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_old\xampp\htdocs\laravel\test-nrna\storage\csv_files\"/>
    </mc:Choice>
  </mc:AlternateContent>
  <bookViews>
    <workbookView xWindow="0" yWindow="0" windowWidth="28800" windowHeight="12315"/>
  </bookViews>
  <sheets>
    <sheet name="global_candidacy" sheetId="1" r:id="rId1"/>
    <sheet name="uebersicht" sheetId="2" r:id="rId2"/>
    <sheet name="Tabelle1" sheetId="3" r:id="rId3"/>
    <sheet name="Tabelle2" sheetId="4" r:id="rId4"/>
    <sheet name="Tabelle3" sheetId="5" r:id="rId5"/>
  </sheets>
  <externalReferences>
    <externalReference r:id="rId6"/>
    <externalReference r:id="rId7"/>
  </externalReferences>
  <definedNames>
    <definedName name="_xlnm._FilterDatabase" localSheetId="0" hidden="1">global_candidacy!$A$1:$G$202</definedName>
    <definedName name="_xlnm._FilterDatabase" localSheetId="1" hidden="1">uebersicht!$A$1:$K$229</definedName>
  </definedNames>
  <calcPr calcId="152511"/>
</workbook>
</file>

<file path=xl/calcChain.xml><?xml version="1.0" encoding="utf-8"?>
<calcChain xmlns="http://schemas.openxmlformats.org/spreadsheetml/2006/main">
  <c r="A180" i="1" l="1"/>
  <c r="B180" i="1" s="1"/>
  <c r="A181" i="1" l="1"/>
  <c r="D180" i="1"/>
  <c r="E180" i="1"/>
  <c r="C180" i="1"/>
  <c r="F3" i="2"/>
  <c r="G3" i="2" s="1"/>
  <c r="H3" i="2"/>
  <c r="F4" i="2"/>
  <c r="G4" i="2" s="1"/>
  <c r="H4" i="2"/>
  <c r="F5" i="2"/>
  <c r="G5" i="2" s="1"/>
  <c r="H5" i="2"/>
  <c r="F6" i="2"/>
  <c r="I6" i="2" s="1"/>
  <c r="H6" i="2"/>
  <c r="F7" i="2"/>
  <c r="H7" i="2"/>
  <c r="F8" i="2"/>
  <c r="H8" i="2"/>
  <c r="F9" i="2"/>
  <c r="G9" i="2" s="1"/>
  <c r="H9" i="2"/>
  <c r="F10" i="2"/>
  <c r="J10" i="2" s="1"/>
  <c r="H10" i="2"/>
  <c r="F11" i="2"/>
  <c r="I11" i="2" s="1"/>
  <c r="H11" i="2"/>
  <c r="F12" i="2"/>
  <c r="K12" i="2" s="1"/>
  <c r="H12" i="2"/>
  <c r="F13" i="2"/>
  <c r="G13" i="2" s="1"/>
  <c r="H13" i="2"/>
  <c r="F14" i="2"/>
  <c r="H14" i="2"/>
  <c r="F15" i="2"/>
  <c r="G15" i="2" s="1"/>
  <c r="H15" i="2"/>
  <c r="F16" i="2"/>
  <c r="G16" i="2" s="1"/>
  <c r="H16" i="2"/>
  <c r="F17" i="2"/>
  <c r="H17" i="2"/>
  <c r="F18" i="2"/>
  <c r="G18" i="2" s="1"/>
  <c r="H18" i="2"/>
  <c r="F19" i="2"/>
  <c r="K19" i="2" s="1"/>
  <c r="H19" i="2"/>
  <c r="F20" i="2"/>
  <c r="G20" i="2" s="1"/>
  <c r="H20" i="2"/>
  <c r="F21" i="2"/>
  <c r="H21" i="2"/>
  <c r="F22" i="2"/>
  <c r="G22" i="2" s="1"/>
  <c r="H22" i="2"/>
  <c r="F23" i="2"/>
  <c r="H23" i="2"/>
  <c r="F24" i="2"/>
  <c r="I24" i="2" s="1"/>
  <c r="H24" i="2"/>
  <c r="F25" i="2"/>
  <c r="G25" i="2" s="1"/>
  <c r="H25" i="2"/>
  <c r="F26" i="2"/>
  <c r="I26" i="2" s="1"/>
  <c r="H26" i="2"/>
  <c r="F27" i="2"/>
  <c r="H27" i="2"/>
  <c r="F28" i="2"/>
  <c r="G28" i="2" s="1"/>
  <c r="H28" i="2"/>
  <c r="F29" i="2"/>
  <c r="H29" i="2"/>
  <c r="F30" i="2"/>
  <c r="H30" i="2"/>
  <c r="F31" i="2"/>
  <c r="K31" i="2" s="1"/>
  <c r="H31" i="2"/>
  <c r="F32" i="2"/>
  <c r="I32" i="2" s="1"/>
  <c r="H32" i="2"/>
  <c r="F33" i="2"/>
  <c r="G33" i="2" s="1"/>
  <c r="H33" i="2"/>
  <c r="F34" i="2"/>
  <c r="G34" i="2" s="1"/>
  <c r="H34" i="2"/>
  <c r="F35" i="2"/>
  <c r="H35" i="2"/>
  <c r="F36" i="2"/>
  <c r="G36" i="2" s="1"/>
  <c r="H36" i="2"/>
  <c r="F37" i="2"/>
  <c r="H37" i="2"/>
  <c r="F38" i="2"/>
  <c r="G38" i="2" s="1"/>
  <c r="H38" i="2"/>
  <c r="F39" i="2"/>
  <c r="K39" i="2" s="1"/>
  <c r="H39" i="2"/>
  <c r="F40" i="2"/>
  <c r="G40" i="2" s="1"/>
  <c r="H40" i="2"/>
  <c r="F41" i="2"/>
  <c r="H41" i="2"/>
  <c r="F42" i="2"/>
  <c r="H42" i="2"/>
  <c r="F43" i="2"/>
  <c r="H43" i="2"/>
  <c r="F44" i="2"/>
  <c r="H44" i="2"/>
  <c r="F45" i="2"/>
  <c r="G45" i="2" s="1"/>
  <c r="H45" i="2"/>
  <c r="F46" i="2"/>
  <c r="G46" i="2" s="1"/>
  <c r="H46" i="2"/>
  <c r="F47" i="2"/>
  <c r="G47" i="2" s="1"/>
  <c r="H47" i="2"/>
  <c r="F48" i="2"/>
  <c r="G48" i="2" s="1"/>
  <c r="H48" i="2"/>
  <c r="F49" i="2"/>
  <c r="H49" i="2"/>
  <c r="F50" i="2"/>
  <c r="K50" i="2" s="1"/>
  <c r="H50" i="2"/>
  <c r="F51" i="2"/>
  <c r="H51" i="2"/>
  <c r="F52" i="2"/>
  <c r="H52" i="2"/>
  <c r="F53" i="2"/>
  <c r="G53" i="2" s="1"/>
  <c r="H53" i="2"/>
  <c r="F54" i="2"/>
  <c r="I54" i="2" s="1"/>
  <c r="H54" i="2"/>
  <c r="F55" i="2"/>
  <c r="G55" i="2" s="1"/>
  <c r="H55" i="2"/>
  <c r="F56" i="2"/>
  <c r="H56" i="2"/>
  <c r="F57" i="2"/>
  <c r="K57" i="2" s="1"/>
  <c r="H57" i="2"/>
  <c r="F58" i="2"/>
  <c r="G58" i="2" s="1"/>
  <c r="H58" i="2"/>
  <c r="F59" i="2"/>
  <c r="K59" i="2" s="1"/>
  <c r="H59" i="2"/>
  <c r="F60" i="2"/>
  <c r="H60" i="2"/>
  <c r="F61" i="2"/>
  <c r="H61" i="2"/>
  <c r="F62" i="2"/>
  <c r="G62" i="2" s="1"/>
  <c r="H62" i="2"/>
  <c r="F63" i="2"/>
  <c r="G63" i="2" s="1"/>
  <c r="H63" i="2"/>
  <c r="F64" i="2"/>
  <c r="G64" i="2" s="1"/>
  <c r="H64" i="2"/>
  <c r="F65" i="2"/>
  <c r="J65" i="2" s="1"/>
  <c r="H65" i="2"/>
  <c r="F66" i="2"/>
  <c r="K66" i="2" s="1"/>
  <c r="H66" i="2"/>
  <c r="F67" i="2"/>
  <c r="G67" i="2" s="1"/>
  <c r="H67" i="2"/>
  <c r="F68" i="2"/>
  <c r="G68" i="2" s="1"/>
  <c r="H68" i="2"/>
  <c r="F69" i="2"/>
  <c r="H69" i="2"/>
  <c r="F70" i="2"/>
  <c r="J70" i="2" s="1"/>
  <c r="H70" i="2"/>
  <c r="F71" i="2"/>
  <c r="G71" i="2" s="1"/>
  <c r="H71" i="2"/>
  <c r="F72" i="2"/>
  <c r="H72" i="2"/>
  <c r="F73" i="2"/>
  <c r="I73" i="2" s="1"/>
  <c r="H73" i="2"/>
  <c r="F74" i="2"/>
  <c r="G74" i="2" s="1"/>
  <c r="H74" i="2"/>
  <c r="F75" i="2"/>
  <c r="H75" i="2"/>
  <c r="F76" i="2"/>
  <c r="I76" i="2" s="1"/>
  <c r="H76" i="2"/>
  <c r="F77" i="2"/>
  <c r="H77" i="2"/>
  <c r="F78" i="2"/>
  <c r="H78" i="2"/>
  <c r="F79" i="2"/>
  <c r="G79" i="2" s="1"/>
  <c r="H79" i="2"/>
  <c r="F80" i="2"/>
  <c r="G80" i="2" s="1"/>
  <c r="H80" i="2"/>
  <c r="F81" i="2"/>
  <c r="H81" i="2"/>
  <c r="F82" i="2"/>
  <c r="K82" i="2" s="1"/>
  <c r="H82" i="2"/>
  <c r="F83" i="2"/>
  <c r="H83" i="2"/>
  <c r="F84" i="2"/>
  <c r="H84" i="2"/>
  <c r="F85" i="2"/>
  <c r="G85" i="2" s="1"/>
  <c r="H85" i="2"/>
  <c r="F86" i="2"/>
  <c r="G86" i="2" s="1"/>
  <c r="H86" i="2"/>
  <c r="F87" i="2"/>
  <c r="G87" i="2" s="1"/>
  <c r="H87" i="2"/>
  <c r="F88" i="2"/>
  <c r="K88" i="2" s="1"/>
  <c r="H88" i="2"/>
  <c r="F89" i="2"/>
  <c r="G89" i="2" s="1"/>
  <c r="H89" i="2"/>
  <c r="F90" i="2"/>
  <c r="G90" i="2" s="1"/>
  <c r="H90" i="2"/>
  <c r="F91" i="2"/>
  <c r="K91" i="2" s="1"/>
  <c r="H91" i="2"/>
  <c r="F92" i="2"/>
  <c r="H92" i="2"/>
  <c r="F93" i="2"/>
  <c r="I93" i="2" s="1"/>
  <c r="H93" i="2"/>
  <c r="F94" i="2"/>
  <c r="G94" i="2" s="1"/>
  <c r="H94" i="2"/>
  <c r="F95" i="2"/>
  <c r="J95" i="2" s="1"/>
  <c r="H95" i="2"/>
  <c r="F96" i="2"/>
  <c r="I96" i="2" s="1"/>
  <c r="H96" i="2"/>
  <c r="F97" i="2"/>
  <c r="G97" i="2" s="1"/>
  <c r="H97" i="2"/>
  <c r="F98" i="2"/>
  <c r="K98" i="2" s="1"/>
  <c r="H98" i="2"/>
  <c r="F99" i="2"/>
  <c r="G99" i="2" s="1"/>
  <c r="H99" i="2"/>
  <c r="F100" i="2"/>
  <c r="G100" i="2" s="1"/>
  <c r="H100" i="2"/>
  <c r="F101" i="2"/>
  <c r="K101" i="2" s="1"/>
  <c r="H101" i="2"/>
  <c r="F102" i="2"/>
  <c r="G102" i="2" s="1"/>
  <c r="H102" i="2"/>
  <c r="F103" i="2"/>
  <c r="K103" i="2" s="1"/>
  <c r="H103" i="2"/>
  <c r="F104" i="2"/>
  <c r="I104" i="2" s="1"/>
  <c r="H104" i="2"/>
  <c r="F105" i="2"/>
  <c r="K105" i="2" s="1"/>
  <c r="H105" i="2"/>
  <c r="F106" i="2"/>
  <c r="J106" i="2" s="1"/>
  <c r="H106" i="2"/>
  <c r="F107" i="2"/>
  <c r="K107" i="2" s="1"/>
  <c r="H107" i="2"/>
  <c r="F108" i="2"/>
  <c r="H108" i="2"/>
  <c r="F109" i="2"/>
  <c r="G109" i="2" s="1"/>
  <c r="H109" i="2"/>
  <c r="F110" i="2"/>
  <c r="K110" i="2" s="1"/>
  <c r="H110" i="2"/>
  <c r="F111" i="2"/>
  <c r="K111" i="2" s="1"/>
  <c r="H111" i="2"/>
  <c r="F112" i="2"/>
  <c r="G112" i="2" s="1"/>
  <c r="H112" i="2"/>
  <c r="F113" i="2"/>
  <c r="K113" i="2" s="1"/>
  <c r="H113" i="2"/>
  <c r="F114" i="2"/>
  <c r="K114" i="2" s="1"/>
  <c r="H114" i="2"/>
  <c r="F115" i="2"/>
  <c r="H115" i="2"/>
  <c r="F116" i="2"/>
  <c r="H116" i="2"/>
  <c r="F117" i="2"/>
  <c r="J117" i="2" s="1"/>
  <c r="H117" i="2"/>
  <c r="F118" i="2"/>
  <c r="I118" i="2" s="1"/>
  <c r="H118" i="2"/>
  <c r="F119" i="2"/>
  <c r="H119" i="2"/>
  <c r="F120" i="2"/>
  <c r="K120" i="2" s="1"/>
  <c r="H120" i="2"/>
  <c r="F121" i="2"/>
  <c r="H121" i="2"/>
  <c r="F122" i="2"/>
  <c r="G122" i="2" s="1"/>
  <c r="H122" i="2"/>
  <c r="F123" i="2"/>
  <c r="H123" i="2"/>
  <c r="F124" i="2"/>
  <c r="J124" i="2" s="1"/>
  <c r="H124" i="2"/>
  <c r="F125" i="2"/>
  <c r="G125" i="2" s="1"/>
  <c r="H125" i="2"/>
  <c r="F126" i="2"/>
  <c r="H126" i="2"/>
  <c r="F127" i="2"/>
  <c r="H127" i="2"/>
  <c r="F128" i="2"/>
  <c r="H128" i="2"/>
  <c r="F129" i="2"/>
  <c r="H129" i="2"/>
  <c r="F130" i="2"/>
  <c r="G130" i="2" s="1"/>
  <c r="H130" i="2"/>
  <c r="F131" i="2"/>
  <c r="H131" i="2"/>
  <c r="F132" i="2"/>
  <c r="K132" i="2" s="1"/>
  <c r="H132" i="2"/>
  <c r="F133" i="2"/>
  <c r="K133" i="2" s="1"/>
  <c r="H133" i="2"/>
  <c r="F134" i="2"/>
  <c r="H134" i="2"/>
  <c r="F135" i="2"/>
  <c r="H135" i="2"/>
  <c r="F136" i="2"/>
  <c r="J136" i="2" s="1"/>
  <c r="H136" i="2"/>
  <c r="F137" i="2"/>
  <c r="K137" i="2" s="1"/>
  <c r="H137" i="2"/>
  <c r="F138" i="2"/>
  <c r="I138" i="2" s="1"/>
  <c r="H138" i="2"/>
  <c r="F139" i="2"/>
  <c r="H139" i="2"/>
  <c r="F140" i="2"/>
  <c r="H140" i="2"/>
  <c r="F141" i="2"/>
  <c r="G141" i="2" s="1"/>
  <c r="H141" i="2"/>
  <c r="F142" i="2"/>
  <c r="K142" i="2" s="1"/>
  <c r="H142" i="2"/>
  <c r="F143" i="2"/>
  <c r="G143" i="2" s="1"/>
  <c r="H143" i="2"/>
  <c r="F144" i="2"/>
  <c r="I144" i="2" s="1"/>
  <c r="H144" i="2"/>
  <c r="F145" i="2"/>
  <c r="I145" i="2" s="1"/>
  <c r="H145" i="2"/>
  <c r="F146" i="2"/>
  <c r="I146" i="2" s="1"/>
  <c r="H146" i="2"/>
  <c r="F147" i="2"/>
  <c r="I147" i="2" s="1"/>
  <c r="H147" i="2"/>
  <c r="F148" i="2"/>
  <c r="H148" i="2"/>
  <c r="F149" i="2"/>
  <c r="G149" i="2" s="1"/>
  <c r="H149" i="2"/>
  <c r="F150" i="2"/>
  <c r="G150" i="2" s="1"/>
  <c r="H150" i="2"/>
  <c r="F151" i="2"/>
  <c r="H151" i="2"/>
  <c r="F152" i="2"/>
  <c r="H152" i="2"/>
  <c r="F153" i="2"/>
  <c r="G153" i="2" s="1"/>
  <c r="H153" i="2"/>
  <c r="F154" i="2"/>
  <c r="G154" i="2" s="1"/>
  <c r="H154" i="2"/>
  <c r="F155" i="2"/>
  <c r="J155" i="2" s="1"/>
  <c r="H155" i="2"/>
  <c r="F156" i="2"/>
  <c r="J156" i="2" s="1"/>
  <c r="H156" i="2"/>
  <c r="F157" i="2"/>
  <c r="K157" i="2" s="1"/>
  <c r="H157" i="2"/>
  <c r="F158" i="2"/>
  <c r="K158" i="2" s="1"/>
  <c r="H158" i="2"/>
  <c r="F159" i="2"/>
  <c r="H159" i="2"/>
  <c r="F160" i="2"/>
  <c r="G160" i="2" s="1"/>
  <c r="H160" i="2"/>
  <c r="F161" i="2"/>
  <c r="J161" i="2" s="1"/>
  <c r="H161" i="2"/>
  <c r="F162" i="2"/>
  <c r="I162" i="2" s="1"/>
  <c r="H162" i="2"/>
  <c r="F163" i="2"/>
  <c r="G163" i="2" s="1"/>
  <c r="H163" i="2"/>
  <c r="F164" i="2"/>
  <c r="G164" i="2" s="1"/>
  <c r="H164" i="2"/>
  <c r="F165" i="2"/>
  <c r="K165" i="2" s="1"/>
  <c r="H165" i="2"/>
  <c r="F166" i="2"/>
  <c r="G166" i="2" s="1"/>
  <c r="H166" i="2"/>
  <c r="F167" i="2"/>
  <c r="K167" i="2" s="1"/>
  <c r="H167" i="2"/>
  <c r="F168" i="2"/>
  <c r="H168" i="2"/>
  <c r="F169" i="2"/>
  <c r="G169" i="2" s="1"/>
  <c r="H169" i="2"/>
  <c r="F170" i="2"/>
  <c r="G170" i="2" s="1"/>
  <c r="H170" i="2"/>
  <c r="F171" i="2"/>
  <c r="H171" i="2"/>
  <c r="F172" i="2"/>
  <c r="K172" i="2" s="1"/>
  <c r="H172" i="2"/>
  <c r="F173" i="2"/>
  <c r="G173" i="2" s="1"/>
  <c r="H173" i="2"/>
  <c r="F174" i="2"/>
  <c r="J174" i="2" s="1"/>
  <c r="H174" i="2"/>
  <c r="F175" i="2"/>
  <c r="G175" i="2" s="1"/>
  <c r="H175" i="2"/>
  <c r="F176" i="2"/>
  <c r="I176" i="2" s="1"/>
  <c r="H176" i="2"/>
  <c r="F177" i="2"/>
  <c r="H177" i="2"/>
  <c r="F178" i="2"/>
  <c r="G178" i="2" s="1"/>
  <c r="H178" i="2"/>
  <c r="F179" i="2"/>
  <c r="H179" i="2"/>
  <c r="F180" i="2"/>
  <c r="I180" i="2" s="1"/>
  <c r="H180" i="2"/>
  <c r="F181" i="2"/>
  <c r="H181" i="2"/>
  <c r="F182" i="2"/>
  <c r="I182" i="2" s="1"/>
  <c r="H182" i="2"/>
  <c r="F183" i="2"/>
  <c r="J183" i="2" s="1"/>
  <c r="H183" i="2"/>
  <c r="F184" i="2"/>
  <c r="I184" i="2" s="1"/>
  <c r="H184" i="2"/>
  <c r="F185" i="2"/>
  <c r="I185" i="2" s="1"/>
  <c r="H185" i="2"/>
  <c r="F186" i="2"/>
  <c r="I186" i="2" s="1"/>
  <c r="H186" i="2"/>
  <c r="F187" i="2"/>
  <c r="I187" i="2" s="1"/>
  <c r="H187" i="2"/>
  <c r="F188" i="2"/>
  <c r="I188" i="2" s="1"/>
  <c r="H188" i="2"/>
  <c r="F189" i="2"/>
  <c r="I189" i="2" s="1"/>
  <c r="H189" i="2"/>
  <c r="F190" i="2"/>
  <c r="I190" i="2" s="1"/>
  <c r="H190" i="2"/>
  <c r="F191" i="2"/>
  <c r="I191" i="2" s="1"/>
  <c r="H191" i="2"/>
  <c r="F192" i="2"/>
  <c r="I192" i="2" s="1"/>
  <c r="H192" i="2"/>
  <c r="F193" i="2"/>
  <c r="I193" i="2" s="1"/>
  <c r="H193" i="2"/>
  <c r="F194" i="2"/>
  <c r="I194" i="2" s="1"/>
  <c r="H194" i="2"/>
  <c r="F195" i="2"/>
  <c r="H195" i="2"/>
  <c r="F196" i="2"/>
  <c r="I196" i="2" s="1"/>
  <c r="H196" i="2"/>
  <c r="F197" i="2"/>
  <c r="H197" i="2"/>
  <c r="F198" i="2"/>
  <c r="I198" i="2" s="1"/>
  <c r="H198" i="2"/>
  <c r="F199" i="2"/>
  <c r="J199" i="2" s="1"/>
  <c r="H199" i="2"/>
  <c r="F200" i="2"/>
  <c r="I200" i="2" s="1"/>
  <c r="H200" i="2"/>
  <c r="F201" i="2"/>
  <c r="I201" i="2" s="1"/>
  <c r="H201" i="2"/>
  <c r="F202" i="2"/>
  <c r="I202" i="2" s="1"/>
  <c r="H202" i="2"/>
  <c r="F203" i="2"/>
  <c r="I203" i="2" s="1"/>
  <c r="H203" i="2"/>
  <c r="F204" i="2"/>
  <c r="I204" i="2" s="1"/>
  <c r="H204" i="2"/>
  <c r="F205" i="2"/>
  <c r="J205" i="2" s="1"/>
  <c r="H205" i="2"/>
  <c r="F206" i="2"/>
  <c r="I206" i="2" s="1"/>
  <c r="H206" i="2"/>
  <c r="C207" i="2"/>
  <c r="D207" i="2"/>
  <c r="E207" i="2"/>
  <c r="F207" i="2"/>
  <c r="H207" i="2"/>
  <c r="I207" i="2"/>
  <c r="J207" i="2"/>
  <c r="C208" i="2"/>
  <c r="D208" i="2"/>
  <c r="E208" i="2"/>
  <c r="F208" i="2"/>
  <c r="I208" i="2" s="1"/>
  <c r="G208" i="2"/>
  <c r="H208" i="2"/>
  <c r="J208" i="2"/>
  <c r="C209" i="2"/>
  <c r="D209" i="2"/>
  <c r="E209" i="2"/>
  <c r="F209" i="2"/>
  <c r="H209" i="2"/>
  <c r="I209" i="2"/>
  <c r="C210" i="2"/>
  <c r="D210" i="2"/>
  <c r="E210" i="2"/>
  <c r="F210" i="2"/>
  <c r="I210" i="2" s="1"/>
  <c r="G210" i="2"/>
  <c r="H210" i="2"/>
  <c r="C211" i="2"/>
  <c r="D211" i="2"/>
  <c r="E211" i="2"/>
  <c r="F211" i="2"/>
  <c r="H211" i="2"/>
  <c r="C212" i="2"/>
  <c r="D212" i="2"/>
  <c r="E212" i="2"/>
  <c r="F212" i="2"/>
  <c r="I212" i="2" s="1"/>
  <c r="G212" i="2"/>
  <c r="H212" i="2"/>
  <c r="C213" i="2"/>
  <c r="D213" i="2"/>
  <c r="E213" i="2"/>
  <c r="F213" i="2"/>
  <c r="H213" i="2"/>
  <c r="C214" i="2"/>
  <c r="D214" i="2"/>
  <c r="E214" i="2"/>
  <c r="F214" i="2"/>
  <c r="I214" i="2" s="1"/>
  <c r="H214" i="2"/>
  <c r="C215" i="2"/>
  <c r="D215" i="2"/>
  <c r="E215" i="2"/>
  <c r="F215" i="2"/>
  <c r="J215" i="2" s="1"/>
  <c r="H215" i="2"/>
  <c r="I215" i="2"/>
  <c r="C216" i="2"/>
  <c r="D216" i="2"/>
  <c r="E216" i="2"/>
  <c r="F216" i="2"/>
  <c r="I216" i="2" s="1"/>
  <c r="H216" i="2"/>
  <c r="K216" i="2"/>
  <c r="C217" i="2"/>
  <c r="D217" i="2"/>
  <c r="E217" i="2"/>
  <c r="F217" i="2"/>
  <c r="H217" i="2"/>
  <c r="I217" i="2"/>
  <c r="J217" i="2"/>
  <c r="C218" i="2"/>
  <c r="D218" i="2"/>
  <c r="E218" i="2"/>
  <c r="F218" i="2"/>
  <c r="I218" i="2" s="1"/>
  <c r="G218" i="2"/>
  <c r="H218" i="2"/>
  <c r="J218" i="2"/>
  <c r="K218" i="2"/>
  <c r="C219" i="2"/>
  <c r="D219" i="2"/>
  <c r="E219" i="2"/>
  <c r="F219" i="2"/>
  <c r="I219" i="2" s="1"/>
  <c r="H219" i="2"/>
  <c r="J219" i="2"/>
  <c r="C220" i="2"/>
  <c r="D220" i="2"/>
  <c r="E220" i="2"/>
  <c r="F220" i="2"/>
  <c r="I220" i="2" s="1"/>
  <c r="H220" i="2"/>
  <c r="J220" i="2"/>
  <c r="K220" i="2"/>
  <c r="C221" i="2"/>
  <c r="D221" i="2"/>
  <c r="E221" i="2"/>
  <c r="F221" i="2"/>
  <c r="H221" i="2"/>
  <c r="I221" i="2"/>
  <c r="J221" i="2"/>
  <c r="C222" i="2"/>
  <c r="D222" i="2"/>
  <c r="E222" i="2"/>
  <c r="F222" i="2"/>
  <c r="I222" i="2" s="1"/>
  <c r="G222" i="2"/>
  <c r="H222" i="2"/>
  <c r="J222" i="2"/>
  <c r="K222" i="2"/>
  <c r="C223" i="2"/>
  <c r="D223" i="2"/>
  <c r="E223" i="2"/>
  <c r="F223" i="2"/>
  <c r="H223" i="2"/>
  <c r="I223" i="2"/>
  <c r="J223" i="2"/>
  <c r="C224" i="2"/>
  <c r="D224" i="2"/>
  <c r="E224" i="2"/>
  <c r="F224" i="2"/>
  <c r="I224" i="2" s="1"/>
  <c r="G224" i="2"/>
  <c r="H224" i="2"/>
  <c r="J224" i="2"/>
  <c r="C225" i="2"/>
  <c r="D225" i="2"/>
  <c r="E225" i="2"/>
  <c r="F225" i="2"/>
  <c r="H225" i="2"/>
  <c r="I225" i="2"/>
  <c r="C226" i="2"/>
  <c r="D226" i="2"/>
  <c r="E226" i="2"/>
  <c r="F226" i="2"/>
  <c r="I226" i="2" s="1"/>
  <c r="G226" i="2"/>
  <c r="H226" i="2"/>
  <c r="C227" i="2"/>
  <c r="D227" i="2"/>
  <c r="E227" i="2"/>
  <c r="F227" i="2"/>
  <c r="J227" i="2" s="1"/>
  <c r="H227" i="2"/>
  <c r="C228" i="2"/>
  <c r="D228" i="2"/>
  <c r="E228" i="2"/>
  <c r="F228" i="2"/>
  <c r="I228" i="2" s="1"/>
  <c r="G228" i="2"/>
  <c r="H228" i="2"/>
  <c r="C229" i="2"/>
  <c r="D229" i="2"/>
  <c r="E229" i="2"/>
  <c r="F229" i="2"/>
  <c r="H229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C230" i="2"/>
  <c r="D230" i="2"/>
  <c r="E230" i="2"/>
  <c r="F230" i="2"/>
  <c r="G230" i="2"/>
  <c r="H230" i="2"/>
  <c r="I230" i="2"/>
  <c r="J230" i="2"/>
  <c r="K230" i="2"/>
  <c r="E181" i="1" l="1"/>
  <c r="C181" i="1"/>
  <c r="D181" i="1"/>
  <c r="A182" i="1"/>
  <c r="B181" i="1"/>
  <c r="K206" i="2"/>
  <c r="J206" i="2"/>
  <c r="G206" i="2"/>
  <c r="I205" i="2"/>
  <c r="K204" i="2"/>
  <c r="J204" i="2"/>
  <c r="J203" i="2"/>
  <c r="K200" i="2"/>
  <c r="K202" i="2"/>
  <c r="J202" i="2"/>
  <c r="G202" i="2"/>
  <c r="J201" i="2"/>
  <c r="I199" i="2"/>
  <c r="G196" i="2"/>
  <c r="G194" i="2"/>
  <c r="J192" i="2"/>
  <c r="G192" i="2"/>
  <c r="J191" i="2"/>
  <c r="G190" i="2"/>
  <c r="K190" i="2"/>
  <c r="J190" i="2"/>
  <c r="J189" i="2"/>
  <c r="K188" i="2"/>
  <c r="J188" i="2"/>
  <c r="J187" i="2"/>
  <c r="K186" i="2"/>
  <c r="J186" i="2"/>
  <c r="G186" i="2"/>
  <c r="J185" i="2"/>
  <c r="I183" i="2"/>
  <c r="K184" i="2"/>
  <c r="G180" i="2"/>
  <c r="G176" i="2"/>
  <c r="I175" i="2"/>
  <c r="K176" i="2"/>
  <c r="K175" i="2"/>
  <c r="K174" i="2"/>
  <c r="J176" i="2"/>
  <c r="J175" i="2"/>
  <c r="J173" i="2"/>
  <c r="G165" i="2"/>
  <c r="I9" i="2"/>
  <c r="G156" i="2"/>
  <c r="I161" i="2"/>
  <c r="I102" i="2"/>
  <c r="I109" i="2"/>
  <c r="J102" i="2"/>
  <c r="J66" i="2"/>
  <c r="J85" i="2"/>
  <c r="J46" i="2"/>
  <c r="G111" i="2"/>
  <c r="J45" i="2"/>
  <c r="K122" i="2"/>
  <c r="J158" i="2"/>
  <c r="G133" i="2"/>
  <c r="I85" i="2"/>
  <c r="J58" i="2"/>
  <c r="J25" i="2"/>
  <c r="J18" i="2"/>
  <c r="I25" i="2"/>
  <c r="I18" i="2"/>
  <c r="I46" i="2"/>
  <c r="I39" i="2"/>
  <c r="J31" i="2"/>
  <c r="G11" i="2"/>
  <c r="K4" i="2"/>
  <c r="I132" i="2"/>
  <c r="J98" i="2"/>
  <c r="I47" i="2"/>
  <c r="I31" i="2"/>
  <c r="I10" i="2"/>
  <c r="K109" i="2"/>
  <c r="J103" i="2"/>
  <c r="J71" i="2"/>
  <c r="K64" i="2"/>
  <c r="K53" i="2"/>
  <c r="G31" i="2"/>
  <c r="I165" i="2"/>
  <c r="J109" i="2"/>
  <c r="I103" i="2"/>
  <c r="J89" i="2"/>
  <c r="K32" i="2"/>
  <c r="K138" i="2"/>
  <c r="J138" i="2"/>
  <c r="G103" i="2"/>
  <c r="K90" i="2"/>
  <c r="I66" i="2"/>
  <c r="J53" i="2"/>
  <c r="K38" i="2"/>
  <c r="J32" i="2"/>
  <c r="K143" i="2"/>
  <c r="J114" i="2"/>
  <c r="I53" i="2"/>
  <c r="J38" i="2"/>
  <c r="K163" i="2"/>
  <c r="J90" i="2"/>
  <c r="I163" i="2"/>
  <c r="J143" i="2"/>
  <c r="G138" i="2"/>
  <c r="K102" i="2"/>
  <c r="K96" i="2"/>
  <c r="I90" i="2"/>
  <c r="G66" i="2"/>
  <c r="G32" i="2"/>
  <c r="G26" i="2"/>
  <c r="K9" i="2"/>
  <c r="I143" i="2"/>
  <c r="J120" i="2"/>
  <c r="J96" i="2"/>
  <c r="J9" i="2"/>
  <c r="I110" i="2"/>
  <c r="I164" i="2"/>
  <c r="J162" i="2"/>
  <c r="K156" i="2"/>
  <c r="J144" i="2"/>
  <c r="I124" i="2"/>
  <c r="I156" i="2"/>
  <c r="J146" i="2"/>
  <c r="G137" i="2"/>
  <c r="I133" i="2"/>
  <c r="K118" i="2"/>
  <c r="G110" i="2"/>
  <c r="J97" i="2"/>
  <c r="J76" i="2"/>
  <c r="I70" i="2"/>
  <c r="K46" i="2"/>
  <c r="G39" i="2"/>
  <c r="J33" i="2"/>
  <c r="G19" i="2"/>
  <c r="G10" i="2"/>
  <c r="G162" i="2"/>
  <c r="G144" i="2"/>
  <c r="G124" i="2"/>
  <c r="I111" i="2"/>
  <c r="I107" i="2"/>
  <c r="K104" i="2"/>
  <c r="I97" i="2"/>
  <c r="J91" i="2"/>
  <c r="K89" i="2"/>
  <c r="G59" i="2"/>
  <c r="G54" i="2"/>
  <c r="I33" i="2"/>
  <c r="G12" i="2"/>
  <c r="I58" i="2"/>
  <c r="I38" i="2"/>
  <c r="J110" i="2"/>
  <c r="K45" i="2"/>
  <c r="J39" i="2"/>
  <c r="J5" i="2"/>
  <c r="I3" i="2"/>
  <c r="K164" i="2"/>
  <c r="J164" i="2"/>
  <c r="K162" i="2"/>
  <c r="K144" i="2"/>
  <c r="J137" i="2"/>
  <c r="K124" i="2"/>
  <c r="K65" i="2"/>
  <c r="I5" i="2"/>
  <c r="J59" i="2"/>
  <c r="K97" i="2"/>
  <c r="K76" i="2"/>
  <c r="I59" i="2"/>
  <c r="I45" i="2"/>
  <c r="K24" i="2"/>
  <c r="J24" i="2"/>
  <c r="J140" i="2"/>
  <c r="I140" i="2"/>
  <c r="K140" i="2"/>
  <c r="I148" i="2"/>
  <c r="J148" i="2"/>
  <c r="K148" i="2"/>
  <c r="G135" i="2"/>
  <c r="J135" i="2"/>
  <c r="K135" i="2"/>
  <c r="G159" i="2"/>
  <c r="I159" i="2"/>
  <c r="J159" i="2"/>
  <c r="K149" i="2"/>
  <c r="I149" i="2"/>
  <c r="J149" i="2"/>
  <c r="G171" i="2"/>
  <c r="K171" i="2"/>
  <c r="J171" i="2"/>
  <c r="G139" i="2"/>
  <c r="I139" i="2"/>
  <c r="J139" i="2"/>
  <c r="K139" i="2"/>
  <c r="I130" i="2"/>
  <c r="J130" i="2"/>
  <c r="K130" i="2"/>
  <c r="K125" i="2"/>
  <c r="I125" i="2"/>
  <c r="G78" i="2"/>
  <c r="I78" i="2"/>
  <c r="J78" i="2"/>
  <c r="K78" i="2"/>
  <c r="K115" i="2"/>
  <c r="J115" i="2"/>
  <c r="G115" i="2"/>
  <c r="I115" i="2"/>
  <c r="K169" i="2"/>
  <c r="J169" i="2"/>
  <c r="G119" i="2"/>
  <c r="J119" i="2"/>
  <c r="I170" i="2"/>
  <c r="K170" i="2"/>
  <c r="J170" i="2"/>
  <c r="G127" i="2"/>
  <c r="J127" i="2"/>
  <c r="I127" i="2"/>
  <c r="G131" i="2"/>
  <c r="I131" i="2"/>
  <c r="I116" i="2"/>
  <c r="J116" i="2"/>
  <c r="K116" i="2"/>
  <c r="G116" i="2"/>
  <c r="J172" i="2"/>
  <c r="G172" i="2"/>
  <c r="I172" i="2"/>
  <c r="I168" i="2"/>
  <c r="J168" i="2"/>
  <c r="I150" i="2"/>
  <c r="K150" i="2"/>
  <c r="G148" i="2"/>
  <c r="G140" i="2"/>
  <c r="K131" i="2"/>
  <c r="I122" i="2"/>
  <c r="J122" i="2"/>
  <c r="G105" i="2"/>
  <c r="I105" i="2"/>
  <c r="J105" i="2"/>
  <c r="I84" i="2"/>
  <c r="G84" i="2"/>
  <c r="J84" i="2"/>
  <c r="K84" i="2"/>
  <c r="J132" i="2"/>
  <c r="G132" i="2"/>
  <c r="I126" i="2"/>
  <c r="K126" i="2"/>
  <c r="G77" i="2"/>
  <c r="I77" i="2"/>
  <c r="J77" i="2"/>
  <c r="K77" i="2"/>
  <c r="G146" i="2"/>
  <c r="K117" i="2"/>
  <c r="G117" i="2"/>
  <c r="I117" i="2"/>
  <c r="K83" i="2"/>
  <c r="I83" i="2"/>
  <c r="G83" i="2"/>
  <c r="J83" i="2"/>
  <c r="I52" i="2"/>
  <c r="G52" i="2"/>
  <c r="J52" i="2"/>
  <c r="K52" i="2"/>
  <c r="G21" i="2"/>
  <c r="I21" i="2"/>
  <c r="J21" i="2"/>
  <c r="G92" i="2"/>
  <c r="J92" i="2"/>
  <c r="I40" i="2"/>
  <c r="K40" i="2"/>
  <c r="G107" i="2"/>
  <c r="K58" i="2"/>
  <c r="K34" i="2"/>
  <c r="I34" i="2"/>
  <c r="J34" i="2"/>
  <c r="I20" i="2"/>
  <c r="J20" i="2"/>
  <c r="K20" i="2"/>
  <c r="G14" i="2"/>
  <c r="I14" i="2"/>
  <c r="J14" i="2"/>
  <c r="K14" i="2"/>
  <c r="K51" i="2"/>
  <c r="I51" i="2"/>
  <c r="J51" i="2"/>
  <c r="K27" i="2"/>
  <c r="G27" i="2"/>
  <c r="I27" i="2"/>
  <c r="G96" i="2"/>
  <c r="K95" i="2"/>
  <c r="I95" i="2"/>
  <c r="J73" i="2"/>
  <c r="K71" i="2"/>
  <c r="I71" i="2"/>
  <c r="G70" i="2"/>
  <c r="K70" i="2"/>
  <c r="K63" i="2"/>
  <c r="I63" i="2"/>
  <c r="J63" i="2"/>
  <c r="G57" i="2"/>
  <c r="I57" i="2"/>
  <c r="J57" i="2"/>
  <c r="J40" i="2"/>
  <c r="I113" i="2"/>
  <c r="J107" i="2"/>
  <c r="G65" i="2"/>
  <c r="I65" i="2"/>
  <c r="I64" i="2"/>
  <c r="J64" i="2"/>
  <c r="I44" i="2"/>
  <c r="G44" i="2"/>
  <c r="J44" i="2"/>
  <c r="K44" i="2"/>
  <c r="G6" i="2"/>
  <c r="K26" i="2"/>
  <c r="K13" i="2"/>
  <c r="K6" i="2"/>
  <c r="J26" i="2"/>
  <c r="J19" i="2"/>
  <c r="J13" i="2"/>
  <c r="K10" i="2"/>
  <c r="J6" i="2"/>
  <c r="K33" i="2"/>
  <c r="K25" i="2"/>
  <c r="I19" i="2"/>
  <c r="K18" i="2"/>
  <c r="I13" i="2"/>
  <c r="K5" i="2"/>
  <c r="K181" i="2"/>
  <c r="G181" i="2"/>
  <c r="G211" i="2"/>
  <c r="K211" i="2"/>
  <c r="K229" i="2"/>
  <c r="G229" i="2"/>
  <c r="K213" i="2"/>
  <c r="G213" i="2"/>
  <c r="K197" i="2"/>
  <c r="G197" i="2"/>
  <c r="K153" i="2"/>
  <c r="I153" i="2"/>
  <c r="J153" i="2"/>
  <c r="K152" i="2"/>
  <c r="G152" i="2"/>
  <c r="G151" i="2"/>
  <c r="I151" i="2"/>
  <c r="G69" i="2"/>
  <c r="I69" i="2"/>
  <c r="J69" i="2"/>
  <c r="K69" i="2"/>
  <c r="K23" i="2"/>
  <c r="G23" i="2"/>
  <c r="I23" i="2"/>
  <c r="J23" i="2"/>
  <c r="G17" i="2"/>
  <c r="I17" i="2"/>
  <c r="J17" i="2"/>
  <c r="K17" i="2"/>
  <c r="K225" i="2"/>
  <c r="G225" i="2"/>
  <c r="K209" i="2"/>
  <c r="G209" i="2"/>
  <c r="I134" i="2"/>
  <c r="J134" i="2"/>
  <c r="K134" i="2"/>
  <c r="G134" i="2"/>
  <c r="K129" i="2"/>
  <c r="G129" i="2"/>
  <c r="I129" i="2"/>
  <c r="J129" i="2"/>
  <c r="G223" i="2"/>
  <c r="K223" i="2"/>
  <c r="G207" i="2"/>
  <c r="K207" i="2"/>
  <c r="I174" i="2"/>
  <c r="G174" i="2"/>
  <c r="K173" i="2"/>
  <c r="I173" i="2"/>
  <c r="I142" i="2"/>
  <c r="G142" i="2"/>
  <c r="J142" i="2"/>
  <c r="J7" i="2"/>
  <c r="K7" i="2"/>
  <c r="G7" i="2"/>
  <c r="I7" i="2"/>
  <c r="G195" i="2"/>
  <c r="K195" i="2"/>
  <c r="G179" i="2"/>
  <c r="K179" i="2"/>
  <c r="I178" i="2"/>
  <c r="J178" i="2"/>
  <c r="K177" i="2"/>
  <c r="G177" i="2"/>
  <c r="G29" i="2"/>
  <c r="I29" i="2"/>
  <c r="J29" i="2"/>
  <c r="K29" i="2"/>
  <c r="K193" i="2"/>
  <c r="G193" i="2"/>
  <c r="G155" i="2"/>
  <c r="I155" i="2"/>
  <c r="I154" i="2"/>
  <c r="J154" i="2"/>
  <c r="G147" i="2"/>
  <c r="J147" i="2"/>
  <c r="K147" i="2"/>
  <c r="K145" i="2"/>
  <c r="G145" i="2"/>
  <c r="G41" i="2"/>
  <c r="K41" i="2"/>
  <c r="I41" i="2"/>
  <c r="J41" i="2"/>
  <c r="G191" i="2"/>
  <c r="K191" i="2"/>
  <c r="I171" i="2"/>
  <c r="K221" i="2"/>
  <c r="G221" i="2"/>
  <c r="G220" i="2"/>
  <c r="J216" i="2"/>
  <c r="K214" i="2"/>
  <c r="K205" i="2"/>
  <c r="G205" i="2"/>
  <c r="G204" i="2"/>
  <c r="J200" i="2"/>
  <c r="K198" i="2"/>
  <c r="K189" i="2"/>
  <c r="G189" i="2"/>
  <c r="G188" i="2"/>
  <c r="J184" i="2"/>
  <c r="K182" i="2"/>
  <c r="I166" i="2"/>
  <c r="J166" i="2"/>
  <c r="K166" i="2"/>
  <c r="K160" i="2"/>
  <c r="J157" i="2"/>
  <c r="G136" i="2"/>
  <c r="I136" i="2"/>
  <c r="K136" i="2"/>
  <c r="I108" i="2"/>
  <c r="G108" i="2"/>
  <c r="J108" i="2"/>
  <c r="K108" i="2"/>
  <c r="K75" i="2"/>
  <c r="G75" i="2"/>
  <c r="I75" i="2"/>
  <c r="J75" i="2"/>
  <c r="I42" i="2"/>
  <c r="J42" i="2"/>
  <c r="K42" i="2"/>
  <c r="G42" i="2"/>
  <c r="I128" i="2"/>
  <c r="J128" i="2"/>
  <c r="K128" i="2"/>
  <c r="G128" i="2"/>
  <c r="K141" i="2"/>
  <c r="I141" i="2"/>
  <c r="J141" i="2"/>
  <c r="J229" i="2"/>
  <c r="K228" i="2"/>
  <c r="I60" i="2"/>
  <c r="K60" i="2"/>
  <c r="G60" i="2"/>
  <c r="J60" i="2"/>
  <c r="G49" i="2"/>
  <c r="I49" i="2"/>
  <c r="J49" i="2"/>
  <c r="K49" i="2"/>
  <c r="J214" i="2"/>
  <c r="I229" i="2"/>
  <c r="J228" i="2"/>
  <c r="K226" i="2"/>
  <c r="K217" i="2"/>
  <c r="G217" i="2"/>
  <c r="G216" i="2"/>
  <c r="I213" i="2"/>
  <c r="J212" i="2"/>
  <c r="J211" i="2"/>
  <c r="K210" i="2"/>
  <c r="K201" i="2"/>
  <c r="G201" i="2"/>
  <c r="G200" i="2"/>
  <c r="I197" i="2"/>
  <c r="J196" i="2"/>
  <c r="J195" i="2"/>
  <c r="K194" i="2"/>
  <c r="K185" i="2"/>
  <c r="G185" i="2"/>
  <c r="G184" i="2"/>
  <c r="I181" i="2"/>
  <c r="J180" i="2"/>
  <c r="J179" i="2"/>
  <c r="K178" i="2"/>
  <c r="J177" i="2"/>
  <c r="G168" i="2"/>
  <c r="K168" i="2"/>
  <c r="J152" i="2"/>
  <c r="K151" i="2"/>
  <c r="K121" i="2"/>
  <c r="I121" i="2"/>
  <c r="J121" i="2"/>
  <c r="G121" i="2"/>
  <c r="G227" i="2"/>
  <c r="K227" i="2"/>
  <c r="I72" i="2"/>
  <c r="G72" i="2"/>
  <c r="J72" i="2"/>
  <c r="K72" i="2"/>
  <c r="K35" i="2"/>
  <c r="I35" i="2"/>
  <c r="J35" i="2"/>
  <c r="G35" i="2"/>
  <c r="G219" i="2"/>
  <c r="K219" i="2"/>
  <c r="J213" i="2"/>
  <c r="K212" i="2"/>
  <c r="G203" i="2"/>
  <c r="K203" i="2"/>
  <c r="J198" i="2"/>
  <c r="J197" i="2"/>
  <c r="K196" i="2"/>
  <c r="G187" i="2"/>
  <c r="K187" i="2"/>
  <c r="J182" i="2"/>
  <c r="J181" i="2"/>
  <c r="K180" i="2"/>
  <c r="G167" i="2"/>
  <c r="I167" i="2"/>
  <c r="J167" i="2"/>
  <c r="I157" i="2"/>
  <c r="I227" i="2"/>
  <c r="J226" i="2"/>
  <c r="J225" i="2"/>
  <c r="K224" i="2"/>
  <c r="G215" i="2"/>
  <c r="K215" i="2"/>
  <c r="G214" i="2"/>
  <c r="I211" i="2"/>
  <c r="J210" i="2"/>
  <c r="J209" i="2"/>
  <c r="K208" i="2"/>
  <c r="G199" i="2"/>
  <c r="K199" i="2"/>
  <c r="G198" i="2"/>
  <c r="I195" i="2"/>
  <c r="J194" i="2"/>
  <c r="J193" i="2"/>
  <c r="K192" i="2"/>
  <c r="G183" i="2"/>
  <c r="K183" i="2"/>
  <c r="G182" i="2"/>
  <c r="I179" i="2"/>
  <c r="I177" i="2"/>
  <c r="K161" i="2"/>
  <c r="G161" i="2"/>
  <c r="I160" i="2"/>
  <c r="J160" i="2"/>
  <c r="I158" i="2"/>
  <c r="G158" i="2"/>
  <c r="G157" i="2"/>
  <c r="K155" i="2"/>
  <c r="K154" i="2"/>
  <c r="I152" i="2"/>
  <c r="J151" i="2"/>
  <c r="J145" i="2"/>
  <c r="G123" i="2"/>
  <c r="I123" i="2"/>
  <c r="J123" i="2"/>
  <c r="K123" i="2"/>
  <c r="G61" i="2"/>
  <c r="J61" i="2"/>
  <c r="K61" i="2"/>
  <c r="I61" i="2"/>
  <c r="J126" i="2"/>
  <c r="J125" i="2"/>
  <c r="I120" i="2"/>
  <c r="K119" i="2"/>
  <c r="I114" i="2"/>
  <c r="J112" i="2"/>
  <c r="J111" i="2"/>
  <c r="G106" i="2"/>
  <c r="J104" i="2"/>
  <c r="I98" i="2"/>
  <c r="G82" i="2"/>
  <c r="I82" i="2"/>
  <c r="I62" i="2"/>
  <c r="J62" i="2"/>
  <c r="K62" i="2"/>
  <c r="K55" i="2"/>
  <c r="I55" i="2"/>
  <c r="J55" i="2"/>
  <c r="J54" i="2"/>
  <c r="K54" i="2"/>
  <c r="K43" i="2"/>
  <c r="G43" i="2"/>
  <c r="I43" i="2"/>
  <c r="J43" i="2"/>
  <c r="I36" i="2"/>
  <c r="J36" i="2"/>
  <c r="K36" i="2"/>
  <c r="I56" i="2"/>
  <c r="G56" i="2"/>
  <c r="J56" i="2"/>
  <c r="K56" i="2"/>
  <c r="G50" i="2"/>
  <c r="I50" i="2"/>
  <c r="J50" i="2"/>
  <c r="G37" i="2"/>
  <c r="I37" i="2"/>
  <c r="J37" i="2"/>
  <c r="K37" i="2"/>
  <c r="G30" i="2"/>
  <c r="I30" i="2"/>
  <c r="J30" i="2"/>
  <c r="K30" i="2"/>
  <c r="I8" i="2"/>
  <c r="J8" i="2"/>
  <c r="G8" i="2"/>
  <c r="K8" i="2"/>
  <c r="I169" i="2"/>
  <c r="J163" i="2"/>
  <c r="J150" i="2"/>
  <c r="I137" i="2"/>
  <c r="J131" i="2"/>
  <c r="G126" i="2"/>
  <c r="G120" i="2"/>
  <c r="I119" i="2"/>
  <c r="J118" i="2"/>
  <c r="G114" i="2"/>
  <c r="G104" i="2"/>
  <c r="K99" i="2"/>
  <c r="I99" i="2"/>
  <c r="J99" i="2"/>
  <c r="G98" i="2"/>
  <c r="K94" i="2"/>
  <c r="I91" i="2"/>
  <c r="I86" i="2"/>
  <c r="K85" i="2"/>
  <c r="I79" i="2"/>
  <c r="G113" i="2"/>
  <c r="J113" i="2"/>
  <c r="I112" i="2"/>
  <c r="K112" i="2"/>
  <c r="I100" i="2"/>
  <c r="J100" i="2"/>
  <c r="K100" i="2"/>
  <c r="G118" i="2"/>
  <c r="G101" i="2"/>
  <c r="I101" i="2"/>
  <c r="J101" i="2"/>
  <c r="G93" i="2"/>
  <c r="J93" i="2"/>
  <c r="K93" i="2"/>
  <c r="I92" i="2"/>
  <c r="K92" i="2"/>
  <c r="G91" i="2"/>
  <c r="I94" i="2"/>
  <c r="J94" i="2"/>
  <c r="K87" i="2"/>
  <c r="I87" i="2"/>
  <c r="J87" i="2"/>
  <c r="J86" i="2"/>
  <c r="K86" i="2"/>
  <c r="I80" i="2"/>
  <c r="J80" i="2"/>
  <c r="K80" i="2"/>
  <c r="K79" i="2"/>
  <c r="J79" i="2"/>
  <c r="K67" i="2"/>
  <c r="I67" i="2"/>
  <c r="J67" i="2"/>
  <c r="K15" i="2"/>
  <c r="I15" i="2"/>
  <c r="J15" i="2"/>
  <c r="K106" i="2"/>
  <c r="J165" i="2"/>
  <c r="K159" i="2"/>
  <c r="K146" i="2"/>
  <c r="I135" i="2"/>
  <c r="J133" i="2"/>
  <c r="K127" i="2"/>
  <c r="I106" i="2"/>
  <c r="I88" i="2"/>
  <c r="G88" i="2"/>
  <c r="J88" i="2"/>
  <c r="J82" i="2"/>
  <c r="G81" i="2"/>
  <c r="I81" i="2"/>
  <c r="J81" i="2"/>
  <c r="K81" i="2"/>
  <c r="I74" i="2"/>
  <c r="J74" i="2"/>
  <c r="K74" i="2"/>
  <c r="G73" i="2"/>
  <c r="K73" i="2"/>
  <c r="I68" i="2"/>
  <c r="J68" i="2"/>
  <c r="K68" i="2"/>
  <c r="I48" i="2"/>
  <c r="J48" i="2"/>
  <c r="K48" i="2"/>
  <c r="K47" i="2"/>
  <c r="J47" i="2"/>
  <c r="I28" i="2"/>
  <c r="J28" i="2"/>
  <c r="K28" i="2"/>
  <c r="I22" i="2"/>
  <c r="J22" i="2"/>
  <c r="K22" i="2"/>
  <c r="I16" i="2"/>
  <c r="J16" i="2"/>
  <c r="K16" i="2"/>
  <c r="I4" i="2"/>
  <c r="J4" i="2"/>
  <c r="J3" i="2"/>
  <c r="K3" i="2"/>
  <c r="I89" i="2"/>
  <c r="G51" i="2"/>
  <c r="G95" i="2"/>
  <c r="G76" i="2"/>
  <c r="I12" i="2"/>
  <c r="J12" i="2"/>
  <c r="J11" i="2"/>
  <c r="K11" i="2"/>
  <c r="G24" i="2"/>
  <c r="J27" i="2"/>
  <c r="K21" i="2"/>
  <c r="C182" i="1" l="1"/>
  <c r="A183" i="1"/>
  <c r="B182" i="1"/>
  <c r="E182" i="1"/>
  <c r="D182" i="1"/>
  <c r="B212" i="2"/>
  <c r="B227" i="2"/>
  <c r="B221" i="2"/>
  <c r="B226" i="2"/>
  <c r="B210" i="2"/>
  <c r="B217" i="2"/>
  <c r="B218" i="2"/>
  <c r="B220" i="2"/>
  <c r="B222" i="2"/>
  <c r="B215" i="2"/>
  <c r="B229" i="2"/>
  <c r="B211" i="2"/>
  <c r="B216" i="2"/>
  <c r="B219" i="2"/>
  <c r="B223" i="2"/>
  <c r="B224" i="2"/>
  <c r="B225" i="2"/>
  <c r="B230" i="2"/>
  <c r="B228" i="2"/>
  <c r="B207" i="2"/>
  <c r="B208" i="2"/>
  <c r="B209" i="2"/>
  <c r="B231" i="2"/>
  <c r="B214" i="2"/>
  <c r="B213" i="2"/>
  <c r="F2" i="2"/>
  <c r="H2" i="2"/>
  <c r="C183" i="1" l="1"/>
  <c r="D183" i="1"/>
  <c r="E183" i="1"/>
  <c r="A184" i="1"/>
  <c r="B183" i="1"/>
  <c r="K2" i="2"/>
  <c r="I2" i="2"/>
  <c r="J2" i="2"/>
  <c r="G2" i="2"/>
  <c r="E2" i="1"/>
  <c r="E2" i="2" s="1"/>
  <c r="D2" i="1"/>
  <c r="D2" i="2" s="1"/>
  <c r="A185" i="1" l="1"/>
  <c r="C184" i="1"/>
  <c r="D184" i="1"/>
  <c r="E184" i="1"/>
  <c r="B184" i="1"/>
  <c r="C2" i="1"/>
  <c r="C2" i="2" s="1"/>
  <c r="B2" i="1"/>
  <c r="A2" i="2" s="1"/>
  <c r="B2" i="2" s="1"/>
  <c r="A3" i="1"/>
  <c r="B185" i="1" l="1"/>
  <c r="D185" i="1"/>
  <c r="C185" i="1"/>
  <c r="E185" i="1"/>
  <c r="A186" i="1"/>
  <c r="B3" i="1"/>
  <c r="A3" i="2" s="1"/>
  <c r="B3" i="2" s="1"/>
  <c r="D3" i="1"/>
  <c r="D3" i="2" s="1"/>
  <c r="E3" i="1"/>
  <c r="E3" i="2" s="1"/>
  <c r="C3" i="1"/>
  <c r="C3" i="2" s="1"/>
  <c r="A4" i="1"/>
  <c r="D186" i="1" l="1"/>
  <c r="C186" i="1"/>
  <c r="E186" i="1"/>
  <c r="A187" i="1"/>
  <c r="B186" i="1"/>
  <c r="C4" i="1"/>
  <c r="C4" i="2" s="1"/>
  <c r="D4" i="1"/>
  <c r="D4" i="2" s="1"/>
  <c r="E4" i="1"/>
  <c r="E4" i="2" s="1"/>
  <c r="A5" i="1"/>
  <c r="B4" i="1"/>
  <c r="A4" i="2" s="1"/>
  <c r="B4" i="2" s="1"/>
  <c r="B187" i="1" l="1"/>
  <c r="E187" i="1"/>
  <c r="D187" i="1"/>
  <c r="C187" i="1"/>
  <c r="A188" i="1"/>
  <c r="C5" i="1"/>
  <c r="C5" i="2" s="1"/>
  <c r="D5" i="1"/>
  <c r="D5" i="2" s="1"/>
  <c r="E5" i="1"/>
  <c r="E5" i="2" s="1"/>
  <c r="A6" i="1"/>
  <c r="B5" i="1"/>
  <c r="A5" i="2" s="1"/>
  <c r="B5" i="2" s="1"/>
  <c r="B188" i="1" l="1"/>
  <c r="C188" i="1"/>
  <c r="D188" i="1"/>
  <c r="E188" i="1"/>
  <c r="A189" i="1"/>
  <c r="C6" i="1"/>
  <c r="C6" i="2" s="1"/>
  <c r="D6" i="1"/>
  <c r="D6" i="2" s="1"/>
  <c r="E6" i="1"/>
  <c r="E6" i="2" s="1"/>
  <c r="A7" i="1"/>
  <c r="B6" i="1"/>
  <c r="A6" i="2" s="1"/>
  <c r="B6" i="2" s="1"/>
  <c r="E189" i="1" l="1"/>
  <c r="A190" i="1"/>
  <c r="C189" i="1"/>
  <c r="D189" i="1"/>
  <c r="B189" i="1"/>
  <c r="C7" i="1"/>
  <c r="C7" i="2" s="1"/>
  <c r="D7" i="1"/>
  <c r="D7" i="2" s="1"/>
  <c r="E7" i="1"/>
  <c r="E7" i="2" s="1"/>
  <c r="A8" i="1"/>
  <c r="B7" i="1"/>
  <c r="A7" i="2" s="1"/>
  <c r="B7" i="2" s="1"/>
  <c r="C190" i="1" l="1"/>
  <c r="E190" i="1"/>
  <c r="B190" i="1"/>
  <c r="A191" i="1"/>
  <c r="D190" i="1"/>
  <c r="C8" i="1"/>
  <c r="C8" i="2" s="1"/>
  <c r="D8" i="1"/>
  <c r="D8" i="2" s="1"/>
  <c r="E8" i="1"/>
  <c r="E8" i="2" s="1"/>
  <c r="A9" i="1"/>
  <c r="B8" i="1"/>
  <c r="A8" i="2" s="1"/>
  <c r="B8" i="2" s="1"/>
  <c r="C191" i="1" l="1"/>
  <c r="A192" i="1"/>
  <c r="B191" i="1"/>
  <c r="D191" i="1"/>
  <c r="E191" i="1"/>
  <c r="C9" i="1"/>
  <c r="C9" i="2" s="1"/>
  <c r="D9" i="1"/>
  <c r="D9" i="2" s="1"/>
  <c r="E9" i="1"/>
  <c r="E9" i="2" s="1"/>
  <c r="A10" i="1"/>
  <c r="B9" i="1"/>
  <c r="A9" i="2" s="1"/>
  <c r="B9" i="2" s="1"/>
  <c r="A193" i="1" l="1"/>
  <c r="D192" i="1"/>
  <c r="C192" i="1"/>
  <c r="B192" i="1"/>
  <c r="E192" i="1"/>
  <c r="C10" i="1"/>
  <c r="C10" i="2" s="1"/>
  <c r="D10" i="1"/>
  <c r="D10" i="2" s="1"/>
  <c r="E10" i="1"/>
  <c r="E10" i="2" s="1"/>
  <c r="A11" i="1"/>
  <c r="B10" i="1"/>
  <c r="A10" i="2" s="1"/>
  <c r="B10" i="2" s="1"/>
  <c r="A194" i="1" l="1"/>
  <c r="B193" i="1"/>
  <c r="D193" i="1"/>
  <c r="C193" i="1"/>
  <c r="E193" i="1"/>
  <c r="C11" i="1"/>
  <c r="C11" i="2" s="1"/>
  <c r="D11" i="1"/>
  <c r="D11" i="2" s="1"/>
  <c r="E11" i="1"/>
  <c r="E11" i="2" s="1"/>
  <c r="A12" i="1"/>
  <c r="B11" i="1"/>
  <c r="A11" i="2" s="1"/>
  <c r="B11" i="2" s="1"/>
  <c r="D194" i="1" l="1"/>
  <c r="E194" i="1"/>
  <c r="A195" i="1"/>
  <c r="C194" i="1"/>
  <c r="B194" i="1"/>
  <c r="C12" i="1"/>
  <c r="C12" i="2" s="1"/>
  <c r="D12" i="1"/>
  <c r="D12" i="2" s="1"/>
  <c r="E12" i="1"/>
  <c r="E12" i="2" s="1"/>
  <c r="A13" i="1"/>
  <c r="B12" i="1"/>
  <c r="A12" i="2" s="1"/>
  <c r="B12" i="2" s="1"/>
  <c r="A196" i="1" l="1"/>
  <c r="D195" i="1"/>
  <c r="E195" i="1"/>
  <c r="B195" i="1"/>
  <c r="C195" i="1"/>
  <c r="C13" i="1"/>
  <c r="C13" i="2" s="1"/>
  <c r="D13" i="1"/>
  <c r="D13" i="2" s="1"/>
  <c r="E13" i="1"/>
  <c r="E13" i="2" s="1"/>
  <c r="A14" i="1"/>
  <c r="B13" i="1"/>
  <c r="A13" i="2" s="1"/>
  <c r="B13" i="2" s="1"/>
  <c r="B196" i="1" l="1"/>
  <c r="E196" i="1"/>
  <c r="C196" i="1"/>
  <c r="D196" i="1"/>
  <c r="A197" i="1"/>
  <c r="C14" i="1"/>
  <c r="C14" i="2" s="1"/>
  <c r="D14" i="1"/>
  <c r="D14" i="2" s="1"/>
  <c r="E14" i="1"/>
  <c r="E14" i="2" s="1"/>
  <c r="A15" i="1"/>
  <c r="B14" i="1"/>
  <c r="A14" i="2" s="1"/>
  <c r="B14" i="2" s="1"/>
  <c r="E197" i="1" l="1"/>
  <c r="A198" i="1"/>
  <c r="C197" i="1"/>
  <c r="B197" i="1"/>
  <c r="D197" i="1"/>
  <c r="C15" i="1"/>
  <c r="C15" i="2" s="1"/>
  <c r="D15" i="1"/>
  <c r="D15" i="2" s="1"/>
  <c r="E15" i="1"/>
  <c r="E15" i="2" s="1"/>
  <c r="A16" i="1"/>
  <c r="B15" i="1"/>
  <c r="A15" i="2" s="1"/>
  <c r="B15" i="2" s="1"/>
  <c r="B198" i="1" l="1"/>
  <c r="E198" i="1"/>
  <c r="A199" i="1"/>
  <c r="C198" i="1"/>
  <c r="D198" i="1"/>
  <c r="C16" i="1"/>
  <c r="C16" i="2" s="1"/>
  <c r="D16" i="1"/>
  <c r="D16" i="2" s="1"/>
  <c r="E16" i="1"/>
  <c r="E16" i="2" s="1"/>
  <c r="A17" i="1"/>
  <c r="B16" i="1"/>
  <c r="A16" i="2" s="1"/>
  <c r="B16" i="2" s="1"/>
  <c r="C199" i="1" l="1"/>
  <c r="D199" i="1"/>
  <c r="E199" i="1"/>
  <c r="A200" i="1"/>
  <c r="B199" i="1"/>
  <c r="A18" i="1"/>
  <c r="A19" i="1" s="1"/>
  <c r="D17" i="1"/>
  <c r="D17" i="2" s="1"/>
  <c r="E17" i="1"/>
  <c r="E17" i="2" s="1"/>
  <c r="B17" i="1"/>
  <c r="A17" i="2" s="1"/>
  <c r="B17" i="2" s="1"/>
  <c r="C17" i="1"/>
  <c r="C17" i="2" s="1"/>
  <c r="A201" i="1" l="1"/>
  <c r="E200" i="1"/>
  <c r="C200" i="1"/>
  <c r="D200" i="1"/>
  <c r="B200" i="1"/>
  <c r="B18" i="1"/>
  <c r="A18" i="2" s="1"/>
  <c r="B18" i="2" s="1"/>
  <c r="C18" i="1"/>
  <c r="C18" i="2" s="1"/>
  <c r="D19" i="1"/>
  <c r="D19" i="2" s="1"/>
  <c r="E19" i="1"/>
  <c r="E19" i="2" s="1"/>
  <c r="D18" i="1"/>
  <c r="D18" i="2" s="1"/>
  <c r="E18" i="1"/>
  <c r="E18" i="2" s="1"/>
  <c r="A20" i="1"/>
  <c r="C19" i="1"/>
  <c r="C19" i="2" s="1"/>
  <c r="B19" i="1"/>
  <c r="A19" i="2" s="1"/>
  <c r="B19" i="2" s="1"/>
  <c r="B201" i="1" l="1"/>
  <c r="D201" i="1"/>
  <c r="C201" i="1"/>
  <c r="A202" i="1"/>
  <c r="E201" i="1"/>
  <c r="D20" i="1"/>
  <c r="D20" i="2" s="1"/>
  <c r="E20" i="1"/>
  <c r="E20" i="2" s="1"/>
  <c r="A21" i="1"/>
  <c r="C20" i="1"/>
  <c r="C20" i="2" s="1"/>
  <c r="B20" i="1"/>
  <c r="A20" i="2" s="1"/>
  <c r="B20" i="2" s="1"/>
  <c r="D202" i="1" l="1"/>
  <c r="A203" i="1"/>
  <c r="E202" i="1"/>
  <c r="B202" i="1"/>
  <c r="C202" i="1"/>
  <c r="D21" i="1"/>
  <c r="D21" i="2" s="1"/>
  <c r="E21" i="1"/>
  <c r="E21" i="2" s="1"/>
  <c r="A22" i="1"/>
  <c r="C21" i="1"/>
  <c r="C21" i="2" s="1"/>
  <c r="B21" i="1"/>
  <c r="A21" i="2" s="1"/>
  <c r="B21" i="2" s="1"/>
  <c r="D203" i="1" l="1"/>
  <c r="D203" i="2" s="1"/>
  <c r="E203" i="1"/>
  <c r="E203" i="2" s="1"/>
  <c r="A204" i="1"/>
  <c r="B203" i="1"/>
  <c r="A203" i="2" s="1"/>
  <c r="B203" i="2" s="1"/>
  <c r="C203" i="1"/>
  <c r="C203" i="2" s="1"/>
  <c r="D22" i="1"/>
  <c r="D22" i="2" s="1"/>
  <c r="E22" i="1"/>
  <c r="E22" i="2" s="1"/>
  <c r="A23" i="1"/>
  <c r="B22" i="1"/>
  <c r="A22" i="2" s="1"/>
  <c r="B22" i="2" s="1"/>
  <c r="C22" i="1"/>
  <c r="C22" i="2" s="1"/>
  <c r="B204" i="1" l="1"/>
  <c r="A204" i="2" s="1"/>
  <c r="B204" i="2" s="1"/>
  <c r="C204" i="1"/>
  <c r="C204" i="2" s="1"/>
  <c r="D204" i="1"/>
  <c r="D204" i="2" s="1"/>
  <c r="E204" i="1"/>
  <c r="E204" i="2" s="1"/>
  <c r="A205" i="1"/>
  <c r="D23" i="1"/>
  <c r="D23" i="2" s="1"/>
  <c r="E23" i="1"/>
  <c r="E23" i="2" s="1"/>
  <c r="A24" i="1"/>
  <c r="B23" i="1"/>
  <c r="A23" i="2" s="1"/>
  <c r="B23" i="2" s="1"/>
  <c r="C23" i="1"/>
  <c r="C23" i="2" s="1"/>
  <c r="E205" i="1" l="1"/>
  <c r="E205" i="2" s="1"/>
  <c r="A206" i="1"/>
  <c r="C205" i="1"/>
  <c r="C205" i="2" s="1"/>
  <c r="D205" i="1"/>
  <c r="D205" i="2" s="1"/>
  <c r="B205" i="1"/>
  <c r="A205" i="2" s="1"/>
  <c r="B205" i="2" s="1"/>
  <c r="D24" i="1"/>
  <c r="D24" i="2" s="1"/>
  <c r="E24" i="1"/>
  <c r="E24" i="2" s="1"/>
  <c r="A25" i="1"/>
  <c r="B24" i="1"/>
  <c r="A24" i="2" s="1"/>
  <c r="B24" i="2" s="1"/>
  <c r="C24" i="1"/>
  <c r="C24" i="2" s="1"/>
  <c r="B206" i="1" l="1"/>
  <c r="A206" i="2" s="1"/>
  <c r="B206" i="2" s="1"/>
  <c r="C206" i="1"/>
  <c r="C206" i="2" s="1"/>
  <c r="E206" i="1"/>
  <c r="E206" i="2" s="1"/>
  <c r="D206" i="1"/>
  <c r="D206" i="2" s="1"/>
  <c r="D25" i="1"/>
  <c r="D25" i="2" s="1"/>
  <c r="E25" i="1"/>
  <c r="E25" i="2" s="1"/>
  <c r="A26" i="1"/>
  <c r="B25" i="1"/>
  <c r="A25" i="2" s="1"/>
  <c r="B25" i="2" s="1"/>
  <c r="C25" i="1"/>
  <c r="C25" i="2" s="1"/>
  <c r="D26" i="1" l="1"/>
  <c r="D26" i="2" s="1"/>
  <c r="E26" i="1"/>
  <c r="E26" i="2" s="1"/>
  <c r="C26" i="1"/>
  <c r="C26" i="2" s="1"/>
  <c r="B26" i="1"/>
  <c r="A26" i="2" s="1"/>
  <c r="B26" i="2" s="1"/>
  <c r="A27" i="1"/>
  <c r="D27" i="1" l="1"/>
  <c r="D27" i="2" s="1"/>
  <c r="E27" i="1"/>
  <c r="E27" i="2" s="1"/>
  <c r="A28" i="1"/>
  <c r="B27" i="1"/>
  <c r="A27" i="2" s="1"/>
  <c r="B27" i="2" s="1"/>
  <c r="C27" i="1"/>
  <c r="C27" i="2" s="1"/>
  <c r="A29" i="1" l="1"/>
  <c r="D28" i="1"/>
  <c r="D28" i="2" s="1"/>
  <c r="E28" i="1"/>
  <c r="E28" i="2" s="1"/>
  <c r="B28" i="1"/>
  <c r="A28" i="2" s="1"/>
  <c r="B28" i="2" s="1"/>
  <c r="C28" i="1"/>
  <c r="C28" i="2" s="1"/>
  <c r="A30" i="1" l="1"/>
  <c r="D29" i="1"/>
  <c r="D29" i="2" s="1"/>
  <c r="E29" i="1"/>
  <c r="E29" i="2" s="1"/>
  <c r="C29" i="1"/>
  <c r="C29" i="2" s="1"/>
  <c r="B29" i="1"/>
  <c r="A29" i="2" s="1"/>
  <c r="B29" i="2" s="1"/>
  <c r="A31" i="1" l="1"/>
  <c r="D30" i="1"/>
  <c r="D30" i="2" s="1"/>
  <c r="E30" i="1"/>
  <c r="E30" i="2" s="1"/>
  <c r="C30" i="1"/>
  <c r="C30" i="2" s="1"/>
  <c r="B30" i="1"/>
  <c r="A30" i="2" s="1"/>
  <c r="B30" i="2" s="1"/>
  <c r="D31" i="1" l="1"/>
  <c r="D31" i="2" s="1"/>
  <c r="E31" i="1"/>
  <c r="E31" i="2" s="1"/>
  <c r="C31" i="1"/>
  <c r="C31" i="2" s="1"/>
  <c r="B31" i="1"/>
  <c r="A31" i="2" s="1"/>
  <c r="B31" i="2" s="1"/>
  <c r="A32" i="1"/>
  <c r="D32" i="1" l="1"/>
  <c r="D32" i="2" s="1"/>
  <c r="E32" i="1"/>
  <c r="E32" i="2" s="1"/>
  <c r="C32" i="1"/>
  <c r="C32" i="2" s="1"/>
  <c r="B32" i="1"/>
  <c r="A32" i="2" s="1"/>
  <c r="B32" i="2" s="1"/>
  <c r="A33" i="1"/>
  <c r="A34" i="1" l="1"/>
  <c r="D33" i="1"/>
  <c r="D33" i="2" s="1"/>
  <c r="E33" i="1"/>
  <c r="E33" i="2" s="1"/>
  <c r="C33" i="1"/>
  <c r="C33" i="2" s="1"/>
  <c r="B33" i="1"/>
  <c r="A33" i="2" s="1"/>
  <c r="B33" i="2" s="1"/>
  <c r="A35" i="1" l="1"/>
  <c r="D34" i="1"/>
  <c r="D34" i="2" s="1"/>
  <c r="E34" i="1"/>
  <c r="E34" i="2" s="1"/>
  <c r="B34" i="1"/>
  <c r="A34" i="2" s="1"/>
  <c r="B34" i="2" s="1"/>
  <c r="C34" i="1"/>
  <c r="C34" i="2" s="1"/>
  <c r="D35" i="1" l="1"/>
  <c r="D35" i="2" s="1"/>
  <c r="E35" i="1"/>
  <c r="E35" i="2" s="1"/>
  <c r="C35" i="1"/>
  <c r="C35" i="2" s="1"/>
  <c r="A36" i="1"/>
  <c r="B35" i="1"/>
  <c r="A35" i="2" s="1"/>
  <c r="B35" i="2" s="1"/>
  <c r="D36" i="1" l="1"/>
  <c r="D36" i="2" s="1"/>
  <c r="E36" i="1"/>
  <c r="E36" i="2" s="1"/>
  <c r="A37" i="1"/>
  <c r="B36" i="1"/>
  <c r="A36" i="2" s="1"/>
  <c r="B36" i="2" s="1"/>
  <c r="C36" i="1"/>
  <c r="C36" i="2" s="1"/>
  <c r="D37" i="1" l="1"/>
  <c r="D37" i="2" s="1"/>
  <c r="E37" i="1"/>
  <c r="E37" i="2" s="1"/>
  <c r="A38" i="1"/>
  <c r="C37" i="1"/>
  <c r="C37" i="2" s="1"/>
  <c r="B37" i="1"/>
  <c r="A37" i="2" s="1"/>
  <c r="B37" i="2" s="1"/>
  <c r="D38" i="1" l="1"/>
  <c r="D38" i="2" s="1"/>
  <c r="E38" i="1"/>
  <c r="E38" i="2" s="1"/>
  <c r="A39" i="1"/>
  <c r="B38" i="1"/>
  <c r="A38" i="2" s="1"/>
  <c r="B38" i="2" s="1"/>
  <c r="C38" i="1"/>
  <c r="C38" i="2" s="1"/>
  <c r="D39" i="1" l="1"/>
  <c r="D39" i="2" s="1"/>
  <c r="E39" i="1"/>
  <c r="E39" i="2" s="1"/>
  <c r="A40" i="1"/>
  <c r="B39" i="1"/>
  <c r="A39" i="2" s="1"/>
  <c r="B39" i="2" s="1"/>
  <c r="C39" i="1"/>
  <c r="C39" i="2" s="1"/>
  <c r="D40" i="1" l="1"/>
  <c r="D40" i="2" s="1"/>
  <c r="E40" i="1"/>
  <c r="E40" i="2" s="1"/>
  <c r="A41" i="1"/>
  <c r="B40" i="1"/>
  <c r="A40" i="2" s="1"/>
  <c r="B40" i="2" s="1"/>
  <c r="C40" i="1"/>
  <c r="C40" i="2" s="1"/>
  <c r="D41" i="1" l="1"/>
  <c r="D41" i="2" s="1"/>
  <c r="E41" i="1"/>
  <c r="E41" i="2" s="1"/>
  <c r="A42" i="1"/>
  <c r="C41" i="1"/>
  <c r="C41" i="2" s="1"/>
  <c r="B41" i="1"/>
  <c r="A41" i="2" s="1"/>
  <c r="B41" i="2" s="1"/>
  <c r="D42" i="1" l="1"/>
  <c r="D42" i="2" s="1"/>
  <c r="E42" i="1"/>
  <c r="E42" i="2" s="1"/>
  <c r="A43" i="1"/>
  <c r="C42" i="1"/>
  <c r="C42" i="2" s="1"/>
  <c r="B42" i="1"/>
  <c r="A42" i="2" s="1"/>
  <c r="B42" i="2" s="1"/>
  <c r="A44" i="1" l="1"/>
  <c r="D43" i="1"/>
  <c r="D43" i="2" s="1"/>
  <c r="E43" i="1"/>
  <c r="E43" i="2" s="1"/>
  <c r="B43" i="1"/>
  <c r="A43" i="2" s="1"/>
  <c r="B43" i="2" s="1"/>
  <c r="C43" i="1"/>
  <c r="C43" i="2" s="1"/>
  <c r="D44" i="1" l="1"/>
  <c r="D44" i="2" s="1"/>
  <c r="E44" i="1"/>
  <c r="E44" i="2" s="1"/>
  <c r="A45" i="1"/>
  <c r="B44" i="1"/>
  <c r="A44" i="2" s="1"/>
  <c r="B44" i="2" s="1"/>
  <c r="C44" i="1"/>
  <c r="C44" i="2" s="1"/>
  <c r="D45" i="1" l="1"/>
  <c r="D45" i="2" s="1"/>
  <c r="E45" i="1"/>
  <c r="E45" i="2" s="1"/>
  <c r="C45" i="1"/>
  <c r="C45" i="2" s="1"/>
  <c r="B45" i="1"/>
  <c r="A45" i="2" s="1"/>
  <c r="B45" i="2" s="1"/>
  <c r="A46" i="1"/>
  <c r="D46" i="1" l="1"/>
  <c r="D46" i="2" s="1"/>
  <c r="E46" i="1"/>
  <c r="E46" i="2" s="1"/>
  <c r="A47" i="1"/>
  <c r="B46" i="1"/>
  <c r="A46" i="2" s="1"/>
  <c r="B46" i="2" s="1"/>
  <c r="C46" i="1"/>
  <c r="C46" i="2" s="1"/>
  <c r="D47" i="1" l="1"/>
  <c r="D47" i="2" s="1"/>
  <c r="E47" i="1"/>
  <c r="E47" i="2" s="1"/>
  <c r="A48" i="1"/>
  <c r="C47" i="1"/>
  <c r="C47" i="2" s="1"/>
  <c r="B47" i="1"/>
  <c r="A47" i="2" s="1"/>
  <c r="B47" i="2" s="1"/>
  <c r="D48" i="1" l="1"/>
  <c r="D48" i="2" s="1"/>
  <c r="E48" i="1"/>
  <c r="E48" i="2" s="1"/>
  <c r="B48" i="1"/>
  <c r="A48" i="2" s="1"/>
  <c r="B48" i="2" s="1"/>
  <c r="A49" i="1"/>
  <c r="C48" i="1"/>
  <c r="C48" i="2" s="1"/>
  <c r="D49" i="1" l="1"/>
  <c r="D49" i="2" s="1"/>
  <c r="E49" i="1"/>
  <c r="E49" i="2" s="1"/>
  <c r="C49" i="1"/>
  <c r="C49" i="2" s="1"/>
  <c r="A50" i="1"/>
  <c r="B49" i="1"/>
  <c r="A49" i="2" s="1"/>
  <c r="B49" i="2" s="1"/>
  <c r="D50" i="1" l="1"/>
  <c r="D50" i="2" s="1"/>
  <c r="E50" i="1"/>
  <c r="E50" i="2" s="1"/>
  <c r="A51" i="1"/>
  <c r="C50" i="1"/>
  <c r="C50" i="2" s="1"/>
  <c r="B50" i="1"/>
  <c r="A50" i="2" s="1"/>
  <c r="B50" i="2" s="1"/>
  <c r="D51" i="1" l="1"/>
  <c r="D51" i="2" s="1"/>
  <c r="E51" i="1"/>
  <c r="E51" i="2" s="1"/>
  <c r="A52" i="1"/>
  <c r="B51" i="1"/>
  <c r="A51" i="2" s="1"/>
  <c r="B51" i="2" s="1"/>
  <c r="C51" i="1"/>
  <c r="C51" i="2" s="1"/>
  <c r="D52" i="1" l="1"/>
  <c r="D52" i="2" s="1"/>
  <c r="E52" i="1"/>
  <c r="E52" i="2" s="1"/>
  <c r="A53" i="1"/>
  <c r="B52" i="1"/>
  <c r="A52" i="2" s="1"/>
  <c r="B52" i="2" s="1"/>
  <c r="C52" i="1"/>
  <c r="C52" i="2" s="1"/>
  <c r="D53" i="1" l="1"/>
  <c r="D53" i="2" s="1"/>
  <c r="E53" i="1"/>
  <c r="E53" i="2" s="1"/>
  <c r="C53" i="1"/>
  <c r="C53" i="2" s="1"/>
  <c r="A54" i="1"/>
  <c r="B53" i="1"/>
  <c r="A53" i="2" s="1"/>
  <c r="B53" i="2" s="1"/>
  <c r="D54" i="1" l="1"/>
  <c r="D54" i="2" s="1"/>
  <c r="E54" i="1"/>
  <c r="E54" i="2" s="1"/>
  <c r="A55" i="1"/>
  <c r="B54" i="1"/>
  <c r="A54" i="2" s="1"/>
  <c r="B54" i="2" s="1"/>
  <c r="C54" i="1"/>
  <c r="C54" i="2" s="1"/>
  <c r="D55" i="1" l="1"/>
  <c r="D55" i="2" s="1"/>
  <c r="E55" i="1"/>
  <c r="E55" i="2" s="1"/>
  <c r="A56" i="1"/>
  <c r="C55" i="1"/>
  <c r="C55" i="2" s="1"/>
  <c r="B55" i="1"/>
  <c r="A55" i="2" s="1"/>
  <c r="B55" i="2" s="1"/>
  <c r="D56" i="1" l="1"/>
  <c r="D56" i="2" s="1"/>
  <c r="E56" i="1"/>
  <c r="E56" i="2" s="1"/>
  <c r="A57" i="1"/>
  <c r="C56" i="1"/>
  <c r="C56" i="2" s="1"/>
  <c r="B56" i="1"/>
  <c r="A56" i="2" s="1"/>
  <c r="B56" i="2" s="1"/>
  <c r="D57" i="1" l="1"/>
  <c r="D57" i="2" s="1"/>
  <c r="E57" i="1"/>
  <c r="E57" i="2" s="1"/>
  <c r="A58" i="1"/>
  <c r="B57" i="1"/>
  <c r="A57" i="2" s="1"/>
  <c r="B57" i="2" s="1"/>
  <c r="C57" i="1"/>
  <c r="C57" i="2" s="1"/>
  <c r="D58" i="1" l="1"/>
  <c r="D58" i="2" s="1"/>
  <c r="E58" i="1"/>
  <c r="E58" i="2" s="1"/>
  <c r="A59" i="1"/>
  <c r="C58" i="1"/>
  <c r="C58" i="2" s="1"/>
  <c r="B58" i="1"/>
  <c r="A58" i="2" s="1"/>
  <c r="B58" i="2" s="1"/>
  <c r="D59" i="1" l="1"/>
  <c r="D59" i="2" s="1"/>
  <c r="E59" i="1"/>
  <c r="E59" i="2" s="1"/>
  <c r="A60" i="1"/>
  <c r="B59" i="1"/>
  <c r="A59" i="2" s="1"/>
  <c r="B59" i="2" s="1"/>
  <c r="C59" i="1"/>
  <c r="C59" i="2" s="1"/>
  <c r="D60" i="1" l="1"/>
  <c r="D60" i="2" s="1"/>
  <c r="E60" i="1"/>
  <c r="E60" i="2" s="1"/>
  <c r="A61" i="1"/>
  <c r="C60" i="1"/>
  <c r="C60" i="2" s="1"/>
  <c r="B60" i="1"/>
  <c r="A60" i="2" s="1"/>
  <c r="B60" i="2" s="1"/>
  <c r="D61" i="1" l="1"/>
  <c r="D61" i="2" s="1"/>
  <c r="E61" i="1"/>
  <c r="E61" i="2" s="1"/>
  <c r="A62" i="1"/>
  <c r="B61" i="1"/>
  <c r="A61" i="2" s="1"/>
  <c r="B61" i="2" s="1"/>
  <c r="C61" i="1"/>
  <c r="C61" i="2" s="1"/>
  <c r="D62" i="1" l="1"/>
  <c r="D62" i="2" s="1"/>
  <c r="E62" i="1"/>
  <c r="E62" i="2" s="1"/>
  <c r="B62" i="1"/>
  <c r="A62" i="2" s="1"/>
  <c r="B62" i="2" s="1"/>
  <c r="C62" i="1"/>
  <c r="C62" i="2" s="1"/>
  <c r="A63" i="1"/>
  <c r="D63" i="1" l="1"/>
  <c r="D63" i="2" s="1"/>
  <c r="E63" i="1"/>
  <c r="E63" i="2" s="1"/>
  <c r="C63" i="1"/>
  <c r="C63" i="2" s="1"/>
  <c r="B63" i="1"/>
  <c r="A63" i="2" s="1"/>
  <c r="B63" i="2" s="1"/>
  <c r="A64" i="1"/>
  <c r="D64" i="1" l="1"/>
  <c r="D64" i="2" s="1"/>
  <c r="E64" i="1"/>
  <c r="E64" i="2" s="1"/>
  <c r="C64" i="1"/>
  <c r="C64" i="2" s="1"/>
  <c r="B64" i="1"/>
  <c r="A64" i="2" s="1"/>
  <c r="B64" i="2" s="1"/>
  <c r="A65" i="1"/>
  <c r="E65" i="1" l="1"/>
  <c r="E65" i="2" s="1"/>
  <c r="D65" i="1"/>
  <c r="D65" i="2" s="1"/>
  <c r="C65" i="1"/>
  <c r="C65" i="2" s="1"/>
  <c r="B65" i="1"/>
  <c r="A65" i="2" s="1"/>
  <c r="B65" i="2" s="1"/>
  <c r="A66" i="1"/>
  <c r="D66" i="1" l="1"/>
  <c r="D66" i="2" s="1"/>
  <c r="E66" i="1"/>
  <c r="E66" i="2" s="1"/>
  <c r="B66" i="1"/>
  <c r="A66" i="2" s="1"/>
  <c r="B66" i="2" s="1"/>
  <c r="C66" i="1"/>
  <c r="C66" i="2" s="1"/>
  <c r="A67" i="1"/>
  <c r="D67" i="1" l="1"/>
  <c r="D67" i="2" s="1"/>
  <c r="E67" i="1"/>
  <c r="E67" i="2" s="1"/>
  <c r="B67" i="1"/>
  <c r="A67" i="2" s="1"/>
  <c r="B67" i="2" s="1"/>
  <c r="A68" i="1"/>
  <c r="C67" i="1"/>
  <c r="C67" i="2" s="1"/>
  <c r="D68" i="1" l="1"/>
  <c r="D68" i="2" s="1"/>
  <c r="E68" i="1"/>
  <c r="E68" i="2" s="1"/>
  <c r="A69" i="1"/>
  <c r="B68" i="1"/>
  <c r="A68" i="2" s="1"/>
  <c r="B68" i="2" s="1"/>
  <c r="C68" i="1"/>
  <c r="C68" i="2" s="1"/>
  <c r="D69" i="1" l="1"/>
  <c r="D69" i="2" s="1"/>
  <c r="E69" i="1"/>
  <c r="E69" i="2" s="1"/>
  <c r="C69" i="1"/>
  <c r="C69" i="2" s="1"/>
  <c r="A70" i="1"/>
  <c r="B69" i="1"/>
  <c r="A69" i="2" s="1"/>
  <c r="B69" i="2" s="1"/>
  <c r="D70" i="1" l="1"/>
  <c r="D70" i="2" s="1"/>
  <c r="E70" i="1"/>
  <c r="E70" i="2" s="1"/>
  <c r="B70" i="1"/>
  <c r="A70" i="2" s="1"/>
  <c r="B70" i="2" s="1"/>
  <c r="C70" i="1"/>
  <c r="C70" i="2" s="1"/>
  <c r="A71" i="1"/>
  <c r="D71" i="1" l="1"/>
  <c r="D71" i="2" s="1"/>
  <c r="E71" i="1"/>
  <c r="E71" i="2" s="1"/>
  <c r="A72" i="1"/>
  <c r="C71" i="1"/>
  <c r="C71" i="2" s="1"/>
  <c r="B71" i="1"/>
  <c r="A71" i="2" s="1"/>
  <c r="B71" i="2" s="1"/>
  <c r="D72" i="1" l="1"/>
  <c r="D72" i="2" s="1"/>
  <c r="E72" i="1"/>
  <c r="E72" i="2" s="1"/>
  <c r="A73" i="1"/>
  <c r="B72" i="1"/>
  <c r="A72" i="2" s="1"/>
  <c r="B72" i="2" s="1"/>
  <c r="C72" i="1"/>
  <c r="C72" i="2" s="1"/>
  <c r="D73" i="1" l="1"/>
  <c r="D73" i="2" s="1"/>
  <c r="E73" i="1"/>
  <c r="E73" i="2" s="1"/>
  <c r="A74" i="1"/>
  <c r="B73" i="1"/>
  <c r="A73" i="2" s="1"/>
  <c r="B73" i="2" s="1"/>
  <c r="C73" i="1"/>
  <c r="C73" i="2" s="1"/>
  <c r="D74" i="1" l="1"/>
  <c r="D74" i="2" s="1"/>
  <c r="E74" i="1"/>
  <c r="E74" i="2" s="1"/>
  <c r="A75" i="1"/>
  <c r="C74" i="1"/>
  <c r="C74" i="2" s="1"/>
  <c r="B74" i="1"/>
  <c r="A74" i="2" s="1"/>
  <c r="B74" i="2" s="1"/>
  <c r="C75" i="1" l="1"/>
  <c r="C75" i="2" s="1"/>
  <c r="E75" i="1"/>
  <c r="E75" i="2" s="1"/>
  <c r="D75" i="1"/>
  <c r="D75" i="2" s="1"/>
  <c r="A76" i="1"/>
  <c r="B75" i="1"/>
  <c r="A75" i="2" s="1"/>
  <c r="B75" i="2" s="1"/>
  <c r="C76" i="1" l="1"/>
  <c r="C76" i="2" s="1"/>
  <c r="D76" i="1"/>
  <c r="D76" i="2" s="1"/>
  <c r="E76" i="1"/>
  <c r="E76" i="2" s="1"/>
  <c r="A77" i="1"/>
  <c r="B76" i="1"/>
  <c r="A76" i="2" s="1"/>
  <c r="B76" i="2" s="1"/>
  <c r="E77" i="1" l="1"/>
  <c r="E77" i="2" s="1"/>
  <c r="D77" i="1"/>
  <c r="D77" i="2" s="1"/>
  <c r="C77" i="1"/>
  <c r="C77" i="2" s="1"/>
  <c r="A78" i="1"/>
  <c r="B77" i="1"/>
  <c r="A77" i="2" s="1"/>
  <c r="B77" i="2" s="1"/>
  <c r="C78" i="1" l="1"/>
  <c r="C78" i="2" s="1"/>
  <c r="D78" i="1"/>
  <c r="D78" i="2" s="1"/>
  <c r="E78" i="1"/>
  <c r="E78" i="2" s="1"/>
  <c r="B78" i="1"/>
  <c r="A78" i="2" s="1"/>
  <c r="B78" i="2" s="1"/>
  <c r="A79" i="1"/>
  <c r="C79" i="1" l="1"/>
  <c r="C79" i="2" s="1"/>
  <c r="E79" i="1"/>
  <c r="E79" i="2" s="1"/>
  <c r="D79" i="1"/>
  <c r="D79" i="2" s="1"/>
  <c r="B79" i="1"/>
  <c r="A79" i="2" s="1"/>
  <c r="B79" i="2" s="1"/>
  <c r="A80" i="1"/>
  <c r="D80" i="1" l="1"/>
  <c r="D80" i="2" s="1"/>
  <c r="E80" i="1"/>
  <c r="E80" i="2" s="1"/>
  <c r="C80" i="1"/>
  <c r="C80" i="2" s="1"/>
  <c r="A81" i="1"/>
  <c r="B80" i="1"/>
  <c r="A80" i="2" s="1"/>
  <c r="B80" i="2" s="1"/>
  <c r="D81" i="1" l="1"/>
  <c r="D81" i="2" s="1"/>
  <c r="C81" i="1"/>
  <c r="C81" i="2" s="1"/>
  <c r="E81" i="1"/>
  <c r="E81" i="2" s="1"/>
  <c r="A82" i="1"/>
  <c r="B81" i="1"/>
  <c r="A81" i="2" s="1"/>
  <c r="B81" i="2" s="1"/>
  <c r="C82" i="1" l="1"/>
  <c r="C82" i="2" s="1"/>
  <c r="D82" i="1"/>
  <c r="D82" i="2" s="1"/>
  <c r="E82" i="1"/>
  <c r="E82" i="2" s="1"/>
  <c r="B82" i="1"/>
  <c r="A82" i="2" s="1"/>
  <c r="B82" i="2" s="1"/>
  <c r="A83" i="1"/>
  <c r="C83" i="1" l="1"/>
  <c r="C83" i="2" s="1"/>
  <c r="E83" i="1"/>
  <c r="E83" i="2" s="1"/>
  <c r="D83" i="1"/>
  <c r="D83" i="2" s="1"/>
  <c r="B83" i="1"/>
  <c r="A83" i="2" s="1"/>
  <c r="B83" i="2" s="1"/>
  <c r="A84" i="1"/>
  <c r="C84" i="1" l="1"/>
  <c r="C84" i="2" s="1"/>
  <c r="D84" i="1"/>
  <c r="D84" i="2" s="1"/>
  <c r="E84" i="1"/>
  <c r="E84" i="2" s="1"/>
  <c r="B84" i="1"/>
  <c r="A84" i="2" s="1"/>
  <c r="B84" i="2" s="1"/>
  <c r="A85" i="1"/>
  <c r="E85" i="1" l="1"/>
  <c r="E85" i="2" s="1"/>
  <c r="D85" i="1"/>
  <c r="D85" i="2" s="1"/>
  <c r="C85" i="1"/>
  <c r="C85" i="2" s="1"/>
  <c r="A86" i="1"/>
  <c r="B85" i="1"/>
  <c r="A85" i="2" s="1"/>
  <c r="B85" i="2" s="1"/>
  <c r="E86" i="1" l="1"/>
  <c r="E86" i="2" s="1"/>
  <c r="C86" i="1"/>
  <c r="C86" i="2" s="1"/>
  <c r="D86" i="1"/>
  <c r="D86" i="2" s="1"/>
  <c r="A87" i="1"/>
  <c r="B86" i="1"/>
  <c r="A86" i="2" s="1"/>
  <c r="B86" i="2" s="1"/>
  <c r="A88" i="1" l="1"/>
  <c r="C87" i="1"/>
  <c r="C87" i="2" s="1"/>
  <c r="D87" i="1"/>
  <c r="D87" i="2" s="1"/>
  <c r="E87" i="1"/>
  <c r="E87" i="2" s="1"/>
  <c r="B87" i="1"/>
  <c r="A87" i="2" s="1"/>
  <c r="B87" i="2" s="1"/>
  <c r="A89" i="1" l="1"/>
  <c r="D88" i="1"/>
  <c r="D88" i="2" s="1"/>
  <c r="E88" i="1"/>
  <c r="E88" i="2" s="1"/>
  <c r="C88" i="1"/>
  <c r="C88" i="2" s="1"/>
  <c r="B88" i="1"/>
  <c r="A88" i="2" s="1"/>
  <c r="B88" i="2" s="1"/>
  <c r="A90" i="1" l="1"/>
  <c r="C89" i="1"/>
  <c r="C89" i="2" s="1"/>
  <c r="D89" i="1"/>
  <c r="D89" i="2" s="1"/>
  <c r="E89" i="1"/>
  <c r="E89" i="2" s="1"/>
  <c r="B89" i="1"/>
  <c r="A89" i="2" s="1"/>
  <c r="B89" i="2" s="1"/>
  <c r="A91" i="1" l="1"/>
  <c r="D90" i="1"/>
  <c r="D90" i="2" s="1"/>
  <c r="C90" i="1"/>
  <c r="C90" i="2" s="1"/>
  <c r="E90" i="1"/>
  <c r="E90" i="2" s="1"/>
  <c r="B90" i="1"/>
  <c r="A90" i="2" s="1"/>
  <c r="B90" i="2" s="1"/>
  <c r="A92" i="1" l="1"/>
  <c r="C91" i="1"/>
  <c r="C91" i="2" s="1"/>
  <c r="D91" i="1"/>
  <c r="D91" i="2" s="1"/>
  <c r="E91" i="1"/>
  <c r="E91" i="2" s="1"/>
  <c r="B91" i="1"/>
  <c r="A91" i="2" s="1"/>
  <c r="B91" i="2" s="1"/>
  <c r="A93" i="1" l="1"/>
  <c r="C92" i="1"/>
  <c r="C92" i="2" s="1"/>
  <c r="D92" i="1"/>
  <c r="D92" i="2" s="1"/>
  <c r="E92" i="1"/>
  <c r="E92" i="2" s="1"/>
  <c r="B92" i="1"/>
  <c r="A92" i="2" s="1"/>
  <c r="B92" i="2" s="1"/>
  <c r="A94" i="1" l="1"/>
  <c r="E93" i="1"/>
  <c r="E93" i="2" s="1"/>
  <c r="D93" i="1"/>
  <c r="D93" i="2" s="1"/>
  <c r="C93" i="1"/>
  <c r="C93" i="2" s="1"/>
  <c r="B93" i="1"/>
  <c r="A93" i="2" s="1"/>
  <c r="B93" i="2" s="1"/>
  <c r="A95" i="1" l="1"/>
  <c r="D94" i="1"/>
  <c r="D94" i="2" s="1"/>
  <c r="C94" i="1"/>
  <c r="C94" i="2" s="1"/>
  <c r="E94" i="1"/>
  <c r="E94" i="2" s="1"/>
  <c r="B94" i="1"/>
  <c r="A94" i="2" s="1"/>
  <c r="B94" i="2" s="1"/>
  <c r="A96" i="1" l="1"/>
  <c r="C95" i="1"/>
  <c r="C95" i="2" s="1"/>
  <c r="E95" i="1"/>
  <c r="E95" i="2" s="1"/>
  <c r="D95" i="1"/>
  <c r="D95" i="2" s="1"/>
  <c r="B95" i="1"/>
  <c r="A95" i="2" s="1"/>
  <c r="B95" i="2" s="1"/>
  <c r="D96" i="1" l="1"/>
  <c r="D96" i="2" s="1"/>
  <c r="C96" i="1"/>
  <c r="C96" i="2" s="1"/>
  <c r="E96" i="1"/>
  <c r="E96" i="2" s="1"/>
  <c r="A97" i="1"/>
  <c r="B96" i="1"/>
  <c r="A96" i="2" s="1"/>
  <c r="B96" i="2" s="1"/>
  <c r="A98" i="1" l="1"/>
  <c r="D97" i="1"/>
  <c r="D97" i="2" s="1"/>
  <c r="C97" i="1"/>
  <c r="C97" i="2" s="1"/>
  <c r="E97" i="1"/>
  <c r="E97" i="2" s="1"/>
  <c r="B97" i="1"/>
  <c r="A97" i="2" s="1"/>
  <c r="B97" i="2" s="1"/>
  <c r="A99" i="1" l="1"/>
  <c r="C98" i="1"/>
  <c r="C98" i="2" s="1"/>
  <c r="D98" i="1"/>
  <c r="D98" i="2" s="1"/>
  <c r="E98" i="1"/>
  <c r="E98" i="2" s="1"/>
  <c r="B98" i="1"/>
  <c r="A98" i="2" s="1"/>
  <c r="B98" i="2" s="1"/>
  <c r="A100" i="1" l="1"/>
  <c r="C99" i="1"/>
  <c r="C99" i="2" s="1"/>
  <c r="E99" i="1"/>
  <c r="E99" i="2" s="1"/>
  <c r="D99" i="1"/>
  <c r="D99" i="2" s="1"/>
  <c r="B99" i="1"/>
  <c r="A99" i="2" s="1"/>
  <c r="B99" i="2" s="1"/>
  <c r="A101" i="1" l="1"/>
  <c r="C100" i="1"/>
  <c r="C100" i="2" s="1"/>
  <c r="D100" i="1"/>
  <c r="D100" i="2" s="1"/>
  <c r="E100" i="1"/>
  <c r="E100" i="2" s="1"/>
  <c r="B100" i="1"/>
  <c r="A100" i="2" s="1"/>
  <c r="B100" i="2" s="1"/>
  <c r="A102" i="1" l="1"/>
  <c r="E101" i="1"/>
  <c r="E101" i="2" s="1"/>
  <c r="C101" i="1"/>
  <c r="C101" i="2" s="1"/>
  <c r="D101" i="1"/>
  <c r="D101" i="2" s="1"/>
  <c r="B101" i="1"/>
  <c r="A101" i="2" s="1"/>
  <c r="B101" i="2" s="1"/>
  <c r="A103" i="1" l="1"/>
  <c r="E102" i="1"/>
  <c r="E102" i="2" s="1"/>
  <c r="C102" i="1"/>
  <c r="C102" i="2" s="1"/>
  <c r="D102" i="1"/>
  <c r="D102" i="2" s="1"/>
  <c r="B102" i="1"/>
  <c r="A102" i="2" s="1"/>
  <c r="B102" i="2" s="1"/>
  <c r="A104" i="1" l="1"/>
  <c r="C103" i="1"/>
  <c r="C103" i="2" s="1"/>
  <c r="D103" i="1"/>
  <c r="D103" i="2" s="1"/>
  <c r="E103" i="1"/>
  <c r="E103" i="2" s="1"/>
  <c r="B103" i="1"/>
  <c r="A103" i="2" s="1"/>
  <c r="B103" i="2" s="1"/>
  <c r="A105" i="1" l="1"/>
  <c r="D104" i="1"/>
  <c r="D104" i="2" s="1"/>
  <c r="C104" i="1"/>
  <c r="C104" i="2" s="1"/>
  <c r="E104" i="1"/>
  <c r="E104" i="2" s="1"/>
  <c r="B104" i="1"/>
  <c r="A104" i="2" s="1"/>
  <c r="B104" i="2" s="1"/>
  <c r="A106" i="1" l="1"/>
  <c r="C105" i="1"/>
  <c r="C105" i="2" s="1"/>
  <c r="D105" i="1"/>
  <c r="D105" i="2" s="1"/>
  <c r="E105" i="1"/>
  <c r="E105" i="2" s="1"/>
  <c r="B105" i="1"/>
  <c r="A105" i="2" s="1"/>
  <c r="B105" i="2" s="1"/>
  <c r="A107" i="1" l="1"/>
  <c r="E106" i="1"/>
  <c r="E106" i="2" s="1"/>
  <c r="D106" i="1"/>
  <c r="D106" i="2" s="1"/>
  <c r="C106" i="1"/>
  <c r="C106" i="2" s="1"/>
  <c r="B106" i="1"/>
  <c r="A106" i="2" s="1"/>
  <c r="B106" i="2" s="1"/>
  <c r="C107" i="1" l="1"/>
  <c r="C107" i="2" s="1"/>
  <c r="D107" i="1"/>
  <c r="D107" i="2" s="1"/>
  <c r="E107" i="1"/>
  <c r="E107" i="2" s="1"/>
  <c r="B107" i="1"/>
  <c r="A107" i="2" s="1"/>
  <c r="B107" i="2" s="1"/>
  <c r="A108" i="1"/>
  <c r="E108" i="1" s="1"/>
  <c r="C108" i="1" l="1"/>
  <c r="C108" i="2" s="1"/>
  <c r="D108" i="1"/>
  <c r="D108" i="2" s="1"/>
  <c r="E108" i="2"/>
  <c r="B108" i="1"/>
  <c r="A108" i="2" s="1"/>
  <c r="B108" i="2" s="1"/>
  <c r="A109" i="1"/>
  <c r="A110" i="1" l="1"/>
  <c r="E109" i="1"/>
  <c r="E109" i="2" s="1"/>
  <c r="C109" i="1"/>
  <c r="C109" i="2" s="1"/>
  <c r="D109" i="1"/>
  <c r="D109" i="2" s="1"/>
  <c r="B109" i="1"/>
  <c r="A109" i="2" s="1"/>
  <c r="B109" i="2" s="1"/>
  <c r="A111" i="1" l="1"/>
  <c r="D110" i="1"/>
  <c r="D110" i="2" s="1"/>
  <c r="C110" i="1"/>
  <c r="C110" i="2" s="1"/>
  <c r="E110" i="1"/>
  <c r="E110" i="2" s="1"/>
  <c r="B110" i="1"/>
  <c r="A110" i="2" s="1"/>
  <c r="B110" i="2" s="1"/>
  <c r="A112" i="1" l="1"/>
  <c r="C111" i="1"/>
  <c r="C111" i="2" s="1"/>
  <c r="E111" i="1"/>
  <c r="E111" i="2" s="1"/>
  <c r="D111" i="1"/>
  <c r="D111" i="2" s="1"/>
  <c r="B111" i="1"/>
  <c r="A111" i="2" s="1"/>
  <c r="B111" i="2" s="1"/>
  <c r="A113" i="1" l="1"/>
  <c r="D112" i="1"/>
  <c r="D112" i="2" s="1"/>
  <c r="E112" i="1"/>
  <c r="E112" i="2" s="1"/>
  <c r="C112" i="1"/>
  <c r="C112" i="2" s="1"/>
  <c r="B112" i="1"/>
  <c r="A112" i="2" s="1"/>
  <c r="B112" i="2" s="1"/>
  <c r="A114" i="1" l="1"/>
  <c r="A115" i="1" s="1"/>
  <c r="D113" i="1"/>
  <c r="D113" i="2" s="1"/>
  <c r="C113" i="1"/>
  <c r="C113" i="2" s="1"/>
  <c r="E113" i="1"/>
  <c r="E113" i="2" s="1"/>
  <c r="B113" i="1"/>
  <c r="A113" i="2" s="1"/>
  <c r="B113" i="2" s="1"/>
  <c r="A116" i="1" l="1"/>
  <c r="B115" i="1"/>
  <c r="A115" i="2" s="1"/>
  <c r="B115" i="2" s="1"/>
  <c r="C115" i="1"/>
  <c r="C115" i="2" s="1"/>
  <c r="E115" i="1"/>
  <c r="E115" i="2" s="1"/>
  <c r="D115" i="1"/>
  <c r="D115" i="2" s="1"/>
  <c r="E114" i="1"/>
  <c r="E114" i="2" s="1"/>
  <c r="C114" i="1"/>
  <c r="C114" i="2" s="1"/>
  <c r="D114" i="1"/>
  <c r="D114" i="2" s="1"/>
  <c r="B114" i="1"/>
  <c r="A114" i="2" s="1"/>
  <c r="B114" i="2" s="1"/>
  <c r="A117" i="1" l="1"/>
  <c r="C116" i="1"/>
  <c r="C116" i="2" s="1"/>
  <c r="D116" i="1"/>
  <c r="D116" i="2" s="1"/>
  <c r="E116" i="1"/>
  <c r="E116" i="2" s="1"/>
  <c r="B116" i="1"/>
  <c r="A116" i="2" s="1"/>
  <c r="B116" i="2" s="1"/>
  <c r="A118" i="1" l="1"/>
  <c r="D117" i="1"/>
  <c r="D117" i="2" s="1"/>
  <c r="B117" i="1"/>
  <c r="A117" i="2" s="1"/>
  <c r="B117" i="2" s="1"/>
  <c r="C117" i="1"/>
  <c r="C117" i="2" s="1"/>
  <c r="E117" i="1"/>
  <c r="E117" i="2" s="1"/>
  <c r="A119" i="1" l="1"/>
  <c r="C118" i="1"/>
  <c r="C118" i="2" s="1"/>
  <c r="E118" i="1"/>
  <c r="E118" i="2" s="1"/>
  <c r="B118" i="1"/>
  <c r="A118" i="2" s="1"/>
  <c r="B118" i="2" s="1"/>
  <c r="D118" i="1"/>
  <c r="D118" i="2" s="1"/>
  <c r="A120" i="1" l="1"/>
  <c r="C119" i="1"/>
  <c r="C119" i="2" s="1"/>
  <c r="D119" i="1"/>
  <c r="D119" i="2" s="1"/>
  <c r="E119" i="1"/>
  <c r="E119" i="2" s="1"/>
  <c r="B119" i="1"/>
  <c r="A119" i="2" s="1"/>
  <c r="B119" i="2" s="1"/>
  <c r="A121" i="1" l="1"/>
  <c r="C120" i="1"/>
  <c r="C120" i="2" s="1"/>
  <c r="D120" i="1"/>
  <c r="D120" i="2" s="1"/>
  <c r="E120" i="1"/>
  <c r="E120" i="2" s="1"/>
  <c r="B120" i="1"/>
  <c r="A120" i="2" s="1"/>
  <c r="B120" i="2" s="1"/>
  <c r="C121" i="1" l="1"/>
  <c r="C121" i="2" s="1"/>
  <c r="A122" i="1"/>
  <c r="E121" i="1"/>
  <c r="E121" i="2" s="1"/>
  <c r="B121" i="1"/>
  <c r="A121" i="2" s="1"/>
  <c r="B121" i="2" s="1"/>
  <c r="D121" i="1"/>
  <c r="D121" i="2" s="1"/>
  <c r="D122" i="1" l="1"/>
  <c r="D122" i="2" s="1"/>
  <c r="E122" i="1"/>
  <c r="E122" i="2" s="1"/>
  <c r="B122" i="1"/>
  <c r="A122" i="2" s="1"/>
  <c r="B122" i="2" s="1"/>
  <c r="C122" i="1"/>
  <c r="C122" i="2" s="1"/>
  <c r="A123" i="1"/>
  <c r="C123" i="1" l="1"/>
  <c r="C123" i="2" s="1"/>
  <c r="B123" i="1"/>
  <c r="A123" i="2" s="1"/>
  <c r="B123" i="2" s="1"/>
  <c r="A124" i="1"/>
  <c r="E123" i="1"/>
  <c r="E123" i="2" s="1"/>
  <c r="D123" i="1"/>
  <c r="D123" i="2" s="1"/>
  <c r="A125" i="1" l="1"/>
  <c r="B124" i="1"/>
  <c r="A124" i="2" s="1"/>
  <c r="B124" i="2" s="1"/>
  <c r="C124" i="1"/>
  <c r="C124" i="2" s="1"/>
  <c r="E124" i="1"/>
  <c r="E124" i="2" s="1"/>
  <c r="D124" i="1"/>
  <c r="D124" i="2" s="1"/>
  <c r="B125" i="1" l="1"/>
  <c r="A125" i="2" s="1"/>
  <c r="B125" i="2" s="1"/>
  <c r="C125" i="1"/>
  <c r="C125" i="2" s="1"/>
  <c r="D125" i="1"/>
  <c r="D125" i="2" s="1"/>
  <c r="E125" i="1"/>
  <c r="E125" i="2" s="1"/>
  <c r="A126" i="1"/>
  <c r="D126" i="1" l="1"/>
  <c r="D126" i="2" s="1"/>
  <c r="E126" i="1"/>
  <c r="E126" i="2" s="1"/>
  <c r="A127" i="1"/>
  <c r="B126" i="1"/>
  <c r="A126" i="2" s="1"/>
  <c r="B126" i="2" s="1"/>
  <c r="C126" i="1"/>
  <c r="C126" i="2" s="1"/>
  <c r="B127" i="1" l="1"/>
  <c r="A127" i="2" s="1"/>
  <c r="B127" i="2" s="1"/>
  <c r="C127" i="1"/>
  <c r="C127" i="2" s="1"/>
  <c r="D127" i="1"/>
  <c r="D127" i="2" s="1"/>
  <c r="E127" i="1"/>
  <c r="E127" i="2" s="1"/>
  <c r="A128" i="1"/>
  <c r="B128" i="1" l="1"/>
  <c r="A128" i="2" s="1"/>
  <c r="B128" i="2" s="1"/>
  <c r="C128" i="1"/>
  <c r="C128" i="2" s="1"/>
  <c r="D128" i="1"/>
  <c r="D128" i="2" s="1"/>
  <c r="E128" i="1"/>
  <c r="E128" i="2" s="1"/>
  <c r="A129" i="1"/>
  <c r="A130" i="1" l="1"/>
  <c r="E129" i="1"/>
  <c r="E129" i="2" s="1"/>
  <c r="B129" i="1"/>
  <c r="A129" i="2" s="1"/>
  <c r="B129" i="2" s="1"/>
  <c r="C129" i="1"/>
  <c r="C129" i="2" s="1"/>
  <c r="D129" i="1"/>
  <c r="D129" i="2" s="1"/>
  <c r="A131" i="1" l="1"/>
  <c r="E130" i="1"/>
  <c r="E130" i="2" s="1"/>
  <c r="B130" i="1"/>
  <c r="A130" i="2" s="1"/>
  <c r="B130" i="2" s="1"/>
  <c r="C130" i="1"/>
  <c r="C130" i="2" s="1"/>
  <c r="D130" i="1"/>
  <c r="D130" i="2" s="1"/>
  <c r="B131" i="1" l="1"/>
  <c r="A131" i="2" s="1"/>
  <c r="B131" i="2" s="1"/>
  <c r="A132" i="1"/>
  <c r="C131" i="1"/>
  <c r="C131" i="2" s="1"/>
  <c r="D131" i="1"/>
  <c r="D131" i="2" s="1"/>
  <c r="E131" i="1"/>
  <c r="E131" i="2" s="1"/>
  <c r="A133" i="1" l="1"/>
  <c r="D132" i="1"/>
  <c r="D132" i="2" s="1"/>
  <c r="C132" i="1"/>
  <c r="C132" i="2" s="1"/>
  <c r="E132" i="1"/>
  <c r="E132" i="2" s="1"/>
  <c r="B132" i="1"/>
  <c r="A132" i="2" s="1"/>
  <c r="B132" i="2" s="1"/>
  <c r="A134" i="1" l="1"/>
  <c r="B133" i="1"/>
  <c r="A133" i="2" s="1"/>
  <c r="B133" i="2" s="1"/>
  <c r="C133" i="1"/>
  <c r="C133" i="2" s="1"/>
  <c r="D133" i="1"/>
  <c r="D133" i="2" s="1"/>
  <c r="E133" i="1"/>
  <c r="E133" i="2" s="1"/>
  <c r="A135" i="1" l="1"/>
  <c r="B134" i="1"/>
  <c r="A134" i="2" s="1"/>
  <c r="B134" i="2" s="1"/>
  <c r="C134" i="1"/>
  <c r="C134" i="2" s="1"/>
  <c r="D134" i="1"/>
  <c r="D134" i="2" s="1"/>
  <c r="E134" i="1"/>
  <c r="E134" i="2" s="1"/>
  <c r="A136" i="1" l="1"/>
  <c r="B135" i="1"/>
  <c r="A135" i="2" s="1"/>
  <c r="B135" i="2" s="1"/>
  <c r="D135" i="1"/>
  <c r="D135" i="2" s="1"/>
  <c r="E135" i="1"/>
  <c r="E135" i="2" s="1"/>
  <c r="C135" i="1"/>
  <c r="C135" i="2" s="1"/>
  <c r="A137" i="1" l="1"/>
  <c r="B136" i="1"/>
  <c r="A136" i="2" s="1"/>
  <c r="B136" i="2" s="1"/>
  <c r="E136" i="1"/>
  <c r="E136" i="2" s="1"/>
  <c r="C136" i="1"/>
  <c r="C136" i="2" s="1"/>
  <c r="D136" i="1"/>
  <c r="D136" i="2" s="1"/>
  <c r="A138" i="1" l="1"/>
  <c r="B137" i="1"/>
  <c r="A137" i="2" s="1"/>
  <c r="B137" i="2" s="1"/>
  <c r="C137" i="1"/>
  <c r="C137" i="2" s="1"/>
  <c r="D137" i="1"/>
  <c r="D137" i="2" s="1"/>
  <c r="E137" i="1"/>
  <c r="E137" i="2" s="1"/>
  <c r="A139" i="1" l="1"/>
  <c r="C138" i="1"/>
  <c r="C138" i="2" s="1"/>
  <c r="D138" i="1"/>
  <c r="D138" i="2" s="1"/>
  <c r="B138" i="1"/>
  <c r="A138" i="2" s="1"/>
  <c r="B138" i="2" s="1"/>
  <c r="E138" i="1"/>
  <c r="E138" i="2" s="1"/>
  <c r="A140" i="1" l="1"/>
  <c r="B139" i="1"/>
  <c r="A139" i="2" s="1"/>
  <c r="B139" i="2" s="1"/>
  <c r="C139" i="1"/>
  <c r="C139" i="2" s="1"/>
  <c r="D139" i="1"/>
  <c r="D139" i="2" s="1"/>
  <c r="E139" i="1"/>
  <c r="E139" i="2" s="1"/>
  <c r="A141" i="1" l="1"/>
  <c r="B140" i="1"/>
  <c r="A140" i="2" s="1"/>
  <c r="B140" i="2" s="1"/>
  <c r="D140" i="1"/>
  <c r="D140" i="2" s="1"/>
  <c r="E140" i="1"/>
  <c r="E140" i="2" s="1"/>
  <c r="C140" i="1"/>
  <c r="C140" i="2" s="1"/>
  <c r="A142" i="1" l="1"/>
  <c r="A143" i="1" s="1"/>
  <c r="A144" i="1" s="1"/>
  <c r="A145" i="1" s="1"/>
  <c r="B141" i="1"/>
  <c r="A141" i="2" s="1"/>
  <c r="B141" i="2" s="1"/>
  <c r="C141" i="1"/>
  <c r="C141" i="2" s="1"/>
  <c r="D141" i="1"/>
  <c r="D141" i="2" s="1"/>
  <c r="E141" i="1"/>
  <c r="E141" i="2" s="1"/>
  <c r="B145" i="1" l="1"/>
  <c r="A145" i="2" s="1"/>
  <c r="B145" i="2" s="1"/>
  <c r="A146" i="1"/>
  <c r="A147" i="1" s="1"/>
  <c r="A148" i="1" s="1"/>
  <c r="E145" i="1"/>
  <c r="E145" i="2" s="1"/>
  <c r="D145" i="1"/>
  <c r="D145" i="2" s="1"/>
  <c r="C145" i="1"/>
  <c r="C145" i="2" s="1"/>
  <c r="E144" i="1"/>
  <c r="E144" i="2" s="1"/>
  <c r="D144" i="1"/>
  <c r="D144" i="2" s="1"/>
  <c r="C144" i="1"/>
  <c r="C144" i="2" s="1"/>
  <c r="B144" i="1"/>
  <c r="A144" i="2" s="1"/>
  <c r="B144" i="2" s="1"/>
  <c r="D143" i="1"/>
  <c r="D143" i="2" s="1"/>
  <c r="C143" i="1"/>
  <c r="C143" i="2" s="1"/>
  <c r="E143" i="1"/>
  <c r="E143" i="2" s="1"/>
  <c r="B143" i="1"/>
  <c r="A143" i="2" s="1"/>
  <c r="B143" i="2" s="1"/>
  <c r="B142" i="1"/>
  <c r="A142" i="2" s="1"/>
  <c r="B142" i="2" s="1"/>
  <c r="C142" i="1"/>
  <c r="C142" i="2" s="1"/>
  <c r="D142" i="1"/>
  <c r="D142" i="2" s="1"/>
  <c r="E142" i="1"/>
  <c r="E142" i="2" s="1"/>
  <c r="E148" i="1" l="1"/>
  <c r="E148" i="2" s="1"/>
  <c r="A149" i="1"/>
  <c r="A150" i="1" s="1"/>
  <c r="A151" i="1" s="1"/>
  <c r="A152" i="1" s="1"/>
  <c r="A153" i="1" s="1"/>
  <c r="A154" i="1" s="1"/>
  <c r="A155" i="1" s="1"/>
  <c r="A156" i="1" s="1"/>
  <c r="B148" i="1"/>
  <c r="A148" i="2" s="1"/>
  <c r="B148" i="2" s="1"/>
  <c r="C148" i="1"/>
  <c r="C148" i="2" s="1"/>
  <c r="D148" i="1"/>
  <c r="D148" i="2" s="1"/>
  <c r="E147" i="1"/>
  <c r="E147" i="2" s="1"/>
  <c r="B147" i="1"/>
  <c r="A147" i="2" s="1"/>
  <c r="B147" i="2" s="1"/>
  <c r="C147" i="1"/>
  <c r="C147" i="2" s="1"/>
  <c r="D147" i="1"/>
  <c r="D147" i="2" s="1"/>
  <c r="C146" i="1"/>
  <c r="C146" i="2" s="1"/>
  <c r="B146" i="1"/>
  <c r="A146" i="2" s="1"/>
  <c r="B146" i="2" s="1"/>
  <c r="E146" i="1"/>
  <c r="E146" i="2" s="1"/>
  <c r="D146" i="1"/>
  <c r="D146" i="2" s="1"/>
  <c r="C156" i="1" l="1"/>
  <c r="C156" i="2" s="1"/>
  <c r="D156" i="1"/>
  <c r="D156" i="2" s="1"/>
  <c r="A157" i="1"/>
  <c r="A158" i="1" s="1"/>
  <c r="E156" i="1"/>
  <c r="E156" i="2" s="1"/>
  <c r="B156" i="1"/>
  <c r="A156" i="2" s="1"/>
  <c r="B156" i="2" s="1"/>
  <c r="B155" i="1"/>
  <c r="A155" i="2" s="1"/>
  <c r="B155" i="2" s="1"/>
  <c r="E155" i="1"/>
  <c r="E155" i="2" s="1"/>
  <c r="D155" i="1"/>
  <c r="D155" i="2" s="1"/>
  <c r="C155" i="1"/>
  <c r="C155" i="2" s="1"/>
  <c r="B154" i="1"/>
  <c r="A154" i="2" s="1"/>
  <c r="B154" i="2" s="1"/>
  <c r="C154" i="1"/>
  <c r="C154" i="2" s="1"/>
  <c r="E154" i="1"/>
  <c r="E154" i="2" s="1"/>
  <c r="D154" i="1"/>
  <c r="D154" i="2" s="1"/>
  <c r="B153" i="1"/>
  <c r="A153" i="2" s="1"/>
  <c r="B153" i="2" s="1"/>
  <c r="E153" i="1"/>
  <c r="E153" i="2" s="1"/>
  <c r="D153" i="1"/>
  <c r="D153" i="2" s="1"/>
  <c r="C153" i="1"/>
  <c r="C153" i="2" s="1"/>
  <c r="B152" i="1"/>
  <c r="A152" i="2" s="1"/>
  <c r="B152" i="2" s="1"/>
  <c r="C152" i="1"/>
  <c r="C152" i="2" s="1"/>
  <c r="D152" i="1"/>
  <c r="D152" i="2" s="1"/>
  <c r="E152" i="1"/>
  <c r="E152" i="2" s="1"/>
  <c r="D151" i="1"/>
  <c r="D151" i="2" s="1"/>
  <c r="E151" i="1"/>
  <c r="E151" i="2" s="1"/>
  <c r="C151" i="1"/>
  <c r="C151" i="2" s="1"/>
  <c r="B151" i="1"/>
  <c r="A151" i="2" s="1"/>
  <c r="B151" i="2" s="1"/>
  <c r="E150" i="1"/>
  <c r="E150" i="2" s="1"/>
  <c r="B150" i="1"/>
  <c r="A150" i="2" s="1"/>
  <c r="B150" i="2" s="1"/>
  <c r="C150" i="1"/>
  <c r="C150" i="2" s="1"/>
  <c r="D150" i="1"/>
  <c r="D150" i="2" s="1"/>
  <c r="C149" i="1"/>
  <c r="C149" i="2" s="1"/>
  <c r="E149" i="1"/>
  <c r="E149" i="2" s="1"/>
  <c r="D149" i="1"/>
  <c r="D149" i="2" s="1"/>
  <c r="B149" i="1"/>
  <c r="A149" i="2" s="1"/>
  <c r="B149" i="2" s="1"/>
  <c r="B158" i="1" l="1"/>
  <c r="A158" i="2" s="1"/>
  <c r="B158" i="2" s="1"/>
  <c r="A159" i="1"/>
  <c r="A160" i="1" s="1"/>
  <c r="C158" i="1"/>
  <c r="C158" i="2" s="1"/>
  <c r="E158" i="1"/>
  <c r="E158" i="2" s="1"/>
  <c r="D158" i="1"/>
  <c r="D158" i="2" s="1"/>
  <c r="B157" i="1"/>
  <c r="A157" i="2" s="1"/>
  <c r="B157" i="2" s="1"/>
  <c r="E157" i="1"/>
  <c r="E157" i="2" s="1"/>
  <c r="D157" i="1"/>
  <c r="D157" i="2" s="1"/>
  <c r="C157" i="1"/>
  <c r="C157" i="2" s="1"/>
  <c r="E160" i="1" l="1"/>
  <c r="E160" i="2" s="1"/>
  <c r="A161" i="1"/>
  <c r="B160" i="1"/>
  <c r="A160" i="2" s="1"/>
  <c r="B160" i="2" s="1"/>
  <c r="C160" i="1"/>
  <c r="C160" i="2" s="1"/>
  <c r="D160" i="1"/>
  <c r="D160" i="2" s="1"/>
  <c r="B159" i="1"/>
  <c r="A159" i="2" s="1"/>
  <c r="B159" i="2" s="1"/>
  <c r="E159" i="1"/>
  <c r="E159" i="2" s="1"/>
  <c r="D159" i="1"/>
  <c r="D159" i="2" s="1"/>
  <c r="C159" i="1"/>
  <c r="C159" i="2" s="1"/>
  <c r="C161" i="1" l="1"/>
  <c r="C161" i="2" s="1"/>
  <c r="A162" i="1"/>
  <c r="B161" i="1"/>
  <c r="A161" i="2" s="1"/>
  <c r="B161" i="2" s="1"/>
  <c r="E161" i="1"/>
  <c r="E161" i="2" s="1"/>
  <c r="D161" i="1"/>
  <c r="D161" i="2" s="1"/>
  <c r="C162" i="1" l="1"/>
  <c r="C162" i="2" s="1"/>
  <c r="A163" i="1"/>
  <c r="A164" i="1" s="1"/>
  <c r="D162" i="1"/>
  <c r="D162" i="2" s="1"/>
  <c r="E162" i="1"/>
  <c r="E162" i="2" s="1"/>
  <c r="B162" i="1"/>
  <c r="A162" i="2" s="1"/>
  <c r="B162" i="2" s="1"/>
  <c r="B164" i="1" l="1"/>
  <c r="A164" i="2" s="1"/>
  <c r="B164" i="2" s="1"/>
  <c r="A165" i="1"/>
  <c r="E164" i="1"/>
  <c r="E164" i="2" s="1"/>
  <c r="C164" i="1"/>
  <c r="C164" i="2" s="1"/>
  <c r="D164" i="1"/>
  <c r="D164" i="2" s="1"/>
  <c r="D163" i="1"/>
  <c r="D163" i="2" s="1"/>
  <c r="C163" i="1"/>
  <c r="C163" i="2" s="1"/>
  <c r="E163" i="1"/>
  <c r="E163" i="2" s="1"/>
  <c r="B163" i="1"/>
  <c r="A163" i="2" s="1"/>
  <c r="B163" i="2" s="1"/>
  <c r="D165" i="1" l="1"/>
  <c r="D165" i="2" s="1"/>
  <c r="C165" i="1"/>
  <c r="C165" i="2" s="1"/>
  <c r="E165" i="1"/>
  <c r="E165" i="2" s="1"/>
  <c r="A166" i="1"/>
  <c r="B165" i="1"/>
  <c r="A165" i="2" s="1"/>
  <c r="B165" i="2" s="1"/>
  <c r="B166" i="1" l="1"/>
  <c r="A166" i="2" s="1"/>
  <c r="B166" i="2" s="1"/>
  <c r="A167" i="1"/>
  <c r="E166" i="1"/>
  <c r="E166" i="2" s="1"/>
  <c r="D166" i="1"/>
  <c r="D166" i="2" s="1"/>
  <c r="C166" i="1"/>
  <c r="C166" i="2" s="1"/>
  <c r="B167" i="1" l="1"/>
  <c r="A167" i="2" s="1"/>
  <c r="B167" i="2" s="1"/>
  <c r="D167" i="1"/>
  <c r="D167" i="2" s="1"/>
  <c r="E167" i="1"/>
  <c r="E167" i="2" s="1"/>
  <c r="C167" i="1"/>
  <c r="C167" i="2" s="1"/>
  <c r="A168" i="1"/>
  <c r="E168" i="1" l="1"/>
  <c r="E168" i="2" s="1"/>
  <c r="D168" i="1"/>
  <c r="D168" i="2" s="1"/>
  <c r="B168" i="1"/>
  <c r="A168" i="2" s="1"/>
  <c r="B168" i="2" s="1"/>
  <c r="A169" i="1"/>
  <c r="C168" i="1"/>
  <c r="C168" i="2" s="1"/>
  <c r="A170" i="1" l="1"/>
  <c r="A171" i="1" s="1"/>
  <c r="A172" i="1" s="1"/>
  <c r="A173" i="1" s="1"/>
  <c r="A174" i="1" s="1"/>
  <c r="B169" i="1"/>
  <c r="A169" i="2" s="1"/>
  <c r="B169" i="2" s="1"/>
  <c r="E169" i="1"/>
  <c r="E169" i="2" s="1"/>
  <c r="C169" i="1"/>
  <c r="C169" i="2" s="1"/>
  <c r="D169" i="1"/>
  <c r="D169" i="2" s="1"/>
  <c r="B174" i="1" l="1"/>
  <c r="A174" i="2" s="1"/>
  <c r="B174" i="2" s="1"/>
  <c r="E174" i="1"/>
  <c r="E174" i="2" s="1"/>
  <c r="A175" i="1"/>
  <c r="D174" i="1"/>
  <c r="D174" i="2" s="1"/>
  <c r="C174" i="1"/>
  <c r="C174" i="2" s="1"/>
  <c r="D173" i="1"/>
  <c r="D173" i="2" s="1"/>
  <c r="E173" i="1"/>
  <c r="E173" i="2" s="1"/>
  <c r="B173" i="1"/>
  <c r="A173" i="2" s="1"/>
  <c r="B173" i="2" s="1"/>
  <c r="C173" i="1"/>
  <c r="C173" i="2" s="1"/>
  <c r="C172" i="1"/>
  <c r="C172" i="2" s="1"/>
  <c r="B172" i="1"/>
  <c r="A172" i="2" s="1"/>
  <c r="B172" i="2" s="1"/>
  <c r="D172" i="1"/>
  <c r="D172" i="2" s="1"/>
  <c r="E172" i="1"/>
  <c r="E172" i="2" s="1"/>
  <c r="B171" i="1"/>
  <c r="A171" i="2" s="1"/>
  <c r="B171" i="2" s="1"/>
  <c r="E171" i="1"/>
  <c r="E171" i="2" s="1"/>
  <c r="C171" i="1"/>
  <c r="C171" i="2" s="1"/>
  <c r="D171" i="1"/>
  <c r="D171" i="2" s="1"/>
  <c r="D170" i="1"/>
  <c r="D170" i="2" s="1"/>
  <c r="E170" i="1"/>
  <c r="E170" i="2" s="1"/>
  <c r="C170" i="1"/>
  <c r="C170" i="2" s="1"/>
  <c r="B170" i="1"/>
  <c r="A170" i="2" s="1"/>
  <c r="B170" i="2" s="1"/>
  <c r="E175" i="1" l="1"/>
  <c r="E175" i="2" s="1"/>
  <c r="A176" i="1"/>
  <c r="D175" i="1"/>
  <c r="D175" i="2" s="1"/>
  <c r="C175" i="1"/>
  <c r="C175" i="2" s="1"/>
  <c r="B175" i="1"/>
  <c r="A175" i="2" s="1"/>
  <c r="B175" i="2" s="1"/>
  <c r="A177" i="1" l="1"/>
  <c r="A178" i="1" s="1"/>
  <c r="A179" i="1" s="1"/>
  <c r="D176" i="1"/>
  <c r="D176" i="2" s="1"/>
  <c r="B176" i="1"/>
  <c r="A176" i="2" s="1"/>
  <c r="B176" i="2" s="1"/>
  <c r="C176" i="1"/>
  <c r="C176" i="2" s="1"/>
  <c r="E176" i="1"/>
  <c r="E176" i="2" s="1"/>
  <c r="A181" i="2" l="1"/>
  <c r="B181" i="2" s="1"/>
  <c r="E181" i="2"/>
  <c r="D181" i="2"/>
  <c r="C181" i="2"/>
  <c r="A180" i="2"/>
  <c r="B180" i="2" s="1"/>
  <c r="C180" i="2"/>
  <c r="D180" i="2"/>
  <c r="E180" i="2"/>
  <c r="B179" i="1"/>
  <c r="A179" i="2" s="1"/>
  <c r="B179" i="2" s="1"/>
  <c r="C179" i="1"/>
  <c r="C179" i="2" s="1"/>
  <c r="D179" i="1"/>
  <c r="D179" i="2" s="1"/>
  <c r="E179" i="1"/>
  <c r="E179" i="2" s="1"/>
  <c r="E178" i="1"/>
  <c r="E178" i="2" s="1"/>
  <c r="B178" i="1"/>
  <c r="A178" i="2" s="1"/>
  <c r="B178" i="2" s="1"/>
  <c r="C178" i="1"/>
  <c r="C178" i="2" s="1"/>
  <c r="D178" i="1"/>
  <c r="D178" i="2" s="1"/>
  <c r="B177" i="1"/>
  <c r="A177" i="2" s="1"/>
  <c r="B177" i="2" s="1"/>
  <c r="C177" i="1"/>
  <c r="C177" i="2" s="1"/>
  <c r="D177" i="1"/>
  <c r="D177" i="2" s="1"/>
  <c r="E177" i="1"/>
  <c r="E177" i="2" s="1"/>
  <c r="A182" i="2" l="1"/>
  <c r="B182" i="2" s="1"/>
  <c r="C182" i="2"/>
  <c r="D182" i="2"/>
  <c r="E182" i="2"/>
  <c r="C183" i="2" l="1"/>
  <c r="E183" i="2"/>
  <c r="A183" i="2"/>
  <c r="B183" i="2" s="1"/>
  <c r="D183" i="2"/>
  <c r="A186" i="2" l="1"/>
  <c r="B186" i="2" s="1"/>
  <c r="D186" i="2"/>
  <c r="C186" i="2"/>
  <c r="E186" i="2"/>
  <c r="A185" i="2"/>
  <c r="B185" i="2" s="1"/>
  <c r="D185" i="2"/>
  <c r="C185" i="2"/>
  <c r="E185" i="2"/>
  <c r="C184" i="2"/>
  <c r="D184" i="2"/>
  <c r="E184" i="2"/>
  <c r="A184" i="2"/>
  <c r="B184" i="2" s="1"/>
  <c r="E188" i="2" l="1"/>
  <c r="A188" i="2"/>
  <c r="B188" i="2" s="1"/>
  <c r="C188" i="2"/>
  <c r="D188" i="2"/>
  <c r="A187" i="2"/>
  <c r="B187" i="2" s="1"/>
  <c r="C187" i="2"/>
  <c r="E187" i="2"/>
  <c r="D187" i="2"/>
  <c r="E193" i="2" l="1"/>
  <c r="A193" i="2"/>
  <c r="B193" i="2" s="1"/>
  <c r="C193" i="2"/>
  <c r="D193" i="2"/>
  <c r="D192" i="2"/>
  <c r="E192" i="2"/>
  <c r="A192" i="2"/>
  <c r="B192" i="2" s="1"/>
  <c r="C192" i="2"/>
  <c r="A191" i="2"/>
  <c r="B191" i="2" s="1"/>
  <c r="C191" i="2"/>
  <c r="D191" i="2"/>
  <c r="E191" i="2"/>
  <c r="A190" i="2"/>
  <c r="B190" i="2" s="1"/>
  <c r="E190" i="2"/>
  <c r="D190" i="2"/>
  <c r="C190" i="2"/>
  <c r="A189" i="2"/>
  <c r="B189" i="2" s="1"/>
  <c r="E189" i="2"/>
  <c r="C189" i="2"/>
  <c r="D189" i="2"/>
  <c r="E194" i="2" l="1"/>
  <c r="D194" i="2"/>
  <c r="A194" i="2"/>
  <c r="B194" i="2" s="1"/>
  <c r="C194" i="2"/>
  <c r="D197" i="2" l="1"/>
  <c r="E197" i="2"/>
  <c r="C197" i="2"/>
  <c r="A197" i="2"/>
  <c r="B197" i="2" s="1"/>
  <c r="A196" i="2"/>
  <c r="B196" i="2" s="1"/>
  <c r="D196" i="2"/>
  <c r="C196" i="2"/>
  <c r="E196" i="2"/>
  <c r="E195" i="2"/>
  <c r="C195" i="2"/>
  <c r="A195" i="2"/>
  <c r="B195" i="2" s="1"/>
  <c r="D195" i="2"/>
  <c r="E200" i="2" l="1"/>
  <c r="A200" i="2"/>
  <c r="B200" i="2" s="1"/>
  <c r="D200" i="2"/>
  <c r="C200" i="2"/>
  <c r="E199" i="2"/>
  <c r="A199" i="2"/>
  <c r="B199" i="2" s="1"/>
  <c r="C199" i="2"/>
  <c r="D199" i="2"/>
  <c r="C198" i="2"/>
  <c r="E198" i="2"/>
  <c r="D198" i="2"/>
  <c r="A198" i="2"/>
  <c r="B198" i="2" s="1"/>
  <c r="E201" i="2" l="1"/>
  <c r="A201" i="2"/>
  <c r="B201" i="2" s="1"/>
  <c r="C201" i="2"/>
  <c r="D201" i="2"/>
  <c r="C202" i="2" l="1"/>
  <c r="D202" i="2"/>
  <c r="A202" i="2"/>
  <c r="B202" i="2" s="1"/>
  <c r="E202" i="2"/>
</calcChain>
</file>

<file path=xl/sharedStrings.xml><?xml version="1.0" encoding="utf-8"?>
<sst xmlns="http://schemas.openxmlformats.org/spreadsheetml/2006/main" count="3630" uniqueCount="1286">
  <si>
    <t>user_id</t>
  </si>
  <si>
    <t>candidacy_id</t>
  </si>
  <si>
    <t>proposer_id</t>
  </si>
  <si>
    <t>supporter_id</t>
  </si>
  <si>
    <t>post_id</t>
  </si>
  <si>
    <t>image_path_1</t>
  </si>
  <si>
    <t>everest.jpg</t>
  </si>
  <si>
    <t>kanchanjangha.jpg</t>
  </si>
  <si>
    <t>machapuchre.jpg</t>
  </si>
  <si>
    <t>api.jpg</t>
  </si>
  <si>
    <t>kathmandu.jpg</t>
  </si>
  <si>
    <t>pokhara.jpg</t>
  </si>
  <si>
    <t>simikot.jpg</t>
  </si>
  <si>
    <t>janakpur.jpg</t>
  </si>
  <si>
    <t>palpa.jpg</t>
  </si>
  <si>
    <t>dadeldhura.jpg</t>
  </si>
  <si>
    <t>bhaktapur.jpg</t>
  </si>
  <si>
    <t>dharan.jpeg</t>
  </si>
  <si>
    <t>dhangadi.jpg</t>
  </si>
  <si>
    <t>biratnagar.jpg</t>
  </si>
  <si>
    <t>jomsom.jpg</t>
  </si>
  <si>
    <t xml:space="preserve">lalitpur.jpeg </t>
  </si>
  <si>
    <t>sn</t>
  </si>
  <si>
    <t>2021_01</t>
  </si>
  <si>
    <t>2021_02</t>
  </si>
  <si>
    <t>2021_03</t>
  </si>
  <si>
    <t>2021_04</t>
  </si>
  <si>
    <t>chitwan.jpg</t>
  </si>
  <si>
    <t>khaptad.jpg</t>
  </si>
  <si>
    <t>shivapuri.jpg</t>
  </si>
  <si>
    <t>chandragiri.jpg</t>
  </si>
  <si>
    <t>2021_05</t>
  </si>
  <si>
    <t>bardiya.jpg</t>
  </si>
  <si>
    <t>2021_06</t>
  </si>
  <si>
    <t>sarangkot.jpg</t>
  </si>
  <si>
    <t>punhill.jpg</t>
  </si>
  <si>
    <t>bandipur.jpg</t>
  </si>
  <si>
    <t>ilam.jpg</t>
  </si>
  <si>
    <t>2021_07</t>
  </si>
  <si>
    <t>chitlang.jpg</t>
  </si>
  <si>
    <t>nagarkot.jpg</t>
  </si>
  <si>
    <t>dhulikhel.jpg</t>
  </si>
  <si>
    <t>fewa.jpg</t>
  </si>
  <si>
    <t>tilicho.jpg</t>
  </si>
  <si>
    <t>rara.jpeg</t>
  </si>
  <si>
    <t>2021_08</t>
  </si>
  <si>
    <t>rupaya_ek_hajaar.jpeg</t>
  </si>
  <si>
    <t>rupaya_pachasa.jpg</t>
  </si>
  <si>
    <t>rupaya_paanch.jpg</t>
  </si>
  <si>
    <t>rupaya_eka.jpg</t>
  </si>
  <si>
    <t>rupaya_pachhisa.jpg</t>
  </si>
  <si>
    <t>2021_09</t>
  </si>
  <si>
    <t>coin_10_rupee.jpeg</t>
  </si>
  <si>
    <t>coin_250_rupee.jpg</t>
  </si>
  <si>
    <t>coin_500_rupee.jpg</t>
  </si>
  <si>
    <t>coin_5_rupee.jpg</t>
  </si>
  <si>
    <t>coin_2_rupee.jpg</t>
  </si>
  <si>
    <t>rupa.jpeg</t>
  </si>
  <si>
    <t>2021_11</t>
  </si>
  <si>
    <t>pasang_lamu_sherpa.jpg</t>
  </si>
  <si>
    <t>parijat.jpg</t>
  </si>
  <si>
    <t>sushila_karki.jpg</t>
  </si>
  <si>
    <t>himani_shah.jpg</t>
  </si>
  <si>
    <t>football.jpg</t>
  </si>
  <si>
    <t>kabadi.jpg</t>
  </si>
  <si>
    <t>cricket.jpg</t>
  </si>
  <si>
    <t>basketball.jpg</t>
  </si>
  <si>
    <t>elephant_polo.jpg</t>
  </si>
  <si>
    <t>volleyball.jpg</t>
  </si>
  <si>
    <t>coin_1_rupee.jpg</t>
  </si>
  <si>
    <t>mahakali_river.jpg</t>
  </si>
  <si>
    <t>gandaki_river.jpg</t>
  </si>
  <si>
    <t>koshi_river.jpg</t>
  </si>
  <si>
    <t>narayani_river.jpg</t>
  </si>
  <si>
    <t>karnali_river.jpg</t>
  </si>
  <si>
    <t>half_mohar.jpg</t>
  </si>
  <si>
    <t>moti_ram.jpg</t>
  </si>
  <si>
    <t>laxmi_prasad_devkota.jpg</t>
  </si>
  <si>
    <t>bhanu_bhakta_acharya.jpg</t>
  </si>
  <si>
    <t>bhupi_sherchan.jpg</t>
  </si>
  <si>
    <t>satya_mohan_joshi.jpg</t>
  </si>
  <si>
    <t>2021_12</t>
  </si>
  <si>
    <t>melina_rai.jpg</t>
  </si>
  <si>
    <t>anamol_kc.jpg</t>
  </si>
  <si>
    <t>jitu_nepal.jpg</t>
  </si>
  <si>
    <t>priyanka_karki.jpg</t>
  </si>
  <si>
    <t>Swastima-Khadka.jpg</t>
  </si>
  <si>
    <t>gaurika_singh.jpg</t>
  </si>
  <si>
    <t>2021_42</t>
  </si>
  <si>
    <t>2021_13</t>
  </si>
  <si>
    <t>2021_14</t>
  </si>
  <si>
    <t>2021_15</t>
  </si>
  <si>
    <t>2021_16</t>
  </si>
  <si>
    <t>2021_17</t>
  </si>
  <si>
    <t>2021_18</t>
  </si>
  <si>
    <t>dipa_shri_niraula.jpg</t>
  </si>
  <si>
    <t>rekha_thapa.jpg</t>
  </si>
  <si>
    <t>rajesh_hamal.jpg</t>
  </si>
  <si>
    <t>karishma_manandhar.jpg</t>
  </si>
  <si>
    <t>sweta_khadka.jpg</t>
  </si>
  <si>
    <t>shiva_shrestha.jpg</t>
  </si>
  <si>
    <t>manisha_koirala.jpg</t>
  </si>
  <si>
    <t>daya_ram_rai.jpg</t>
  </si>
  <si>
    <t>bhuwan_kc.jpg</t>
  </si>
  <si>
    <t>jhamak_ghimire.jpg</t>
  </si>
  <si>
    <t>nisha_adhikari.jpg</t>
  </si>
  <si>
    <t>dilip_rayamajhi.jpeg</t>
  </si>
  <si>
    <t>dipak_raj_giri.jpg</t>
  </si>
  <si>
    <t>bhagwan_koirala.jpg</t>
  </si>
  <si>
    <t>sanduk_Ruit.jpg</t>
  </si>
  <si>
    <t>gobinda_kc.jpg</t>
  </si>
  <si>
    <t>puspa_basnet.jpg</t>
  </si>
  <si>
    <t>anuradha_koirala.jpg</t>
  </si>
  <si>
    <t>mahabir_pun.jpg</t>
  </si>
  <si>
    <t>narayan_gopal.jpg</t>
  </si>
  <si>
    <t>anju_panta.jpg</t>
  </si>
  <si>
    <t>bhakta_raj_acharya.jpg</t>
  </si>
  <si>
    <t>Ani_Choying_Drolma.jpg</t>
  </si>
  <si>
    <t>bijaya_kumar.png</t>
  </si>
  <si>
    <t>sudheer_sharma.jpg</t>
  </si>
  <si>
    <t>amit_dhakal.jpg</t>
  </si>
  <si>
    <t>kishor_shrestha.jpg</t>
  </si>
  <si>
    <t>bidya_chapagai.jpg</t>
  </si>
  <si>
    <t>suman_kharel.jpg</t>
  </si>
  <si>
    <t>manoj_gajurel.jpg</t>
  </si>
  <si>
    <t>kedar_ghimire_magne_budha.jpg</t>
  </si>
  <si>
    <t>madan_krishna_shrestha.jpg</t>
  </si>
  <si>
    <t>hari_bansa_acharya.jpg</t>
  </si>
  <si>
    <t>Wilson-Bikram-Rai.jpg</t>
  </si>
  <si>
    <t>Sitaram-Kattel.jpg</t>
  </si>
  <si>
    <t>2021_31</t>
  </si>
  <si>
    <t>2021_32</t>
  </si>
  <si>
    <t>2021_33</t>
  </si>
  <si>
    <t>2021_34</t>
  </si>
  <si>
    <t>2021_35</t>
  </si>
  <si>
    <t>2021_36</t>
  </si>
  <si>
    <t>rajesh_payal_rai.jpg</t>
  </si>
  <si>
    <t>shiva_pariyar.jpg</t>
  </si>
  <si>
    <t>rita_thapa_magar.jpg</t>
  </si>
  <si>
    <t>indira_joshi.jpg</t>
  </si>
  <si>
    <t>kunti_moktan.jpg</t>
  </si>
  <si>
    <t>pasupati_sharma.jpeg</t>
  </si>
  <si>
    <t>bishnu_majhi.jpeg</t>
  </si>
  <si>
    <t>kali_prasad_baskota.png</t>
  </si>
  <si>
    <t>2021_19</t>
  </si>
  <si>
    <t>2021_20</t>
  </si>
  <si>
    <t>2021_21</t>
  </si>
  <si>
    <t>2021_22</t>
  </si>
  <si>
    <t>2021_23</t>
  </si>
  <si>
    <t>2021_24</t>
  </si>
  <si>
    <t>bhuwan_chanda.jpg</t>
  </si>
  <si>
    <t>mithila_sharma.jpg</t>
  </si>
  <si>
    <t>bhawani_rana.jpg</t>
  </si>
  <si>
    <t>bandana_rana.jpg</t>
  </si>
  <si>
    <t>raveena-desraj-shrestha.jpg</t>
  </si>
  <si>
    <t>haridevi-koirala.jpg</t>
  </si>
  <si>
    <t>yankila_sherpa.jpg</t>
  </si>
  <si>
    <t>2021_25</t>
  </si>
  <si>
    <t>2021_27</t>
  </si>
  <si>
    <t>ranju_darshana1.jpg</t>
  </si>
  <si>
    <t>Shrinkhala-Khatiwada.jpg</t>
  </si>
  <si>
    <t>sapana_malla_pradhan.jpg</t>
  </si>
  <si>
    <t>aruna_upreti.jpg</t>
  </si>
  <si>
    <t>sharada_sharma.jpg</t>
  </si>
  <si>
    <t>babita_basnet.jpg</t>
  </si>
  <si>
    <t>nirmala_panta.jpg</t>
  </si>
  <si>
    <t>ramesh_prasai.jpg</t>
  </si>
  <si>
    <t>Phupu-Lhamu-Khatri.jpg</t>
  </si>
  <si>
    <t>uma_singh.jpg</t>
  </si>
  <si>
    <t>2021_43</t>
  </si>
  <si>
    <t>2021_37</t>
  </si>
  <si>
    <t>2021_38</t>
  </si>
  <si>
    <t>name</t>
  </si>
  <si>
    <t>post name</t>
  </si>
  <si>
    <t>required_number</t>
  </si>
  <si>
    <t>is_national_wide</t>
  </si>
  <si>
    <t>state_name</t>
  </si>
  <si>
    <t>2021_49</t>
  </si>
  <si>
    <t>upendra_mahato.jpg</t>
  </si>
  <si>
    <t>devman_hirachan.jpg</t>
  </si>
  <si>
    <t>jiba_lamichhane.jpg</t>
  </si>
  <si>
    <t>shesh_ghale.png</t>
  </si>
  <si>
    <t>bhawan_bhatta.jpg</t>
  </si>
  <si>
    <t>kumar_pantha.jpg</t>
  </si>
  <si>
    <t>ram thapa.jpg</t>
  </si>
  <si>
    <t>prithvi_narayan.jpg</t>
  </si>
  <si>
    <t>araniko.jpg</t>
  </si>
  <si>
    <t>janak_raja.jpg</t>
  </si>
  <si>
    <t>bhrikuti.jpg</t>
  </si>
  <si>
    <t>2021_10</t>
  </si>
  <si>
    <t>Siddhi-Charan-Shrestha.jpg</t>
  </si>
  <si>
    <t>madhv_prasad_ghimire.jpg</t>
  </si>
  <si>
    <t>2021_48</t>
  </si>
  <si>
    <t>2021_39</t>
  </si>
  <si>
    <t>2021_40</t>
  </si>
  <si>
    <t>2021_41</t>
  </si>
  <si>
    <t>2021_44</t>
  </si>
  <si>
    <t>2021_45</t>
  </si>
  <si>
    <t>2021_46</t>
  </si>
  <si>
    <t>sandip_chhetri.jpg</t>
  </si>
  <si>
    <t>nrna_01</t>
  </si>
  <si>
    <t>2021_pr_01</t>
  </si>
  <si>
    <t>2021_su_01</t>
  </si>
  <si>
    <t>President</t>
  </si>
  <si>
    <t>nrna_02</t>
  </si>
  <si>
    <t>2021_pr_02</t>
  </si>
  <si>
    <t>2021_su_02</t>
  </si>
  <si>
    <t>Vice President</t>
  </si>
  <si>
    <t>nrna_03</t>
  </si>
  <si>
    <t>Machhapuchhre</t>
  </si>
  <si>
    <t>2021_pr_03</t>
  </si>
  <si>
    <t>2021_su_03</t>
  </si>
  <si>
    <t>Woman Vice President</t>
  </si>
  <si>
    <t>nrna_04</t>
  </si>
  <si>
    <t>Api Himal</t>
  </si>
  <si>
    <t>2021_pr_04</t>
  </si>
  <si>
    <t>2021_su_04</t>
  </si>
  <si>
    <t>General Secretary</t>
  </si>
  <si>
    <t>nrna_05</t>
  </si>
  <si>
    <t>Kathmandu City</t>
  </si>
  <si>
    <t>2021_pr_05</t>
  </si>
  <si>
    <t>2021_su_05</t>
  </si>
  <si>
    <t>nrna_06</t>
  </si>
  <si>
    <t>Pokhara</t>
  </si>
  <si>
    <t>2021_pr_06</t>
  </si>
  <si>
    <t>2021_su_06</t>
  </si>
  <si>
    <t>nrna_07</t>
  </si>
  <si>
    <t>Humla Simikot</t>
  </si>
  <si>
    <t>2021_pr_07</t>
  </si>
  <si>
    <t>2021_su_07</t>
  </si>
  <si>
    <t>nrna_08</t>
  </si>
  <si>
    <t>Janakpur City</t>
  </si>
  <si>
    <t>2021_pr_08</t>
  </si>
  <si>
    <t>2021_su_08</t>
  </si>
  <si>
    <t>Woman Secretary</t>
  </si>
  <si>
    <t>nrna_09</t>
  </si>
  <si>
    <t>Palpa City</t>
  </si>
  <si>
    <t>2021_pr_09</t>
  </si>
  <si>
    <t>2021_su_09</t>
  </si>
  <si>
    <t>Women Joint Treasurer</t>
  </si>
  <si>
    <t>nrna_10</t>
  </si>
  <si>
    <t>Dadeldhura City</t>
  </si>
  <si>
    <t>2021_pr_10</t>
  </si>
  <si>
    <t>2021_su_10</t>
  </si>
  <si>
    <t>Secretary</t>
  </si>
  <si>
    <t>nrna_11</t>
  </si>
  <si>
    <t>Bhaktapur City</t>
  </si>
  <si>
    <t>2021_pr_11</t>
  </si>
  <si>
    <t>2021_su_11</t>
  </si>
  <si>
    <t>nrna_12</t>
  </si>
  <si>
    <t>Dharan City</t>
  </si>
  <si>
    <t>2021_pr_12</t>
  </si>
  <si>
    <t>2021_su_12</t>
  </si>
  <si>
    <t>Regional Youth Deputy Coordinator Africa</t>
  </si>
  <si>
    <t>Afria</t>
  </si>
  <si>
    <t>nrna_13</t>
  </si>
  <si>
    <t>Dhangadi City</t>
  </si>
  <si>
    <t>2021_pr_13</t>
  </si>
  <si>
    <t>2021_su_13</t>
  </si>
  <si>
    <t>Regional Youth Deputy Coordinator Europe</t>
  </si>
  <si>
    <t>Europe</t>
  </si>
  <si>
    <t>nrna_14</t>
  </si>
  <si>
    <t>Biratnagar City</t>
  </si>
  <si>
    <t>2021_pr_14</t>
  </si>
  <si>
    <t>2021_su_14</t>
  </si>
  <si>
    <t>Regional Youth Deputy Coordinator Americas</t>
  </si>
  <si>
    <t>Americas</t>
  </si>
  <si>
    <t>nrna_15</t>
  </si>
  <si>
    <t>2021_pr_15</t>
  </si>
  <si>
    <t>2021_su_15</t>
  </si>
  <si>
    <t>Regional Youth Deputy Coordinator Oceania</t>
  </si>
  <si>
    <t>Oceania</t>
  </si>
  <si>
    <t>nrna_16</t>
  </si>
  <si>
    <t>2021_pr_16</t>
  </si>
  <si>
    <t>2021_su_16</t>
  </si>
  <si>
    <t>Regional Youth Deputy Coordinator Asia Pacific</t>
  </si>
  <si>
    <t>Asia Pacific</t>
  </si>
  <si>
    <t>nrna_17</t>
  </si>
  <si>
    <t>2021_pr_17</t>
  </si>
  <si>
    <t>2021_su_17</t>
  </si>
  <si>
    <t>nrna_18</t>
  </si>
  <si>
    <t>2021_pr_18</t>
  </si>
  <si>
    <t>2021_su_18</t>
  </si>
  <si>
    <t>nrna_19</t>
  </si>
  <si>
    <t>2021_pr_19</t>
  </si>
  <si>
    <t>2021_su_19</t>
  </si>
  <si>
    <t>nrna_20</t>
  </si>
  <si>
    <t>2021_pr_20</t>
  </si>
  <si>
    <t>2021_su_20</t>
  </si>
  <si>
    <t>nrna_21</t>
  </si>
  <si>
    <t>2021_pr_21</t>
  </si>
  <si>
    <t>2021_su_21</t>
  </si>
  <si>
    <t>nrna_22</t>
  </si>
  <si>
    <t>2021_pr_22</t>
  </si>
  <si>
    <t>2021_su_22</t>
  </si>
  <si>
    <t>Youth Coordinator</t>
  </si>
  <si>
    <t>nrna_23</t>
  </si>
  <si>
    <t>2021_pr_23</t>
  </si>
  <si>
    <t>2021_su_23</t>
  </si>
  <si>
    <t>Regional Coordinator Europe</t>
  </si>
  <si>
    <t>nrna_24</t>
  </si>
  <si>
    <t>2021_pr_24</t>
  </si>
  <si>
    <t>2021_su_24</t>
  </si>
  <si>
    <t>Regional Coordinator Americas</t>
  </si>
  <si>
    <t>nrna_25</t>
  </si>
  <si>
    <t>2021_pr_25</t>
  </si>
  <si>
    <t>2021_su_25</t>
  </si>
  <si>
    <t>Regional Coordinator Oceania</t>
  </si>
  <si>
    <t>nrna_26</t>
  </si>
  <si>
    <t>2021_26</t>
  </si>
  <si>
    <t>2021_pr_26</t>
  </si>
  <si>
    <t>2021_su_26</t>
  </si>
  <si>
    <t>Regional Coordinator Asia Pacific</t>
  </si>
  <si>
    <t>nrna_27</t>
  </si>
  <si>
    <t>2021_pr_27</t>
  </si>
  <si>
    <t>2021_su_27</t>
  </si>
  <si>
    <t>Regional Coordinator Middle East</t>
  </si>
  <si>
    <t>Middle East</t>
  </si>
  <si>
    <t>nrna_28</t>
  </si>
  <si>
    <t>2021_28</t>
  </si>
  <si>
    <t>2021_pr_28</t>
  </si>
  <si>
    <t>2021_su_28</t>
  </si>
  <si>
    <t>Regional Coordinator Africa</t>
  </si>
  <si>
    <t>nrna_29</t>
  </si>
  <si>
    <t>Rara Lake</t>
  </si>
  <si>
    <t>2021_29</t>
  </si>
  <si>
    <t>2021_pr_29</t>
  </si>
  <si>
    <t>2021_su_29</t>
  </si>
  <si>
    <t>nrna_30</t>
  </si>
  <si>
    <t xml:space="preserve">Fewa Lake </t>
  </si>
  <si>
    <t>2021_30</t>
  </si>
  <si>
    <t>2021_pr_30</t>
  </si>
  <si>
    <t>2021_su_30</t>
  </si>
  <si>
    <t>Woman Coordinator</t>
  </si>
  <si>
    <t>nrna_31</t>
  </si>
  <si>
    <t>Rupa Lake</t>
  </si>
  <si>
    <t>2021_pr_31</t>
  </si>
  <si>
    <t>2021_su_31</t>
  </si>
  <si>
    <t>nrna_32</t>
  </si>
  <si>
    <t>Tilicho Lake</t>
  </si>
  <si>
    <t>2021_pr_32</t>
  </si>
  <si>
    <t>2021_su_32</t>
  </si>
  <si>
    <t>nrna_33</t>
  </si>
  <si>
    <t>2021_pr_33</t>
  </si>
  <si>
    <t>2021_su_33</t>
  </si>
  <si>
    <t>Treasurer</t>
  </si>
  <si>
    <t>nrna_34</t>
  </si>
  <si>
    <t>2021_pr_34</t>
  </si>
  <si>
    <t>2021_su_34</t>
  </si>
  <si>
    <t>nrna_35</t>
  </si>
  <si>
    <t>2021_pr_35</t>
  </si>
  <si>
    <t>2021_su_35</t>
  </si>
  <si>
    <t>nrna_36</t>
  </si>
  <si>
    <t>2021_pr_36</t>
  </si>
  <si>
    <t>2021_su_36</t>
  </si>
  <si>
    <t>nrna_37</t>
  </si>
  <si>
    <t>2021_pr_37</t>
  </si>
  <si>
    <t>2021_su_37</t>
  </si>
  <si>
    <t>nrna_38</t>
  </si>
  <si>
    <t>2021_pr_38</t>
  </si>
  <si>
    <t>2021_su_38</t>
  </si>
  <si>
    <t>Joint Treasurer</t>
  </si>
  <si>
    <t>nrna_39</t>
  </si>
  <si>
    <t>2021_pr_39</t>
  </si>
  <si>
    <t>2021_su_39</t>
  </si>
  <si>
    <t>nrna_40</t>
  </si>
  <si>
    <t>2021_pr_40</t>
  </si>
  <si>
    <t>2021_su_40</t>
  </si>
  <si>
    <t>nrna_41</t>
  </si>
  <si>
    <t>2021_pr_41</t>
  </si>
  <si>
    <t>2021_su_41</t>
  </si>
  <si>
    <t>nrna_42</t>
  </si>
  <si>
    <t>2021_pr_42</t>
  </si>
  <si>
    <t>2021_su_42</t>
  </si>
  <si>
    <t>nrna_43</t>
  </si>
  <si>
    <t>Parijaat</t>
  </si>
  <si>
    <t>2021_pr_43</t>
  </si>
  <si>
    <t>2021_su_43</t>
  </si>
  <si>
    <t>nrna_44</t>
  </si>
  <si>
    <t>Pasang Lhamu Sherpa</t>
  </si>
  <si>
    <t>2021_pr_44</t>
  </si>
  <si>
    <t>2021_su_44</t>
  </si>
  <si>
    <t>nrna_45</t>
  </si>
  <si>
    <t>Sushila Karki</t>
  </si>
  <si>
    <t>2021_pr_45</t>
  </si>
  <si>
    <t>2021_su_45</t>
  </si>
  <si>
    <t>nrna_46</t>
  </si>
  <si>
    <t>2021_pr_46</t>
  </si>
  <si>
    <t>2021_su_46</t>
  </si>
  <si>
    <t>nrna_47</t>
  </si>
  <si>
    <t>2021_47</t>
  </si>
  <si>
    <t>2021_pr_47</t>
  </si>
  <si>
    <t>2021_su_47</t>
  </si>
  <si>
    <t>Youth Vice President</t>
  </si>
  <si>
    <t>nrna_48</t>
  </si>
  <si>
    <t>2021_pr_48</t>
  </si>
  <si>
    <t>2021_su_48</t>
  </si>
  <si>
    <t>nrna_49</t>
  </si>
  <si>
    <t>2021_pr_49</t>
  </si>
  <si>
    <t>2021_su_49</t>
  </si>
  <si>
    <t>nrna_50</t>
  </si>
  <si>
    <t>2021_50</t>
  </si>
  <si>
    <t>2021_pr_50</t>
  </si>
  <si>
    <t>2021_su_50</t>
  </si>
  <si>
    <t>nrna_51</t>
  </si>
  <si>
    <t>2021_51</t>
  </si>
  <si>
    <t>2021_pr_51</t>
  </si>
  <si>
    <t>2021_su_51</t>
  </si>
  <si>
    <t>nrna_52</t>
  </si>
  <si>
    <t>2021_52</t>
  </si>
  <si>
    <t>2021_pr_52</t>
  </si>
  <si>
    <t>2021_su_52</t>
  </si>
  <si>
    <t>nrna_53</t>
  </si>
  <si>
    <t>2021_53</t>
  </si>
  <si>
    <t>2021_pr_53</t>
  </si>
  <si>
    <t>2021_su_53</t>
  </si>
  <si>
    <t>nrna_54</t>
  </si>
  <si>
    <t>2021_54</t>
  </si>
  <si>
    <t>2021_pr_54</t>
  </si>
  <si>
    <t>2021_su_54</t>
  </si>
  <si>
    <t>nrna_55</t>
  </si>
  <si>
    <t>2021_55</t>
  </si>
  <si>
    <t>2021_pr_55</t>
  </si>
  <si>
    <t>2021_su_55</t>
  </si>
  <si>
    <t>nrna_56</t>
  </si>
  <si>
    <t>2021_56</t>
  </si>
  <si>
    <t>2021_pr_56</t>
  </si>
  <si>
    <t>2021_su_56</t>
  </si>
  <si>
    <t>nrna_57</t>
  </si>
  <si>
    <t>2021_57</t>
  </si>
  <si>
    <t>2021_pr_57</t>
  </si>
  <si>
    <t>2021_su_57</t>
  </si>
  <si>
    <t>nrna_58</t>
  </si>
  <si>
    <t>2021_58</t>
  </si>
  <si>
    <t>2021_pr_58</t>
  </si>
  <si>
    <t>2021_su_58</t>
  </si>
  <si>
    <t>nrna_59</t>
  </si>
  <si>
    <t>2021_59</t>
  </si>
  <si>
    <t>2021_pr_59</t>
  </si>
  <si>
    <t>2021_su_59</t>
  </si>
  <si>
    <t>nrna_60</t>
  </si>
  <si>
    <t>2021_60</t>
  </si>
  <si>
    <t>2021_pr_60</t>
  </si>
  <si>
    <t>2021_su_60</t>
  </si>
  <si>
    <t>nrna_61</t>
  </si>
  <si>
    <t>2021_61</t>
  </si>
  <si>
    <t>2021_pr_61</t>
  </si>
  <si>
    <t>2021_su_61</t>
  </si>
  <si>
    <t>nrna_62</t>
  </si>
  <si>
    <t>2021_62</t>
  </si>
  <si>
    <t>2021_pr_62</t>
  </si>
  <si>
    <t>2021_su_62</t>
  </si>
  <si>
    <t>nrna_63</t>
  </si>
  <si>
    <t>2021_63</t>
  </si>
  <si>
    <t>2021_pr_63</t>
  </si>
  <si>
    <t>2021_su_63</t>
  </si>
  <si>
    <t>nrna_64</t>
  </si>
  <si>
    <t>Satya Mohan Joshi</t>
  </si>
  <si>
    <t>2021_64</t>
  </si>
  <si>
    <t>2021_pr_64</t>
  </si>
  <si>
    <t>2021_su_64</t>
  </si>
  <si>
    <t>nrna_65</t>
  </si>
  <si>
    <t>2021_65</t>
  </si>
  <si>
    <t>2021_pr_65</t>
  </si>
  <si>
    <t>2021_su_65</t>
  </si>
  <si>
    <t>Regional Women Deputy Coordinator Oceania</t>
  </si>
  <si>
    <t>nrna_66</t>
  </si>
  <si>
    <t>2021_66</t>
  </si>
  <si>
    <t>2021_pr_66</t>
  </si>
  <si>
    <t>2021_su_66</t>
  </si>
  <si>
    <t>nrna_67</t>
  </si>
  <si>
    <t>2021_67</t>
  </si>
  <si>
    <t>2021_pr_67</t>
  </si>
  <si>
    <t>2021_su_67</t>
  </si>
  <si>
    <t>nrna_68</t>
  </si>
  <si>
    <t>2021_68</t>
  </si>
  <si>
    <t>2021_pr_68</t>
  </si>
  <si>
    <t>2021_su_68</t>
  </si>
  <si>
    <t>Regional Women Deputy Coordinator Asia Pacific</t>
  </si>
  <si>
    <t>nrna_69</t>
  </si>
  <si>
    <t>2021_69</t>
  </si>
  <si>
    <t>2021_pr_69</t>
  </si>
  <si>
    <t>2021_su_69</t>
  </si>
  <si>
    <t>Regional Women Deputy Coordinator Middle East</t>
  </si>
  <si>
    <t>nrna_70</t>
  </si>
  <si>
    <t>2021_70</t>
  </si>
  <si>
    <t>2021_pr_70</t>
  </si>
  <si>
    <t>2021_su_70</t>
  </si>
  <si>
    <t>nrna_71</t>
  </si>
  <si>
    <t>2021_71</t>
  </si>
  <si>
    <t>2021_pr_71</t>
  </si>
  <si>
    <t>2021_su_71</t>
  </si>
  <si>
    <t>nrna_72</t>
  </si>
  <si>
    <t>Rekha Thapa</t>
  </si>
  <si>
    <t>2021_72</t>
  </si>
  <si>
    <t>2021_pr_72</t>
  </si>
  <si>
    <t>2021_su_72</t>
  </si>
  <si>
    <t>nrna_73</t>
  </si>
  <si>
    <t>Rajesh Hamal</t>
  </si>
  <si>
    <t>2021_73</t>
  </si>
  <si>
    <t>2021_pr_73</t>
  </si>
  <si>
    <t>2021_su_73</t>
  </si>
  <si>
    <t>nrna_74</t>
  </si>
  <si>
    <t>2021_74</t>
  </si>
  <si>
    <t>2021_pr_74</t>
  </si>
  <si>
    <t>2021_su_74</t>
  </si>
  <si>
    <t>nrna_75</t>
  </si>
  <si>
    <t>2021_75</t>
  </si>
  <si>
    <t>2021_pr_75</t>
  </si>
  <si>
    <t>2021_su_75</t>
  </si>
  <si>
    <t>nrna_76</t>
  </si>
  <si>
    <t>2021_76</t>
  </si>
  <si>
    <t>2021_pr_76</t>
  </si>
  <si>
    <t>2021_su_76</t>
  </si>
  <si>
    <t>nrna_77</t>
  </si>
  <si>
    <t>2021_77</t>
  </si>
  <si>
    <t>2021_pr_77</t>
  </si>
  <si>
    <t>2021_su_77</t>
  </si>
  <si>
    <t>nrna_78</t>
  </si>
  <si>
    <t>2021_78</t>
  </si>
  <si>
    <t>2021_pr_78</t>
  </si>
  <si>
    <t>2021_su_78</t>
  </si>
  <si>
    <t>nrna_79</t>
  </si>
  <si>
    <t>2021_79</t>
  </si>
  <si>
    <t>2021_pr_79</t>
  </si>
  <si>
    <t>2021_su_79</t>
  </si>
  <si>
    <t>nrna_80</t>
  </si>
  <si>
    <t>2021_80</t>
  </si>
  <si>
    <t>2021_pr_80</t>
  </si>
  <si>
    <t>2021_su_80</t>
  </si>
  <si>
    <t>nrna_81</t>
  </si>
  <si>
    <t>2021_81</t>
  </si>
  <si>
    <t>2021_pr_81</t>
  </si>
  <si>
    <t>2021_su_81</t>
  </si>
  <si>
    <t>nrna_82</t>
  </si>
  <si>
    <t>2021_82</t>
  </si>
  <si>
    <t>2021_pr_82</t>
  </si>
  <si>
    <t>2021_su_82</t>
  </si>
  <si>
    <t>nrna_83</t>
  </si>
  <si>
    <t>2021_83</t>
  </si>
  <si>
    <t>2021_pr_83</t>
  </si>
  <si>
    <t>2021_su_83</t>
  </si>
  <si>
    <t>nrna_84</t>
  </si>
  <si>
    <t>2021_84</t>
  </si>
  <si>
    <t>2021_pr_84</t>
  </si>
  <si>
    <t>2021_su_84</t>
  </si>
  <si>
    <t>nrna_85</t>
  </si>
  <si>
    <t>2021_85</t>
  </si>
  <si>
    <t>2021_pr_85</t>
  </si>
  <si>
    <t>2021_su_85</t>
  </si>
  <si>
    <t>nrna_86</t>
  </si>
  <si>
    <t>2021_86</t>
  </si>
  <si>
    <t>2021_pr_86</t>
  </si>
  <si>
    <t>2021_su_86</t>
  </si>
  <si>
    <t>nrna_87</t>
  </si>
  <si>
    <t>2021_87</t>
  </si>
  <si>
    <t>2021_pr_87</t>
  </si>
  <si>
    <t>2021_su_87</t>
  </si>
  <si>
    <t>nrna_88</t>
  </si>
  <si>
    <t>2021_88</t>
  </si>
  <si>
    <t>2021_pr_88</t>
  </si>
  <si>
    <t>2021_su_88</t>
  </si>
  <si>
    <t>nrna_89</t>
  </si>
  <si>
    <t>2021_89</t>
  </si>
  <si>
    <t>2021_pr_89</t>
  </si>
  <si>
    <t>2021_su_89</t>
  </si>
  <si>
    <t>nrna_90</t>
  </si>
  <si>
    <t>2021_90</t>
  </si>
  <si>
    <t>2021_pr_90</t>
  </si>
  <si>
    <t>2021_su_90</t>
  </si>
  <si>
    <t>nrna_91</t>
  </si>
  <si>
    <t>2021_91</t>
  </si>
  <si>
    <t>2021_pr_91</t>
  </si>
  <si>
    <t>2021_su_91</t>
  </si>
  <si>
    <t>nrna_92</t>
  </si>
  <si>
    <t>2021_92</t>
  </si>
  <si>
    <t>2021_pr_92</t>
  </si>
  <si>
    <t>2021_su_92</t>
  </si>
  <si>
    <t>nrna_93</t>
  </si>
  <si>
    <t>2021_93</t>
  </si>
  <si>
    <t>2021_pr_93</t>
  </si>
  <si>
    <t>2021_su_93</t>
  </si>
  <si>
    <t>nrna_94</t>
  </si>
  <si>
    <t>2021_94</t>
  </si>
  <si>
    <t>2021_pr_94</t>
  </si>
  <si>
    <t>2021_su_94</t>
  </si>
  <si>
    <t>nrna_95</t>
  </si>
  <si>
    <t>2021_95</t>
  </si>
  <si>
    <t>2021_pr_95</t>
  </si>
  <si>
    <t>2021_su_95</t>
  </si>
  <si>
    <t>nrna_96</t>
  </si>
  <si>
    <t>2021_96</t>
  </si>
  <si>
    <t>2021_pr_96</t>
  </si>
  <si>
    <t>2021_su_96</t>
  </si>
  <si>
    <t>Regional Deputy Coordinator Europe</t>
  </si>
  <si>
    <t>nrna_97</t>
  </si>
  <si>
    <t>2021_97</t>
  </si>
  <si>
    <t>2021_pr_97</t>
  </si>
  <si>
    <t>2021_su_97</t>
  </si>
  <si>
    <t>Regional Deputy  Coordinator Americas</t>
  </si>
  <si>
    <t>nrna_98</t>
  </si>
  <si>
    <t>2021_98</t>
  </si>
  <si>
    <t>2021_pr_98</t>
  </si>
  <si>
    <t>2021_su_98</t>
  </si>
  <si>
    <t>Regional Deputy Coordinator Oceania</t>
  </si>
  <si>
    <t>nrna_99</t>
  </si>
  <si>
    <t>2021_99</t>
  </si>
  <si>
    <t>2021_pr_99</t>
  </si>
  <si>
    <t>2021_su_99</t>
  </si>
  <si>
    <t>Regional Deputy Coordinator Asia Pacific</t>
  </si>
  <si>
    <t>nrna_100</t>
  </si>
  <si>
    <t>2021_100</t>
  </si>
  <si>
    <t>2021_pr_100</t>
  </si>
  <si>
    <t>2021_su_100</t>
  </si>
  <si>
    <t>Regional Deputy Coordinator Middle East</t>
  </si>
  <si>
    <t>nrna_101</t>
  </si>
  <si>
    <t>2021_101</t>
  </si>
  <si>
    <t>2021_pr_101</t>
  </si>
  <si>
    <t>2021_su_101</t>
  </si>
  <si>
    <t>Regional Deputy Coordinator Africa</t>
  </si>
  <si>
    <t>nrna_102</t>
  </si>
  <si>
    <t>2021_102</t>
  </si>
  <si>
    <t>2021_pr_102</t>
  </si>
  <si>
    <t>2021_su_102</t>
  </si>
  <si>
    <t>nrna_103</t>
  </si>
  <si>
    <t>2021_103</t>
  </si>
  <si>
    <t>2021_pr_103</t>
  </si>
  <si>
    <t>2021_su_103</t>
  </si>
  <si>
    <t>nrna_104</t>
  </si>
  <si>
    <t>2021_104</t>
  </si>
  <si>
    <t>2021_pr_104</t>
  </si>
  <si>
    <t>2021_su_104</t>
  </si>
  <si>
    <t>nrna_105</t>
  </si>
  <si>
    <t>2021_105</t>
  </si>
  <si>
    <t>2021_pr_105</t>
  </si>
  <si>
    <t>2021_su_105</t>
  </si>
  <si>
    <t>nrna_106</t>
  </si>
  <si>
    <t>2021_106</t>
  </si>
  <si>
    <t>2021_pr_106</t>
  </si>
  <si>
    <t>2021_su_106</t>
  </si>
  <si>
    <t>nrna_107</t>
  </si>
  <si>
    <t>2021_107</t>
  </si>
  <si>
    <t>2021_pr_107</t>
  </si>
  <si>
    <t>2021_su_107</t>
  </si>
  <si>
    <t>nrna_108</t>
  </si>
  <si>
    <t>2021_108</t>
  </si>
  <si>
    <t>2021_pr_108</t>
  </si>
  <si>
    <t>2021_su_108</t>
  </si>
  <si>
    <t>nrna_109</t>
  </si>
  <si>
    <t>2021_109</t>
  </si>
  <si>
    <t>2021_pr_109</t>
  </si>
  <si>
    <t>2021_su_109</t>
  </si>
  <si>
    <t>nrna_110</t>
  </si>
  <si>
    <t>2021_110</t>
  </si>
  <si>
    <t>2021_pr_110</t>
  </si>
  <si>
    <t>2021_su_110</t>
  </si>
  <si>
    <t>nrna_111</t>
  </si>
  <si>
    <t>2021_111</t>
  </si>
  <si>
    <t>2021_pr_111</t>
  </si>
  <si>
    <t>2021_su_111</t>
  </si>
  <si>
    <t>nrna_112</t>
  </si>
  <si>
    <t>2021_112</t>
  </si>
  <si>
    <t>2021_pr_112</t>
  </si>
  <si>
    <t>2021_su_112</t>
  </si>
  <si>
    <t>Regional Women Deputy Coordinator Africa</t>
  </si>
  <si>
    <t>nrna_113</t>
  </si>
  <si>
    <t>2021_113</t>
  </si>
  <si>
    <t>2021_pr_113</t>
  </si>
  <si>
    <t>2021_su_113</t>
  </si>
  <si>
    <t>nrna_114</t>
  </si>
  <si>
    <t>2021_114</t>
  </si>
  <si>
    <t>2021_pr_114</t>
  </si>
  <si>
    <t>2021_su_114</t>
  </si>
  <si>
    <t>Regional Women Coordinator Europe</t>
  </si>
  <si>
    <t>nrna_115</t>
  </si>
  <si>
    <t>2021_115</t>
  </si>
  <si>
    <t>2021_pr_115</t>
  </si>
  <si>
    <t>2021_su_115</t>
  </si>
  <si>
    <t>Regional Women Coordinator Americas</t>
  </si>
  <si>
    <t>nrna_116</t>
  </si>
  <si>
    <t>2021_116</t>
  </si>
  <si>
    <t>2021_pr_116</t>
  </si>
  <si>
    <t>2021_su_116</t>
  </si>
  <si>
    <t>Regional Women Coordinator Oceania</t>
  </si>
  <si>
    <t>nrna_117</t>
  </si>
  <si>
    <t>2021_117</t>
  </si>
  <si>
    <t>2021_pr_117</t>
  </si>
  <si>
    <t>2021_su_117</t>
  </si>
  <si>
    <t>nrna_118</t>
  </si>
  <si>
    <t>2021_118</t>
  </si>
  <si>
    <t>2021_pr_118</t>
  </si>
  <si>
    <t>2021_su_118</t>
  </si>
  <si>
    <t>nrna_119</t>
  </si>
  <si>
    <t>2021_119</t>
  </si>
  <si>
    <t>2021_pr_119</t>
  </si>
  <si>
    <t>2021_su_119</t>
  </si>
  <si>
    <t>Regional Women Coordinator Africa</t>
  </si>
  <si>
    <t>nrna_120</t>
  </si>
  <si>
    <t>2021_120</t>
  </si>
  <si>
    <t>2021_pr_120</t>
  </si>
  <si>
    <t>2021_su_120</t>
  </si>
  <si>
    <t>nrna_121</t>
  </si>
  <si>
    <t>2021_121</t>
  </si>
  <si>
    <t>2021_pr_121</t>
  </si>
  <si>
    <t>2021_su_121</t>
  </si>
  <si>
    <t>nrna_122</t>
  </si>
  <si>
    <t>2021_122</t>
  </si>
  <si>
    <t>2021_pr_122</t>
  </si>
  <si>
    <t>2021_su_122</t>
  </si>
  <si>
    <t>nrna_123</t>
  </si>
  <si>
    <t>2021_123</t>
  </si>
  <si>
    <t>2021_pr_123</t>
  </si>
  <si>
    <t>2021_su_123</t>
  </si>
  <si>
    <t>nrna_124</t>
  </si>
  <si>
    <t>2021_124</t>
  </si>
  <si>
    <t>2021_pr_124</t>
  </si>
  <si>
    <t>2021_su_124</t>
  </si>
  <si>
    <t>nrna_125</t>
  </si>
  <si>
    <t>2021_125</t>
  </si>
  <si>
    <t>2021_pr_125</t>
  </si>
  <si>
    <t>2021_su_125</t>
  </si>
  <si>
    <t>Regional Women Coordinator Asia Pacific</t>
  </si>
  <si>
    <t>nrna_126</t>
  </si>
  <si>
    <t>2021_126</t>
  </si>
  <si>
    <t>2021_pr_126</t>
  </si>
  <si>
    <t>2021_su_126</t>
  </si>
  <si>
    <t>Regional Youth Coordinator Oceania</t>
  </si>
  <si>
    <t>nrna_127</t>
  </si>
  <si>
    <t>2021_127</t>
  </si>
  <si>
    <t>2021_pr_127</t>
  </si>
  <si>
    <t>2021_su_127</t>
  </si>
  <si>
    <t>Regional Women Deputy Coordinator Europe</t>
  </si>
  <si>
    <t>nrna_128</t>
  </si>
  <si>
    <t>2021_128</t>
  </si>
  <si>
    <t>2021_pr_128</t>
  </si>
  <si>
    <t>2021_su_128</t>
  </si>
  <si>
    <t>Regional Youth Coordinator Europe</t>
  </si>
  <si>
    <t>nrna_129</t>
  </si>
  <si>
    <t>2021_129</t>
  </si>
  <si>
    <t>2021_pr_129</t>
  </si>
  <si>
    <t>2021_su_129</t>
  </si>
  <si>
    <t>nrna_130</t>
  </si>
  <si>
    <t>2021_130</t>
  </si>
  <si>
    <t>2021_pr_130</t>
  </si>
  <si>
    <t>2021_su_130</t>
  </si>
  <si>
    <t>Regional Women Deputy Coordinator Americas</t>
  </si>
  <si>
    <t>nrna_131</t>
  </si>
  <si>
    <t>2021_131</t>
  </si>
  <si>
    <t>2021_pr_131</t>
  </si>
  <si>
    <t>2021_su_131</t>
  </si>
  <si>
    <t>nrna_132</t>
  </si>
  <si>
    <t>2021_132</t>
  </si>
  <si>
    <t>2021_pr_132</t>
  </si>
  <si>
    <t>2021_su_132</t>
  </si>
  <si>
    <t>nrna_133</t>
  </si>
  <si>
    <t>2021_133</t>
  </si>
  <si>
    <t>2021_pr_133</t>
  </si>
  <si>
    <t>2021_su_133</t>
  </si>
  <si>
    <t>nrna_134</t>
  </si>
  <si>
    <t>2021_134</t>
  </si>
  <si>
    <t>2021_pr_134</t>
  </si>
  <si>
    <t>2021_su_134</t>
  </si>
  <si>
    <t>nrna_135</t>
  </si>
  <si>
    <t>2021_135</t>
  </si>
  <si>
    <t>2021_pr_135</t>
  </si>
  <si>
    <t>2021_su_135</t>
  </si>
  <si>
    <t>nrna_136</t>
  </si>
  <si>
    <t>2021_136</t>
  </si>
  <si>
    <t>2021_pr_136</t>
  </si>
  <si>
    <t>2021_su_136</t>
  </si>
  <si>
    <t>nrna_137</t>
  </si>
  <si>
    <t>2021_137</t>
  </si>
  <si>
    <t>2021_pr_137</t>
  </si>
  <si>
    <t>2021_su_137</t>
  </si>
  <si>
    <t>nrna_138</t>
  </si>
  <si>
    <t>2021_138</t>
  </si>
  <si>
    <t>2021_pr_138</t>
  </si>
  <si>
    <t>2021_su_138</t>
  </si>
  <si>
    <t>nrna_139</t>
  </si>
  <si>
    <t>2021_139</t>
  </si>
  <si>
    <t>2021_pr_139</t>
  </si>
  <si>
    <t>2021_su_139</t>
  </si>
  <si>
    <t>nrna_140</t>
  </si>
  <si>
    <t>2021_140</t>
  </si>
  <si>
    <t>2021_pr_140</t>
  </si>
  <si>
    <t>2021_su_140</t>
  </si>
  <si>
    <t>nrna_141</t>
  </si>
  <si>
    <t>2021_141</t>
  </si>
  <si>
    <t>2021_pr_141</t>
  </si>
  <si>
    <t>2021_su_141</t>
  </si>
  <si>
    <t>nrna_142</t>
  </si>
  <si>
    <t>2021_142</t>
  </si>
  <si>
    <t>2021_pr_142</t>
  </si>
  <si>
    <t>2021_su_142</t>
  </si>
  <si>
    <t>nrna_143</t>
  </si>
  <si>
    <t>2021_143</t>
  </si>
  <si>
    <t>2021_pr_143</t>
  </si>
  <si>
    <t>2021_su_143</t>
  </si>
  <si>
    <t>nrna_144</t>
  </si>
  <si>
    <t>2021_144</t>
  </si>
  <si>
    <t>2021_pr_144</t>
  </si>
  <si>
    <t>2021_su_144</t>
  </si>
  <si>
    <t>gautama-buddha.jpg</t>
  </si>
  <si>
    <t>sita_janaki.jpg</t>
  </si>
  <si>
    <t>nirmal_purja.jpg</t>
  </si>
  <si>
    <t>prabal_gurung.png</t>
  </si>
  <si>
    <t>ram_baran_yadav.jpg</t>
  </si>
  <si>
    <t>mukesh_kayastha.jpg</t>
  </si>
  <si>
    <t>bal_krishna_acharya.jpg</t>
  </si>
  <si>
    <t>mt-lhotse.jpg</t>
  </si>
  <si>
    <t>mt_makalu.jpg</t>
  </si>
  <si>
    <t>foksundo_lake.jpeg</t>
  </si>
  <si>
    <t>dhurmus_suntali_foundation.jpg</t>
  </si>
  <si>
    <t>binod_chaudhary.jpg</t>
  </si>
  <si>
    <t>anil_keshari_shah.jpg</t>
  </si>
  <si>
    <t>kul_man_ghising.jpg</t>
  </si>
  <si>
    <t>ram_kuamri_jhakri.jpg</t>
  </si>
  <si>
    <t>Yogesh-Bhattarai.jpg</t>
  </si>
  <si>
    <t>gagan_thapa.jpg</t>
  </si>
  <si>
    <t>sandeep-lamichhane.jpg</t>
  </si>
  <si>
    <t>province_01.jpg</t>
  </si>
  <si>
    <t>province_02.jpg</t>
  </si>
  <si>
    <t>province_03.png</t>
  </si>
  <si>
    <t>province_04.jpg</t>
  </si>
  <si>
    <t>province_05.jpg</t>
  </si>
  <si>
    <t>province_06.jpg</t>
  </si>
  <si>
    <t>province_07.jpg</t>
  </si>
  <si>
    <t>barsha_man_pun.jpeg</t>
  </si>
  <si>
    <t>ambica_shrestha.jpg</t>
  </si>
  <si>
    <t>Mt. Everest (8848.86 M)</t>
  </si>
  <si>
    <t>Mt. Kanchenjunga (8586M)</t>
  </si>
  <si>
    <t>Dr. Ram Baran Yadav</t>
  </si>
  <si>
    <t>Ram Kumari Jhakri</t>
  </si>
  <si>
    <t>Pradesh 7</t>
  </si>
  <si>
    <t>Ambika Shrestha</t>
  </si>
  <si>
    <t>Patron Council member</t>
  </si>
  <si>
    <t>nrna_145</t>
  </si>
  <si>
    <t>2021_145</t>
  </si>
  <si>
    <t>2021_pr_145</t>
  </si>
  <si>
    <t>2021_su_145</t>
  </si>
  <si>
    <t>nrna_146</t>
  </si>
  <si>
    <t>2021_146</t>
  </si>
  <si>
    <t>2021_pr_146</t>
  </si>
  <si>
    <t>2021_su_146</t>
  </si>
  <si>
    <t>nrna_147</t>
  </si>
  <si>
    <t>2021_147</t>
  </si>
  <si>
    <t>2021_pr_147</t>
  </si>
  <si>
    <t>2021_su_147</t>
  </si>
  <si>
    <t>nrna_148</t>
  </si>
  <si>
    <t>Prabal Gurung</t>
  </si>
  <si>
    <t>2021_148</t>
  </si>
  <si>
    <t>2021_pr_148</t>
  </si>
  <si>
    <t>2021_su_148</t>
  </si>
  <si>
    <t>nrna_149</t>
  </si>
  <si>
    <t>2021_149</t>
  </si>
  <si>
    <t>2021_pr_149</t>
  </si>
  <si>
    <t>2021_su_149</t>
  </si>
  <si>
    <t>nrna_150</t>
  </si>
  <si>
    <t>Mukesh Kayastha (living Marytr of Nepal)</t>
  </si>
  <si>
    <t>2021_150</t>
  </si>
  <si>
    <t>2021_pr_150</t>
  </si>
  <si>
    <t>2021_su_150</t>
  </si>
  <si>
    <t>nrna_151</t>
  </si>
  <si>
    <t>Bal Krishna Acharya</t>
  </si>
  <si>
    <t>2021_151</t>
  </si>
  <si>
    <t>2021_pr_151</t>
  </si>
  <si>
    <t>2021_su_151</t>
  </si>
  <si>
    <t>nrna_152</t>
  </si>
  <si>
    <t>MT. LHOTSE (8516 M)</t>
  </si>
  <si>
    <t>2021_152</t>
  </si>
  <si>
    <t>2021_pr_152</t>
  </si>
  <si>
    <t>2021_su_152</t>
  </si>
  <si>
    <t>nrna_153</t>
  </si>
  <si>
    <t>MT.  Makalu (8463 M)</t>
  </si>
  <si>
    <t>2021_153</t>
  </si>
  <si>
    <t>2021_pr_153</t>
  </si>
  <si>
    <t>2021_su_153</t>
  </si>
  <si>
    <t>nrna_154</t>
  </si>
  <si>
    <t>Phoksundo Lake</t>
  </si>
  <si>
    <t>2021_154</t>
  </si>
  <si>
    <t>2021_pr_154</t>
  </si>
  <si>
    <t>2021_su_154</t>
  </si>
  <si>
    <t>nrna_155</t>
  </si>
  <si>
    <t>Dhurmus Suntali Foundation</t>
  </si>
  <si>
    <t>2021_155</t>
  </si>
  <si>
    <t>2021_pr_155</t>
  </si>
  <si>
    <t>2021_su_155</t>
  </si>
  <si>
    <t>nrna_156</t>
  </si>
  <si>
    <t>Binod Chaudhary</t>
  </si>
  <si>
    <t>2021_156</t>
  </si>
  <si>
    <t>2021_pr_156</t>
  </si>
  <si>
    <t>2021_su_156</t>
  </si>
  <si>
    <t>nrna_157</t>
  </si>
  <si>
    <t>Anil Keshari Shah</t>
  </si>
  <si>
    <t>2021_157</t>
  </si>
  <si>
    <t>2021_pr_157</t>
  </si>
  <si>
    <t>2021_su_157</t>
  </si>
  <si>
    <t>nrna_158</t>
  </si>
  <si>
    <t xml:space="preserve">Kulman Ghising </t>
  </si>
  <si>
    <t>2021_158</t>
  </si>
  <si>
    <t>2021_pr_158</t>
  </si>
  <si>
    <t>2021_su_158</t>
  </si>
  <si>
    <t>nrna_159</t>
  </si>
  <si>
    <t>2021_159</t>
  </si>
  <si>
    <t>2021_pr_159</t>
  </si>
  <si>
    <t>2021_su_159</t>
  </si>
  <si>
    <t>nrna_160</t>
  </si>
  <si>
    <t>Yogesh Kumar Bhattarai</t>
  </si>
  <si>
    <t>2021_160</t>
  </si>
  <si>
    <t>2021_pr_160</t>
  </si>
  <si>
    <t>2021_su_160</t>
  </si>
  <si>
    <t>nrna_161</t>
  </si>
  <si>
    <t>Gangan Kumar Thapa</t>
  </si>
  <si>
    <t>2021_161</t>
  </si>
  <si>
    <t>2021_pr_161</t>
  </si>
  <si>
    <t>2021_su_161</t>
  </si>
  <si>
    <t>nrna_162</t>
  </si>
  <si>
    <t>Sandeep Lamichhane</t>
  </si>
  <si>
    <t>2021_162</t>
  </si>
  <si>
    <t>2021_pr_162</t>
  </si>
  <si>
    <t>2021_su_162</t>
  </si>
  <si>
    <t>nrna_163</t>
  </si>
  <si>
    <t xml:space="preserve">Pradesh 1 </t>
  </si>
  <si>
    <t>2021_163</t>
  </si>
  <si>
    <t>2021_pr_163</t>
  </si>
  <si>
    <t>2021_su_163</t>
  </si>
  <si>
    <t>nrna_164</t>
  </si>
  <si>
    <t>Pradesh 2</t>
  </si>
  <si>
    <t>2021_164</t>
  </si>
  <si>
    <t>2021_pr_164</t>
  </si>
  <si>
    <t>2021_su_164</t>
  </si>
  <si>
    <t>nrna_165</t>
  </si>
  <si>
    <t>Pradesh 3</t>
  </si>
  <si>
    <t>2021_165</t>
  </si>
  <si>
    <t>2021_pr_165</t>
  </si>
  <si>
    <t>2021_su_165</t>
  </si>
  <si>
    <t>nrna_166</t>
  </si>
  <si>
    <t>Pradesh 4</t>
  </si>
  <si>
    <t>2021_166</t>
  </si>
  <si>
    <t>2021_pr_166</t>
  </si>
  <si>
    <t>2021_su_166</t>
  </si>
  <si>
    <t>nrna_167</t>
  </si>
  <si>
    <t>Pradesh 5</t>
  </si>
  <si>
    <t>2021_167</t>
  </si>
  <si>
    <t>2021_pr_167</t>
  </si>
  <si>
    <t>2021_su_167</t>
  </si>
  <si>
    <t>nrna_168</t>
  </si>
  <si>
    <t>Pradesh 6</t>
  </si>
  <si>
    <t>2021_168</t>
  </si>
  <si>
    <t>2021_pr_168</t>
  </si>
  <si>
    <t>2021_su_168</t>
  </si>
  <si>
    <t>nrna_169</t>
  </si>
  <si>
    <t>2021_169</t>
  </si>
  <si>
    <t>2021_pr_169</t>
  </si>
  <si>
    <t>2021_su_169</t>
  </si>
  <si>
    <t>nrna_170</t>
  </si>
  <si>
    <t>Barsha Man Pun</t>
  </si>
  <si>
    <t>2021_170</t>
  </si>
  <si>
    <t>2021_pr_170</t>
  </si>
  <si>
    <t>2021_su_170</t>
  </si>
  <si>
    <t>nrna_171</t>
  </si>
  <si>
    <t>2021_171</t>
  </si>
  <si>
    <t>2021_pr_171</t>
  </si>
  <si>
    <t>2021_su_171</t>
  </si>
  <si>
    <t xml:space="preserve">Himani Shaha </t>
  </si>
  <si>
    <t>Manisha Koirala</t>
  </si>
  <si>
    <t>Jhamak Ghimire</t>
  </si>
  <si>
    <t>Bhagwan Koirala</t>
  </si>
  <si>
    <t>Sanduk Ruit</t>
  </si>
  <si>
    <t xml:space="preserve">Gobinda KC </t>
  </si>
  <si>
    <t>Puspa Basnet</t>
  </si>
  <si>
    <t>Anuradha Koirala</t>
  </si>
  <si>
    <t xml:space="preserve">Mahabir Pun </t>
  </si>
  <si>
    <t>Ani Choying Drolma</t>
  </si>
  <si>
    <t>Bijaya Kumar</t>
  </si>
  <si>
    <t>Madan Krishna Shrestha</t>
  </si>
  <si>
    <t>Hari Bansa Acharya</t>
  </si>
  <si>
    <t>Bhawani Rana</t>
  </si>
  <si>
    <t>Raveena Desraj Shrestha</t>
  </si>
  <si>
    <t>Ranju Darshana</t>
  </si>
  <si>
    <t>Sapana Malla Pradhan</t>
  </si>
  <si>
    <t>Upendra Mahato</t>
  </si>
  <si>
    <t>Dev Man Hirachan</t>
  </si>
  <si>
    <t>Jiba Lamichhane</t>
  </si>
  <si>
    <t>Shesh Ghale</t>
  </si>
  <si>
    <t>Bhawan Bhatta</t>
  </si>
  <si>
    <t>Kumar Panta</t>
  </si>
  <si>
    <t>Ram Pratap Thapa</t>
  </si>
  <si>
    <t>Prithvi Narayan Shah</t>
  </si>
  <si>
    <t>Araniko</t>
  </si>
  <si>
    <t xml:space="preserve">King Janak </t>
  </si>
  <si>
    <t xml:space="preserve">Princes Bhrikuti </t>
  </si>
  <si>
    <t>Gautam Buddha</t>
  </si>
  <si>
    <t>Princes Janaki (Sita)</t>
  </si>
  <si>
    <t>Nirmal Purja</t>
  </si>
  <si>
    <t>doctors</t>
  </si>
  <si>
    <t>actors</t>
  </si>
  <si>
    <t>national parks</t>
  </si>
  <si>
    <t>cities</t>
  </si>
  <si>
    <t>journalists</t>
  </si>
  <si>
    <t>gayakkars</t>
  </si>
  <si>
    <t>national games</t>
  </si>
  <si>
    <t>RC</t>
  </si>
  <si>
    <t>WRC</t>
  </si>
  <si>
    <t>YC</t>
  </si>
  <si>
    <t>DYC</t>
  </si>
  <si>
    <t>WDYC</t>
  </si>
  <si>
    <t>rivers</t>
  </si>
  <si>
    <t>samajsewis</t>
  </si>
  <si>
    <t>pidit peoples</t>
  </si>
  <si>
    <t>Region</t>
  </si>
  <si>
    <t>Oceans</t>
  </si>
  <si>
    <t>Africa</t>
  </si>
  <si>
    <t>Asica Pacific</t>
  </si>
  <si>
    <t>nepali_khaja.png</t>
  </si>
  <si>
    <t>nepali_momo.jpeg</t>
  </si>
  <si>
    <t>traditional-nepali-khana.jpg</t>
  </si>
  <si>
    <t>nepali_dhido.jpg</t>
  </si>
  <si>
    <t>Nepali khana</t>
  </si>
  <si>
    <t>Hills</t>
  </si>
  <si>
    <t>nikita_acharya.jpg</t>
  </si>
  <si>
    <t>nawaraj_parajuli.jpg</t>
  </si>
  <si>
    <t>bharat_mani_poudel.jpg</t>
  </si>
  <si>
    <t>tara_devi1.jpg</t>
  </si>
  <si>
    <t>nabin_k_bhattarai.jpg</t>
  </si>
  <si>
    <t>rajendra_baniya.jpg</t>
  </si>
  <si>
    <t>dil_bhusan_pathak.jpg</t>
  </si>
  <si>
    <t>bhusan_dahal.jpg</t>
  </si>
  <si>
    <t>Indra_Lohani.jpeg</t>
  </si>
  <si>
    <t>yubaraj_ghimire.jpeg</t>
  </si>
  <si>
    <t>ganga_maya_adhikari1.jpg</t>
  </si>
  <si>
    <t>chari_maya_tamang.jpg</t>
  </si>
  <si>
    <t>krishna_prasad_bhandari.jpg</t>
  </si>
  <si>
    <t>krishna_dharabasi.jpg</t>
  </si>
  <si>
    <t>upendra_devkota.jpg</t>
  </si>
  <si>
    <t>bijaya_lama.jpg</t>
  </si>
  <si>
    <t>ramesh_kharel.jpg</t>
  </si>
  <si>
    <t>Jagdish_ghimire.jpg</t>
  </si>
  <si>
    <t>Saru_Bhakta.jpg</t>
  </si>
  <si>
    <t>dhurba_chandra_gautam.jpg</t>
  </si>
  <si>
    <t>khagendra_sangraula.jpg</t>
  </si>
  <si>
    <t>malvika-subba.jpg</t>
  </si>
  <si>
    <t>Anushka-Shrestha-miss-nepal-2019.jpg</t>
  </si>
  <si>
    <t>abhi_subedi.jpg</t>
  </si>
  <si>
    <t>Manjushree_Thapa.jpg</t>
  </si>
  <si>
    <t>sapana_roka_magar.jpg</t>
  </si>
  <si>
    <t>amar_neupane.jpg</t>
  </si>
  <si>
    <t>buddhi_sagar.jpg</t>
  </si>
  <si>
    <t>subin_bhattarai.jpg</t>
  </si>
  <si>
    <t>rabi_lamichhane.jpg</t>
  </si>
  <si>
    <t>Jomsom City</t>
  </si>
  <si>
    <t>Lalitpur City</t>
  </si>
  <si>
    <t>Chitwan National Park</t>
  </si>
  <si>
    <t>Khaptad National Park</t>
  </si>
  <si>
    <t>Bardiya National Park</t>
  </si>
  <si>
    <t>Shivapuri Nagarjun National Park</t>
  </si>
  <si>
    <t>Chandra Giri Hill</t>
  </si>
  <si>
    <t>Punn Hill</t>
  </si>
  <si>
    <t>Sarangkot Hill</t>
  </si>
  <si>
    <t>Bandipur Hill</t>
  </si>
  <si>
    <t>Ilam Hill</t>
  </si>
  <si>
    <t>Chitlang Hill</t>
  </si>
  <si>
    <t>Nagarot  Hill</t>
  </si>
  <si>
    <t>Dulikhel Hill</t>
  </si>
  <si>
    <t>Nabin K Bhattarai</t>
  </si>
  <si>
    <t>Jagadish Ghimire</t>
  </si>
  <si>
    <t>Saru Bhakta</t>
  </si>
  <si>
    <t>Dhurba Chandra Gautam</t>
  </si>
  <si>
    <t>Khagendra Sangraula</t>
  </si>
  <si>
    <t>Ramesh Kharel</t>
  </si>
  <si>
    <t>Bijaya Lama</t>
  </si>
  <si>
    <t>Dr. Upendra Devkota</t>
  </si>
  <si>
    <t>Krishna Prasad Bhandari</t>
  </si>
  <si>
    <t>Krishna Dharabasi</t>
  </si>
  <si>
    <t>Football</t>
  </si>
  <si>
    <t>Kapardi</t>
  </si>
  <si>
    <t xml:space="preserve">Cricket </t>
  </si>
  <si>
    <t>Basketball</t>
  </si>
  <si>
    <t>Elephant Polo</t>
  </si>
  <si>
    <t>Volleyball</t>
  </si>
  <si>
    <t>1 Rupaya Coin</t>
  </si>
  <si>
    <t xml:space="preserve">Mahakali River </t>
  </si>
  <si>
    <t xml:space="preserve">Sapta Gandki River </t>
  </si>
  <si>
    <t xml:space="preserve">Koshi River </t>
  </si>
  <si>
    <t xml:space="preserve">Narayani River </t>
  </si>
  <si>
    <t>Karnali River</t>
  </si>
  <si>
    <t>One and Half Mohar</t>
  </si>
  <si>
    <t xml:space="preserve">Moti Ram Bhatta </t>
  </si>
  <si>
    <t>Laxmi Prasad Devkota</t>
  </si>
  <si>
    <t>Bhanu Bhakta Acharya</t>
  </si>
  <si>
    <t>Bhupi Sherchan</t>
  </si>
  <si>
    <t xml:space="preserve">Melina Rai </t>
  </si>
  <si>
    <t>Anamol KC</t>
  </si>
  <si>
    <t xml:space="preserve">Jitu Nepal </t>
  </si>
  <si>
    <t>Regional Youth Coordinator Middle East</t>
  </si>
  <si>
    <t>Priyanka Karki</t>
  </si>
  <si>
    <t xml:space="preserve">Swastima Khadka </t>
  </si>
  <si>
    <t xml:space="preserve">Gaurika Singh </t>
  </si>
  <si>
    <t>Dipashree Niraula</t>
  </si>
  <si>
    <t xml:space="preserve">Karishma Manandhar </t>
  </si>
  <si>
    <t>Seweta Khadka</t>
  </si>
  <si>
    <t>Shiva Shrestha</t>
  </si>
  <si>
    <t>Dayahang Rai</t>
  </si>
  <si>
    <t>Bhuwan KC</t>
  </si>
  <si>
    <t xml:space="preserve">Narayan Gopal </t>
  </si>
  <si>
    <t xml:space="preserve">Kali Prasad Baskota </t>
  </si>
  <si>
    <t>Anju Panta</t>
  </si>
  <si>
    <t>Bhakta Raj Acharya</t>
  </si>
  <si>
    <t xml:space="preserve">Bishnu Majhi </t>
  </si>
  <si>
    <t>Regional Women Coordinator Middle East</t>
  </si>
  <si>
    <t>Nisha Adhikari</t>
  </si>
  <si>
    <t xml:space="preserve">Dilip Rayamajhi </t>
  </si>
  <si>
    <t>Dipak Raj Giri</t>
  </si>
  <si>
    <t>Sudheer Sharma</t>
  </si>
  <si>
    <t>Amit Dhakal</t>
  </si>
  <si>
    <t>Kishor Shrestha</t>
  </si>
  <si>
    <t>Bidyaa Chapagai</t>
  </si>
  <si>
    <t>Suman Kharel</t>
  </si>
  <si>
    <t>Manoj Gajurel</t>
  </si>
  <si>
    <t xml:space="preserve">Kedar Ghimire </t>
  </si>
  <si>
    <t>Wilson Bikram Rai</t>
  </si>
  <si>
    <t>Sitaram Kattel</t>
  </si>
  <si>
    <t>Pasupati Sharma</t>
  </si>
  <si>
    <t>Rajesh Payal Rai</t>
  </si>
  <si>
    <t>Regional Youth Coordinator Asia Pacific</t>
  </si>
  <si>
    <t>Shiva Pariyar</t>
  </si>
  <si>
    <t>Rita Thapa Magar</t>
  </si>
  <si>
    <t>Indira Joshi</t>
  </si>
  <si>
    <t>Kunti Moktan</t>
  </si>
  <si>
    <t>Bhuwan Chanda</t>
  </si>
  <si>
    <t>Mithila Sharma</t>
  </si>
  <si>
    <t xml:space="preserve">Bandana Rana </t>
  </si>
  <si>
    <t>Hari Devi Koirala</t>
  </si>
  <si>
    <t>Yankila Sherpa</t>
  </si>
  <si>
    <t>Shrinkhala Khatiwada</t>
  </si>
  <si>
    <t>Dr. Aruna Upreti</t>
  </si>
  <si>
    <t>Sharada Sharma</t>
  </si>
  <si>
    <t>Babita Basnet</t>
  </si>
  <si>
    <t>Phupu Lhamu Khatri</t>
  </si>
  <si>
    <t>Ramesh Prasai</t>
  </si>
  <si>
    <t>Regional Youth Coordinator Africa</t>
  </si>
  <si>
    <t>Nirmala Panta</t>
  </si>
  <si>
    <t>Uma Singh</t>
  </si>
  <si>
    <t>Siddhi Charan Shrestha</t>
  </si>
  <si>
    <t>Madhav Prasad Ghimire</t>
  </si>
  <si>
    <t>Sandip Chhetri</t>
  </si>
  <si>
    <t>nrna_172</t>
  </si>
  <si>
    <t>Nikita Acharya</t>
  </si>
  <si>
    <t>2021_172</t>
  </si>
  <si>
    <t>2021_pr_172</t>
  </si>
  <si>
    <t>2021_su_172</t>
  </si>
  <si>
    <t>nrna_173</t>
  </si>
  <si>
    <t>Nepali Khaja</t>
  </si>
  <si>
    <t>2021_173</t>
  </si>
  <si>
    <t>2021_pr_173</t>
  </si>
  <si>
    <t>2021_su_173</t>
  </si>
  <si>
    <t>Regional Youth Deputy Coordinator Middle East</t>
  </si>
  <si>
    <t>nrna_174</t>
  </si>
  <si>
    <t xml:space="preserve">Nepali Momo </t>
  </si>
  <si>
    <t>2021_174</t>
  </si>
  <si>
    <t>2021_pr_174</t>
  </si>
  <si>
    <t>2021_su_174</t>
  </si>
  <si>
    <t>nrna_175</t>
  </si>
  <si>
    <t>Nepali Traditional  Khana</t>
  </si>
  <si>
    <t>2021_175</t>
  </si>
  <si>
    <t>2021_pr_175</t>
  </si>
  <si>
    <t>2021_su_175</t>
  </si>
  <si>
    <t>nrna_176</t>
  </si>
  <si>
    <t>Nepali Dhido</t>
  </si>
  <si>
    <t>2021_176</t>
  </si>
  <si>
    <t>2021_pr_176</t>
  </si>
  <si>
    <t>2021_su_176</t>
  </si>
  <si>
    <t>nrna_177</t>
  </si>
  <si>
    <t>Nawaraj Parajuli</t>
  </si>
  <si>
    <t>2021_177</t>
  </si>
  <si>
    <t>2021_pr_177</t>
  </si>
  <si>
    <t>2021_su_177</t>
  </si>
  <si>
    <t>nrna_178</t>
  </si>
  <si>
    <t>Bharat Mani  Poudel</t>
  </si>
  <si>
    <t>2021_178</t>
  </si>
  <si>
    <t>2021_pr_178</t>
  </si>
  <si>
    <t>2021_su_178</t>
  </si>
  <si>
    <t>Regional Youth Coordinator Americas</t>
  </si>
  <si>
    <t>nrna_179</t>
  </si>
  <si>
    <t xml:space="preserve">Tara Devi </t>
  </si>
  <si>
    <t>2021_179</t>
  </si>
  <si>
    <t>2021_pr_179</t>
  </si>
  <si>
    <t>2021_su_179</t>
  </si>
  <si>
    <t>nrna_180</t>
  </si>
  <si>
    <t>Rajendra Baniya</t>
  </si>
  <si>
    <t>2021_180</t>
  </si>
  <si>
    <t>2021_pr_180</t>
  </si>
  <si>
    <t>2021_su_180</t>
  </si>
  <si>
    <t>nrna_181</t>
  </si>
  <si>
    <t>Dil Bhusan Pathak</t>
  </si>
  <si>
    <t>2021_181</t>
  </si>
  <si>
    <t>2021_pr_181</t>
  </si>
  <si>
    <t>2021_su_181</t>
  </si>
  <si>
    <t>nrna_182</t>
  </si>
  <si>
    <t>Bhusan Dahal</t>
  </si>
  <si>
    <t>2021_182</t>
  </si>
  <si>
    <t>2021_pr_182</t>
  </si>
  <si>
    <t>2021_su_182</t>
  </si>
  <si>
    <t>nrna_183</t>
  </si>
  <si>
    <t>Indra Lohani</t>
  </si>
  <si>
    <t>2021_183</t>
  </si>
  <si>
    <t>2021_pr_183</t>
  </si>
  <si>
    <t>2021_su_183</t>
  </si>
  <si>
    <t>nrna_184</t>
  </si>
  <si>
    <t>Yubaraj Ghimire</t>
  </si>
  <si>
    <t>2021_184</t>
  </si>
  <si>
    <t>2021_pr_184</t>
  </si>
  <si>
    <t>2021_su_184</t>
  </si>
  <si>
    <t>nrna_185</t>
  </si>
  <si>
    <t>Ganga Maya Adhikari</t>
  </si>
  <si>
    <t>2021_185</t>
  </si>
  <si>
    <t>2021_pr_185</t>
  </si>
  <si>
    <t>2021_su_185</t>
  </si>
  <si>
    <t>nrna_186</t>
  </si>
  <si>
    <t>Chari Maya Tamang</t>
  </si>
  <si>
    <t>2021_186</t>
  </si>
  <si>
    <t>2021_pr_186</t>
  </si>
  <si>
    <t>2021_su_186</t>
  </si>
  <si>
    <t>nrna_187</t>
  </si>
  <si>
    <t>Mallika Subba</t>
  </si>
  <si>
    <t>2021_187</t>
  </si>
  <si>
    <t>2021_pr_187</t>
  </si>
  <si>
    <t>2021_su_187</t>
  </si>
  <si>
    <t>nrna_188</t>
  </si>
  <si>
    <t>Anushka Shrestha</t>
  </si>
  <si>
    <t>2021_188</t>
  </si>
  <si>
    <t>2021_pr_188</t>
  </si>
  <si>
    <t>2021_su_188</t>
  </si>
  <si>
    <t>nrna_189</t>
  </si>
  <si>
    <t>Abhi Subedi</t>
  </si>
  <si>
    <t>2021_189</t>
  </si>
  <si>
    <t>2021_pr_189</t>
  </si>
  <si>
    <t>2021_su_189</t>
  </si>
  <si>
    <t>nrna_190</t>
  </si>
  <si>
    <t>Manjushri Thapa</t>
  </si>
  <si>
    <t>2021_190</t>
  </si>
  <si>
    <t>2021_pr_190</t>
  </si>
  <si>
    <t>2021_su_190</t>
  </si>
  <si>
    <t>nrna_191</t>
  </si>
  <si>
    <t>Sapana Roka Magar</t>
  </si>
  <si>
    <t>2021_191</t>
  </si>
  <si>
    <t>2021_pr_191</t>
  </si>
  <si>
    <t>2021_su_191</t>
  </si>
  <si>
    <t>nrna_192</t>
  </si>
  <si>
    <t>Amar Neupane</t>
  </si>
  <si>
    <t>2021_192</t>
  </si>
  <si>
    <t>2021_pr_192</t>
  </si>
  <si>
    <t>2021_su_192</t>
  </si>
  <si>
    <t>nrna_193</t>
  </si>
  <si>
    <t>Subin Bhattarai</t>
  </si>
  <si>
    <t>2021_193</t>
  </si>
  <si>
    <t>2021_pr_193</t>
  </si>
  <si>
    <t>2021_su_193</t>
  </si>
  <si>
    <t>nrna_194</t>
  </si>
  <si>
    <t>Buddhi Sagar</t>
  </si>
  <si>
    <t>2021_194</t>
  </si>
  <si>
    <t>2021_pr_194</t>
  </si>
  <si>
    <t>2021_su_194</t>
  </si>
  <si>
    <t>nrna_195</t>
  </si>
  <si>
    <t>Rabi Lamichhane</t>
  </si>
  <si>
    <t>2021_195</t>
  </si>
  <si>
    <t>2021_pr_195</t>
  </si>
  <si>
    <t>2021_su_195</t>
  </si>
  <si>
    <t>required
number</t>
  </si>
  <si>
    <t>sapana_roka_magar.jpeg</t>
  </si>
  <si>
    <t>bimal_gharti_magar.jpg</t>
  </si>
  <si>
    <t>deepak_bista.jpg</t>
  </si>
  <si>
    <t>Kiran_Chemjong.jpg</t>
  </si>
  <si>
    <t>Sangina_Baidya.jpg</t>
  </si>
  <si>
    <t>jagdish_ghimire.jpg</t>
  </si>
  <si>
    <t>sompal_kami.png</t>
  </si>
  <si>
    <t>niru_thapa_women_football_captain.png</t>
  </si>
  <si>
    <t>paras_khadka.jpg</t>
  </si>
  <si>
    <t>sambhujit_baskota.jpg</t>
  </si>
  <si>
    <t>ramkrishna_dhakal.jpg</t>
  </si>
  <si>
    <t>basundhara-bhusal.jpg</t>
  </si>
  <si>
    <t>sanchita_luitel.jpg</t>
  </si>
  <si>
    <t>aruna_lama.jpg</t>
  </si>
  <si>
    <t>reema-bishwokarma.jpg</t>
  </si>
  <si>
    <t>sntoshi_shrestha.jpg</t>
  </si>
  <si>
    <t>minu_gurung.jpg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</si>
</sst>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 vertical="top"/>
    </xf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0" fontId="0" fillId="35" borderId="10" xfId="0" applyFill="1" applyBorder="1"/>
    <xf numFmtId="0" fontId="0" fillId="36" borderId="10" xfId="0" applyFill="1" applyBorder="1"/>
    <xf numFmtId="0" fontId="0" fillId="33" borderId="10" xfId="0" applyFill="1" applyBorder="1" applyAlignment="1">
      <alignment wrapText="1"/>
    </xf>
    <xf numFmtId="0" fontId="16" fillId="37" borderId="10" xfId="0" applyFont="1" applyFill="1" applyBorder="1"/>
    <xf numFmtId="0" fontId="16" fillId="37" borderId="10" xfId="0" applyFont="1" applyFill="1" applyBorder="1" applyAlignment="1">
      <alignment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lobal_candida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lobal_p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_candidates"/>
    </sheetNames>
    <sheetDataSet>
      <sheetData sheetId="0">
        <row r="2">
          <cell r="B2" t="str">
            <v>nrna_01</v>
          </cell>
          <cell r="C2" t="str">
            <v>Mt. Everest (8848.86 M)</v>
          </cell>
          <cell r="D2" t="str">
            <v>test1@test.de</v>
          </cell>
          <cell r="E2" t="str">
            <v>Europe</v>
          </cell>
          <cell r="F2">
            <v>12345678</v>
          </cell>
          <cell r="G2" t="str">
            <v>nrna_01</v>
          </cell>
          <cell r="H2">
            <v>0</v>
          </cell>
        </row>
        <row r="3">
          <cell r="B3" t="str">
            <v>nrna_02</v>
          </cell>
          <cell r="C3" t="str">
            <v>Mt. Kanchenjunga (8586M)</v>
          </cell>
          <cell r="D3" t="str">
            <v>test2@test.de</v>
          </cell>
          <cell r="E3" t="str">
            <v>Americas</v>
          </cell>
          <cell r="F3">
            <v>12345678</v>
          </cell>
          <cell r="G3" t="str">
            <v>nrna_02</v>
          </cell>
          <cell r="H3">
            <v>0</v>
          </cell>
        </row>
        <row r="4">
          <cell r="B4" t="str">
            <v>nrna_03</v>
          </cell>
          <cell r="C4" t="str">
            <v>Machhapuchhre</v>
          </cell>
          <cell r="D4" t="str">
            <v>test3@test.de</v>
          </cell>
          <cell r="E4" t="str">
            <v>Africa</v>
          </cell>
          <cell r="F4">
            <v>12345678</v>
          </cell>
          <cell r="G4" t="str">
            <v>nrna_03</v>
          </cell>
          <cell r="H4">
            <v>0</v>
          </cell>
        </row>
        <row r="5">
          <cell r="B5" t="str">
            <v>nrna_04</v>
          </cell>
          <cell r="C5" t="str">
            <v>Api Himal</v>
          </cell>
          <cell r="D5" t="str">
            <v>test4@test.de</v>
          </cell>
          <cell r="E5" t="str">
            <v>Asia Pacific</v>
          </cell>
          <cell r="F5">
            <v>12345678</v>
          </cell>
          <cell r="G5" t="str">
            <v>nrna_04</v>
          </cell>
          <cell r="H5">
            <v>0</v>
          </cell>
        </row>
        <row r="6">
          <cell r="B6" t="str">
            <v>nrna_05</v>
          </cell>
          <cell r="C6" t="str">
            <v>Kathmandu City</v>
          </cell>
          <cell r="D6" t="str">
            <v>test5@test.de</v>
          </cell>
          <cell r="E6" t="str">
            <v>Middle East</v>
          </cell>
          <cell r="F6">
            <v>12345678</v>
          </cell>
          <cell r="G6" t="str">
            <v>nrna_05</v>
          </cell>
          <cell r="H6">
            <v>0</v>
          </cell>
        </row>
        <row r="7">
          <cell r="B7" t="str">
            <v>nrna_06</v>
          </cell>
          <cell r="C7" t="str">
            <v>Pokhara</v>
          </cell>
          <cell r="D7" t="str">
            <v>test6@test.de</v>
          </cell>
          <cell r="E7" t="str">
            <v>Oceania</v>
          </cell>
          <cell r="F7">
            <v>12345678</v>
          </cell>
          <cell r="G7" t="str">
            <v>nrna_06</v>
          </cell>
          <cell r="H7">
            <v>0</v>
          </cell>
        </row>
        <row r="8">
          <cell r="B8" t="str">
            <v>nrna_07</v>
          </cell>
          <cell r="C8" t="str">
            <v>Paras Khadka</v>
          </cell>
          <cell r="D8" t="str">
            <v>test7@test.de</v>
          </cell>
          <cell r="E8" t="str">
            <v>Europe</v>
          </cell>
          <cell r="F8">
            <v>12345678</v>
          </cell>
          <cell r="G8" t="str">
            <v>nrna_07</v>
          </cell>
          <cell r="H8">
            <v>0</v>
          </cell>
        </row>
        <row r="9">
          <cell r="B9" t="str">
            <v>nrna_08</v>
          </cell>
          <cell r="C9" t="str">
            <v>Janakpur City</v>
          </cell>
          <cell r="D9" t="str">
            <v>test8@test.de</v>
          </cell>
          <cell r="E9" t="str">
            <v>Europe</v>
          </cell>
          <cell r="F9">
            <v>12345678</v>
          </cell>
          <cell r="G9" t="str">
            <v>nrna_08</v>
          </cell>
          <cell r="H9">
            <v>0</v>
          </cell>
        </row>
        <row r="10">
          <cell r="B10" t="str">
            <v>nrna_09</v>
          </cell>
          <cell r="C10" t="str">
            <v>Palpa City</v>
          </cell>
          <cell r="D10" t="str">
            <v>test9@test.de</v>
          </cell>
          <cell r="E10" t="str">
            <v>Europe</v>
          </cell>
          <cell r="F10">
            <v>12345678</v>
          </cell>
          <cell r="G10" t="str">
            <v>nrna_09</v>
          </cell>
          <cell r="H10">
            <v>0</v>
          </cell>
        </row>
        <row r="11">
          <cell r="B11" t="str">
            <v>nrna_10</v>
          </cell>
          <cell r="C11" t="str">
            <v>Dadeldhura City</v>
          </cell>
          <cell r="D11" t="str">
            <v>test10@test.de</v>
          </cell>
          <cell r="E11" t="str">
            <v>Africa</v>
          </cell>
          <cell r="F11">
            <v>12345678</v>
          </cell>
          <cell r="G11" t="str">
            <v>nrna_10</v>
          </cell>
          <cell r="H11">
            <v>0</v>
          </cell>
        </row>
        <row r="12">
          <cell r="B12" t="str">
            <v>nrna_11</v>
          </cell>
          <cell r="C12" t="str">
            <v>Bhaktapur City</v>
          </cell>
          <cell r="D12" t="str">
            <v>test11@test.de</v>
          </cell>
          <cell r="E12" t="str">
            <v>Oceania</v>
          </cell>
          <cell r="F12">
            <v>12345678</v>
          </cell>
          <cell r="G12" t="str">
            <v>nrna_11</v>
          </cell>
          <cell r="H12">
            <v>0</v>
          </cell>
        </row>
        <row r="13">
          <cell r="B13" t="str">
            <v>nrna_12</v>
          </cell>
          <cell r="C13" t="str">
            <v>Dharan City</v>
          </cell>
          <cell r="D13" t="str">
            <v>test12@test.de</v>
          </cell>
          <cell r="E13" t="str">
            <v>Europe</v>
          </cell>
          <cell r="F13">
            <v>12345678</v>
          </cell>
          <cell r="G13" t="str">
            <v>nrna_12</v>
          </cell>
          <cell r="H13">
            <v>0</v>
          </cell>
        </row>
        <row r="14">
          <cell r="B14" t="str">
            <v>nrna_13</v>
          </cell>
          <cell r="C14" t="str">
            <v>Bimal Gharti Magar</v>
          </cell>
          <cell r="D14" t="str">
            <v>test13@test.de</v>
          </cell>
          <cell r="E14" t="str">
            <v>Asia Pacific</v>
          </cell>
          <cell r="F14">
            <v>12345678</v>
          </cell>
          <cell r="G14" t="str">
            <v>nrna_13</v>
          </cell>
          <cell r="H14">
            <v>0</v>
          </cell>
        </row>
        <row r="15">
          <cell r="B15" t="str">
            <v>nrna_14</v>
          </cell>
          <cell r="C15" t="str">
            <v>Biratnagar City</v>
          </cell>
          <cell r="D15" t="str">
            <v>test14@test.de</v>
          </cell>
          <cell r="E15" t="str">
            <v>Europe</v>
          </cell>
          <cell r="F15">
            <v>12345678</v>
          </cell>
          <cell r="G15" t="str">
            <v>nrna_14</v>
          </cell>
          <cell r="H15">
            <v>0</v>
          </cell>
        </row>
        <row r="16">
          <cell r="B16" t="str">
            <v>nrna_15</v>
          </cell>
          <cell r="C16" t="str">
            <v>Jomsom City</v>
          </cell>
          <cell r="D16" t="str">
            <v>test15@test.de</v>
          </cell>
          <cell r="E16" t="str">
            <v>Asia Pacific</v>
          </cell>
          <cell r="F16">
            <v>12345678</v>
          </cell>
          <cell r="G16" t="str">
            <v>nrna_15</v>
          </cell>
          <cell r="H16">
            <v>0</v>
          </cell>
        </row>
        <row r="17">
          <cell r="B17" t="str">
            <v>nrna_16</v>
          </cell>
          <cell r="C17" t="str">
            <v>Lalitpur City</v>
          </cell>
          <cell r="D17" t="str">
            <v>test16@test.de</v>
          </cell>
          <cell r="E17" t="str">
            <v>Americas</v>
          </cell>
          <cell r="F17">
            <v>12345678</v>
          </cell>
          <cell r="G17" t="str">
            <v>nrna_16</v>
          </cell>
          <cell r="H17">
            <v>0</v>
          </cell>
        </row>
        <row r="18">
          <cell r="B18" t="str">
            <v>nrna_17</v>
          </cell>
          <cell r="C18" t="str">
            <v>Chitwan National Park</v>
          </cell>
          <cell r="D18" t="str">
            <v>test17@test.de</v>
          </cell>
          <cell r="E18" t="str">
            <v>Americas</v>
          </cell>
          <cell r="F18">
            <v>12345678</v>
          </cell>
          <cell r="G18" t="str">
            <v>nrna_17</v>
          </cell>
          <cell r="H18">
            <v>0</v>
          </cell>
        </row>
        <row r="19">
          <cell r="B19" t="str">
            <v>nrna_18</v>
          </cell>
          <cell r="C19" t="str">
            <v>Khaptad National Park</v>
          </cell>
          <cell r="D19" t="str">
            <v>test18@test.de</v>
          </cell>
          <cell r="E19" t="str">
            <v>Europe</v>
          </cell>
          <cell r="F19">
            <v>12345678</v>
          </cell>
          <cell r="G19" t="str">
            <v>nrna_18</v>
          </cell>
          <cell r="H19">
            <v>0</v>
          </cell>
        </row>
        <row r="20">
          <cell r="B20" t="str">
            <v>nrna_19</v>
          </cell>
          <cell r="C20" t="str">
            <v>Bardiya National Park</v>
          </cell>
          <cell r="D20" t="str">
            <v>test19@test.de</v>
          </cell>
          <cell r="E20" t="str">
            <v>Africa</v>
          </cell>
          <cell r="F20">
            <v>12345678</v>
          </cell>
          <cell r="G20" t="str">
            <v>nrna_19</v>
          </cell>
          <cell r="H20">
            <v>0</v>
          </cell>
        </row>
        <row r="21">
          <cell r="B21" t="str">
            <v>nrna_20</v>
          </cell>
          <cell r="C21" t="str">
            <v>Shivapuri Nagarjun National Park</v>
          </cell>
          <cell r="D21" t="str">
            <v>test20@test.de</v>
          </cell>
          <cell r="E21" t="str">
            <v>Middle East</v>
          </cell>
          <cell r="F21">
            <v>12345678</v>
          </cell>
          <cell r="G21" t="str">
            <v>nrna_20</v>
          </cell>
          <cell r="H21">
            <v>0</v>
          </cell>
        </row>
        <row r="22">
          <cell r="B22" t="str">
            <v>nrna_21</v>
          </cell>
          <cell r="C22" t="str">
            <v>Chandra Giri Hill</v>
          </cell>
          <cell r="D22" t="str">
            <v>test21@test.de</v>
          </cell>
          <cell r="E22" t="str">
            <v>Americas</v>
          </cell>
          <cell r="F22">
            <v>12345678</v>
          </cell>
          <cell r="G22" t="str">
            <v>nrna_21</v>
          </cell>
          <cell r="H22">
            <v>0</v>
          </cell>
        </row>
        <row r="23">
          <cell r="B23" t="str">
            <v>nrna_22</v>
          </cell>
          <cell r="C23" t="str">
            <v>Punn Hill</v>
          </cell>
          <cell r="D23" t="str">
            <v>test22@test.de</v>
          </cell>
          <cell r="E23" t="str">
            <v>Americas</v>
          </cell>
          <cell r="F23">
            <v>12345678</v>
          </cell>
          <cell r="G23" t="str">
            <v>nrna_22</v>
          </cell>
          <cell r="H23">
            <v>0</v>
          </cell>
        </row>
        <row r="24">
          <cell r="B24" t="str">
            <v>nrna_23</v>
          </cell>
          <cell r="C24" t="str">
            <v>Sarangkot Hill</v>
          </cell>
          <cell r="D24" t="str">
            <v>test23@test.de</v>
          </cell>
          <cell r="E24" t="str">
            <v>Asia Pacific</v>
          </cell>
          <cell r="F24">
            <v>12345678</v>
          </cell>
          <cell r="G24" t="str">
            <v>nrna_23</v>
          </cell>
          <cell r="H24">
            <v>0</v>
          </cell>
        </row>
        <row r="25">
          <cell r="B25" t="str">
            <v>nrna_24</v>
          </cell>
          <cell r="C25" t="str">
            <v>Bandipur Hill</v>
          </cell>
          <cell r="D25" t="str">
            <v>test24@test.de</v>
          </cell>
          <cell r="E25" t="str">
            <v>Americas</v>
          </cell>
          <cell r="F25">
            <v>12345678</v>
          </cell>
          <cell r="G25" t="str">
            <v>nrna_24</v>
          </cell>
          <cell r="H25">
            <v>0</v>
          </cell>
        </row>
        <row r="26">
          <cell r="B26" t="str">
            <v>nrna_25</v>
          </cell>
          <cell r="C26" t="str">
            <v>Ilam Hill</v>
          </cell>
          <cell r="D26" t="str">
            <v>test25@test.de</v>
          </cell>
          <cell r="E26" t="str">
            <v>Africa</v>
          </cell>
          <cell r="F26">
            <v>12345678</v>
          </cell>
          <cell r="G26" t="str">
            <v>nrna_25</v>
          </cell>
          <cell r="H26">
            <v>0</v>
          </cell>
        </row>
        <row r="27">
          <cell r="B27" t="str">
            <v>nrna_26</v>
          </cell>
          <cell r="C27" t="str">
            <v>Chitlang Hill</v>
          </cell>
          <cell r="D27" t="str">
            <v>test26@test.de</v>
          </cell>
          <cell r="E27" t="str">
            <v>Americas</v>
          </cell>
          <cell r="F27">
            <v>12345678</v>
          </cell>
          <cell r="G27" t="str">
            <v>nrna_26</v>
          </cell>
          <cell r="H27">
            <v>0</v>
          </cell>
        </row>
        <row r="28">
          <cell r="B28" t="str">
            <v>nrna_27</v>
          </cell>
          <cell r="C28" t="str">
            <v>Nagarot  Hill</v>
          </cell>
          <cell r="D28" t="str">
            <v>test27@test.de</v>
          </cell>
          <cell r="E28" t="str">
            <v>Europe</v>
          </cell>
          <cell r="F28">
            <v>12345678</v>
          </cell>
          <cell r="G28" t="str">
            <v>nrna_27</v>
          </cell>
          <cell r="H28">
            <v>0</v>
          </cell>
        </row>
        <row r="29">
          <cell r="B29" t="str">
            <v>nrna_28</v>
          </cell>
          <cell r="C29" t="str">
            <v>Dulikhel Hill</v>
          </cell>
          <cell r="D29" t="str">
            <v>test28@test.de</v>
          </cell>
          <cell r="E29" t="str">
            <v>Americas</v>
          </cell>
          <cell r="F29">
            <v>12345679</v>
          </cell>
          <cell r="G29" t="str">
            <v>nrna_28</v>
          </cell>
          <cell r="H29">
            <v>0</v>
          </cell>
        </row>
        <row r="30">
          <cell r="B30" t="str">
            <v>nrna_29</v>
          </cell>
          <cell r="C30" t="str">
            <v>Rara Lake</v>
          </cell>
          <cell r="D30" t="str">
            <v>test29@test.de</v>
          </cell>
          <cell r="E30" t="str">
            <v>Europe</v>
          </cell>
          <cell r="F30">
            <v>12345680</v>
          </cell>
          <cell r="G30" t="str">
            <v>nrna_29</v>
          </cell>
          <cell r="H30">
            <v>0</v>
          </cell>
        </row>
        <row r="31">
          <cell r="B31" t="str">
            <v>nrna_30</v>
          </cell>
          <cell r="C31" t="str">
            <v xml:space="preserve">Fewa Lake </v>
          </cell>
          <cell r="D31" t="str">
            <v>test30@test.de</v>
          </cell>
          <cell r="E31" t="str">
            <v>Europe</v>
          </cell>
          <cell r="F31">
            <v>12345681</v>
          </cell>
          <cell r="G31" t="str">
            <v>nrna_30</v>
          </cell>
          <cell r="H31">
            <v>0</v>
          </cell>
        </row>
        <row r="32">
          <cell r="B32" t="str">
            <v>nrna_31</v>
          </cell>
          <cell r="C32" t="str">
            <v>Rupa Lake</v>
          </cell>
          <cell r="D32" t="str">
            <v>test31@test.de</v>
          </cell>
          <cell r="E32" t="str">
            <v>Americas</v>
          </cell>
          <cell r="F32">
            <v>12345682</v>
          </cell>
          <cell r="G32" t="str">
            <v>nrna_31</v>
          </cell>
          <cell r="H32">
            <v>0</v>
          </cell>
        </row>
        <row r="33">
          <cell r="B33" t="str">
            <v>nrna_32</v>
          </cell>
          <cell r="C33" t="str">
            <v>Tilicho Lake</v>
          </cell>
          <cell r="D33" t="str">
            <v>test32@test.de</v>
          </cell>
          <cell r="E33" t="str">
            <v>Europe</v>
          </cell>
          <cell r="F33">
            <v>12345683</v>
          </cell>
          <cell r="G33" t="str">
            <v>nrna_32</v>
          </cell>
          <cell r="H33">
            <v>0</v>
          </cell>
        </row>
        <row r="34">
          <cell r="B34" t="str">
            <v>nrna_33</v>
          </cell>
          <cell r="C34" t="str">
            <v>Nabin K Bhattarai</v>
          </cell>
          <cell r="D34" t="str">
            <v>test33@test.de</v>
          </cell>
          <cell r="E34" t="str">
            <v>Europe</v>
          </cell>
          <cell r="F34">
            <v>12345684</v>
          </cell>
          <cell r="G34" t="str">
            <v>nrna_33</v>
          </cell>
          <cell r="H34">
            <v>0</v>
          </cell>
        </row>
        <row r="35">
          <cell r="B35" t="str">
            <v>nrna_34</v>
          </cell>
          <cell r="C35" t="str">
            <v>Jagadish Ghimire</v>
          </cell>
          <cell r="D35" t="str">
            <v>test34@test.de</v>
          </cell>
          <cell r="E35" t="str">
            <v>Africa</v>
          </cell>
          <cell r="F35">
            <v>12345685</v>
          </cell>
          <cell r="G35" t="str">
            <v>nrna_34</v>
          </cell>
          <cell r="H35">
            <v>0</v>
          </cell>
        </row>
        <row r="36">
          <cell r="B36" t="str">
            <v>nrna_35</v>
          </cell>
          <cell r="C36" t="str">
            <v>Saru Bhakta</v>
          </cell>
          <cell r="D36" t="str">
            <v>test35@test.de</v>
          </cell>
          <cell r="E36" t="str">
            <v>Europe</v>
          </cell>
          <cell r="F36">
            <v>12345686</v>
          </cell>
          <cell r="G36" t="str">
            <v>nrna_35</v>
          </cell>
          <cell r="H36">
            <v>0</v>
          </cell>
        </row>
        <row r="37">
          <cell r="B37" t="str">
            <v>nrna_36</v>
          </cell>
          <cell r="C37" t="str">
            <v>Dhurba Chandra Gautam</v>
          </cell>
          <cell r="D37" t="str">
            <v>test36@test.de</v>
          </cell>
          <cell r="E37" t="str">
            <v>Africa</v>
          </cell>
          <cell r="F37">
            <v>12345687</v>
          </cell>
          <cell r="G37" t="str">
            <v>nrna_36</v>
          </cell>
          <cell r="H37">
            <v>0</v>
          </cell>
        </row>
        <row r="38">
          <cell r="B38" t="str">
            <v>nrna_37</v>
          </cell>
          <cell r="C38" t="str">
            <v>Khagendra Sangraula</v>
          </cell>
          <cell r="D38" t="str">
            <v>test37@test.de</v>
          </cell>
          <cell r="E38" t="str">
            <v>Europe</v>
          </cell>
          <cell r="F38">
            <v>12345688</v>
          </cell>
          <cell r="G38" t="str">
            <v>nrna_37</v>
          </cell>
          <cell r="H38">
            <v>0</v>
          </cell>
        </row>
        <row r="39">
          <cell r="B39" t="str">
            <v>nrna_38</v>
          </cell>
          <cell r="C39" t="str">
            <v>Ramesh Kharel</v>
          </cell>
          <cell r="D39" t="str">
            <v>test38@test.de</v>
          </cell>
          <cell r="E39" t="str">
            <v>Europe</v>
          </cell>
          <cell r="F39">
            <v>12345689</v>
          </cell>
          <cell r="G39" t="str">
            <v>nrna_38</v>
          </cell>
          <cell r="H39">
            <v>0</v>
          </cell>
        </row>
        <row r="40">
          <cell r="B40" t="str">
            <v>nrna_39</v>
          </cell>
          <cell r="C40" t="str">
            <v>Bijaya Lama</v>
          </cell>
          <cell r="D40" t="str">
            <v>test39@test.de</v>
          </cell>
          <cell r="E40" t="str">
            <v>Africa</v>
          </cell>
          <cell r="F40">
            <v>12345690</v>
          </cell>
          <cell r="G40" t="str">
            <v>nrna_39</v>
          </cell>
          <cell r="H40">
            <v>0</v>
          </cell>
        </row>
        <row r="41">
          <cell r="B41" t="str">
            <v>nrna_40</v>
          </cell>
          <cell r="C41" t="str">
            <v>Dr. Upendra Devkota</v>
          </cell>
          <cell r="D41" t="str">
            <v>test40@test.de</v>
          </cell>
          <cell r="E41" t="str">
            <v>Europe</v>
          </cell>
          <cell r="F41">
            <v>12345691</v>
          </cell>
          <cell r="G41" t="str">
            <v>nrna_40</v>
          </cell>
          <cell r="H41">
            <v>0</v>
          </cell>
        </row>
        <row r="42">
          <cell r="B42" t="str">
            <v>nrna_41</v>
          </cell>
          <cell r="C42" t="str">
            <v>Krishna Prasad Bhandari</v>
          </cell>
          <cell r="D42" t="str">
            <v>test41@test.de</v>
          </cell>
          <cell r="E42" t="str">
            <v>Americas</v>
          </cell>
          <cell r="F42">
            <v>12345692</v>
          </cell>
          <cell r="G42" t="str">
            <v>nrna_41</v>
          </cell>
          <cell r="H42">
            <v>0</v>
          </cell>
        </row>
        <row r="43">
          <cell r="B43" t="str">
            <v>nrna_42</v>
          </cell>
          <cell r="C43" t="str">
            <v>Krishna Dharabasi</v>
          </cell>
          <cell r="D43" t="str">
            <v>test42@test.de</v>
          </cell>
          <cell r="E43" t="str">
            <v>Europe</v>
          </cell>
          <cell r="F43">
            <v>12345693</v>
          </cell>
          <cell r="G43" t="str">
            <v>nrna_42</v>
          </cell>
          <cell r="H43">
            <v>0</v>
          </cell>
        </row>
        <row r="44">
          <cell r="B44" t="str">
            <v>nrna_43</v>
          </cell>
          <cell r="C44" t="str">
            <v>Parijaat</v>
          </cell>
          <cell r="D44" t="str">
            <v>test43@test.de</v>
          </cell>
          <cell r="E44" t="str">
            <v>Americas</v>
          </cell>
          <cell r="F44">
            <v>12345694</v>
          </cell>
          <cell r="G44" t="str">
            <v>nrna_43</v>
          </cell>
          <cell r="H44">
            <v>0</v>
          </cell>
        </row>
        <row r="45">
          <cell r="B45" t="str">
            <v>nrna_44</v>
          </cell>
          <cell r="C45" t="str">
            <v>Pasang Lhamu Sherpa</v>
          </cell>
          <cell r="D45" t="str">
            <v>test44@test.de</v>
          </cell>
          <cell r="E45" t="str">
            <v>Europe</v>
          </cell>
          <cell r="F45">
            <v>12345695</v>
          </cell>
          <cell r="G45" t="str">
            <v>nrna_44</v>
          </cell>
          <cell r="H45">
            <v>0</v>
          </cell>
        </row>
        <row r="46">
          <cell r="B46" t="str">
            <v>nrna_45</v>
          </cell>
          <cell r="C46" t="str">
            <v>Sushila Karki</v>
          </cell>
          <cell r="D46" t="str">
            <v>test45@test.de</v>
          </cell>
          <cell r="E46" t="str">
            <v>Americas</v>
          </cell>
          <cell r="F46">
            <v>12345696</v>
          </cell>
          <cell r="G46" t="str">
            <v>nrna_45</v>
          </cell>
          <cell r="H46">
            <v>0</v>
          </cell>
        </row>
        <row r="47">
          <cell r="B47" t="str">
            <v>nrna_46</v>
          </cell>
          <cell r="C47" t="str">
            <v xml:space="preserve">Himani Shaha </v>
          </cell>
          <cell r="D47" t="str">
            <v>test46@test.de</v>
          </cell>
          <cell r="E47" t="str">
            <v>Europe</v>
          </cell>
          <cell r="F47">
            <v>12345697</v>
          </cell>
          <cell r="G47" t="str">
            <v>nrna_46</v>
          </cell>
          <cell r="H47">
            <v>0</v>
          </cell>
        </row>
        <row r="48">
          <cell r="B48" t="str">
            <v>nrna_47</v>
          </cell>
          <cell r="C48" t="str">
            <v>Football</v>
          </cell>
          <cell r="D48" t="str">
            <v>test47@test.de</v>
          </cell>
          <cell r="E48" t="str">
            <v>Americas</v>
          </cell>
          <cell r="F48">
            <v>12345698</v>
          </cell>
          <cell r="G48" t="str">
            <v>nrna_47</v>
          </cell>
          <cell r="H48">
            <v>0</v>
          </cell>
        </row>
        <row r="49">
          <cell r="B49" t="str">
            <v>nrna_48</v>
          </cell>
          <cell r="C49" t="str">
            <v>Kapardi</v>
          </cell>
          <cell r="D49" t="str">
            <v>test48@test.de</v>
          </cell>
          <cell r="E49" t="str">
            <v>Europe</v>
          </cell>
          <cell r="F49">
            <v>12345699</v>
          </cell>
          <cell r="G49" t="str">
            <v>nrna_48</v>
          </cell>
          <cell r="H49">
            <v>0</v>
          </cell>
        </row>
        <row r="50">
          <cell r="B50" t="str">
            <v>nrna_49</v>
          </cell>
          <cell r="C50" t="str">
            <v xml:space="preserve">Cricket </v>
          </cell>
          <cell r="D50" t="str">
            <v>test49@test.de</v>
          </cell>
          <cell r="E50" t="str">
            <v>Americas</v>
          </cell>
          <cell r="F50">
            <v>12345700</v>
          </cell>
          <cell r="G50" t="str">
            <v>nrna_49</v>
          </cell>
          <cell r="H50">
            <v>0</v>
          </cell>
        </row>
        <row r="51">
          <cell r="B51" t="str">
            <v>nrna_50</v>
          </cell>
          <cell r="C51" t="str">
            <v>Basketball</v>
          </cell>
          <cell r="D51" t="str">
            <v>test50@test.de</v>
          </cell>
          <cell r="E51" t="str">
            <v>Europe</v>
          </cell>
          <cell r="F51">
            <v>12345701</v>
          </cell>
          <cell r="G51" t="str">
            <v>nrna_50</v>
          </cell>
          <cell r="H51">
            <v>0</v>
          </cell>
        </row>
        <row r="52">
          <cell r="B52" t="str">
            <v>nrna_51</v>
          </cell>
          <cell r="C52" t="str">
            <v>Elephant Polo</v>
          </cell>
          <cell r="D52" t="str">
            <v>test51@test.de</v>
          </cell>
          <cell r="E52" t="str">
            <v>Americas</v>
          </cell>
          <cell r="F52">
            <v>12345702</v>
          </cell>
          <cell r="G52" t="str">
            <v>nrna_51</v>
          </cell>
          <cell r="H52">
            <v>0</v>
          </cell>
        </row>
        <row r="53">
          <cell r="B53" t="str">
            <v>nrna_52</v>
          </cell>
          <cell r="C53" t="str">
            <v>Volleyball</v>
          </cell>
          <cell r="D53" t="str">
            <v>test52@test.de</v>
          </cell>
          <cell r="E53" t="str">
            <v>Americas</v>
          </cell>
          <cell r="F53">
            <v>12345703</v>
          </cell>
          <cell r="G53" t="str">
            <v>nrna_52</v>
          </cell>
          <cell r="H53">
            <v>0</v>
          </cell>
        </row>
        <row r="54">
          <cell r="B54" t="str">
            <v>nrna_53</v>
          </cell>
          <cell r="C54" t="str">
            <v>Kiran Chemjong</v>
          </cell>
          <cell r="D54" t="str">
            <v>test53@test.de</v>
          </cell>
          <cell r="E54" t="str">
            <v>Afria</v>
          </cell>
          <cell r="F54">
            <v>12345703</v>
          </cell>
          <cell r="G54" t="str">
            <v>nrna_53</v>
          </cell>
          <cell r="H54">
            <v>0</v>
          </cell>
        </row>
        <row r="55">
          <cell r="B55" t="str">
            <v>nrna_54</v>
          </cell>
          <cell r="C55" t="str">
            <v xml:space="preserve">Mahakali River </v>
          </cell>
          <cell r="D55" t="str">
            <v>test54@test.de</v>
          </cell>
          <cell r="E55" t="str">
            <v>Americas</v>
          </cell>
          <cell r="F55">
            <v>12345703</v>
          </cell>
          <cell r="G55" t="str">
            <v>nrna_54</v>
          </cell>
          <cell r="H55">
            <v>0</v>
          </cell>
        </row>
        <row r="56">
          <cell r="B56" t="str">
            <v>nrna_55</v>
          </cell>
          <cell r="C56" t="str">
            <v xml:space="preserve">Sapta Gandki River </v>
          </cell>
          <cell r="D56" t="str">
            <v>test55@test.de</v>
          </cell>
          <cell r="E56" t="str">
            <v>Afria</v>
          </cell>
          <cell r="F56">
            <v>12345703</v>
          </cell>
          <cell r="G56" t="str">
            <v>nrna_55</v>
          </cell>
          <cell r="H56">
            <v>0</v>
          </cell>
        </row>
        <row r="57">
          <cell r="B57" t="str">
            <v>nrna_56</v>
          </cell>
          <cell r="C57" t="str">
            <v xml:space="preserve">Koshi River </v>
          </cell>
          <cell r="D57" t="str">
            <v>test56@test.de</v>
          </cell>
          <cell r="E57" t="str">
            <v>Americas</v>
          </cell>
          <cell r="F57">
            <v>12345703</v>
          </cell>
          <cell r="G57" t="str">
            <v>nrna_56</v>
          </cell>
          <cell r="H57">
            <v>0</v>
          </cell>
        </row>
        <row r="58">
          <cell r="B58" t="str">
            <v>nrna_57</v>
          </cell>
          <cell r="C58" t="str">
            <v xml:space="preserve">Narayani River </v>
          </cell>
          <cell r="D58" t="str">
            <v>test57@test.de</v>
          </cell>
          <cell r="E58" t="str">
            <v>Europe</v>
          </cell>
          <cell r="F58">
            <v>12345703</v>
          </cell>
          <cell r="G58" t="str">
            <v>nrna_57</v>
          </cell>
          <cell r="H58">
            <v>0</v>
          </cell>
        </row>
        <row r="59">
          <cell r="B59" t="str">
            <v>nrna_58</v>
          </cell>
          <cell r="C59" t="str">
            <v>Karnali River</v>
          </cell>
          <cell r="D59" t="str">
            <v>test58@test.de</v>
          </cell>
          <cell r="E59" t="str">
            <v>Afria</v>
          </cell>
          <cell r="F59">
            <v>12345703</v>
          </cell>
          <cell r="G59" t="str">
            <v>nrna_58</v>
          </cell>
          <cell r="H59">
            <v>0</v>
          </cell>
        </row>
        <row r="60">
          <cell r="B60" t="str">
            <v>nrna_59</v>
          </cell>
          <cell r="C60" t="str">
            <v>One and Half Mohar</v>
          </cell>
          <cell r="D60" t="str">
            <v>test59@test.de</v>
          </cell>
          <cell r="E60" t="str">
            <v>Asia Pacific</v>
          </cell>
          <cell r="F60">
            <v>12345703</v>
          </cell>
          <cell r="G60" t="str">
            <v>nrna_59</v>
          </cell>
          <cell r="H60">
            <v>0</v>
          </cell>
        </row>
        <row r="61">
          <cell r="B61" t="str">
            <v>nrna_60</v>
          </cell>
          <cell r="C61" t="str">
            <v xml:space="preserve">Moti Ram Bhatta </v>
          </cell>
          <cell r="D61" t="str">
            <v>test60@test.de</v>
          </cell>
          <cell r="E61" t="str">
            <v>Europe</v>
          </cell>
          <cell r="F61">
            <v>12345703</v>
          </cell>
          <cell r="G61" t="str">
            <v>nrna_60</v>
          </cell>
          <cell r="H61">
            <v>0</v>
          </cell>
        </row>
        <row r="62">
          <cell r="B62" t="str">
            <v>nrna_61</v>
          </cell>
          <cell r="C62" t="str">
            <v>Laxmi Prasad Devkota</v>
          </cell>
          <cell r="D62" t="str">
            <v>test61@test.de</v>
          </cell>
          <cell r="E62" t="str">
            <v>Asia Pacific</v>
          </cell>
          <cell r="F62">
            <v>12345703</v>
          </cell>
          <cell r="G62" t="str">
            <v>nrna_61</v>
          </cell>
          <cell r="H62">
            <v>0</v>
          </cell>
        </row>
        <row r="63">
          <cell r="B63" t="str">
            <v>nrna_62</v>
          </cell>
          <cell r="C63" t="str">
            <v>Bhanu Bhakta Acharya</v>
          </cell>
          <cell r="D63" t="str">
            <v>test62@test.de</v>
          </cell>
          <cell r="E63" t="str">
            <v>Afria</v>
          </cell>
          <cell r="F63">
            <v>12345703</v>
          </cell>
          <cell r="G63" t="str">
            <v>nrna_62</v>
          </cell>
          <cell r="H63">
            <v>0</v>
          </cell>
        </row>
        <row r="64">
          <cell r="B64" t="str">
            <v>nrna_63</v>
          </cell>
          <cell r="C64" t="str">
            <v>Bhupi Sherchan</v>
          </cell>
          <cell r="D64" t="str">
            <v>test63@test.de</v>
          </cell>
          <cell r="E64" t="str">
            <v>Americas</v>
          </cell>
          <cell r="F64">
            <v>12345703</v>
          </cell>
          <cell r="G64" t="str">
            <v>nrna_63</v>
          </cell>
          <cell r="H64">
            <v>0</v>
          </cell>
        </row>
        <row r="65">
          <cell r="B65" t="str">
            <v>nrna_64</v>
          </cell>
          <cell r="C65" t="str">
            <v>Satya Mohan Joshi</v>
          </cell>
          <cell r="D65" t="str">
            <v>test64@test.de</v>
          </cell>
          <cell r="E65" t="str">
            <v>Afria</v>
          </cell>
          <cell r="F65">
            <v>12345703</v>
          </cell>
          <cell r="G65" t="str">
            <v>nrna_64</v>
          </cell>
          <cell r="H65">
            <v>0</v>
          </cell>
        </row>
        <row r="66">
          <cell r="B66" t="str">
            <v>nrna_65</v>
          </cell>
          <cell r="C66" t="str">
            <v xml:space="preserve">Melina Rai </v>
          </cell>
          <cell r="D66" t="str">
            <v>test65@test.de</v>
          </cell>
          <cell r="E66" t="str">
            <v>Europe</v>
          </cell>
          <cell r="F66">
            <v>12345703</v>
          </cell>
          <cell r="G66" t="str">
            <v>nrna_65</v>
          </cell>
          <cell r="H66">
            <v>0</v>
          </cell>
        </row>
        <row r="67">
          <cell r="B67" t="str">
            <v>nrna_66</v>
          </cell>
          <cell r="C67" t="str">
            <v>Anamol KC</v>
          </cell>
          <cell r="D67" t="str">
            <v>test66@test.de</v>
          </cell>
          <cell r="E67" t="str">
            <v>Oceania</v>
          </cell>
          <cell r="F67">
            <v>12345703</v>
          </cell>
          <cell r="G67" t="str">
            <v>nrna_66</v>
          </cell>
          <cell r="H67">
            <v>0</v>
          </cell>
        </row>
        <row r="68">
          <cell r="B68" t="str">
            <v>nrna_67</v>
          </cell>
          <cell r="C68" t="str">
            <v xml:space="preserve">Jitu Nepal </v>
          </cell>
          <cell r="D68" t="str">
            <v>test67@test.de</v>
          </cell>
          <cell r="E68" t="str">
            <v>Afria</v>
          </cell>
          <cell r="F68">
            <v>12345703</v>
          </cell>
          <cell r="G68" t="str">
            <v>nrna_67</v>
          </cell>
          <cell r="H68">
            <v>0</v>
          </cell>
        </row>
        <row r="69">
          <cell r="B69" t="str">
            <v>nrna_68</v>
          </cell>
          <cell r="C69" t="str">
            <v>Priyanka Karki</v>
          </cell>
          <cell r="D69" t="str">
            <v>test68@test.de</v>
          </cell>
          <cell r="E69" t="str">
            <v>Oceania</v>
          </cell>
          <cell r="F69">
            <v>12345703</v>
          </cell>
          <cell r="G69" t="str">
            <v>nrna_68</v>
          </cell>
          <cell r="H69">
            <v>0</v>
          </cell>
        </row>
        <row r="70">
          <cell r="B70" t="str">
            <v>nrna_69</v>
          </cell>
          <cell r="C70" t="str">
            <v xml:space="preserve">Swastima Khadka </v>
          </cell>
          <cell r="D70" t="str">
            <v>test69@test.de</v>
          </cell>
          <cell r="E70" t="str">
            <v>Oceania</v>
          </cell>
          <cell r="F70">
            <v>12345703</v>
          </cell>
          <cell r="G70" t="str">
            <v>nrna_69</v>
          </cell>
          <cell r="H70">
            <v>0</v>
          </cell>
        </row>
        <row r="71">
          <cell r="B71" t="str">
            <v>nrna_70</v>
          </cell>
          <cell r="C71" t="str">
            <v xml:space="preserve">Gaurika Singh </v>
          </cell>
          <cell r="D71" t="str">
            <v>test70@test.de</v>
          </cell>
          <cell r="E71" t="str">
            <v>Europe</v>
          </cell>
          <cell r="F71">
            <v>12345703</v>
          </cell>
          <cell r="G71" t="str">
            <v>nrna_70</v>
          </cell>
          <cell r="H71">
            <v>0</v>
          </cell>
        </row>
        <row r="72">
          <cell r="B72" t="str">
            <v>nrna_71</v>
          </cell>
          <cell r="C72" t="str">
            <v>Dipashree Niraula</v>
          </cell>
          <cell r="D72" t="str">
            <v>test71@test.de</v>
          </cell>
          <cell r="E72" t="str">
            <v>Europe</v>
          </cell>
          <cell r="F72">
            <v>12345703</v>
          </cell>
          <cell r="G72" t="str">
            <v>nrna_71</v>
          </cell>
          <cell r="H72">
            <v>0</v>
          </cell>
        </row>
        <row r="73">
          <cell r="B73" t="str">
            <v>nrna_72</v>
          </cell>
          <cell r="C73" t="str">
            <v>Rekha Thapa</v>
          </cell>
          <cell r="D73" t="str">
            <v>test72@test.de</v>
          </cell>
          <cell r="E73" t="str">
            <v>Europe</v>
          </cell>
          <cell r="F73">
            <v>12345703</v>
          </cell>
          <cell r="G73" t="str">
            <v>nrna_72</v>
          </cell>
          <cell r="H73">
            <v>0</v>
          </cell>
        </row>
        <row r="74">
          <cell r="B74" t="str">
            <v>nrna_73</v>
          </cell>
          <cell r="C74" t="str">
            <v>Rajesh Hamal</v>
          </cell>
          <cell r="D74" t="str">
            <v>test73@test.de</v>
          </cell>
          <cell r="E74" t="str">
            <v>Europe</v>
          </cell>
          <cell r="F74">
            <v>12345703</v>
          </cell>
          <cell r="G74" t="str">
            <v>nrna_73</v>
          </cell>
          <cell r="H74">
            <v>0</v>
          </cell>
        </row>
        <row r="75">
          <cell r="B75" t="str">
            <v>nrna_74</v>
          </cell>
          <cell r="C75" t="str">
            <v xml:space="preserve">Karishma Manandhar </v>
          </cell>
          <cell r="D75" t="str">
            <v>test74@test.de</v>
          </cell>
          <cell r="E75" t="str">
            <v>Europe</v>
          </cell>
          <cell r="F75">
            <v>12345703</v>
          </cell>
          <cell r="G75" t="str">
            <v>nrna_74</v>
          </cell>
          <cell r="H75">
            <v>0</v>
          </cell>
        </row>
        <row r="76">
          <cell r="B76" t="str">
            <v>nrna_75</v>
          </cell>
          <cell r="C76" t="str">
            <v>Seweta Khadka</v>
          </cell>
          <cell r="D76" t="str">
            <v>test75@test.de</v>
          </cell>
          <cell r="E76" t="str">
            <v>Oceania</v>
          </cell>
          <cell r="F76">
            <v>12345703</v>
          </cell>
          <cell r="G76" t="str">
            <v>nrna_75</v>
          </cell>
          <cell r="H76">
            <v>0</v>
          </cell>
        </row>
        <row r="77">
          <cell r="B77" t="str">
            <v>nrna_76</v>
          </cell>
          <cell r="C77" t="str">
            <v>Shiva Shrestha</v>
          </cell>
          <cell r="D77" t="str">
            <v>test76@test.de</v>
          </cell>
          <cell r="E77" t="str">
            <v>Europe</v>
          </cell>
          <cell r="F77">
            <v>12345703</v>
          </cell>
          <cell r="G77" t="str">
            <v>nrna_76</v>
          </cell>
          <cell r="H77">
            <v>0</v>
          </cell>
        </row>
        <row r="78">
          <cell r="B78" t="str">
            <v>nrna_77</v>
          </cell>
          <cell r="C78" t="str">
            <v>Manisha Koirala</v>
          </cell>
          <cell r="D78" t="str">
            <v>test77@test.de</v>
          </cell>
          <cell r="E78" t="str">
            <v>Asia Pacific</v>
          </cell>
          <cell r="F78">
            <v>12345703</v>
          </cell>
          <cell r="G78" t="str">
            <v>nrna_77</v>
          </cell>
          <cell r="H78">
            <v>0</v>
          </cell>
        </row>
        <row r="79">
          <cell r="B79" t="str">
            <v>nrna_78</v>
          </cell>
          <cell r="C79" t="str">
            <v>Dayahang Rai</v>
          </cell>
          <cell r="D79" t="str">
            <v>test78@test.de</v>
          </cell>
          <cell r="E79" t="str">
            <v>Europe</v>
          </cell>
          <cell r="F79">
            <v>12345703</v>
          </cell>
          <cell r="G79" t="str">
            <v>nrna_78</v>
          </cell>
          <cell r="H79">
            <v>0</v>
          </cell>
        </row>
        <row r="80">
          <cell r="B80" t="str">
            <v>nrna_79</v>
          </cell>
          <cell r="C80" t="str">
            <v>Bhuwan KC</v>
          </cell>
          <cell r="D80" t="str">
            <v>test79@test.de</v>
          </cell>
          <cell r="E80" t="str">
            <v>Oceania</v>
          </cell>
          <cell r="F80">
            <v>12345703</v>
          </cell>
          <cell r="G80" t="str">
            <v>nrna_79</v>
          </cell>
          <cell r="H80">
            <v>0</v>
          </cell>
        </row>
        <row r="81">
          <cell r="B81" t="str">
            <v>nrna_80</v>
          </cell>
          <cell r="C81" t="str">
            <v>Jhamak Ghimire</v>
          </cell>
          <cell r="D81" t="str">
            <v>test80@test.de</v>
          </cell>
          <cell r="E81" t="str">
            <v>Europe</v>
          </cell>
          <cell r="F81">
            <v>12345703</v>
          </cell>
          <cell r="G81" t="str">
            <v>nrna_80</v>
          </cell>
          <cell r="H81">
            <v>0</v>
          </cell>
        </row>
        <row r="82">
          <cell r="B82" t="str">
            <v>nrna_81</v>
          </cell>
          <cell r="C82" t="str">
            <v>Bhagwan Koirala</v>
          </cell>
          <cell r="D82" t="str">
            <v>test81@test.de</v>
          </cell>
          <cell r="E82" t="str">
            <v>Europe</v>
          </cell>
          <cell r="F82">
            <v>12345703</v>
          </cell>
          <cell r="G82" t="str">
            <v>nrna_81</v>
          </cell>
          <cell r="H82">
            <v>0</v>
          </cell>
        </row>
        <row r="83">
          <cell r="B83" t="str">
            <v>nrna_82</v>
          </cell>
          <cell r="C83" t="str">
            <v>Sanduk Ruit</v>
          </cell>
          <cell r="D83" t="str">
            <v>test82@test.de</v>
          </cell>
          <cell r="E83" t="str">
            <v>Europe</v>
          </cell>
          <cell r="F83">
            <v>12345703</v>
          </cell>
          <cell r="G83" t="str">
            <v>nrna_82</v>
          </cell>
          <cell r="H83">
            <v>0</v>
          </cell>
        </row>
        <row r="84">
          <cell r="B84" t="str">
            <v>nrna_83</v>
          </cell>
          <cell r="C84" t="str">
            <v xml:space="preserve">Gobinda KC </v>
          </cell>
          <cell r="D84" t="str">
            <v>test83@test.de</v>
          </cell>
          <cell r="E84" t="str">
            <v>Oceania</v>
          </cell>
          <cell r="F84">
            <v>12345703</v>
          </cell>
          <cell r="G84" t="str">
            <v>nrna_83</v>
          </cell>
          <cell r="H84">
            <v>0</v>
          </cell>
        </row>
        <row r="85">
          <cell r="B85" t="str">
            <v>nrna_84</v>
          </cell>
          <cell r="C85" t="str">
            <v>Puspa Basnet</v>
          </cell>
          <cell r="D85" t="str">
            <v>test84@test.de</v>
          </cell>
          <cell r="E85" t="str">
            <v>Europe</v>
          </cell>
          <cell r="F85">
            <v>12345703</v>
          </cell>
          <cell r="G85" t="str">
            <v>nrna_84</v>
          </cell>
          <cell r="H85">
            <v>0</v>
          </cell>
        </row>
        <row r="86">
          <cell r="B86" t="str">
            <v>nrna_85</v>
          </cell>
          <cell r="C86" t="str">
            <v>Anuradha Koirala</v>
          </cell>
          <cell r="D86" t="str">
            <v>test85@test.de</v>
          </cell>
          <cell r="E86" t="str">
            <v>Oceania</v>
          </cell>
          <cell r="F86">
            <v>12345703</v>
          </cell>
          <cell r="G86" t="str">
            <v>nrna_85</v>
          </cell>
          <cell r="H86">
            <v>0</v>
          </cell>
        </row>
        <row r="87">
          <cell r="B87" t="str">
            <v>nrna_86</v>
          </cell>
          <cell r="C87" t="str">
            <v xml:space="preserve">Mahabir Pun </v>
          </cell>
          <cell r="D87" t="str">
            <v>test86@test.de</v>
          </cell>
          <cell r="E87" t="str">
            <v>Europe</v>
          </cell>
          <cell r="F87">
            <v>12345703</v>
          </cell>
          <cell r="G87" t="str">
            <v>nrna_86</v>
          </cell>
          <cell r="H87">
            <v>0</v>
          </cell>
        </row>
        <row r="88">
          <cell r="B88" t="str">
            <v>nrna_87</v>
          </cell>
          <cell r="C88" t="str">
            <v xml:space="preserve">Narayan Gopal </v>
          </cell>
          <cell r="D88" t="str">
            <v>test87@test.de</v>
          </cell>
          <cell r="E88" t="str">
            <v>Europe</v>
          </cell>
          <cell r="F88">
            <v>12345703</v>
          </cell>
          <cell r="G88" t="str">
            <v>nrna_87</v>
          </cell>
          <cell r="H88">
            <v>0</v>
          </cell>
        </row>
        <row r="89">
          <cell r="B89" t="str">
            <v>nrna_88</v>
          </cell>
          <cell r="C89" t="str">
            <v xml:space="preserve">Kali Prasad Baskota </v>
          </cell>
          <cell r="D89" t="str">
            <v>test88@test.de</v>
          </cell>
          <cell r="E89" t="str">
            <v>Europe</v>
          </cell>
          <cell r="F89">
            <v>12345703</v>
          </cell>
          <cell r="G89" t="str">
            <v>nrna_88</v>
          </cell>
          <cell r="H89">
            <v>0</v>
          </cell>
        </row>
        <row r="90">
          <cell r="B90" t="str">
            <v>nrna_89</v>
          </cell>
          <cell r="C90" t="str">
            <v>Anju Panta</v>
          </cell>
          <cell r="D90" t="str">
            <v>test89@test.de</v>
          </cell>
          <cell r="E90" t="str">
            <v>Oceania</v>
          </cell>
          <cell r="F90">
            <v>12345703</v>
          </cell>
          <cell r="G90" t="str">
            <v>nrna_89</v>
          </cell>
          <cell r="H90">
            <v>0</v>
          </cell>
        </row>
        <row r="91">
          <cell r="B91" t="str">
            <v>nrna_90</v>
          </cell>
          <cell r="C91" t="str">
            <v>Bhakta Raj Acharya</v>
          </cell>
          <cell r="D91" t="str">
            <v>test90@test.de</v>
          </cell>
          <cell r="E91" t="str">
            <v>Europe</v>
          </cell>
          <cell r="F91">
            <v>12345703</v>
          </cell>
          <cell r="G91" t="str">
            <v>nrna_90</v>
          </cell>
          <cell r="H91">
            <v>0</v>
          </cell>
        </row>
        <row r="92">
          <cell r="B92" t="str">
            <v>nrna_91</v>
          </cell>
          <cell r="C92" t="str">
            <v xml:space="preserve">Bishnu Majhi </v>
          </cell>
          <cell r="D92" t="str">
            <v>test91@test.de</v>
          </cell>
          <cell r="E92" t="str">
            <v>Oceania</v>
          </cell>
          <cell r="F92">
            <v>12345703</v>
          </cell>
          <cell r="G92" t="str">
            <v>nrna_91</v>
          </cell>
          <cell r="H92">
            <v>0</v>
          </cell>
        </row>
        <row r="93">
          <cell r="B93" t="str">
            <v>nrna_92</v>
          </cell>
          <cell r="C93" t="str">
            <v>Ani Choying Drolma</v>
          </cell>
          <cell r="D93" t="str">
            <v>test92@test.de</v>
          </cell>
          <cell r="E93" t="str">
            <v>Europe</v>
          </cell>
          <cell r="F93">
            <v>12345703</v>
          </cell>
          <cell r="G93" t="str">
            <v>nrna_92</v>
          </cell>
          <cell r="H93">
            <v>0</v>
          </cell>
        </row>
        <row r="94">
          <cell r="B94" t="str">
            <v>nrna_93</v>
          </cell>
          <cell r="C94" t="str">
            <v>Nisha Adhikari</v>
          </cell>
          <cell r="D94" t="str">
            <v>test93@test.de</v>
          </cell>
          <cell r="E94" t="str">
            <v>Oceania</v>
          </cell>
          <cell r="F94">
            <v>12345703</v>
          </cell>
          <cell r="G94" t="str">
            <v>nrna_93</v>
          </cell>
          <cell r="H94">
            <v>0</v>
          </cell>
        </row>
        <row r="95">
          <cell r="B95" t="str">
            <v>nrna_94</v>
          </cell>
          <cell r="C95" t="str">
            <v xml:space="preserve">Dilip Rayamajhi </v>
          </cell>
          <cell r="D95" t="str">
            <v>test94@test.de</v>
          </cell>
          <cell r="E95" t="str">
            <v>Europe</v>
          </cell>
          <cell r="F95">
            <v>12345703</v>
          </cell>
          <cell r="G95" t="str">
            <v>nrna_94</v>
          </cell>
          <cell r="H95">
            <v>0</v>
          </cell>
        </row>
        <row r="96">
          <cell r="B96" t="str">
            <v>nrna_95</v>
          </cell>
          <cell r="C96" t="str">
            <v>Dipak Raj Giri</v>
          </cell>
          <cell r="D96" t="str">
            <v>test95@test.de</v>
          </cell>
          <cell r="E96" t="str">
            <v>Oceania</v>
          </cell>
          <cell r="F96">
            <v>12345703</v>
          </cell>
          <cell r="G96" t="str">
            <v>nrna_95</v>
          </cell>
          <cell r="H96">
            <v>0</v>
          </cell>
        </row>
        <row r="97">
          <cell r="B97" t="str">
            <v>nrna_96</v>
          </cell>
          <cell r="C97" t="str">
            <v>Bijaya Kumar</v>
          </cell>
          <cell r="D97" t="str">
            <v>test96@test.de</v>
          </cell>
          <cell r="E97" t="str">
            <v>Europe</v>
          </cell>
          <cell r="F97">
            <v>12345703</v>
          </cell>
          <cell r="G97" t="str">
            <v>nrna_96</v>
          </cell>
          <cell r="H97">
            <v>0</v>
          </cell>
        </row>
        <row r="98">
          <cell r="B98" t="str">
            <v>nrna_97</v>
          </cell>
          <cell r="C98" t="str">
            <v>Sudheer Sharma</v>
          </cell>
          <cell r="D98" t="str">
            <v>test97@test.de</v>
          </cell>
          <cell r="E98" t="str">
            <v>Oceania</v>
          </cell>
          <cell r="F98">
            <v>12345703</v>
          </cell>
          <cell r="G98" t="str">
            <v>nrna_97</v>
          </cell>
          <cell r="H98">
            <v>0</v>
          </cell>
        </row>
        <row r="99">
          <cell r="B99" t="str">
            <v>nrna_98</v>
          </cell>
          <cell r="C99" t="str">
            <v>Amit Dhakal</v>
          </cell>
          <cell r="D99" t="str">
            <v>test98@test.de</v>
          </cell>
          <cell r="E99" t="str">
            <v>Europe</v>
          </cell>
          <cell r="F99">
            <v>12345703</v>
          </cell>
          <cell r="G99" t="str">
            <v>nrna_98</v>
          </cell>
          <cell r="H99">
            <v>0</v>
          </cell>
        </row>
        <row r="100">
          <cell r="B100" t="str">
            <v>nrna_99</v>
          </cell>
          <cell r="C100" t="str">
            <v>Kishor Shrestha</v>
          </cell>
          <cell r="D100" t="str">
            <v>test99@test.de</v>
          </cell>
          <cell r="E100" t="str">
            <v>Oceania</v>
          </cell>
          <cell r="F100">
            <v>12345703</v>
          </cell>
          <cell r="G100" t="str">
            <v>nrna_99</v>
          </cell>
          <cell r="H100">
            <v>0</v>
          </cell>
        </row>
        <row r="101">
          <cell r="B101" t="str">
            <v>nrna_100</v>
          </cell>
          <cell r="C101" t="str">
            <v>Bidyaa Chapagai</v>
          </cell>
          <cell r="D101" t="str">
            <v>test100@test.de</v>
          </cell>
          <cell r="E101" t="str">
            <v>Europe</v>
          </cell>
          <cell r="F101">
            <v>12345703</v>
          </cell>
          <cell r="G101" t="str">
            <v>nrna_100</v>
          </cell>
          <cell r="H101">
            <v>0</v>
          </cell>
        </row>
        <row r="102">
          <cell r="B102" t="str">
            <v>nrna_101</v>
          </cell>
          <cell r="C102" t="str">
            <v>Suman Kharel</v>
          </cell>
          <cell r="D102" t="str">
            <v>test101@test.de</v>
          </cell>
          <cell r="E102" t="str">
            <v>Oceania</v>
          </cell>
          <cell r="F102">
            <v>12345703</v>
          </cell>
          <cell r="G102" t="str">
            <v>nrna_101</v>
          </cell>
          <cell r="H102">
            <v>0</v>
          </cell>
        </row>
        <row r="103">
          <cell r="B103" t="str">
            <v>nrna_102</v>
          </cell>
          <cell r="C103" t="str">
            <v>Manoj Gajurel</v>
          </cell>
          <cell r="D103" t="str">
            <v>test102@test.de</v>
          </cell>
          <cell r="E103" t="str">
            <v>Europe</v>
          </cell>
          <cell r="F103">
            <v>12345703</v>
          </cell>
          <cell r="G103" t="str">
            <v>nrna_102</v>
          </cell>
          <cell r="H103">
            <v>0</v>
          </cell>
        </row>
        <row r="104">
          <cell r="B104" t="str">
            <v>nrna_103</v>
          </cell>
          <cell r="C104" t="str">
            <v xml:space="preserve">Kedar Ghimire </v>
          </cell>
          <cell r="D104" t="str">
            <v>test103@test.de</v>
          </cell>
          <cell r="E104" t="str">
            <v>Oceania</v>
          </cell>
          <cell r="F104">
            <v>12345703</v>
          </cell>
          <cell r="G104" t="str">
            <v>nrna_103</v>
          </cell>
          <cell r="H104">
            <v>0</v>
          </cell>
        </row>
        <row r="105">
          <cell r="B105" t="str">
            <v>nrna_104</v>
          </cell>
          <cell r="C105" t="str">
            <v>Madan Krishna Shrestha</v>
          </cell>
          <cell r="D105" t="str">
            <v>test104@test.de</v>
          </cell>
          <cell r="E105" t="str">
            <v>Europe</v>
          </cell>
          <cell r="F105">
            <v>12345703</v>
          </cell>
          <cell r="G105" t="str">
            <v>nrna_104</v>
          </cell>
          <cell r="H105">
            <v>0</v>
          </cell>
        </row>
        <row r="106">
          <cell r="B106" t="str">
            <v>nrna_105</v>
          </cell>
          <cell r="C106" t="str">
            <v>Hari Bansa Acharya</v>
          </cell>
          <cell r="D106" t="str">
            <v>test105@test.de</v>
          </cell>
          <cell r="E106" t="str">
            <v>Oceania</v>
          </cell>
          <cell r="F106">
            <v>12345703</v>
          </cell>
          <cell r="G106" t="str">
            <v>nrna_105</v>
          </cell>
          <cell r="H106">
            <v>0</v>
          </cell>
        </row>
        <row r="107">
          <cell r="B107" t="str">
            <v>nrna_106</v>
          </cell>
          <cell r="C107" t="str">
            <v>Wilson Bikram Rai</v>
          </cell>
          <cell r="D107" t="str">
            <v>test106@test.de</v>
          </cell>
          <cell r="E107" t="str">
            <v>Europe</v>
          </cell>
          <cell r="F107">
            <v>12345703</v>
          </cell>
          <cell r="G107" t="str">
            <v>nrna_106</v>
          </cell>
          <cell r="H107">
            <v>0</v>
          </cell>
        </row>
        <row r="108">
          <cell r="B108" t="str">
            <v>nrna_107</v>
          </cell>
          <cell r="C108" t="str">
            <v>Sangina Baidya</v>
          </cell>
          <cell r="D108" t="str">
            <v>test107@test.de</v>
          </cell>
          <cell r="E108" t="str">
            <v>Oceania</v>
          </cell>
          <cell r="F108">
            <v>12345703</v>
          </cell>
          <cell r="G108" t="str">
            <v>nrna_107</v>
          </cell>
          <cell r="H108">
            <v>0</v>
          </cell>
        </row>
        <row r="109">
          <cell r="B109" t="str">
            <v>nrna_108</v>
          </cell>
          <cell r="C109" t="str">
            <v>Pasupati Sharma</v>
          </cell>
          <cell r="D109" t="str">
            <v>test108@test.de</v>
          </cell>
          <cell r="E109" t="str">
            <v>Oceania</v>
          </cell>
          <cell r="F109">
            <v>12345703</v>
          </cell>
          <cell r="G109" t="str">
            <v>nrna_108</v>
          </cell>
          <cell r="H109">
            <v>0</v>
          </cell>
        </row>
        <row r="110">
          <cell r="B110" t="str">
            <v>nrna_109</v>
          </cell>
          <cell r="C110" t="str">
            <v>Rajesh Payal Rai</v>
          </cell>
          <cell r="D110" t="str">
            <v>test109@test.de</v>
          </cell>
          <cell r="E110" t="str">
            <v>Europe</v>
          </cell>
          <cell r="F110">
            <v>12345703</v>
          </cell>
          <cell r="G110" t="str">
            <v>nrna_109</v>
          </cell>
          <cell r="H110">
            <v>0</v>
          </cell>
        </row>
        <row r="111">
          <cell r="B111" t="str">
            <v>nrna_110</v>
          </cell>
          <cell r="C111" t="str">
            <v>Shiva Pariyar</v>
          </cell>
          <cell r="D111" t="str">
            <v>test110@test.de</v>
          </cell>
          <cell r="E111" t="str">
            <v>Oceania</v>
          </cell>
          <cell r="F111">
            <v>12345703</v>
          </cell>
          <cell r="G111" t="str">
            <v>nrna_110</v>
          </cell>
          <cell r="H111">
            <v>0</v>
          </cell>
        </row>
        <row r="112">
          <cell r="B112" t="str">
            <v>nrna_111</v>
          </cell>
          <cell r="C112" t="str">
            <v>Rita Thapa Magar</v>
          </cell>
          <cell r="D112" t="str">
            <v>test111@test.de</v>
          </cell>
          <cell r="E112" t="str">
            <v>Oceania</v>
          </cell>
          <cell r="F112">
            <v>12345703</v>
          </cell>
          <cell r="G112" t="str">
            <v>nrna_111</v>
          </cell>
          <cell r="H112">
            <v>0</v>
          </cell>
        </row>
        <row r="113">
          <cell r="B113" t="str">
            <v>nrna_112</v>
          </cell>
          <cell r="C113" t="str">
            <v>Indira Joshi</v>
          </cell>
          <cell r="D113" t="str">
            <v>test112@test.de</v>
          </cell>
          <cell r="E113" t="str">
            <v>Europe</v>
          </cell>
          <cell r="F113">
            <v>12345703</v>
          </cell>
          <cell r="G113" t="str">
            <v>nrna_112</v>
          </cell>
          <cell r="H113">
            <v>0</v>
          </cell>
        </row>
        <row r="114">
          <cell r="B114" t="str">
            <v>nrna_113</v>
          </cell>
          <cell r="C114" t="str">
            <v>Kunti Moktan</v>
          </cell>
          <cell r="D114" t="str">
            <v>test113@test.de</v>
          </cell>
          <cell r="E114" t="str">
            <v>Oceania</v>
          </cell>
          <cell r="F114">
            <v>12345703</v>
          </cell>
          <cell r="G114" t="str">
            <v>nrna_113</v>
          </cell>
          <cell r="H114">
            <v>0</v>
          </cell>
        </row>
        <row r="115">
          <cell r="B115" t="str">
            <v>nrna_114</v>
          </cell>
          <cell r="C115" t="str">
            <v>Bhuwan Chanda</v>
          </cell>
          <cell r="D115" t="str">
            <v>test114@test.de</v>
          </cell>
          <cell r="E115" t="str">
            <v>Europe</v>
          </cell>
          <cell r="F115">
            <v>12345703</v>
          </cell>
          <cell r="G115" t="str">
            <v>nrna_114</v>
          </cell>
          <cell r="H115">
            <v>0</v>
          </cell>
        </row>
        <row r="116">
          <cell r="B116" t="str">
            <v>nrna_115</v>
          </cell>
          <cell r="C116" t="str">
            <v>Mithila Sharma</v>
          </cell>
          <cell r="D116" t="str">
            <v>test115@test.de</v>
          </cell>
          <cell r="E116" t="str">
            <v>Oceania</v>
          </cell>
          <cell r="F116">
            <v>12345703</v>
          </cell>
          <cell r="G116" t="str">
            <v>nrna_115</v>
          </cell>
          <cell r="H116">
            <v>0</v>
          </cell>
        </row>
        <row r="117">
          <cell r="B117" t="str">
            <v>nrna_116</v>
          </cell>
          <cell r="C117" t="str">
            <v xml:space="preserve">Bandana Rana </v>
          </cell>
          <cell r="D117" t="str">
            <v>test116@test.de</v>
          </cell>
          <cell r="E117" t="str">
            <v>Europe</v>
          </cell>
          <cell r="F117">
            <v>12345703</v>
          </cell>
          <cell r="G117" t="str">
            <v>nrna_116</v>
          </cell>
          <cell r="H117">
            <v>0</v>
          </cell>
        </row>
        <row r="118">
          <cell r="B118" t="str">
            <v>nrna_117</v>
          </cell>
          <cell r="C118" t="str">
            <v>Bhawani Rana</v>
          </cell>
          <cell r="D118" t="str">
            <v>test117@test.de</v>
          </cell>
          <cell r="E118" t="str">
            <v>Oceania</v>
          </cell>
          <cell r="F118">
            <v>12345703</v>
          </cell>
          <cell r="G118" t="str">
            <v>nrna_117</v>
          </cell>
          <cell r="H118">
            <v>0</v>
          </cell>
        </row>
        <row r="119">
          <cell r="B119" t="str">
            <v>nrna_118</v>
          </cell>
          <cell r="C119" t="str">
            <v>Raveena Desraj Shrestha</v>
          </cell>
          <cell r="D119" t="str">
            <v>test118@test.de</v>
          </cell>
          <cell r="E119" t="str">
            <v>Europe</v>
          </cell>
          <cell r="F119">
            <v>12345703</v>
          </cell>
          <cell r="G119" t="str">
            <v>nrna_118</v>
          </cell>
          <cell r="H119">
            <v>0</v>
          </cell>
        </row>
        <row r="120">
          <cell r="B120" t="str">
            <v>nrna_119</v>
          </cell>
          <cell r="C120" t="str">
            <v>Hari Devi Koirala</v>
          </cell>
          <cell r="D120" t="str">
            <v>test119@test.de</v>
          </cell>
          <cell r="E120" t="str">
            <v>Oceania</v>
          </cell>
          <cell r="F120">
            <v>12345703</v>
          </cell>
          <cell r="G120" t="str">
            <v>nrna_119</v>
          </cell>
          <cell r="H120">
            <v>0</v>
          </cell>
        </row>
        <row r="121">
          <cell r="B121" t="str">
            <v>nrna_120</v>
          </cell>
          <cell r="C121" t="str">
            <v>Yankila Sherpa</v>
          </cell>
          <cell r="D121" t="str">
            <v>test120@test.de</v>
          </cell>
          <cell r="E121" t="str">
            <v>Europe</v>
          </cell>
          <cell r="F121">
            <v>12345703</v>
          </cell>
          <cell r="G121" t="str">
            <v>nrna_120</v>
          </cell>
          <cell r="H121">
            <v>0</v>
          </cell>
        </row>
        <row r="122">
          <cell r="B122" t="str">
            <v>nrna_121</v>
          </cell>
          <cell r="C122" t="str">
            <v>Ranju Darshana</v>
          </cell>
          <cell r="D122" t="str">
            <v>test121@test.de</v>
          </cell>
          <cell r="E122" t="str">
            <v>Europe</v>
          </cell>
          <cell r="F122">
            <v>12345703</v>
          </cell>
          <cell r="G122" t="str">
            <v>nrna_121</v>
          </cell>
          <cell r="H122">
            <v>0</v>
          </cell>
        </row>
        <row r="123">
          <cell r="B123" t="str">
            <v>nrna_122</v>
          </cell>
          <cell r="C123" t="str">
            <v>Shrinkhala Khatiwada</v>
          </cell>
          <cell r="D123" t="str">
            <v>test122@test.de</v>
          </cell>
          <cell r="E123" t="str">
            <v>Americas</v>
          </cell>
          <cell r="F123">
            <v>12345703</v>
          </cell>
          <cell r="G123" t="str">
            <v>nrna_122</v>
          </cell>
          <cell r="H123">
            <v>0</v>
          </cell>
        </row>
        <row r="124">
          <cell r="B124" t="str">
            <v>nrna_123</v>
          </cell>
          <cell r="C124" t="str">
            <v>Sapana Malla Pradhan</v>
          </cell>
          <cell r="D124" t="str">
            <v>test123@test.de</v>
          </cell>
          <cell r="E124" t="str">
            <v>Oceania</v>
          </cell>
          <cell r="F124">
            <v>12345703</v>
          </cell>
          <cell r="G124" t="str">
            <v>nrna_123</v>
          </cell>
          <cell r="H124">
            <v>0</v>
          </cell>
        </row>
        <row r="125">
          <cell r="B125" t="str">
            <v>nrna_124</v>
          </cell>
          <cell r="C125" t="str">
            <v>Dr. Aruna Upreti</v>
          </cell>
          <cell r="D125" t="str">
            <v>test124@test.de</v>
          </cell>
          <cell r="E125" t="str">
            <v>Oceania</v>
          </cell>
          <cell r="F125">
            <v>12345703</v>
          </cell>
          <cell r="G125" t="str">
            <v>nrna_124</v>
          </cell>
          <cell r="H125">
            <v>0</v>
          </cell>
        </row>
        <row r="126">
          <cell r="B126" t="str">
            <v>nrna_125</v>
          </cell>
          <cell r="C126" t="str">
            <v>Sharada Sharma</v>
          </cell>
          <cell r="D126" t="str">
            <v>test125@test.de</v>
          </cell>
          <cell r="E126" t="str">
            <v>Europe</v>
          </cell>
          <cell r="F126">
            <v>12345703</v>
          </cell>
          <cell r="G126" t="str">
            <v>nrna_125</v>
          </cell>
          <cell r="H126">
            <v>0</v>
          </cell>
        </row>
        <row r="127">
          <cell r="B127" t="str">
            <v>nrna_126</v>
          </cell>
          <cell r="C127" t="str">
            <v>Babita Basnet</v>
          </cell>
          <cell r="D127" t="str">
            <v>test126@test.de</v>
          </cell>
          <cell r="E127" t="str">
            <v>Oceania</v>
          </cell>
          <cell r="F127">
            <v>12345703</v>
          </cell>
          <cell r="G127" t="str">
            <v>nrna_126</v>
          </cell>
          <cell r="H127">
            <v>0</v>
          </cell>
        </row>
        <row r="128">
          <cell r="B128" t="str">
            <v>nrna_127</v>
          </cell>
          <cell r="C128" t="str">
            <v>Phupu Lhamu Khatri</v>
          </cell>
          <cell r="D128" t="str">
            <v>test127@test.de</v>
          </cell>
          <cell r="E128" t="str">
            <v>Oceania</v>
          </cell>
          <cell r="F128">
            <v>12345703</v>
          </cell>
          <cell r="G128" t="str">
            <v>nrna_127</v>
          </cell>
          <cell r="H128">
            <v>0</v>
          </cell>
        </row>
        <row r="129">
          <cell r="B129" t="str">
            <v>nrna_128</v>
          </cell>
          <cell r="C129" t="str">
            <v>Ramesh Prasai</v>
          </cell>
          <cell r="D129" t="str">
            <v>test128@test.de</v>
          </cell>
          <cell r="E129" t="str">
            <v>Europe</v>
          </cell>
          <cell r="F129">
            <v>12345703</v>
          </cell>
          <cell r="G129" t="str">
            <v>nrna_128</v>
          </cell>
          <cell r="H129">
            <v>0</v>
          </cell>
        </row>
        <row r="130">
          <cell r="B130" t="str">
            <v>nrna_129</v>
          </cell>
          <cell r="C130" t="str">
            <v>Nirmala Panta</v>
          </cell>
          <cell r="D130" t="str">
            <v>test129@test.de</v>
          </cell>
          <cell r="E130" t="str">
            <v>Oceania</v>
          </cell>
          <cell r="F130">
            <v>12345703</v>
          </cell>
          <cell r="G130" t="str">
            <v>nrna_129</v>
          </cell>
          <cell r="H130">
            <v>0</v>
          </cell>
        </row>
        <row r="131">
          <cell r="B131" t="str">
            <v>nrna_130</v>
          </cell>
          <cell r="C131" t="str">
            <v>Uma Singh</v>
          </cell>
          <cell r="D131" t="str">
            <v>test130@test.de</v>
          </cell>
          <cell r="E131" t="str">
            <v>Oceania</v>
          </cell>
          <cell r="F131">
            <v>12345703</v>
          </cell>
          <cell r="G131" t="str">
            <v>nrna_130</v>
          </cell>
          <cell r="H131">
            <v>0</v>
          </cell>
        </row>
        <row r="132">
          <cell r="B132" t="str">
            <v>nrna_131</v>
          </cell>
          <cell r="C132" t="str">
            <v>Upendra Mahato</v>
          </cell>
          <cell r="D132" t="str">
            <v>test131@test.de</v>
          </cell>
          <cell r="E132" t="str">
            <v>Europe</v>
          </cell>
          <cell r="F132">
            <v>12345703</v>
          </cell>
          <cell r="G132" t="str">
            <v>nrna_131</v>
          </cell>
          <cell r="H132">
            <v>0</v>
          </cell>
        </row>
        <row r="133">
          <cell r="B133" t="str">
            <v>nrna_132</v>
          </cell>
          <cell r="C133" t="str">
            <v>Dev Man Hirachan</v>
          </cell>
          <cell r="D133" t="str">
            <v>test132@test.de</v>
          </cell>
          <cell r="E133" t="str">
            <v>Asia Pacific</v>
          </cell>
          <cell r="F133">
            <v>12345703</v>
          </cell>
          <cell r="G133" t="str">
            <v>nrna_132</v>
          </cell>
          <cell r="H133">
            <v>0</v>
          </cell>
        </row>
        <row r="134">
          <cell r="B134" t="str">
            <v>nrna_133</v>
          </cell>
          <cell r="C134" t="str">
            <v>Jiba Lamichhane</v>
          </cell>
          <cell r="D134" t="str">
            <v>test133@test.de</v>
          </cell>
          <cell r="E134" t="str">
            <v>Europe</v>
          </cell>
          <cell r="F134">
            <v>12345703</v>
          </cell>
          <cell r="G134" t="str">
            <v>nrna_133</v>
          </cell>
          <cell r="H134">
            <v>0</v>
          </cell>
        </row>
        <row r="135">
          <cell r="B135" t="str">
            <v>nrna_134</v>
          </cell>
          <cell r="C135" t="str">
            <v>Shesh Ghale</v>
          </cell>
          <cell r="D135" t="str">
            <v>test134@test.de</v>
          </cell>
          <cell r="E135" t="str">
            <v>Oceania</v>
          </cell>
          <cell r="F135">
            <v>12345703</v>
          </cell>
          <cell r="G135" t="str">
            <v>nrna_134</v>
          </cell>
          <cell r="H135">
            <v>0</v>
          </cell>
        </row>
        <row r="136">
          <cell r="B136" t="str">
            <v>nrna_135</v>
          </cell>
          <cell r="C136" t="str">
            <v>Bhawan Bhatta</v>
          </cell>
          <cell r="D136" t="str">
            <v>test135@test.de</v>
          </cell>
          <cell r="E136" t="str">
            <v>Asia Pacific</v>
          </cell>
          <cell r="F136">
            <v>12345703</v>
          </cell>
          <cell r="G136" t="str">
            <v>nrna_135</v>
          </cell>
          <cell r="H136">
            <v>0</v>
          </cell>
        </row>
        <row r="137">
          <cell r="B137" t="str">
            <v>nrna_136</v>
          </cell>
          <cell r="C137" t="str">
            <v>Kumar Panta</v>
          </cell>
          <cell r="D137" t="str">
            <v>test136@test.de</v>
          </cell>
          <cell r="E137" t="str">
            <v>Europe</v>
          </cell>
          <cell r="F137">
            <v>12345703</v>
          </cell>
          <cell r="G137" t="str">
            <v>nrna_136</v>
          </cell>
          <cell r="H137">
            <v>0</v>
          </cell>
        </row>
        <row r="138">
          <cell r="B138" t="str">
            <v>nrna_137</v>
          </cell>
          <cell r="C138" t="str">
            <v>Ram Pratap Thapa</v>
          </cell>
          <cell r="D138" t="str">
            <v>test137@test.de</v>
          </cell>
          <cell r="E138" t="str">
            <v>Europe</v>
          </cell>
          <cell r="F138">
            <v>12345703</v>
          </cell>
          <cell r="G138" t="str">
            <v>nrna_137</v>
          </cell>
          <cell r="H138">
            <v>0</v>
          </cell>
        </row>
        <row r="139">
          <cell r="B139" t="str">
            <v>nrna_138</v>
          </cell>
          <cell r="C139" t="str">
            <v>Prithvi Narayan Shah</v>
          </cell>
          <cell r="D139" t="str">
            <v>test138@test.de</v>
          </cell>
          <cell r="E139" t="str">
            <v>Oceania</v>
          </cell>
          <cell r="F139">
            <v>12345704</v>
          </cell>
          <cell r="G139" t="str">
            <v>nrna_138</v>
          </cell>
          <cell r="H139">
            <v>0</v>
          </cell>
        </row>
        <row r="140">
          <cell r="B140" t="str">
            <v>nrna_139</v>
          </cell>
          <cell r="C140" t="str">
            <v>Araniko</v>
          </cell>
          <cell r="D140" t="str">
            <v>test139@test.de</v>
          </cell>
          <cell r="E140" t="str">
            <v>Oceania</v>
          </cell>
          <cell r="F140">
            <v>12345705</v>
          </cell>
          <cell r="G140" t="str">
            <v>nrna_139</v>
          </cell>
          <cell r="H140">
            <v>0</v>
          </cell>
        </row>
        <row r="141">
          <cell r="B141" t="str">
            <v>nrna_140</v>
          </cell>
          <cell r="C141" t="str">
            <v xml:space="preserve">King Janak </v>
          </cell>
          <cell r="D141" t="str">
            <v>test140@test.de</v>
          </cell>
          <cell r="E141" t="str">
            <v>Oceania</v>
          </cell>
          <cell r="F141">
            <v>12345706</v>
          </cell>
          <cell r="G141" t="str">
            <v>nrna_140</v>
          </cell>
          <cell r="H141">
            <v>0</v>
          </cell>
        </row>
        <row r="142">
          <cell r="B142" t="str">
            <v>nrna_141</v>
          </cell>
          <cell r="C142" t="str">
            <v xml:space="preserve">Princes Bhrikuti </v>
          </cell>
          <cell r="D142" t="str">
            <v>test141@test.de</v>
          </cell>
          <cell r="E142" t="str">
            <v>Oceania</v>
          </cell>
          <cell r="F142">
            <v>12345707</v>
          </cell>
          <cell r="G142" t="str">
            <v>nrna_141</v>
          </cell>
          <cell r="H142">
            <v>0</v>
          </cell>
        </row>
        <row r="143">
          <cell r="B143" t="str">
            <v>nrna_142</v>
          </cell>
          <cell r="C143" t="str">
            <v>Siddhi Charan Shrestha</v>
          </cell>
          <cell r="D143" t="str">
            <v>test142@test.de</v>
          </cell>
          <cell r="E143" t="str">
            <v>Europe</v>
          </cell>
          <cell r="F143">
            <v>12345708</v>
          </cell>
          <cell r="G143" t="str">
            <v>nrna_142</v>
          </cell>
          <cell r="H143">
            <v>0</v>
          </cell>
        </row>
        <row r="144">
          <cell r="B144" t="str">
            <v>nrna_143</v>
          </cell>
          <cell r="C144" t="str">
            <v>Madhav Prasad Ghimire</v>
          </cell>
          <cell r="D144" t="str">
            <v>test143@test.de</v>
          </cell>
          <cell r="E144" t="str">
            <v>Oceania</v>
          </cell>
          <cell r="F144">
            <v>12345709</v>
          </cell>
          <cell r="G144" t="str">
            <v>nrna_143</v>
          </cell>
          <cell r="H144">
            <v>0</v>
          </cell>
        </row>
        <row r="145">
          <cell r="B145" t="str">
            <v>nrna_144</v>
          </cell>
          <cell r="C145" t="str">
            <v>Sandip Chhetri</v>
          </cell>
          <cell r="D145" t="str">
            <v>test144@test.de</v>
          </cell>
          <cell r="E145" t="str">
            <v>Americas</v>
          </cell>
          <cell r="F145">
            <v>12345709</v>
          </cell>
          <cell r="G145" t="str">
            <v>nrna_144</v>
          </cell>
          <cell r="H145">
            <v>0</v>
          </cell>
        </row>
        <row r="146">
          <cell r="B146" t="str">
            <v>nrna_145</v>
          </cell>
          <cell r="C146" t="str">
            <v>Gautam Buddha</v>
          </cell>
          <cell r="D146" t="str">
            <v>test145@test.de</v>
          </cell>
          <cell r="E146" t="str">
            <v>Americas</v>
          </cell>
          <cell r="F146">
            <v>12345710</v>
          </cell>
          <cell r="G146" t="str">
            <v>nrna_145</v>
          </cell>
          <cell r="H146">
            <v>0</v>
          </cell>
        </row>
        <row r="147">
          <cell r="B147" t="str">
            <v>nrna_146</v>
          </cell>
          <cell r="C147" t="str">
            <v>Princes Janaki (Sita)</v>
          </cell>
          <cell r="D147" t="str">
            <v>test146@test.de</v>
          </cell>
          <cell r="E147" t="str">
            <v>Americas</v>
          </cell>
          <cell r="F147">
            <v>12345710</v>
          </cell>
          <cell r="G147" t="str">
            <v>nrna_146</v>
          </cell>
          <cell r="H147">
            <v>0</v>
          </cell>
        </row>
        <row r="148">
          <cell r="B148" t="str">
            <v>nrna_147</v>
          </cell>
          <cell r="C148" t="str">
            <v>Nirmal Purja</v>
          </cell>
          <cell r="D148" t="str">
            <v>test147@test.de</v>
          </cell>
          <cell r="E148" t="str">
            <v>Americas</v>
          </cell>
          <cell r="F148">
            <v>12345710</v>
          </cell>
          <cell r="G148" t="str">
            <v>nrna_147</v>
          </cell>
          <cell r="H148">
            <v>0</v>
          </cell>
        </row>
        <row r="149">
          <cell r="B149" t="str">
            <v>nrna_148</v>
          </cell>
          <cell r="C149" t="str">
            <v>Prabal Gurung</v>
          </cell>
          <cell r="D149" t="str">
            <v>test148@test.de</v>
          </cell>
          <cell r="E149" t="str">
            <v>Americas</v>
          </cell>
          <cell r="F149">
            <v>12345710</v>
          </cell>
          <cell r="G149" t="str">
            <v>nrna_148</v>
          </cell>
          <cell r="H149">
            <v>0</v>
          </cell>
        </row>
        <row r="150">
          <cell r="B150" t="str">
            <v>nrna_149</v>
          </cell>
          <cell r="C150" t="str">
            <v>Dr. Ram Baran Yadav</v>
          </cell>
          <cell r="D150" t="str">
            <v>test149@test.de</v>
          </cell>
          <cell r="E150" t="str">
            <v>Americas</v>
          </cell>
          <cell r="F150">
            <v>12345710</v>
          </cell>
          <cell r="G150" t="str">
            <v>nrna_149</v>
          </cell>
          <cell r="H150">
            <v>0</v>
          </cell>
        </row>
        <row r="151">
          <cell r="B151" t="str">
            <v>nrna_150</v>
          </cell>
          <cell r="C151" t="str">
            <v>Mukesh Kayastha (living Marytr of Nepal)</v>
          </cell>
          <cell r="D151" t="str">
            <v>test150@test.de</v>
          </cell>
          <cell r="E151" t="str">
            <v>Americas</v>
          </cell>
          <cell r="F151">
            <v>12345710</v>
          </cell>
          <cell r="G151" t="str">
            <v>nrna_150</v>
          </cell>
          <cell r="H151">
            <v>0</v>
          </cell>
        </row>
        <row r="152">
          <cell r="B152" t="str">
            <v>nrna_151</v>
          </cell>
          <cell r="C152" t="str">
            <v>Bal Krishna Acharya</v>
          </cell>
          <cell r="D152" t="str">
            <v>test151@test.de</v>
          </cell>
          <cell r="E152" t="str">
            <v>Europe</v>
          </cell>
          <cell r="F152">
            <v>12345710</v>
          </cell>
          <cell r="G152" t="str">
            <v>nrna_151</v>
          </cell>
          <cell r="H152">
            <v>0</v>
          </cell>
        </row>
        <row r="153">
          <cell r="B153" t="str">
            <v>nrna_152</v>
          </cell>
          <cell r="C153" t="str">
            <v>MT. LHOTSE (8516 M)</v>
          </cell>
          <cell r="D153" t="str">
            <v>test152@test.de</v>
          </cell>
          <cell r="E153" t="str">
            <v>Europe</v>
          </cell>
          <cell r="F153">
            <v>12345711</v>
          </cell>
          <cell r="G153" t="str">
            <v>nrna_152</v>
          </cell>
          <cell r="H153">
            <v>0</v>
          </cell>
        </row>
        <row r="154">
          <cell r="B154" t="str">
            <v>nrna_153</v>
          </cell>
          <cell r="C154" t="str">
            <v>MT.  Makalu (8463 M)</v>
          </cell>
          <cell r="D154" t="str">
            <v>test153@test.de</v>
          </cell>
          <cell r="E154" t="str">
            <v>Americas</v>
          </cell>
          <cell r="F154">
            <v>12345711</v>
          </cell>
          <cell r="G154" t="str">
            <v>nrna_153</v>
          </cell>
          <cell r="H154">
            <v>0</v>
          </cell>
        </row>
        <row r="155">
          <cell r="B155" t="str">
            <v>nrna_154</v>
          </cell>
          <cell r="C155" t="str">
            <v>Phoksundo Lake</v>
          </cell>
          <cell r="D155" t="str">
            <v>test154@test.de</v>
          </cell>
          <cell r="E155" t="str">
            <v>Americas</v>
          </cell>
          <cell r="F155">
            <v>12345712</v>
          </cell>
          <cell r="G155" t="str">
            <v>nrna_154</v>
          </cell>
          <cell r="H155">
            <v>0</v>
          </cell>
        </row>
        <row r="156">
          <cell r="B156" t="str">
            <v>nrna_155</v>
          </cell>
          <cell r="C156" t="str">
            <v>Dhurmus Suntali Foundation</v>
          </cell>
          <cell r="D156" t="str">
            <v>test155@test.de</v>
          </cell>
          <cell r="E156" t="str">
            <v>Europe</v>
          </cell>
          <cell r="F156">
            <v>12345712</v>
          </cell>
          <cell r="G156" t="str">
            <v>nrna_155</v>
          </cell>
          <cell r="H156">
            <v>0</v>
          </cell>
        </row>
        <row r="157">
          <cell r="B157" t="str">
            <v>nrna_156</v>
          </cell>
          <cell r="C157" t="str">
            <v>Binod Chaudhary</v>
          </cell>
          <cell r="D157" t="str">
            <v>test156@test.de</v>
          </cell>
          <cell r="E157" t="str">
            <v>Americas</v>
          </cell>
          <cell r="F157">
            <v>12345712</v>
          </cell>
          <cell r="G157" t="str">
            <v>nrna_156</v>
          </cell>
          <cell r="H157">
            <v>0</v>
          </cell>
        </row>
        <row r="158">
          <cell r="B158" t="str">
            <v>nrna_157</v>
          </cell>
          <cell r="C158" t="str">
            <v>Anil Keshari Shah</v>
          </cell>
          <cell r="D158" t="str">
            <v>test157@test.de</v>
          </cell>
          <cell r="E158" t="str">
            <v>Americas</v>
          </cell>
          <cell r="F158">
            <v>12345712</v>
          </cell>
          <cell r="G158" t="str">
            <v>nrna_157</v>
          </cell>
          <cell r="H158">
            <v>0</v>
          </cell>
        </row>
        <row r="159">
          <cell r="B159" t="str">
            <v>nrna_158</v>
          </cell>
          <cell r="C159" t="str">
            <v xml:space="preserve">Kulman Ghising </v>
          </cell>
          <cell r="D159" t="str">
            <v>test158@test.de</v>
          </cell>
          <cell r="E159" t="str">
            <v>Americas</v>
          </cell>
          <cell r="F159">
            <v>12345712</v>
          </cell>
          <cell r="G159" t="str">
            <v>nrna_158</v>
          </cell>
          <cell r="H159">
            <v>0</v>
          </cell>
        </row>
        <row r="160">
          <cell r="B160" t="str">
            <v>nrna_159</v>
          </cell>
          <cell r="C160" t="str">
            <v>Ram Kumari Jhakri</v>
          </cell>
          <cell r="D160" t="str">
            <v>test159@test.de</v>
          </cell>
          <cell r="E160" t="str">
            <v>Americas</v>
          </cell>
          <cell r="F160">
            <v>12345712</v>
          </cell>
          <cell r="G160" t="str">
            <v>nrna_159</v>
          </cell>
          <cell r="H160">
            <v>0</v>
          </cell>
        </row>
        <row r="161">
          <cell r="B161" t="str">
            <v>nrna_160</v>
          </cell>
          <cell r="C161" t="str">
            <v>Yogesh Kumar Bhattarai</v>
          </cell>
          <cell r="D161" t="str">
            <v>test160@test.de</v>
          </cell>
          <cell r="E161" t="str">
            <v>Americas</v>
          </cell>
          <cell r="F161">
            <v>12345712</v>
          </cell>
          <cell r="G161" t="str">
            <v>nrna_160</v>
          </cell>
          <cell r="H161">
            <v>0</v>
          </cell>
        </row>
        <row r="162">
          <cell r="B162" t="str">
            <v>nrna_161</v>
          </cell>
          <cell r="C162" t="str">
            <v>Gangan Kumar Thapa</v>
          </cell>
          <cell r="D162" t="str">
            <v>test161@test.de</v>
          </cell>
          <cell r="E162" t="str">
            <v>Americas</v>
          </cell>
          <cell r="F162">
            <v>12345712</v>
          </cell>
          <cell r="G162" t="str">
            <v>nrna_161</v>
          </cell>
          <cell r="H162">
            <v>0</v>
          </cell>
        </row>
        <row r="163">
          <cell r="B163" t="str">
            <v>nrna_162</v>
          </cell>
          <cell r="C163" t="str">
            <v>Sandeep Lamichhane</v>
          </cell>
          <cell r="D163" t="str">
            <v>test162@test.de</v>
          </cell>
          <cell r="E163" t="str">
            <v>Americas</v>
          </cell>
          <cell r="F163">
            <v>12345712</v>
          </cell>
          <cell r="G163" t="str">
            <v>nrna_162</v>
          </cell>
          <cell r="H163">
            <v>0</v>
          </cell>
        </row>
        <row r="164">
          <cell r="B164" t="str">
            <v>nrna_163</v>
          </cell>
          <cell r="C164" t="str">
            <v xml:space="preserve">Pradesh 1 </v>
          </cell>
          <cell r="D164" t="str">
            <v>test163@test.de</v>
          </cell>
          <cell r="E164" t="str">
            <v>Americas</v>
          </cell>
          <cell r="F164">
            <v>12345713</v>
          </cell>
          <cell r="G164" t="str">
            <v>nrna_163</v>
          </cell>
          <cell r="H164">
            <v>0</v>
          </cell>
        </row>
        <row r="165">
          <cell r="B165" t="str">
            <v>nrna_164</v>
          </cell>
          <cell r="C165" t="str">
            <v>Pradesh 2</v>
          </cell>
          <cell r="D165" t="str">
            <v>test164@test.de</v>
          </cell>
          <cell r="E165" t="str">
            <v>Americas</v>
          </cell>
          <cell r="F165">
            <v>12345714</v>
          </cell>
          <cell r="G165" t="str">
            <v>nrna_164</v>
          </cell>
          <cell r="H165">
            <v>0</v>
          </cell>
        </row>
        <row r="166">
          <cell r="B166" t="str">
            <v>nrna_165</v>
          </cell>
          <cell r="C166" t="str">
            <v>Pradesh 3</v>
          </cell>
          <cell r="D166" t="str">
            <v>test165@test.de</v>
          </cell>
          <cell r="E166" t="str">
            <v>Americas</v>
          </cell>
          <cell r="F166">
            <v>12345715</v>
          </cell>
          <cell r="G166" t="str">
            <v>nrna_165</v>
          </cell>
          <cell r="H166">
            <v>0</v>
          </cell>
        </row>
        <row r="167">
          <cell r="B167" t="str">
            <v>nrna_166</v>
          </cell>
          <cell r="C167" t="str">
            <v>Pradesh 4</v>
          </cell>
          <cell r="D167" t="str">
            <v>test166@test.de</v>
          </cell>
          <cell r="E167" t="str">
            <v>Americas</v>
          </cell>
          <cell r="F167">
            <v>12345716</v>
          </cell>
          <cell r="G167" t="str">
            <v>nrna_166</v>
          </cell>
          <cell r="H167">
            <v>0</v>
          </cell>
        </row>
        <row r="168">
          <cell r="B168" t="str">
            <v>nrna_167</v>
          </cell>
          <cell r="C168" t="str">
            <v>Pradesh 5</v>
          </cell>
          <cell r="D168" t="str">
            <v>test167@test.de</v>
          </cell>
          <cell r="E168" t="str">
            <v>Americas</v>
          </cell>
          <cell r="F168">
            <v>12345717</v>
          </cell>
          <cell r="G168" t="str">
            <v>nrna_167</v>
          </cell>
          <cell r="H168">
            <v>0</v>
          </cell>
        </row>
        <row r="169">
          <cell r="B169" t="str">
            <v>nrna_168</v>
          </cell>
          <cell r="C169" t="str">
            <v>Pradesh 6</v>
          </cell>
          <cell r="D169" t="str">
            <v>test168@test.de</v>
          </cell>
          <cell r="E169" t="str">
            <v>Americas</v>
          </cell>
          <cell r="F169">
            <v>12345718</v>
          </cell>
          <cell r="G169" t="str">
            <v>nrna_168</v>
          </cell>
          <cell r="H169">
            <v>0</v>
          </cell>
        </row>
        <row r="170">
          <cell r="B170" t="str">
            <v>nrna_169</v>
          </cell>
          <cell r="C170" t="str">
            <v>Pradesh 7</v>
          </cell>
          <cell r="D170" t="str">
            <v>test169@test.de</v>
          </cell>
          <cell r="E170" t="str">
            <v>Americas</v>
          </cell>
          <cell r="F170">
            <v>12345719</v>
          </cell>
          <cell r="G170" t="str">
            <v>nrna_169</v>
          </cell>
          <cell r="H170">
            <v>0</v>
          </cell>
        </row>
        <row r="171">
          <cell r="B171" t="str">
            <v>nrna_170</v>
          </cell>
          <cell r="C171" t="str">
            <v>Barsha Man Pun</v>
          </cell>
          <cell r="D171" t="str">
            <v>test170@test.de</v>
          </cell>
          <cell r="E171" t="str">
            <v>Americas</v>
          </cell>
          <cell r="F171">
            <v>12345719</v>
          </cell>
          <cell r="G171" t="str">
            <v>nrna_170</v>
          </cell>
          <cell r="H171">
            <v>0</v>
          </cell>
        </row>
        <row r="172">
          <cell r="B172" t="str">
            <v>nrna_171</v>
          </cell>
          <cell r="C172" t="str">
            <v>Ambika Shrestha</v>
          </cell>
          <cell r="D172" t="str">
            <v>test171@test.de</v>
          </cell>
          <cell r="E172" t="str">
            <v>Americas</v>
          </cell>
          <cell r="F172">
            <v>12345719</v>
          </cell>
          <cell r="G172" t="str">
            <v>nrna_171</v>
          </cell>
          <cell r="H172">
            <v>0</v>
          </cell>
        </row>
        <row r="173">
          <cell r="B173" t="str">
            <v>nrna_172</v>
          </cell>
          <cell r="C173" t="str">
            <v>Nikita Acharya</v>
          </cell>
          <cell r="D173" t="str">
            <v>test172@test.de</v>
          </cell>
          <cell r="E173" t="str">
            <v>Americas</v>
          </cell>
          <cell r="F173">
            <v>12345719</v>
          </cell>
          <cell r="G173" t="str">
            <v>nrna_172</v>
          </cell>
          <cell r="H173">
            <v>0</v>
          </cell>
        </row>
        <row r="174">
          <cell r="B174" t="str">
            <v>nrna_173</v>
          </cell>
          <cell r="C174" t="str">
            <v>Nepali Khaja</v>
          </cell>
          <cell r="D174" t="str">
            <v>test173@test.de</v>
          </cell>
          <cell r="E174" t="str">
            <v>Americas</v>
          </cell>
          <cell r="F174">
            <v>12345719</v>
          </cell>
          <cell r="G174" t="str">
            <v>nrna_173</v>
          </cell>
          <cell r="H174">
            <v>0</v>
          </cell>
        </row>
        <row r="175">
          <cell r="B175" t="str">
            <v>nrna_174</v>
          </cell>
          <cell r="C175" t="str">
            <v xml:space="preserve">Nepali Momo </v>
          </cell>
          <cell r="D175" t="str">
            <v>test174@test.de</v>
          </cell>
          <cell r="E175" t="str">
            <v>Americas</v>
          </cell>
          <cell r="F175">
            <v>12345720</v>
          </cell>
          <cell r="G175" t="str">
            <v>nrna_174</v>
          </cell>
          <cell r="H175">
            <v>0</v>
          </cell>
        </row>
        <row r="176">
          <cell r="B176" t="str">
            <v>nrna_175</v>
          </cell>
          <cell r="C176" t="str">
            <v>Nepali Traditional  Khana</v>
          </cell>
          <cell r="D176" t="str">
            <v>test175@test.de</v>
          </cell>
          <cell r="E176" t="str">
            <v>Americas</v>
          </cell>
          <cell r="F176">
            <v>12345721</v>
          </cell>
          <cell r="G176" t="str">
            <v>nrna_175</v>
          </cell>
          <cell r="H176">
            <v>0</v>
          </cell>
        </row>
        <row r="177">
          <cell r="B177" t="str">
            <v>nrna_176</v>
          </cell>
          <cell r="C177" t="str">
            <v>Nepali Dhido</v>
          </cell>
          <cell r="D177" t="str">
            <v>test176@test.de</v>
          </cell>
          <cell r="E177" t="str">
            <v>Americas</v>
          </cell>
          <cell r="F177">
            <v>12345722</v>
          </cell>
          <cell r="G177" t="str">
            <v>nrna_176</v>
          </cell>
          <cell r="H177">
            <v>0</v>
          </cell>
        </row>
        <row r="178">
          <cell r="B178" t="str">
            <v>nrna_177</v>
          </cell>
          <cell r="C178" t="str">
            <v>Nawaraj Parajuli</v>
          </cell>
          <cell r="D178" t="str">
            <v>test177@test.de</v>
          </cell>
          <cell r="E178" t="str">
            <v>Americas</v>
          </cell>
          <cell r="F178">
            <v>12345723</v>
          </cell>
          <cell r="G178" t="str">
            <v>nrna_177</v>
          </cell>
          <cell r="H178">
            <v>0</v>
          </cell>
        </row>
        <row r="179">
          <cell r="B179" t="str">
            <v>nrna_178</v>
          </cell>
          <cell r="C179" t="str">
            <v>Bharat Mani  Poudel</v>
          </cell>
          <cell r="D179" t="str">
            <v>test178@test.de</v>
          </cell>
          <cell r="E179" t="str">
            <v>Americas</v>
          </cell>
          <cell r="F179">
            <v>12345724</v>
          </cell>
          <cell r="G179" t="str">
            <v>nrna_178</v>
          </cell>
          <cell r="H179">
            <v>0</v>
          </cell>
        </row>
        <row r="180">
          <cell r="B180" t="str">
            <v>nrna_179</v>
          </cell>
          <cell r="C180" t="str">
            <v xml:space="preserve">Tara Devi </v>
          </cell>
          <cell r="D180" t="str">
            <v>test179@test.de</v>
          </cell>
          <cell r="E180" t="str">
            <v>Americas</v>
          </cell>
          <cell r="F180">
            <v>12345724</v>
          </cell>
          <cell r="G180" t="str">
            <v>nrna_179</v>
          </cell>
          <cell r="H180">
            <v>0</v>
          </cell>
        </row>
        <row r="181">
          <cell r="B181" t="str">
            <v>nrna_180</v>
          </cell>
          <cell r="C181" t="str">
            <v>Rajendra Baniya</v>
          </cell>
          <cell r="D181" t="str">
            <v>test180@test.de</v>
          </cell>
          <cell r="E181" t="str">
            <v>Americas</v>
          </cell>
          <cell r="F181">
            <v>12345724</v>
          </cell>
          <cell r="G181" t="str">
            <v>nrna_180</v>
          </cell>
          <cell r="H181">
            <v>0</v>
          </cell>
        </row>
        <row r="182">
          <cell r="B182" t="str">
            <v>nrna_181</v>
          </cell>
          <cell r="C182" t="str">
            <v>Dil Bhusan Pathak</v>
          </cell>
          <cell r="D182" t="str">
            <v>test181@test.de</v>
          </cell>
          <cell r="E182" t="str">
            <v>Americas</v>
          </cell>
          <cell r="F182">
            <v>12345724</v>
          </cell>
          <cell r="G182" t="str">
            <v>nrna_181</v>
          </cell>
          <cell r="H182">
            <v>0</v>
          </cell>
        </row>
        <row r="183">
          <cell r="B183" t="str">
            <v>nrna_182</v>
          </cell>
          <cell r="C183" t="str">
            <v>Bhusan Dahal</v>
          </cell>
          <cell r="D183" t="str">
            <v>test182@test.de</v>
          </cell>
          <cell r="E183" t="str">
            <v>Americas</v>
          </cell>
          <cell r="F183">
            <v>12345724</v>
          </cell>
          <cell r="G183" t="str">
            <v>nrna_182</v>
          </cell>
          <cell r="H183">
            <v>0</v>
          </cell>
        </row>
        <row r="184">
          <cell r="B184" t="str">
            <v>nrna_183</v>
          </cell>
          <cell r="C184" t="str">
            <v>Indra Lohani</v>
          </cell>
          <cell r="D184" t="str">
            <v>test183@test.de</v>
          </cell>
          <cell r="E184" t="str">
            <v>Americas</v>
          </cell>
          <cell r="F184">
            <v>12345724</v>
          </cell>
          <cell r="G184" t="str">
            <v>nrna_183</v>
          </cell>
          <cell r="H184">
            <v>0</v>
          </cell>
        </row>
        <row r="185">
          <cell r="B185" t="str">
            <v>nrna_184</v>
          </cell>
          <cell r="C185" t="str">
            <v>Yubaraj Ghimire</v>
          </cell>
          <cell r="D185" t="str">
            <v>test184@test.de</v>
          </cell>
          <cell r="E185" t="str">
            <v>Americas</v>
          </cell>
          <cell r="F185">
            <v>12345724</v>
          </cell>
          <cell r="G185" t="str">
            <v>nrna_184</v>
          </cell>
          <cell r="H185">
            <v>0</v>
          </cell>
        </row>
        <row r="186">
          <cell r="B186" t="str">
            <v>nrna_185</v>
          </cell>
          <cell r="C186" t="str">
            <v>Ganga Maya Adhikari</v>
          </cell>
          <cell r="D186" t="str">
            <v>test185@test.de</v>
          </cell>
          <cell r="E186" t="str">
            <v>Americas</v>
          </cell>
          <cell r="F186">
            <v>12345724</v>
          </cell>
          <cell r="G186" t="str">
            <v>nrna_185</v>
          </cell>
          <cell r="H186">
            <v>0</v>
          </cell>
        </row>
        <row r="187">
          <cell r="B187" t="str">
            <v>nrna_186</v>
          </cell>
          <cell r="C187" t="str">
            <v>Chari Maya Tamang</v>
          </cell>
          <cell r="D187" t="str">
            <v>test186@test.de</v>
          </cell>
          <cell r="E187" t="str">
            <v>Americas</v>
          </cell>
          <cell r="F187">
            <v>12345724</v>
          </cell>
          <cell r="G187" t="str">
            <v>nrna_186</v>
          </cell>
          <cell r="H187">
            <v>0</v>
          </cell>
        </row>
        <row r="188">
          <cell r="B188" t="str">
            <v>nrna_187</v>
          </cell>
          <cell r="C188" t="str">
            <v>Mallika Subba</v>
          </cell>
          <cell r="D188" t="str">
            <v>test187@test.de</v>
          </cell>
          <cell r="E188" t="str">
            <v>Americas</v>
          </cell>
          <cell r="F188">
            <v>12345724</v>
          </cell>
          <cell r="G188" t="str">
            <v>nrna_187</v>
          </cell>
          <cell r="H188">
            <v>0</v>
          </cell>
        </row>
        <row r="189">
          <cell r="B189" t="str">
            <v>nrna_188</v>
          </cell>
          <cell r="C189" t="str">
            <v>Anushka Shrestha</v>
          </cell>
          <cell r="D189" t="str">
            <v>test188@test.de</v>
          </cell>
          <cell r="E189" t="str">
            <v>Americas</v>
          </cell>
          <cell r="F189">
            <v>12345724</v>
          </cell>
          <cell r="G189" t="str">
            <v>nrna_188</v>
          </cell>
          <cell r="H189">
            <v>0</v>
          </cell>
        </row>
        <row r="190">
          <cell r="B190" t="str">
            <v>nrna_189</v>
          </cell>
          <cell r="C190" t="str">
            <v>Abhi Subedi</v>
          </cell>
          <cell r="D190" t="str">
            <v>test189@test.de</v>
          </cell>
          <cell r="E190" t="str">
            <v>Americas</v>
          </cell>
          <cell r="F190">
            <v>12345724</v>
          </cell>
          <cell r="G190" t="str">
            <v>nrna_189</v>
          </cell>
          <cell r="H190">
            <v>0</v>
          </cell>
        </row>
        <row r="191">
          <cell r="B191" t="str">
            <v>nrna_190</v>
          </cell>
          <cell r="C191" t="str">
            <v>Manjushri Thapa</v>
          </cell>
          <cell r="D191" t="str">
            <v>test190@test.de</v>
          </cell>
          <cell r="E191" t="str">
            <v>Americas</v>
          </cell>
          <cell r="F191">
            <v>12345724</v>
          </cell>
          <cell r="G191" t="str">
            <v>nrna_190</v>
          </cell>
          <cell r="H191">
            <v>0</v>
          </cell>
        </row>
        <row r="192">
          <cell r="B192" t="str">
            <v>nrna_191</v>
          </cell>
          <cell r="C192" t="str">
            <v>Sapana Roka Magar</v>
          </cell>
          <cell r="D192" t="str">
            <v>test191@test.de</v>
          </cell>
          <cell r="E192" t="str">
            <v>Americas</v>
          </cell>
          <cell r="F192">
            <v>12345724</v>
          </cell>
          <cell r="G192" t="str">
            <v>nrna_191</v>
          </cell>
          <cell r="H192">
            <v>0</v>
          </cell>
        </row>
        <row r="193">
          <cell r="B193" t="str">
            <v>nrna_192</v>
          </cell>
          <cell r="C193" t="str">
            <v>Amar Neupane</v>
          </cell>
          <cell r="D193" t="str">
            <v>test192@test.de</v>
          </cell>
          <cell r="E193" t="str">
            <v>Americas</v>
          </cell>
          <cell r="F193">
            <v>12345724</v>
          </cell>
          <cell r="G193" t="str">
            <v>nrna_192</v>
          </cell>
          <cell r="H193">
            <v>0</v>
          </cell>
        </row>
        <row r="194">
          <cell r="B194" t="str">
            <v>nrna_193</v>
          </cell>
          <cell r="C194" t="str">
            <v>Subin Bhattarai</v>
          </cell>
          <cell r="D194" t="str">
            <v>test193@test.de</v>
          </cell>
          <cell r="E194" t="str">
            <v>Americas</v>
          </cell>
          <cell r="F194">
            <v>12345724</v>
          </cell>
          <cell r="G194" t="str">
            <v>nrna_193</v>
          </cell>
          <cell r="H194">
            <v>0</v>
          </cell>
        </row>
        <row r="195">
          <cell r="B195" t="str">
            <v>nrna_194</v>
          </cell>
          <cell r="C195" t="str">
            <v>Buddhi Sagar</v>
          </cell>
          <cell r="D195" t="str">
            <v>test194@test.de</v>
          </cell>
          <cell r="E195" t="str">
            <v>Americas</v>
          </cell>
          <cell r="F195">
            <v>12345724</v>
          </cell>
          <cell r="G195" t="str">
            <v>nrna_194</v>
          </cell>
          <cell r="H195">
            <v>0</v>
          </cell>
        </row>
        <row r="196">
          <cell r="B196" t="str">
            <v>nrna_195</v>
          </cell>
          <cell r="C196" t="str">
            <v>Rabi Lamichhane</v>
          </cell>
          <cell r="D196" t="str">
            <v>test195@test.de</v>
          </cell>
          <cell r="E196" t="str">
            <v>Americas</v>
          </cell>
          <cell r="F196">
            <v>12345724</v>
          </cell>
          <cell r="G196" t="str">
            <v>nrna_195</v>
          </cell>
          <cell r="H196">
            <v>0</v>
          </cell>
        </row>
        <row r="197">
          <cell r="B197" t="str">
            <v>nrna_196</v>
          </cell>
          <cell r="C197" t="str">
            <v>Sompal Kami</v>
          </cell>
          <cell r="D197" t="str">
            <v>test196@test.de</v>
          </cell>
          <cell r="E197" t="str">
            <v>Americas</v>
          </cell>
          <cell r="F197">
            <v>12345724</v>
          </cell>
          <cell r="G197" t="str">
            <v>nrna_196</v>
          </cell>
          <cell r="H197">
            <v>0</v>
          </cell>
        </row>
        <row r="198">
          <cell r="B198" t="str">
            <v>nrna_197</v>
          </cell>
          <cell r="C198" t="str">
            <v>Niru Thapa  (Women Football Captain)</v>
          </cell>
          <cell r="D198" t="str">
            <v>test197@test.de</v>
          </cell>
          <cell r="E198" t="str">
            <v>Americas</v>
          </cell>
          <cell r="F198">
            <v>12345724</v>
          </cell>
          <cell r="G198" t="str">
            <v>nrna_197</v>
          </cell>
          <cell r="H198">
            <v>0</v>
          </cell>
        </row>
        <row r="199">
          <cell r="B199" t="str">
            <v>nrna_198</v>
          </cell>
          <cell r="C199" t="str">
            <v>Sambhujit Baskota</v>
          </cell>
          <cell r="D199" t="str">
            <v>test198@test.de</v>
          </cell>
          <cell r="E199" t="str">
            <v>Americas</v>
          </cell>
          <cell r="F199">
            <v>12345724</v>
          </cell>
          <cell r="G199" t="str">
            <v>nrna_198</v>
          </cell>
          <cell r="H199">
            <v>0</v>
          </cell>
        </row>
        <row r="200">
          <cell r="B200" t="str">
            <v>nrna_199</v>
          </cell>
          <cell r="C200" t="str">
            <v>Ram Krishna Dhakal</v>
          </cell>
          <cell r="D200" t="str">
            <v>test199@test.de</v>
          </cell>
          <cell r="E200" t="str">
            <v>Americas</v>
          </cell>
          <cell r="F200">
            <v>12345724</v>
          </cell>
          <cell r="G200" t="str">
            <v>nrna_199</v>
          </cell>
          <cell r="H200">
            <v>0</v>
          </cell>
        </row>
        <row r="201">
          <cell r="B201" t="str">
            <v>nrna_200</v>
          </cell>
          <cell r="C201" t="str">
            <v>Basundhara Bhusal</v>
          </cell>
          <cell r="D201" t="str">
            <v>test200@test.de</v>
          </cell>
          <cell r="E201" t="str">
            <v>Americas</v>
          </cell>
          <cell r="F201">
            <v>12345724</v>
          </cell>
          <cell r="G201" t="str">
            <v>nrna_200</v>
          </cell>
          <cell r="H201">
            <v>0</v>
          </cell>
        </row>
        <row r="202">
          <cell r="B202" t="str">
            <v>nrna_201</v>
          </cell>
          <cell r="C202" t="str">
            <v>Sanchihta Luitel</v>
          </cell>
          <cell r="D202" t="str">
            <v>test201@test.de</v>
          </cell>
          <cell r="E202" t="str">
            <v>Americas</v>
          </cell>
          <cell r="F202">
            <v>12345724</v>
          </cell>
          <cell r="G202" t="str">
            <v>nrna_201</v>
          </cell>
          <cell r="H202">
            <v>0</v>
          </cell>
        </row>
        <row r="203">
          <cell r="B203" t="str">
            <v>nrna_202</v>
          </cell>
          <cell r="C203" t="str">
            <v>Aruna Lama</v>
          </cell>
          <cell r="D203" t="str">
            <v>test202@test.de</v>
          </cell>
          <cell r="E203" t="str">
            <v>Americas</v>
          </cell>
          <cell r="F203">
            <v>12345724</v>
          </cell>
          <cell r="G203" t="str">
            <v>nrna_202</v>
          </cell>
          <cell r="H203">
            <v>0</v>
          </cell>
        </row>
        <row r="204">
          <cell r="B204" t="str">
            <v>nrna_203</v>
          </cell>
          <cell r="C204" t="str">
            <v>Rima Bishwokarma</v>
          </cell>
          <cell r="D204" t="str">
            <v>test203@test.de</v>
          </cell>
          <cell r="E204" t="str">
            <v>Americas</v>
          </cell>
          <cell r="F204">
            <v>12345724</v>
          </cell>
          <cell r="G204" t="str">
            <v>nrna_203</v>
          </cell>
          <cell r="H204">
            <v>0</v>
          </cell>
        </row>
        <row r="205">
          <cell r="B205" t="str">
            <v>nrna_204</v>
          </cell>
          <cell r="C205" t="str">
            <v>Santoshi Shrestha</v>
          </cell>
          <cell r="D205" t="str">
            <v>test204@test.de</v>
          </cell>
          <cell r="E205" t="str">
            <v>Americas</v>
          </cell>
          <cell r="F205">
            <v>12345724</v>
          </cell>
          <cell r="G205" t="str">
            <v>nrna_204</v>
          </cell>
          <cell r="H205">
            <v>0</v>
          </cell>
        </row>
        <row r="206">
          <cell r="B206" t="str">
            <v>nrna_205</v>
          </cell>
          <cell r="C206" t="str">
            <v>Minu Gurung</v>
          </cell>
          <cell r="D206" t="str">
            <v>test205@test.de</v>
          </cell>
          <cell r="E206" t="str">
            <v>Americas</v>
          </cell>
          <cell r="F206">
            <v>12345724</v>
          </cell>
          <cell r="G206" t="str">
            <v>nrna_205</v>
          </cell>
          <cell r="H206">
            <v>0</v>
          </cell>
        </row>
        <row r="207">
          <cell r="B207"/>
          <cell r="C207"/>
          <cell r="D207"/>
          <cell r="E207"/>
          <cell r="F207"/>
          <cell r="G207"/>
          <cell r="H207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_posts"/>
    </sheetNames>
    <sheetDataSet>
      <sheetData sheetId="0">
        <row r="2">
          <cell r="B2" t="str">
            <v>2021_01</v>
          </cell>
          <cell r="C2" t="str">
            <v>President</v>
          </cell>
          <cell r="D2" t="str">
            <v>-</v>
          </cell>
          <cell r="E2">
            <v>1</v>
          </cell>
          <cell r="F2">
            <v>1</v>
          </cell>
        </row>
        <row r="3">
          <cell r="B3" t="str">
            <v>2021_02</v>
          </cell>
          <cell r="C3" t="str">
            <v>Vice President</v>
          </cell>
          <cell r="D3" t="str">
            <v>-</v>
          </cell>
          <cell r="E3">
            <v>4</v>
          </cell>
          <cell r="F3">
            <v>1</v>
          </cell>
        </row>
        <row r="4">
          <cell r="B4" t="str">
            <v>2021_03</v>
          </cell>
          <cell r="C4" t="str">
            <v>Woman Vice President</v>
          </cell>
          <cell r="D4" t="str">
            <v>-</v>
          </cell>
          <cell r="E4">
            <v>1</v>
          </cell>
          <cell r="F4">
            <v>1</v>
          </cell>
        </row>
        <row r="5">
          <cell r="B5" t="str">
            <v>2021_04</v>
          </cell>
          <cell r="C5" t="str">
            <v>Youth Vice President</v>
          </cell>
          <cell r="D5" t="str">
            <v>-</v>
          </cell>
          <cell r="E5">
            <v>1</v>
          </cell>
          <cell r="F5">
            <v>1</v>
          </cell>
        </row>
        <row r="6">
          <cell r="B6" t="str">
            <v>2021_05</v>
          </cell>
          <cell r="C6" t="str">
            <v>General Secretary</v>
          </cell>
          <cell r="D6" t="str">
            <v>-</v>
          </cell>
          <cell r="E6">
            <v>1</v>
          </cell>
          <cell r="F6">
            <v>1</v>
          </cell>
        </row>
        <row r="7">
          <cell r="B7" t="str">
            <v>2021_06</v>
          </cell>
          <cell r="C7" t="str">
            <v>Secretary</v>
          </cell>
          <cell r="D7" t="str">
            <v>-</v>
          </cell>
          <cell r="E7">
            <v>3</v>
          </cell>
          <cell r="F7">
            <v>1</v>
          </cell>
        </row>
        <row r="8">
          <cell r="B8" t="str">
            <v>2021_07</v>
          </cell>
          <cell r="C8" t="str">
            <v>Woman Secretary</v>
          </cell>
          <cell r="D8" t="str">
            <v>-</v>
          </cell>
          <cell r="E8">
            <v>1</v>
          </cell>
          <cell r="F8">
            <v>1</v>
          </cell>
        </row>
        <row r="9">
          <cell r="B9" t="str">
            <v>2021_08</v>
          </cell>
          <cell r="C9" t="str">
            <v>Treasurer</v>
          </cell>
          <cell r="D9" t="str">
            <v>-</v>
          </cell>
          <cell r="E9">
            <v>1</v>
          </cell>
          <cell r="F9">
            <v>1</v>
          </cell>
        </row>
        <row r="10">
          <cell r="B10" t="str">
            <v>2021_09</v>
          </cell>
          <cell r="C10" t="str">
            <v>Joint Treasurer</v>
          </cell>
          <cell r="D10" t="str">
            <v>-</v>
          </cell>
          <cell r="E10">
            <v>1</v>
          </cell>
          <cell r="F10">
            <v>1</v>
          </cell>
        </row>
        <row r="11">
          <cell r="B11" t="str">
            <v>2021_10</v>
          </cell>
          <cell r="C11" t="str">
            <v>Women Joint Treasurer</v>
          </cell>
          <cell r="D11" t="str">
            <v>-</v>
          </cell>
          <cell r="E11">
            <v>1</v>
          </cell>
          <cell r="F11">
            <v>1</v>
          </cell>
        </row>
        <row r="12">
          <cell r="B12" t="str">
            <v>2021_11</v>
          </cell>
          <cell r="C12" t="str">
            <v>Woman Coordinator</v>
          </cell>
          <cell r="D12" t="str">
            <v>-</v>
          </cell>
          <cell r="E12">
            <v>1</v>
          </cell>
          <cell r="F12">
            <v>1</v>
          </cell>
        </row>
        <row r="13">
          <cell r="B13" t="str">
            <v>2021_12</v>
          </cell>
          <cell r="C13" t="str">
            <v>Youth Coordinator</v>
          </cell>
          <cell r="D13" t="str">
            <v>-</v>
          </cell>
          <cell r="E13">
            <v>1</v>
          </cell>
          <cell r="F13">
            <v>1</v>
          </cell>
        </row>
        <row r="14">
          <cell r="B14" t="str">
            <v>2021_13</v>
          </cell>
          <cell r="C14" t="str">
            <v>Regional Coordinator Europe</v>
          </cell>
          <cell r="D14" t="str">
            <v>-</v>
          </cell>
          <cell r="E14">
            <v>1</v>
          </cell>
          <cell r="F14">
            <v>0</v>
          </cell>
          <cell r="G14" t="str">
            <v>Europe</v>
          </cell>
        </row>
        <row r="15">
          <cell r="B15" t="str">
            <v>2021_14</v>
          </cell>
          <cell r="C15" t="str">
            <v>Regional Coordinator Americas</v>
          </cell>
          <cell r="D15" t="str">
            <v>-</v>
          </cell>
          <cell r="E15">
            <v>1</v>
          </cell>
          <cell r="F15">
            <v>0</v>
          </cell>
          <cell r="G15" t="str">
            <v>Americas</v>
          </cell>
        </row>
        <row r="16">
          <cell r="B16" t="str">
            <v>2021_15</v>
          </cell>
          <cell r="C16" t="str">
            <v>Regional Coordinator Oceania</v>
          </cell>
          <cell r="D16" t="str">
            <v>-</v>
          </cell>
          <cell r="E16">
            <v>1</v>
          </cell>
          <cell r="F16">
            <v>0</v>
          </cell>
          <cell r="G16" t="str">
            <v>Oceania</v>
          </cell>
        </row>
        <row r="17">
          <cell r="B17" t="str">
            <v>2021_16</v>
          </cell>
          <cell r="C17" t="str">
            <v>Regional Coordinator Asia Pacific</v>
          </cell>
          <cell r="D17" t="str">
            <v>-</v>
          </cell>
          <cell r="E17">
            <v>1</v>
          </cell>
          <cell r="F17">
            <v>0</v>
          </cell>
          <cell r="G17" t="str">
            <v>Asia Pacific</v>
          </cell>
        </row>
        <row r="18">
          <cell r="B18" t="str">
            <v>2021_17</v>
          </cell>
          <cell r="C18" t="str">
            <v>Regional Coordinator Middle East</v>
          </cell>
          <cell r="D18" t="str">
            <v>-</v>
          </cell>
          <cell r="E18">
            <v>1</v>
          </cell>
          <cell r="F18">
            <v>0</v>
          </cell>
          <cell r="G18" t="str">
            <v>Middle East Asia</v>
          </cell>
        </row>
        <row r="19">
          <cell r="B19" t="str">
            <v>2021_18</v>
          </cell>
          <cell r="C19" t="str">
            <v>Regional Coordinator Africa</v>
          </cell>
          <cell r="D19" t="str">
            <v>-</v>
          </cell>
          <cell r="E19">
            <v>1</v>
          </cell>
          <cell r="F19">
            <v>0</v>
          </cell>
          <cell r="G19" t="str">
            <v>Africa</v>
          </cell>
        </row>
        <row r="20">
          <cell r="B20" t="str">
            <v>2021_19</v>
          </cell>
          <cell r="C20" t="str">
            <v>Regional Women Coordinator Europe</v>
          </cell>
          <cell r="D20" t="str">
            <v>-</v>
          </cell>
          <cell r="E20">
            <v>1</v>
          </cell>
          <cell r="F20">
            <v>0</v>
          </cell>
          <cell r="G20" t="str">
            <v>Europe</v>
          </cell>
        </row>
        <row r="21">
          <cell r="B21" t="str">
            <v>2021_20</v>
          </cell>
          <cell r="C21" t="str">
            <v>Regional Women Coordinator Americas</v>
          </cell>
          <cell r="D21" t="str">
            <v>-</v>
          </cell>
          <cell r="E21">
            <v>1</v>
          </cell>
          <cell r="F21">
            <v>0</v>
          </cell>
          <cell r="G21" t="str">
            <v>Americas</v>
          </cell>
        </row>
        <row r="22">
          <cell r="B22" t="str">
            <v>2021_21</v>
          </cell>
          <cell r="C22" t="str">
            <v>Regional Women Coordinator Oceania</v>
          </cell>
          <cell r="D22" t="str">
            <v>-</v>
          </cell>
          <cell r="E22">
            <v>1</v>
          </cell>
          <cell r="F22">
            <v>0</v>
          </cell>
          <cell r="G22" t="str">
            <v>Oceania</v>
          </cell>
        </row>
        <row r="23">
          <cell r="B23" t="str">
            <v>2021_22</v>
          </cell>
          <cell r="C23" t="str">
            <v>Regional Women Coordinator Asia Pacific</v>
          </cell>
          <cell r="D23" t="str">
            <v>-</v>
          </cell>
          <cell r="E23">
            <v>1</v>
          </cell>
          <cell r="F23">
            <v>0</v>
          </cell>
          <cell r="G23" t="str">
            <v>Asia Pacific</v>
          </cell>
        </row>
        <row r="24">
          <cell r="B24" t="str">
            <v>2021_23</v>
          </cell>
          <cell r="C24" t="str">
            <v>Regional Women Coordinator Middle East</v>
          </cell>
          <cell r="D24" t="str">
            <v>-</v>
          </cell>
          <cell r="E24">
            <v>1</v>
          </cell>
          <cell r="F24">
            <v>0</v>
          </cell>
          <cell r="G24" t="str">
            <v>Middle East Asia</v>
          </cell>
        </row>
        <row r="25">
          <cell r="B25" t="str">
            <v>2021_24</v>
          </cell>
          <cell r="C25" t="str">
            <v>Regional Women Coordinator Africa</v>
          </cell>
          <cell r="D25" t="str">
            <v>-</v>
          </cell>
          <cell r="E25">
            <v>1</v>
          </cell>
          <cell r="F25">
            <v>0</v>
          </cell>
          <cell r="G25" t="str">
            <v>Africa</v>
          </cell>
        </row>
        <row r="26">
          <cell r="B26" t="str">
            <v>2021_25</v>
          </cell>
          <cell r="C26" t="str">
            <v>Regional Youth Coordinator Europe</v>
          </cell>
          <cell r="D26" t="str">
            <v>-</v>
          </cell>
          <cell r="E26">
            <v>1</v>
          </cell>
          <cell r="F26">
            <v>0</v>
          </cell>
          <cell r="G26" t="str">
            <v>Europe</v>
          </cell>
        </row>
        <row r="27">
          <cell r="B27" t="str">
            <v>2021_26</v>
          </cell>
          <cell r="C27" t="str">
            <v>Regional Youth Coordinator Americas</v>
          </cell>
          <cell r="D27" t="str">
            <v>-</v>
          </cell>
          <cell r="E27">
            <v>1</v>
          </cell>
          <cell r="F27">
            <v>0</v>
          </cell>
          <cell r="G27" t="str">
            <v>Americas</v>
          </cell>
        </row>
        <row r="28">
          <cell r="B28" t="str">
            <v>2021_27</v>
          </cell>
          <cell r="C28" t="str">
            <v>Regional Youth Coordinator Oceania</v>
          </cell>
          <cell r="D28" t="str">
            <v>-</v>
          </cell>
          <cell r="E28">
            <v>1</v>
          </cell>
          <cell r="F28">
            <v>0</v>
          </cell>
          <cell r="G28" t="str">
            <v>Oceania</v>
          </cell>
        </row>
        <row r="29">
          <cell r="B29" t="str">
            <v>2021_28</v>
          </cell>
          <cell r="C29" t="str">
            <v>Regional Youth Coordinator Asia Pacific</v>
          </cell>
          <cell r="D29" t="str">
            <v>-</v>
          </cell>
          <cell r="E29">
            <v>1</v>
          </cell>
          <cell r="F29">
            <v>0</v>
          </cell>
          <cell r="G29" t="str">
            <v>Asia Pacific</v>
          </cell>
        </row>
        <row r="30">
          <cell r="B30" t="str">
            <v>2021_29</v>
          </cell>
          <cell r="C30" t="str">
            <v>Regional Youth Coordinator Middle East</v>
          </cell>
          <cell r="D30" t="str">
            <v>-</v>
          </cell>
          <cell r="E30">
            <v>1</v>
          </cell>
          <cell r="F30">
            <v>0</v>
          </cell>
          <cell r="G30" t="str">
            <v>Middle East Asia</v>
          </cell>
        </row>
        <row r="31">
          <cell r="B31" t="str">
            <v>2021_30</v>
          </cell>
          <cell r="C31" t="str">
            <v>Regional Youth Coordinator Africa</v>
          </cell>
          <cell r="D31" t="str">
            <v>-</v>
          </cell>
          <cell r="E31">
            <v>1</v>
          </cell>
          <cell r="F31">
            <v>0</v>
          </cell>
          <cell r="G31" t="str">
            <v>Africa</v>
          </cell>
        </row>
        <row r="32">
          <cell r="B32" t="str">
            <v>2021_31</v>
          </cell>
          <cell r="C32" t="str">
            <v>Regional Deputy Coordinator Europe</v>
          </cell>
          <cell r="D32" t="str">
            <v>-</v>
          </cell>
          <cell r="E32">
            <v>3</v>
          </cell>
          <cell r="F32">
            <v>0</v>
          </cell>
          <cell r="G32" t="str">
            <v>Europe</v>
          </cell>
        </row>
        <row r="33">
          <cell r="B33" t="str">
            <v>2021_32</v>
          </cell>
          <cell r="C33" t="str">
            <v>Regional Deputy  Coordinator Americas</v>
          </cell>
          <cell r="D33" t="str">
            <v>-</v>
          </cell>
          <cell r="E33">
            <v>1</v>
          </cell>
          <cell r="F33">
            <v>0</v>
          </cell>
          <cell r="G33" t="str">
            <v>Americas</v>
          </cell>
        </row>
        <row r="34">
          <cell r="B34" t="str">
            <v>2021_33</v>
          </cell>
          <cell r="C34" t="str">
            <v>Regional Deputy Coordinator Oceania</v>
          </cell>
          <cell r="D34" t="str">
            <v>-</v>
          </cell>
          <cell r="E34">
            <v>1</v>
          </cell>
          <cell r="F34">
            <v>0</v>
          </cell>
          <cell r="G34" t="str">
            <v>Oceania</v>
          </cell>
        </row>
        <row r="35">
          <cell r="B35" t="str">
            <v>2021_34</v>
          </cell>
          <cell r="C35" t="str">
            <v>Regional Deputy Coordinator Asia Pacific</v>
          </cell>
          <cell r="D35" t="str">
            <v>-</v>
          </cell>
          <cell r="E35">
            <v>2</v>
          </cell>
          <cell r="F35">
            <v>0</v>
          </cell>
          <cell r="G35" t="str">
            <v>Asia Pacific</v>
          </cell>
        </row>
        <row r="36">
          <cell r="B36" t="str">
            <v>2021_35</v>
          </cell>
          <cell r="C36" t="str">
            <v>Regional Deputy Coordinator Middle East</v>
          </cell>
          <cell r="D36" t="str">
            <v>-</v>
          </cell>
          <cell r="E36">
            <v>1</v>
          </cell>
          <cell r="F36">
            <v>0</v>
          </cell>
          <cell r="G36" t="str">
            <v>Middle East Asia</v>
          </cell>
        </row>
        <row r="37">
          <cell r="B37" t="str">
            <v>2021_36</v>
          </cell>
          <cell r="C37" t="str">
            <v>Regional Deputy Coordinator Africa</v>
          </cell>
          <cell r="D37" t="str">
            <v>-</v>
          </cell>
          <cell r="E37">
            <v>1</v>
          </cell>
          <cell r="F37">
            <v>0</v>
          </cell>
          <cell r="G37" t="str">
            <v>Africa</v>
          </cell>
        </row>
        <row r="38">
          <cell r="B38" t="str">
            <v>2021_37</v>
          </cell>
          <cell r="C38" t="str">
            <v>Regional Women Deputy Coordinator Europe</v>
          </cell>
          <cell r="D38" t="str">
            <v>-</v>
          </cell>
          <cell r="E38">
            <v>1</v>
          </cell>
          <cell r="F38">
            <v>0</v>
          </cell>
          <cell r="G38" t="str">
            <v>Europe</v>
          </cell>
        </row>
        <row r="39">
          <cell r="B39" t="str">
            <v>2021_38</v>
          </cell>
          <cell r="C39" t="str">
            <v>Regional Women Deputy Coordinator Americas</v>
          </cell>
          <cell r="D39" t="str">
            <v>-</v>
          </cell>
          <cell r="E39">
            <v>1</v>
          </cell>
          <cell r="F39">
            <v>0</v>
          </cell>
          <cell r="G39" t="str">
            <v>Americas</v>
          </cell>
        </row>
        <row r="40">
          <cell r="B40" t="str">
            <v>2021_39</v>
          </cell>
          <cell r="C40" t="str">
            <v>Regional Women Deputy Coordinator Oceania</v>
          </cell>
          <cell r="D40" t="str">
            <v>-</v>
          </cell>
          <cell r="E40">
            <v>1</v>
          </cell>
          <cell r="F40">
            <v>0</v>
          </cell>
          <cell r="G40" t="str">
            <v>Oceania</v>
          </cell>
        </row>
        <row r="41">
          <cell r="B41" t="str">
            <v>2021_40</v>
          </cell>
          <cell r="C41" t="str">
            <v>Regional Women Deputy Coordinator Asia Pacific</v>
          </cell>
          <cell r="D41" t="str">
            <v>-</v>
          </cell>
          <cell r="E41">
            <v>1</v>
          </cell>
          <cell r="F41">
            <v>0</v>
          </cell>
          <cell r="G41" t="str">
            <v>Asia Pacific</v>
          </cell>
        </row>
        <row r="42">
          <cell r="B42" t="str">
            <v>2021_41</v>
          </cell>
          <cell r="C42" t="str">
            <v>Regional Women Deputy Coordinator Middle East</v>
          </cell>
          <cell r="D42" t="str">
            <v>-</v>
          </cell>
          <cell r="E42">
            <v>1</v>
          </cell>
          <cell r="F42">
            <v>0</v>
          </cell>
          <cell r="G42" t="str">
            <v>Middle East Asia</v>
          </cell>
        </row>
        <row r="43">
          <cell r="B43" t="str">
            <v>2021_42</v>
          </cell>
          <cell r="C43" t="str">
            <v>Regional Women Deputy Coordinator Africa</v>
          </cell>
          <cell r="D43" t="str">
            <v>-</v>
          </cell>
          <cell r="E43">
            <v>1</v>
          </cell>
          <cell r="F43">
            <v>0</v>
          </cell>
          <cell r="G43" t="str">
            <v>Africa</v>
          </cell>
        </row>
        <row r="44">
          <cell r="B44" t="str">
            <v>2021_43</v>
          </cell>
          <cell r="C44" t="str">
            <v>Regional Youth Deputy Coordinator Europe</v>
          </cell>
          <cell r="D44" t="str">
            <v>-</v>
          </cell>
          <cell r="E44">
            <v>1</v>
          </cell>
          <cell r="F44">
            <v>0</v>
          </cell>
          <cell r="G44" t="str">
            <v>Europe</v>
          </cell>
        </row>
        <row r="45">
          <cell r="B45" t="str">
            <v>2021_44</v>
          </cell>
          <cell r="C45" t="str">
            <v>Regional Youth Deputy Coordinator Americas</v>
          </cell>
          <cell r="D45" t="str">
            <v>-</v>
          </cell>
          <cell r="E45">
            <v>1</v>
          </cell>
          <cell r="F45">
            <v>0</v>
          </cell>
          <cell r="G45" t="str">
            <v>Americas</v>
          </cell>
        </row>
        <row r="46">
          <cell r="B46" t="str">
            <v>2021_45</v>
          </cell>
          <cell r="C46" t="str">
            <v>Regional Youth Deputy Coordinator Oceania</v>
          </cell>
          <cell r="D46" t="str">
            <v>-</v>
          </cell>
          <cell r="E46">
            <v>1</v>
          </cell>
          <cell r="F46">
            <v>0</v>
          </cell>
          <cell r="G46" t="str">
            <v>Oceania</v>
          </cell>
        </row>
        <row r="47">
          <cell r="B47" t="str">
            <v>2021_46</v>
          </cell>
          <cell r="C47" t="str">
            <v>Regional Youth Deputy Coordinator Asia Pacific</v>
          </cell>
          <cell r="D47" t="str">
            <v>-</v>
          </cell>
          <cell r="E47">
            <v>1</v>
          </cell>
          <cell r="F47">
            <v>0</v>
          </cell>
          <cell r="G47" t="str">
            <v>Asia Pacific</v>
          </cell>
        </row>
        <row r="48">
          <cell r="B48" t="str">
            <v>2021_47</v>
          </cell>
          <cell r="C48" t="str">
            <v>Regional Youth Deputy Coordinator Middle East</v>
          </cell>
          <cell r="D48" t="str">
            <v>-</v>
          </cell>
          <cell r="E48">
            <v>1</v>
          </cell>
          <cell r="F48">
            <v>0</v>
          </cell>
          <cell r="G48" t="str">
            <v>Middle East Asia</v>
          </cell>
        </row>
        <row r="49">
          <cell r="B49" t="str">
            <v>2021_48</v>
          </cell>
          <cell r="C49" t="str">
            <v>Regional Youth Deputy Coordinator Africa</v>
          </cell>
          <cell r="D49" t="str">
            <v>-</v>
          </cell>
          <cell r="E49">
            <v>1</v>
          </cell>
          <cell r="F49">
            <v>0</v>
          </cell>
          <cell r="G49" t="str">
            <v>Africa</v>
          </cell>
        </row>
        <row r="50">
          <cell r="B50" t="str">
            <v>2021_49</v>
          </cell>
          <cell r="C50" t="str">
            <v>Patron Council member</v>
          </cell>
          <cell r="D50" t="str">
            <v>-</v>
          </cell>
          <cell r="E50">
            <v>7</v>
          </cell>
          <cell r="F5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6"/>
  <sheetViews>
    <sheetView tabSelected="1" topLeftCell="A185" workbookViewId="0">
      <selection activeCell="G205" sqref="G205"/>
    </sheetView>
  </sheetViews>
  <sheetFormatPr baseColWidth="10" defaultRowHeight="15" x14ac:dyDescent="0.25"/>
  <cols>
    <col min="3" max="3" width="13.28515625" customWidth="1"/>
    <col min="7" max="7" width="37.28515625" customWidth="1"/>
  </cols>
  <sheetData>
    <row r="1" spans="1:7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t="str">
        <f>"nrna"&amp;IF($A2&lt;10,"_0","_")&amp;$A2</f>
        <v>nrna_01</v>
      </c>
      <c r="C2" t="str">
        <f>"2021"&amp;IF($A2&lt;10,"_0","_")&amp;$A2</f>
        <v>2021_01</v>
      </c>
      <c r="D2" t="str">
        <f>"2021_pr"&amp;IF($A2&lt;10,"_0","_")&amp;$A2</f>
        <v>2021_pr_01</v>
      </c>
      <c r="E2" t="str">
        <f>"2021_su"&amp;IF($A2&lt;10,"_0","_")&amp;$A2</f>
        <v>2021_su_01</v>
      </c>
      <c r="F2" t="s">
        <v>33</v>
      </c>
      <c r="G2" t="s">
        <v>6</v>
      </c>
    </row>
    <row r="3" spans="1:7" x14ac:dyDescent="0.25">
      <c r="A3">
        <f>A2+1</f>
        <v>2</v>
      </c>
      <c r="B3" t="str">
        <f t="shared" ref="B3:B66" si="0">"nrna"&amp;IF($A3&lt;10,"_0","_")&amp;$A3</f>
        <v>nrna_02</v>
      </c>
      <c r="C3" t="str">
        <f t="shared" ref="C3:C66" si="1">"2021"&amp;IF($A3&lt;10,"_0","_")&amp;$A3</f>
        <v>2021_02</v>
      </c>
      <c r="D3" t="str">
        <f t="shared" ref="D3:D66" si="2">"2021_pr"&amp;IF($A3&lt;10,"_0","_")&amp;$A3</f>
        <v>2021_pr_02</v>
      </c>
      <c r="E3" t="str">
        <f t="shared" ref="E3:E66" si="3">"2021_su"&amp;IF($A3&lt;10,"_0","_")&amp;$A3</f>
        <v>2021_su_02</v>
      </c>
      <c r="F3" t="s">
        <v>33</v>
      </c>
      <c r="G3" t="s">
        <v>7</v>
      </c>
    </row>
    <row r="4" spans="1:7" x14ac:dyDescent="0.25">
      <c r="A4">
        <f t="shared" ref="A4:A67" si="4">A3+1</f>
        <v>3</v>
      </c>
      <c r="B4" t="str">
        <f t="shared" si="0"/>
        <v>nrna_03</v>
      </c>
      <c r="C4" t="str">
        <f t="shared" si="1"/>
        <v>2021_03</v>
      </c>
      <c r="D4" t="str">
        <f t="shared" si="2"/>
        <v>2021_pr_03</v>
      </c>
      <c r="E4" t="str">
        <f t="shared" si="3"/>
        <v>2021_su_03</v>
      </c>
      <c r="F4" t="s">
        <v>33</v>
      </c>
      <c r="G4" t="s">
        <v>8</v>
      </c>
    </row>
    <row r="5" spans="1:7" x14ac:dyDescent="0.25">
      <c r="A5">
        <f t="shared" si="4"/>
        <v>4</v>
      </c>
      <c r="B5" t="str">
        <f t="shared" si="0"/>
        <v>nrna_04</v>
      </c>
      <c r="C5" t="str">
        <f t="shared" si="1"/>
        <v>2021_04</v>
      </c>
      <c r="D5" t="str">
        <f t="shared" si="2"/>
        <v>2021_pr_04</v>
      </c>
      <c r="E5" t="str">
        <f t="shared" si="3"/>
        <v>2021_su_04</v>
      </c>
      <c r="F5" t="s">
        <v>33</v>
      </c>
      <c r="G5" t="s">
        <v>9</v>
      </c>
    </row>
    <row r="6" spans="1:7" x14ac:dyDescent="0.25">
      <c r="A6">
        <f t="shared" si="4"/>
        <v>5</v>
      </c>
      <c r="B6" t="str">
        <f t="shared" si="0"/>
        <v>nrna_05</v>
      </c>
      <c r="C6" t="str">
        <f t="shared" si="1"/>
        <v>2021_05</v>
      </c>
      <c r="D6" t="str">
        <f t="shared" si="2"/>
        <v>2021_pr_05</v>
      </c>
      <c r="E6" t="str">
        <f t="shared" si="3"/>
        <v>2021_su_05</v>
      </c>
      <c r="F6" t="s">
        <v>196</v>
      </c>
      <c r="G6" t="s">
        <v>10</v>
      </c>
    </row>
    <row r="7" spans="1:7" x14ac:dyDescent="0.25">
      <c r="A7">
        <f t="shared" si="4"/>
        <v>6</v>
      </c>
      <c r="B7" t="str">
        <f t="shared" si="0"/>
        <v>nrna_06</v>
      </c>
      <c r="C7" t="str">
        <f t="shared" si="1"/>
        <v>2021_06</v>
      </c>
      <c r="D7" t="str">
        <f t="shared" si="2"/>
        <v>2021_pr_06</v>
      </c>
      <c r="E7" t="str">
        <f t="shared" si="3"/>
        <v>2021_su_06</v>
      </c>
      <c r="F7" t="s">
        <v>196</v>
      </c>
      <c r="G7" t="s">
        <v>11</v>
      </c>
    </row>
    <row r="8" spans="1:7" x14ac:dyDescent="0.25">
      <c r="A8">
        <f t="shared" si="4"/>
        <v>7</v>
      </c>
      <c r="B8" t="str">
        <f t="shared" si="0"/>
        <v>nrna_07</v>
      </c>
      <c r="C8" t="str">
        <f t="shared" si="1"/>
        <v>2021_07</v>
      </c>
      <c r="D8" t="str">
        <f t="shared" si="2"/>
        <v>2021_pr_07</v>
      </c>
      <c r="E8" t="str">
        <f t="shared" si="3"/>
        <v>2021_su_07</v>
      </c>
      <c r="F8" t="s">
        <v>319</v>
      </c>
      <c r="G8" t="s">
        <v>1277</v>
      </c>
    </row>
    <row r="9" spans="1:7" x14ac:dyDescent="0.25">
      <c r="A9">
        <f t="shared" si="4"/>
        <v>8</v>
      </c>
      <c r="B9" t="str">
        <f t="shared" si="0"/>
        <v>nrna_08</v>
      </c>
      <c r="C9" t="str">
        <f t="shared" si="1"/>
        <v>2021_08</v>
      </c>
      <c r="D9" t="str">
        <f t="shared" si="2"/>
        <v>2021_pr_08</v>
      </c>
      <c r="E9" t="str">
        <f t="shared" si="3"/>
        <v>2021_su_08</v>
      </c>
      <c r="F9" t="s">
        <v>196</v>
      </c>
      <c r="G9" t="s">
        <v>13</v>
      </c>
    </row>
    <row r="10" spans="1:7" x14ac:dyDescent="0.25">
      <c r="A10">
        <f t="shared" si="4"/>
        <v>9</v>
      </c>
      <c r="B10" t="str">
        <f t="shared" si="0"/>
        <v>nrna_09</v>
      </c>
      <c r="C10" t="str">
        <f t="shared" si="1"/>
        <v>2021_09</v>
      </c>
      <c r="D10" t="str">
        <f t="shared" si="2"/>
        <v>2021_pr_09</v>
      </c>
      <c r="E10" t="str">
        <f t="shared" si="3"/>
        <v>2021_su_09</v>
      </c>
      <c r="F10" t="s">
        <v>169</v>
      </c>
      <c r="G10" t="s">
        <v>14</v>
      </c>
    </row>
    <row r="11" spans="1:7" x14ac:dyDescent="0.25">
      <c r="A11">
        <f t="shared" si="4"/>
        <v>10</v>
      </c>
      <c r="B11" t="str">
        <f t="shared" si="0"/>
        <v>nrna_10</v>
      </c>
      <c r="C11" t="str">
        <f t="shared" si="1"/>
        <v>2021_10</v>
      </c>
      <c r="D11" t="str">
        <f t="shared" si="2"/>
        <v>2021_pr_10</v>
      </c>
      <c r="E11" t="str">
        <f t="shared" si="3"/>
        <v>2021_su_10</v>
      </c>
      <c r="F11" t="s">
        <v>169</v>
      </c>
      <c r="G11" t="s">
        <v>15</v>
      </c>
    </row>
    <row r="12" spans="1:7" x14ac:dyDescent="0.25">
      <c r="A12">
        <f t="shared" si="4"/>
        <v>11</v>
      </c>
      <c r="B12" t="str">
        <f t="shared" si="0"/>
        <v>nrna_11</v>
      </c>
      <c r="C12" t="str">
        <f t="shared" si="1"/>
        <v>2021_11</v>
      </c>
      <c r="D12" t="str">
        <f t="shared" si="2"/>
        <v>2021_pr_11</v>
      </c>
      <c r="E12" t="str">
        <f t="shared" si="3"/>
        <v>2021_su_11</v>
      </c>
      <c r="F12" t="s">
        <v>196</v>
      </c>
      <c r="G12" t="s">
        <v>16</v>
      </c>
    </row>
    <row r="13" spans="1:7" x14ac:dyDescent="0.25">
      <c r="A13">
        <f t="shared" si="4"/>
        <v>12</v>
      </c>
      <c r="B13" t="str">
        <f t="shared" si="0"/>
        <v>nrna_12</v>
      </c>
      <c r="C13" t="str">
        <f t="shared" si="1"/>
        <v>2021_12</v>
      </c>
      <c r="D13" t="str">
        <f t="shared" si="2"/>
        <v>2021_pr_12</v>
      </c>
      <c r="E13" t="str">
        <f t="shared" si="3"/>
        <v>2021_su_12</v>
      </c>
      <c r="F13" t="s">
        <v>196</v>
      </c>
      <c r="G13" t="s">
        <v>17</v>
      </c>
    </row>
    <row r="14" spans="1:7" x14ac:dyDescent="0.25">
      <c r="A14">
        <f t="shared" si="4"/>
        <v>13</v>
      </c>
      <c r="B14" t="str">
        <f t="shared" si="0"/>
        <v>nrna_13</v>
      </c>
      <c r="C14" t="str">
        <f t="shared" si="1"/>
        <v>2021_13</v>
      </c>
      <c r="D14" t="str">
        <f t="shared" si="2"/>
        <v>2021_pr_13</v>
      </c>
      <c r="E14" t="str">
        <f t="shared" si="3"/>
        <v>2021_su_13</v>
      </c>
      <c r="F14" t="s">
        <v>158</v>
      </c>
      <c r="G14" t="s">
        <v>1270</v>
      </c>
    </row>
    <row r="15" spans="1:7" x14ac:dyDescent="0.25">
      <c r="A15">
        <f t="shared" si="4"/>
        <v>14</v>
      </c>
      <c r="B15" t="str">
        <f t="shared" si="0"/>
        <v>nrna_14</v>
      </c>
      <c r="C15" t="str">
        <f t="shared" si="1"/>
        <v>2021_14</v>
      </c>
      <c r="D15" t="str">
        <f t="shared" si="2"/>
        <v>2021_pr_14</v>
      </c>
      <c r="E15" t="str">
        <f t="shared" si="3"/>
        <v>2021_su_14</v>
      </c>
      <c r="F15" t="s">
        <v>196</v>
      </c>
      <c r="G15" t="s">
        <v>19</v>
      </c>
    </row>
    <row r="16" spans="1:7" x14ac:dyDescent="0.25">
      <c r="A16">
        <f t="shared" si="4"/>
        <v>15</v>
      </c>
      <c r="B16" t="str">
        <f t="shared" si="0"/>
        <v>nrna_15</v>
      </c>
      <c r="C16" t="str">
        <f t="shared" si="1"/>
        <v>2021_15</v>
      </c>
      <c r="D16" t="str">
        <f t="shared" si="2"/>
        <v>2021_pr_15</v>
      </c>
      <c r="E16" t="str">
        <f t="shared" si="3"/>
        <v>2021_su_15</v>
      </c>
      <c r="F16" t="s">
        <v>169</v>
      </c>
      <c r="G16" t="s">
        <v>20</v>
      </c>
    </row>
    <row r="17" spans="1:7" x14ac:dyDescent="0.25">
      <c r="A17">
        <f t="shared" si="4"/>
        <v>16</v>
      </c>
      <c r="B17" t="str">
        <f t="shared" si="0"/>
        <v>nrna_16</v>
      </c>
      <c r="C17" t="str">
        <f t="shared" si="1"/>
        <v>2021_16</v>
      </c>
      <c r="D17" t="str">
        <f t="shared" si="2"/>
        <v>2021_pr_16</v>
      </c>
      <c r="E17" t="str">
        <f t="shared" si="3"/>
        <v>2021_su_16</v>
      </c>
      <c r="F17" t="s">
        <v>198</v>
      </c>
      <c r="G17" t="s">
        <v>21</v>
      </c>
    </row>
    <row r="18" spans="1:7" x14ac:dyDescent="0.25">
      <c r="A18">
        <f t="shared" si="4"/>
        <v>17</v>
      </c>
      <c r="B18" t="str">
        <f t="shared" si="0"/>
        <v>nrna_17</v>
      </c>
      <c r="C18" t="str">
        <f t="shared" si="1"/>
        <v>2021_17</v>
      </c>
      <c r="D18" t="str">
        <f t="shared" si="2"/>
        <v>2021_pr_17</v>
      </c>
      <c r="E18" t="str">
        <f t="shared" si="3"/>
        <v>2021_su_17</v>
      </c>
      <c r="F18" t="s">
        <v>90</v>
      </c>
      <c r="G18" t="s">
        <v>27</v>
      </c>
    </row>
    <row r="19" spans="1:7" x14ac:dyDescent="0.25">
      <c r="A19">
        <f t="shared" si="4"/>
        <v>18</v>
      </c>
      <c r="B19" t="str">
        <f t="shared" si="0"/>
        <v>nrna_18</v>
      </c>
      <c r="C19" t="str">
        <f t="shared" si="1"/>
        <v>2021_18</v>
      </c>
      <c r="D19" t="str">
        <f t="shared" si="2"/>
        <v>2021_pr_18</v>
      </c>
      <c r="E19" t="str">
        <f t="shared" si="3"/>
        <v>2021_su_18</v>
      </c>
      <c r="F19" t="s">
        <v>90</v>
      </c>
      <c r="G19" t="s">
        <v>28</v>
      </c>
    </row>
    <row r="20" spans="1:7" x14ac:dyDescent="0.25">
      <c r="A20">
        <f t="shared" si="4"/>
        <v>19</v>
      </c>
      <c r="B20" t="str">
        <f t="shared" si="0"/>
        <v>nrna_19</v>
      </c>
      <c r="C20" t="str">
        <f t="shared" si="1"/>
        <v>2021_19</v>
      </c>
      <c r="D20" t="str">
        <f t="shared" si="2"/>
        <v>2021_pr_19</v>
      </c>
      <c r="E20" t="str">
        <f t="shared" si="3"/>
        <v>2021_su_19</v>
      </c>
      <c r="F20" t="s">
        <v>90</v>
      </c>
      <c r="G20" t="s">
        <v>32</v>
      </c>
    </row>
    <row r="21" spans="1:7" x14ac:dyDescent="0.25">
      <c r="A21">
        <f t="shared" si="4"/>
        <v>20</v>
      </c>
      <c r="B21" t="str">
        <f t="shared" si="0"/>
        <v>nrna_20</v>
      </c>
      <c r="C21" t="str">
        <f t="shared" si="1"/>
        <v>2021_20</v>
      </c>
      <c r="D21" t="str">
        <f t="shared" si="2"/>
        <v>2021_pr_20</v>
      </c>
      <c r="E21" t="str">
        <f t="shared" si="3"/>
        <v>2021_su_20</v>
      </c>
      <c r="F21" t="s">
        <v>90</v>
      </c>
      <c r="G21" t="s">
        <v>29</v>
      </c>
    </row>
    <row r="22" spans="1:7" x14ac:dyDescent="0.25">
      <c r="A22">
        <f t="shared" si="4"/>
        <v>21</v>
      </c>
      <c r="B22" t="str">
        <f t="shared" si="0"/>
        <v>nrna_21</v>
      </c>
      <c r="C22" t="str">
        <f t="shared" si="1"/>
        <v>2021_21</v>
      </c>
      <c r="D22" t="str">
        <f t="shared" si="2"/>
        <v>2021_pr_21</v>
      </c>
      <c r="E22" t="str">
        <f t="shared" si="3"/>
        <v>2021_su_21</v>
      </c>
      <c r="F22" t="s">
        <v>192</v>
      </c>
      <c r="G22" t="s">
        <v>30</v>
      </c>
    </row>
    <row r="23" spans="1:7" x14ac:dyDescent="0.25">
      <c r="A23">
        <f t="shared" si="4"/>
        <v>22</v>
      </c>
      <c r="B23" t="str">
        <f t="shared" si="0"/>
        <v>nrna_22</v>
      </c>
      <c r="C23" t="str">
        <f t="shared" si="1"/>
        <v>2021_22</v>
      </c>
      <c r="D23" t="str">
        <f t="shared" si="2"/>
        <v>2021_pr_22</v>
      </c>
      <c r="E23" t="str">
        <f t="shared" si="3"/>
        <v>2021_su_22</v>
      </c>
      <c r="F23" t="s">
        <v>192</v>
      </c>
      <c r="G23" t="s">
        <v>35</v>
      </c>
    </row>
    <row r="24" spans="1:7" x14ac:dyDescent="0.25">
      <c r="A24">
        <f t="shared" si="4"/>
        <v>23</v>
      </c>
      <c r="B24" t="str">
        <f t="shared" si="0"/>
        <v>nrna_23</v>
      </c>
      <c r="C24" t="str">
        <f t="shared" si="1"/>
        <v>2021_23</v>
      </c>
      <c r="D24" t="str">
        <f t="shared" si="2"/>
        <v>2021_pr_23</v>
      </c>
      <c r="E24" t="str">
        <f t="shared" si="3"/>
        <v>2021_su_23</v>
      </c>
      <c r="F24" t="s">
        <v>192</v>
      </c>
      <c r="G24" t="s">
        <v>34</v>
      </c>
    </row>
    <row r="25" spans="1:7" x14ac:dyDescent="0.25">
      <c r="A25">
        <f t="shared" si="4"/>
        <v>24</v>
      </c>
      <c r="B25" t="str">
        <f t="shared" si="0"/>
        <v>nrna_24</v>
      </c>
      <c r="C25" t="str">
        <f t="shared" si="1"/>
        <v>2021_24</v>
      </c>
      <c r="D25" t="str">
        <f t="shared" si="2"/>
        <v>2021_pr_24</v>
      </c>
      <c r="E25" t="str">
        <f t="shared" si="3"/>
        <v>2021_su_24</v>
      </c>
      <c r="F25" t="s">
        <v>192</v>
      </c>
      <c r="G25" t="s">
        <v>36</v>
      </c>
    </row>
    <row r="26" spans="1:7" x14ac:dyDescent="0.25">
      <c r="A26">
        <f t="shared" si="4"/>
        <v>25</v>
      </c>
      <c r="B26" t="str">
        <f t="shared" si="0"/>
        <v>nrna_25</v>
      </c>
      <c r="C26" t="str">
        <f t="shared" si="1"/>
        <v>2021_25</v>
      </c>
      <c r="D26" t="str">
        <f t="shared" si="2"/>
        <v>2021_pr_25</v>
      </c>
      <c r="E26" t="str">
        <f t="shared" si="3"/>
        <v>2021_su_25</v>
      </c>
      <c r="F26" t="s">
        <v>192</v>
      </c>
      <c r="G26" t="s">
        <v>37</v>
      </c>
    </row>
    <row r="27" spans="1:7" x14ac:dyDescent="0.25">
      <c r="A27">
        <f t="shared" si="4"/>
        <v>26</v>
      </c>
      <c r="B27" t="str">
        <f t="shared" si="0"/>
        <v>nrna_26</v>
      </c>
      <c r="C27" t="str">
        <f t="shared" si="1"/>
        <v>2021_26</v>
      </c>
      <c r="D27" t="str">
        <f t="shared" si="2"/>
        <v>2021_pr_26</v>
      </c>
      <c r="E27" t="str">
        <f t="shared" si="3"/>
        <v>2021_su_26</v>
      </c>
      <c r="F27" t="s">
        <v>192</v>
      </c>
      <c r="G27" t="s">
        <v>39</v>
      </c>
    </row>
    <row r="28" spans="1:7" x14ac:dyDescent="0.25">
      <c r="A28">
        <f t="shared" si="4"/>
        <v>27</v>
      </c>
      <c r="B28" t="str">
        <f t="shared" si="0"/>
        <v>nrna_27</v>
      </c>
      <c r="C28" t="str">
        <f t="shared" si="1"/>
        <v>2021_27</v>
      </c>
      <c r="D28" t="str">
        <f t="shared" si="2"/>
        <v>2021_pr_27</v>
      </c>
      <c r="E28" t="str">
        <f t="shared" si="3"/>
        <v>2021_su_27</v>
      </c>
      <c r="F28" t="s">
        <v>192</v>
      </c>
      <c r="G28" t="s">
        <v>40</v>
      </c>
    </row>
    <row r="29" spans="1:7" x14ac:dyDescent="0.25">
      <c r="A29">
        <f t="shared" si="4"/>
        <v>28</v>
      </c>
      <c r="B29" t="str">
        <f t="shared" si="0"/>
        <v>nrna_28</v>
      </c>
      <c r="C29" t="str">
        <f t="shared" si="1"/>
        <v>2021_28</v>
      </c>
      <c r="D29" t="str">
        <f t="shared" si="2"/>
        <v>2021_pr_28</v>
      </c>
      <c r="E29" t="str">
        <f t="shared" si="3"/>
        <v>2021_su_28</v>
      </c>
      <c r="F29" t="s">
        <v>169</v>
      </c>
      <c r="G29" t="s">
        <v>41</v>
      </c>
    </row>
    <row r="30" spans="1:7" x14ac:dyDescent="0.25">
      <c r="A30">
        <f t="shared" si="4"/>
        <v>29</v>
      </c>
      <c r="B30" t="str">
        <f t="shared" si="0"/>
        <v>nrna_29</v>
      </c>
      <c r="C30" t="str">
        <f t="shared" si="1"/>
        <v>2021_29</v>
      </c>
      <c r="D30" t="str">
        <f t="shared" si="2"/>
        <v>2021_pr_29</v>
      </c>
      <c r="E30" t="str">
        <f t="shared" si="3"/>
        <v>2021_su_29</v>
      </c>
      <c r="F30" t="s">
        <v>38</v>
      </c>
      <c r="G30" t="s">
        <v>44</v>
      </c>
    </row>
    <row r="31" spans="1:7" x14ac:dyDescent="0.25">
      <c r="A31">
        <f t="shared" si="4"/>
        <v>30</v>
      </c>
      <c r="B31" t="str">
        <f t="shared" si="0"/>
        <v>nrna_30</v>
      </c>
      <c r="C31" t="str">
        <f t="shared" si="1"/>
        <v>2021_30</v>
      </c>
      <c r="D31" t="str">
        <f t="shared" si="2"/>
        <v>2021_pr_30</v>
      </c>
      <c r="E31" t="str">
        <f t="shared" si="3"/>
        <v>2021_su_30</v>
      </c>
      <c r="F31" t="s">
        <v>38</v>
      </c>
      <c r="G31" t="s">
        <v>42</v>
      </c>
    </row>
    <row r="32" spans="1:7" x14ac:dyDescent="0.25">
      <c r="A32">
        <f t="shared" si="4"/>
        <v>31</v>
      </c>
      <c r="B32" t="str">
        <f t="shared" si="0"/>
        <v>nrna_31</v>
      </c>
      <c r="C32" t="str">
        <f t="shared" si="1"/>
        <v>2021_31</v>
      </c>
      <c r="D32" t="str">
        <f t="shared" si="2"/>
        <v>2021_pr_31</v>
      </c>
      <c r="E32" t="str">
        <f t="shared" si="3"/>
        <v>2021_su_31</v>
      </c>
      <c r="F32" t="s">
        <v>38</v>
      </c>
      <c r="G32" t="s">
        <v>57</v>
      </c>
    </row>
    <row r="33" spans="1:7" x14ac:dyDescent="0.25">
      <c r="A33">
        <f t="shared" si="4"/>
        <v>32</v>
      </c>
      <c r="B33" t="str">
        <f t="shared" si="0"/>
        <v>nrna_32</v>
      </c>
      <c r="C33" t="str">
        <f t="shared" si="1"/>
        <v>2021_32</v>
      </c>
      <c r="D33" t="str">
        <f t="shared" si="2"/>
        <v>2021_pr_32</v>
      </c>
      <c r="E33" t="str">
        <f t="shared" si="3"/>
        <v>2021_su_32</v>
      </c>
      <c r="F33" t="s">
        <v>38</v>
      </c>
      <c r="G33" t="s">
        <v>43</v>
      </c>
    </row>
    <row r="34" spans="1:7" x14ac:dyDescent="0.25">
      <c r="A34">
        <f t="shared" si="4"/>
        <v>33</v>
      </c>
      <c r="B34" t="str">
        <f t="shared" si="0"/>
        <v>nrna_33</v>
      </c>
      <c r="C34" t="str">
        <f t="shared" si="1"/>
        <v>2021_33</v>
      </c>
      <c r="D34" t="str">
        <f t="shared" si="2"/>
        <v>2021_pr_33</v>
      </c>
      <c r="E34" t="str">
        <f t="shared" si="3"/>
        <v>2021_su_33</v>
      </c>
      <c r="F34" t="s">
        <v>135</v>
      </c>
      <c r="G34" t="s">
        <v>1024</v>
      </c>
    </row>
    <row r="35" spans="1:7" x14ac:dyDescent="0.25">
      <c r="A35">
        <f t="shared" si="4"/>
        <v>34</v>
      </c>
      <c r="B35" t="str">
        <f t="shared" si="0"/>
        <v>nrna_34</v>
      </c>
      <c r="C35" t="str">
        <f t="shared" si="1"/>
        <v>2021_34</v>
      </c>
      <c r="D35" t="str">
        <f t="shared" si="2"/>
        <v>2021_pr_34</v>
      </c>
      <c r="E35" t="str">
        <f t="shared" si="3"/>
        <v>2021_su_34</v>
      </c>
      <c r="F35" t="s">
        <v>94</v>
      </c>
      <c r="G35" t="s">
        <v>1274</v>
      </c>
    </row>
    <row r="36" spans="1:7" x14ac:dyDescent="0.25">
      <c r="A36">
        <f t="shared" si="4"/>
        <v>35</v>
      </c>
      <c r="B36" t="str">
        <f t="shared" si="0"/>
        <v>nrna_35</v>
      </c>
      <c r="C36" t="str">
        <f t="shared" si="1"/>
        <v>2021_35</v>
      </c>
      <c r="D36" t="str">
        <f t="shared" si="2"/>
        <v>2021_pr_35</v>
      </c>
      <c r="E36" t="str">
        <f t="shared" si="3"/>
        <v>2021_su_35</v>
      </c>
      <c r="F36" t="s">
        <v>94</v>
      </c>
      <c r="G36" t="s">
        <v>1038</v>
      </c>
    </row>
    <row r="37" spans="1:7" x14ac:dyDescent="0.25">
      <c r="A37">
        <f t="shared" si="4"/>
        <v>36</v>
      </c>
      <c r="B37" t="str">
        <f t="shared" si="0"/>
        <v>nrna_36</v>
      </c>
      <c r="C37" t="str">
        <f t="shared" si="1"/>
        <v>2021_36</v>
      </c>
      <c r="D37" t="str">
        <f t="shared" si="2"/>
        <v>2021_pr_36</v>
      </c>
      <c r="E37" t="str">
        <f t="shared" si="3"/>
        <v>2021_su_36</v>
      </c>
      <c r="F37" t="s">
        <v>94</v>
      </c>
      <c r="G37" t="s">
        <v>1039</v>
      </c>
    </row>
    <row r="38" spans="1:7" x14ac:dyDescent="0.25">
      <c r="A38">
        <f t="shared" si="4"/>
        <v>37</v>
      </c>
      <c r="B38" t="str">
        <f t="shared" si="0"/>
        <v>nrna_37</v>
      </c>
      <c r="C38" t="str">
        <f t="shared" si="1"/>
        <v>2021_37</v>
      </c>
      <c r="D38" t="str">
        <f t="shared" si="2"/>
        <v>2021_pr_37</v>
      </c>
      <c r="E38" t="str">
        <f t="shared" si="3"/>
        <v>2021_su_37</v>
      </c>
      <c r="F38" t="s">
        <v>131</v>
      </c>
      <c r="G38" t="s">
        <v>1040</v>
      </c>
    </row>
    <row r="39" spans="1:7" x14ac:dyDescent="0.25">
      <c r="A39">
        <f t="shared" si="4"/>
        <v>38</v>
      </c>
      <c r="B39" t="str">
        <f t="shared" si="0"/>
        <v>nrna_38</v>
      </c>
      <c r="C39" t="str">
        <f t="shared" si="1"/>
        <v>2021_38</v>
      </c>
      <c r="D39" t="str">
        <f t="shared" si="2"/>
        <v>2021_pr_38</v>
      </c>
      <c r="E39" t="str">
        <f t="shared" si="3"/>
        <v>2021_su_38</v>
      </c>
      <c r="F39" t="s">
        <v>92</v>
      </c>
      <c r="G39" t="s">
        <v>1036</v>
      </c>
    </row>
    <row r="40" spans="1:7" x14ac:dyDescent="0.25">
      <c r="A40">
        <f t="shared" si="4"/>
        <v>39</v>
      </c>
      <c r="B40" t="str">
        <f t="shared" si="0"/>
        <v>nrna_39</v>
      </c>
      <c r="C40" t="str">
        <f t="shared" si="1"/>
        <v>2021_39</v>
      </c>
      <c r="D40" t="str">
        <f t="shared" si="2"/>
        <v>2021_pr_39</v>
      </c>
      <c r="E40" t="str">
        <f t="shared" si="3"/>
        <v>2021_su_39</v>
      </c>
      <c r="F40" t="s">
        <v>92</v>
      </c>
      <c r="G40" t="s">
        <v>1035</v>
      </c>
    </row>
    <row r="41" spans="1:7" x14ac:dyDescent="0.25">
      <c r="A41">
        <f t="shared" si="4"/>
        <v>40</v>
      </c>
      <c r="B41" t="str">
        <f t="shared" si="0"/>
        <v>nrna_40</v>
      </c>
      <c r="C41" t="str">
        <f t="shared" si="1"/>
        <v>2021_40</v>
      </c>
      <c r="D41" t="str">
        <f t="shared" si="2"/>
        <v>2021_pr_40</v>
      </c>
      <c r="E41" t="str">
        <f t="shared" si="3"/>
        <v>2021_su_40</v>
      </c>
      <c r="F41" t="s">
        <v>92</v>
      </c>
      <c r="G41" t="s">
        <v>1034</v>
      </c>
    </row>
    <row r="42" spans="1:7" x14ac:dyDescent="0.25">
      <c r="A42">
        <f t="shared" si="4"/>
        <v>41</v>
      </c>
      <c r="B42" t="str">
        <f t="shared" si="0"/>
        <v>nrna_41</v>
      </c>
      <c r="C42" t="str">
        <f t="shared" si="1"/>
        <v>2021_41</v>
      </c>
      <c r="D42" t="str">
        <f t="shared" si="2"/>
        <v>2021_pr_41</v>
      </c>
      <c r="E42" t="str">
        <f t="shared" si="3"/>
        <v>2021_su_41</v>
      </c>
      <c r="F42" t="s">
        <v>92</v>
      </c>
      <c r="G42" t="s">
        <v>1032</v>
      </c>
    </row>
    <row r="43" spans="1:7" x14ac:dyDescent="0.25">
      <c r="A43">
        <f t="shared" si="4"/>
        <v>42</v>
      </c>
      <c r="B43" t="str">
        <f t="shared" si="0"/>
        <v>nrna_42</v>
      </c>
      <c r="C43" t="str">
        <f t="shared" si="1"/>
        <v>2021_42</v>
      </c>
      <c r="D43" t="str">
        <f t="shared" si="2"/>
        <v>2021_pr_42</v>
      </c>
      <c r="E43" t="str">
        <f t="shared" si="3"/>
        <v>2021_su_42</v>
      </c>
      <c r="F43" t="s">
        <v>131</v>
      </c>
      <c r="G43" t="s">
        <v>1033</v>
      </c>
    </row>
    <row r="44" spans="1:7" x14ac:dyDescent="0.25">
      <c r="A44">
        <f t="shared" si="4"/>
        <v>43</v>
      </c>
      <c r="B44" t="str">
        <f t="shared" si="0"/>
        <v>nrna_43</v>
      </c>
      <c r="C44" t="str">
        <f t="shared" si="1"/>
        <v>2021_43</v>
      </c>
      <c r="D44" t="str">
        <f t="shared" si="2"/>
        <v>2021_pr_43</v>
      </c>
      <c r="E44" t="str">
        <f t="shared" si="3"/>
        <v>2021_su_43</v>
      </c>
      <c r="F44" t="s">
        <v>25</v>
      </c>
      <c r="G44" t="s">
        <v>60</v>
      </c>
    </row>
    <row r="45" spans="1:7" x14ac:dyDescent="0.25">
      <c r="A45">
        <f t="shared" si="4"/>
        <v>44</v>
      </c>
      <c r="B45" t="str">
        <f t="shared" si="0"/>
        <v>nrna_44</v>
      </c>
      <c r="C45" t="str">
        <f t="shared" si="1"/>
        <v>2021_44</v>
      </c>
      <c r="D45" t="str">
        <f t="shared" si="2"/>
        <v>2021_pr_44</v>
      </c>
      <c r="E45" t="str">
        <f t="shared" si="3"/>
        <v>2021_su_44</v>
      </c>
      <c r="F45" t="s">
        <v>25</v>
      </c>
      <c r="G45" t="s">
        <v>59</v>
      </c>
    </row>
    <row r="46" spans="1:7" x14ac:dyDescent="0.25">
      <c r="A46">
        <f t="shared" si="4"/>
        <v>45</v>
      </c>
      <c r="B46" t="str">
        <f t="shared" si="0"/>
        <v>nrna_45</v>
      </c>
      <c r="C46" t="str">
        <f t="shared" si="1"/>
        <v>2021_45</v>
      </c>
      <c r="D46" t="str">
        <f t="shared" si="2"/>
        <v>2021_pr_45</v>
      </c>
      <c r="E46" t="str">
        <f t="shared" si="3"/>
        <v>2021_su_45</v>
      </c>
      <c r="F46" t="s">
        <v>24</v>
      </c>
      <c r="G46" t="s">
        <v>61</v>
      </c>
    </row>
    <row r="47" spans="1:7" x14ac:dyDescent="0.25">
      <c r="A47">
        <f t="shared" si="4"/>
        <v>46</v>
      </c>
      <c r="B47" t="str">
        <f t="shared" si="0"/>
        <v>nrna_46</v>
      </c>
      <c r="C47" t="str">
        <f t="shared" si="1"/>
        <v>2021_46</v>
      </c>
      <c r="D47" t="str">
        <f t="shared" si="2"/>
        <v>2021_pr_46</v>
      </c>
      <c r="E47" t="str">
        <f t="shared" si="3"/>
        <v>2021_su_46</v>
      </c>
      <c r="F47" t="s">
        <v>189</v>
      </c>
      <c r="G47" t="s">
        <v>62</v>
      </c>
    </row>
    <row r="48" spans="1:7" x14ac:dyDescent="0.25">
      <c r="A48">
        <f t="shared" si="4"/>
        <v>47</v>
      </c>
      <c r="B48" t="str">
        <f t="shared" si="0"/>
        <v>nrna_47</v>
      </c>
      <c r="C48" t="str">
        <f t="shared" si="1"/>
        <v>2021_47</v>
      </c>
      <c r="D48" t="str">
        <f t="shared" si="2"/>
        <v>2021_pr_47</v>
      </c>
      <c r="E48" t="str">
        <f t="shared" si="3"/>
        <v>2021_su_47</v>
      </c>
      <c r="F48" t="s">
        <v>197</v>
      </c>
      <c r="G48" t="s">
        <v>63</v>
      </c>
    </row>
    <row r="49" spans="1:7" x14ac:dyDescent="0.25">
      <c r="A49">
        <f t="shared" si="4"/>
        <v>48</v>
      </c>
      <c r="B49" t="str">
        <f t="shared" si="0"/>
        <v>nrna_48</v>
      </c>
      <c r="C49" t="str">
        <f t="shared" si="1"/>
        <v>2021_48</v>
      </c>
      <c r="D49" t="str">
        <f t="shared" si="2"/>
        <v>2021_pr_48</v>
      </c>
      <c r="E49" t="str">
        <f t="shared" si="3"/>
        <v>2021_su_48</v>
      </c>
      <c r="F49" t="s">
        <v>198</v>
      </c>
      <c r="G49" t="s">
        <v>64</v>
      </c>
    </row>
    <row r="50" spans="1:7" x14ac:dyDescent="0.25">
      <c r="A50">
        <f t="shared" si="4"/>
        <v>49</v>
      </c>
      <c r="B50" t="str">
        <f t="shared" si="0"/>
        <v>nrna_49</v>
      </c>
      <c r="C50" t="str">
        <f t="shared" si="1"/>
        <v>2021_49</v>
      </c>
      <c r="D50" t="str">
        <f t="shared" si="2"/>
        <v>2021_pr_49</v>
      </c>
      <c r="E50" t="str">
        <f t="shared" si="3"/>
        <v>2021_su_49</v>
      </c>
      <c r="F50" t="s">
        <v>198</v>
      </c>
      <c r="G50" t="s">
        <v>65</v>
      </c>
    </row>
    <row r="51" spans="1:7" x14ac:dyDescent="0.25">
      <c r="A51">
        <f t="shared" si="4"/>
        <v>50</v>
      </c>
      <c r="B51" t="str">
        <f t="shared" si="0"/>
        <v>nrna_50</v>
      </c>
      <c r="C51" t="str">
        <f t="shared" si="1"/>
        <v>2021_50</v>
      </c>
      <c r="D51" t="str">
        <f t="shared" si="2"/>
        <v>2021_pr_50</v>
      </c>
      <c r="E51" t="str">
        <f t="shared" si="3"/>
        <v>2021_su_50</v>
      </c>
      <c r="F51" t="s">
        <v>197</v>
      </c>
      <c r="G51" t="s">
        <v>66</v>
      </c>
    </row>
    <row r="52" spans="1:7" x14ac:dyDescent="0.25">
      <c r="A52">
        <f t="shared" si="4"/>
        <v>51</v>
      </c>
      <c r="B52" t="str">
        <f t="shared" si="0"/>
        <v>nrna_51</v>
      </c>
      <c r="C52" t="str">
        <f t="shared" si="1"/>
        <v>2021_51</v>
      </c>
      <c r="D52" t="str">
        <f t="shared" si="2"/>
        <v>2021_pr_51</v>
      </c>
      <c r="E52" t="str">
        <f t="shared" si="3"/>
        <v>2021_su_51</v>
      </c>
      <c r="F52" t="s">
        <v>198</v>
      </c>
      <c r="G52" t="s">
        <v>67</v>
      </c>
    </row>
    <row r="53" spans="1:7" x14ac:dyDescent="0.25">
      <c r="A53">
        <f t="shared" si="4"/>
        <v>52</v>
      </c>
      <c r="B53" t="str">
        <f t="shared" si="0"/>
        <v>nrna_52</v>
      </c>
      <c r="C53" t="str">
        <f t="shared" si="1"/>
        <v>2021_52</v>
      </c>
      <c r="D53" t="str">
        <f t="shared" si="2"/>
        <v>2021_pr_52</v>
      </c>
      <c r="E53" t="str">
        <f t="shared" si="3"/>
        <v>2021_su_52</v>
      </c>
      <c r="F53" t="s">
        <v>197</v>
      </c>
      <c r="G53" t="s">
        <v>68</v>
      </c>
    </row>
    <row r="54" spans="1:7" x14ac:dyDescent="0.25">
      <c r="A54">
        <f t="shared" si="4"/>
        <v>53</v>
      </c>
      <c r="B54" t="str">
        <f t="shared" si="0"/>
        <v>nrna_53</v>
      </c>
      <c r="C54" t="str">
        <f t="shared" si="1"/>
        <v>2021_53</v>
      </c>
      <c r="D54" t="str">
        <f t="shared" si="2"/>
        <v>2021_pr_53</v>
      </c>
      <c r="E54" t="str">
        <f t="shared" si="3"/>
        <v>2021_su_53</v>
      </c>
      <c r="F54" t="s">
        <v>158</v>
      </c>
      <c r="G54" t="s">
        <v>1272</v>
      </c>
    </row>
    <row r="55" spans="1:7" x14ac:dyDescent="0.25">
      <c r="A55">
        <f t="shared" si="4"/>
        <v>54</v>
      </c>
      <c r="B55" t="str">
        <f t="shared" si="0"/>
        <v>nrna_54</v>
      </c>
      <c r="C55" t="str">
        <f t="shared" si="1"/>
        <v>2021_54</v>
      </c>
      <c r="D55" t="str">
        <f t="shared" si="2"/>
        <v>2021_pr_54</v>
      </c>
      <c r="E55" t="str">
        <f t="shared" si="3"/>
        <v>2021_su_54</v>
      </c>
      <c r="F55" t="s">
        <v>89</v>
      </c>
      <c r="G55" t="s">
        <v>70</v>
      </c>
    </row>
    <row r="56" spans="1:7" x14ac:dyDescent="0.25">
      <c r="A56">
        <f t="shared" si="4"/>
        <v>55</v>
      </c>
      <c r="B56" t="str">
        <f t="shared" si="0"/>
        <v>nrna_55</v>
      </c>
      <c r="C56" t="str">
        <f t="shared" si="1"/>
        <v>2021_55</v>
      </c>
      <c r="D56" t="str">
        <f t="shared" si="2"/>
        <v>2021_pr_55</v>
      </c>
      <c r="E56" t="str">
        <f t="shared" si="3"/>
        <v>2021_su_55</v>
      </c>
      <c r="F56" t="s">
        <v>89</v>
      </c>
      <c r="G56" t="s">
        <v>71</v>
      </c>
    </row>
    <row r="57" spans="1:7" x14ac:dyDescent="0.25">
      <c r="A57">
        <f t="shared" si="4"/>
        <v>56</v>
      </c>
      <c r="B57" t="str">
        <f t="shared" si="0"/>
        <v>nrna_56</v>
      </c>
      <c r="C57" t="str">
        <f t="shared" si="1"/>
        <v>2021_56</v>
      </c>
      <c r="D57" t="str">
        <f t="shared" si="2"/>
        <v>2021_pr_56</v>
      </c>
      <c r="E57" t="str">
        <f t="shared" si="3"/>
        <v>2021_su_56</v>
      </c>
      <c r="F57" t="s">
        <v>89</v>
      </c>
      <c r="G57" t="s">
        <v>72</v>
      </c>
    </row>
    <row r="58" spans="1:7" x14ac:dyDescent="0.25">
      <c r="A58">
        <f t="shared" si="4"/>
        <v>57</v>
      </c>
      <c r="B58" t="str">
        <f t="shared" si="0"/>
        <v>nrna_57</v>
      </c>
      <c r="C58" t="str">
        <f t="shared" si="1"/>
        <v>2021_57</v>
      </c>
      <c r="D58" t="str">
        <f t="shared" si="2"/>
        <v>2021_pr_57</v>
      </c>
      <c r="E58" t="str">
        <f t="shared" si="3"/>
        <v>2021_su_57</v>
      </c>
      <c r="F58" t="s">
        <v>89</v>
      </c>
      <c r="G58" t="s">
        <v>73</v>
      </c>
    </row>
    <row r="59" spans="1:7" x14ac:dyDescent="0.25">
      <c r="A59">
        <f t="shared" si="4"/>
        <v>58</v>
      </c>
      <c r="B59" t="str">
        <f t="shared" si="0"/>
        <v>nrna_58</v>
      </c>
      <c r="C59" t="str">
        <f t="shared" si="1"/>
        <v>2021_58</v>
      </c>
      <c r="D59" t="str">
        <f t="shared" si="2"/>
        <v>2021_pr_58</v>
      </c>
      <c r="E59" t="str">
        <f t="shared" si="3"/>
        <v>2021_su_58</v>
      </c>
      <c r="F59" t="s">
        <v>89</v>
      </c>
      <c r="G59" t="s">
        <v>74</v>
      </c>
    </row>
    <row r="60" spans="1:7" x14ac:dyDescent="0.25">
      <c r="A60">
        <f t="shared" si="4"/>
        <v>59</v>
      </c>
      <c r="B60" t="str">
        <f t="shared" si="0"/>
        <v>nrna_59</v>
      </c>
      <c r="C60" t="str">
        <f t="shared" si="1"/>
        <v>2021_59</v>
      </c>
      <c r="D60" t="str">
        <f t="shared" si="2"/>
        <v>2021_pr_59</v>
      </c>
      <c r="E60" t="str">
        <f t="shared" si="3"/>
        <v>2021_su_59</v>
      </c>
      <c r="F60" t="s">
        <v>309</v>
      </c>
      <c r="G60" t="s">
        <v>1271</v>
      </c>
    </row>
    <row r="61" spans="1:7" x14ac:dyDescent="0.25">
      <c r="A61">
        <f t="shared" si="4"/>
        <v>60</v>
      </c>
      <c r="B61" t="str">
        <f t="shared" si="0"/>
        <v>nrna_60</v>
      </c>
      <c r="C61" t="str">
        <f t="shared" si="1"/>
        <v>2021_60</v>
      </c>
      <c r="D61" t="str">
        <f t="shared" si="2"/>
        <v>2021_pr_60</v>
      </c>
      <c r="E61" t="str">
        <f t="shared" si="3"/>
        <v>2021_su_60</v>
      </c>
      <c r="F61" t="s">
        <v>93</v>
      </c>
      <c r="G61" t="s">
        <v>76</v>
      </c>
    </row>
    <row r="62" spans="1:7" x14ac:dyDescent="0.25">
      <c r="A62">
        <f t="shared" si="4"/>
        <v>61</v>
      </c>
      <c r="B62" t="str">
        <f t="shared" si="0"/>
        <v>nrna_61</v>
      </c>
      <c r="C62" t="str">
        <f t="shared" si="1"/>
        <v>2021_61</v>
      </c>
      <c r="D62" t="str">
        <f t="shared" si="2"/>
        <v>2021_pr_61</v>
      </c>
      <c r="E62" t="str">
        <f t="shared" si="3"/>
        <v>2021_su_61</v>
      </c>
      <c r="F62" t="s">
        <v>93</v>
      </c>
      <c r="G62" t="s">
        <v>77</v>
      </c>
    </row>
    <row r="63" spans="1:7" x14ac:dyDescent="0.25">
      <c r="A63">
        <f t="shared" si="4"/>
        <v>62</v>
      </c>
      <c r="B63" t="str">
        <f t="shared" si="0"/>
        <v>nrna_62</v>
      </c>
      <c r="C63" t="str">
        <f t="shared" si="1"/>
        <v>2021_62</v>
      </c>
      <c r="D63" t="str">
        <f t="shared" si="2"/>
        <v>2021_pr_62</v>
      </c>
      <c r="E63" t="str">
        <f t="shared" si="3"/>
        <v>2021_su_62</v>
      </c>
      <c r="F63" t="s">
        <v>93</v>
      </c>
      <c r="G63" t="s">
        <v>78</v>
      </c>
    </row>
    <row r="64" spans="1:7" x14ac:dyDescent="0.25">
      <c r="A64">
        <f t="shared" si="4"/>
        <v>63</v>
      </c>
      <c r="B64" t="str">
        <f t="shared" si="0"/>
        <v>nrna_63</v>
      </c>
      <c r="C64" t="str">
        <f t="shared" si="1"/>
        <v>2021_63</v>
      </c>
      <c r="D64" t="str">
        <f t="shared" si="2"/>
        <v>2021_pr_63</v>
      </c>
      <c r="E64" t="str">
        <f t="shared" si="3"/>
        <v>2021_su_63</v>
      </c>
      <c r="F64" t="s">
        <v>93</v>
      </c>
      <c r="G64" t="s">
        <v>79</v>
      </c>
    </row>
    <row r="65" spans="1:7" x14ac:dyDescent="0.25">
      <c r="A65">
        <f t="shared" si="4"/>
        <v>64</v>
      </c>
      <c r="B65" t="str">
        <f t="shared" si="0"/>
        <v>nrna_64</v>
      </c>
      <c r="C65" t="str">
        <f t="shared" si="1"/>
        <v>2021_64</v>
      </c>
      <c r="D65" t="str">
        <f t="shared" si="2"/>
        <v>2021_pr_64</v>
      </c>
      <c r="E65" t="str">
        <f t="shared" si="3"/>
        <v>2021_su_64</v>
      </c>
      <c r="F65" t="s">
        <v>24</v>
      </c>
      <c r="G65" t="s">
        <v>80</v>
      </c>
    </row>
    <row r="66" spans="1:7" x14ac:dyDescent="0.25">
      <c r="A66">
        <f t="shared" si="4"/>
        <v>65</v>
      </c>
      <c r="B66" t="str">
        <f t="shared" si="0"/>
        <v>nrna_65</v>
      </c>
      <c r="C66" t="str">
        <f t="shared" si="1"/>
        <v>2021_65</v>
      </c>
      <c r="D66" t="str">
        <f t="shared" si="2"/>
        <v>2021_pr_65</v>
      </c>
      <c r="E66" t="str">
        <f t="shared" si="3"/>
        <v>2021_su_65</v>
      </c>
      <c r="F66" t="s">
        <v>193</v>
      </c>
      <c r="G66" t="s">
        <v>82</v>
      </c>
    </row>
    <row r="67" spans="1:7" x14ac:dyDescent="0.25">
      <c r="A67">
        <f t="shared" si="4"/>
        <v>66</v>
      </c>
      <c r="B67" t="str">
        <f t="shared" ref="B67:B131" si="5">"nrna"&amp;IF($A67&lt;10,"_0","_")&amp;$A67</f>
        <v>nrna_66</v>
      </c>
      <c r="C67" t="str">
        <f t="shared" ref="C67:C131" si="6">"2021"&amp;IF($A67&lt;10,"_0","_")&amp;$A67</f>
        <v>2021_66</v>
      </c>
      <c r="D67" t="str">
        <f t="shared" ref="D67:D131" si="7">"2021_pr"&amp;IF($A67&lt;10,"_0","_")&amp;$A67</f>
        <v>2021_pr_66</v>
      </c>
      <c r="E67" t="str">
        <f t="shared" ref="E67:E131" si="8">"2021_su"&amp;IF($A67&lt;10,"_0","_")&amp;$A67</f>
        <v>2021_su_66</v>
      </c>
      <c r="F67" t="s">
        <v>325</v>
      </c>
      <c r="G67" t="s">
        <v>83</v>
      </c>
    </row>
    <row r="68" spans="1:7" x14ac:dyDescent="0.25">
      <c r="A68">
        <f t="shared" ref="A68:A132" si="9">A67+1</f>
        <v>67</v>
      </c>
      <c r="B68" t="str">
        <f t="shared" si="5"/>
        <v>nrna_67</v>
      </c>
      <c r="C68" t="str">
        <f t="shared" si="6"/>
        <v>2021_67</v>
      </c>
      <c r="D68" t="str">
        <f t="shared" si="7"/>
        <v>2021_pr_67</v>
      </c>
      <c r="E68" t="str">
        <f t="shared" si="8"/>
        <v>2021_su_67</v>
      </c>
      <c r="F68" t="s">
        <v>325</v>
      </c>
      <c r="G68" t="s">
        <v>84</v>
      </c>
    </row>
    <row r="69" spans="1:7" x14ac:dyDescent="0.25">
      <c r="A69">
        <f t="shared" si="9"/>
        <v>68</v>
      </c>
      <c r="B69" t="str">
        <f t="shared" si="5"/>
        <v>nrna_68</v>
      </c>
      <c r="C69" t="str">
        <f t="shared" si="6"/>
        <v>2021_68</v>
      </c>
      <c r="D69" t="str">
        <f t="shared" si="7"/>
        <v>2021_pr_68</v>
      </c>
      <c r="E69" t="str">
        <f t="shared" si="8"/>
        <v>2021_su_68</v>
      </c>
      <c r="F69" t="s">
        <v>145</v>
      </c>
      <c r="G69" t="s">
        <v>85</v>
      </c>
    </row>
    <row r="70" spans="1:7" x14ac:dyDescent="0.25">
      <c r="A70">
        <f t="shared" si="9"/>
        <v>69</v>
      </c>
      <c r="B70" t="str">
        <f t="shared" si="5"/>
        <v>nrna_69</v>
      </c>
      <c r="C70" t="str">
        <f t="shared" si="6"/>
        <v>2021_69</v>
      </c>
      <c r="D70" t="str">
        <f t="shared" si="7"/>
        <v>2021_pr_69</v>
      </c>
      <c r="E70" t="str">
        <f t="shared" si="8"/>
        <v>2021_su_69</v>
      </c>
      <c r="F70" t="s">
        <v>145</v>
      </c>
      <c r="G70" t="s">
        <v>86</v>
      </c>
    </row>
    <row r="71" spans="1:7" x14ac:dyDescent="0.25">
      <c r="A71">
        <f t="shared" si="9"/>
        <v>70</v>
      </c>
      <c r="B71" t="str">
        <f t="shared" si="5"/>
        <v>nrna_70</v>
      </c>
      <c r="C71" t="str">
        <f t="shared" si="6"/>
        <v>2021_70</v>
      </c>
      <c r="D71" t="str">
        <f t="shared" si="7"/>
        <v>2021_pr_70</v>
      </c>
      <c r="E71" t="str">
        <f t="shared" si="8"/>
        <v>2021_su_70</v>
      </c>
      <c r="F71" t="s">
        <v>171</v>
      </c>
      <c r="G71" t="s">
        <v>87</v>
      </c>
    </row>
    <row r="72" spans="1:7" x14ac:dyDescent="0.25">
      <c r="A72">
        <f t="shared" si="9"/>
        <v>71</v>
      </c>
      <c r="B72" t="str">
        <f t="shared" si="5"/>
        <v>nrna_71</v>
      </c>
      <c r="C72" t="str">
        <f t="shared" si="6"/>
        <v>2021_71</v>
      </c>
      <c r="D72" t="str">
        <f t="shared" si="7"/>
        <v>2021_pr_71</v>
      </c>
      <c r="E72" t="str">
        <f t="shared" si="8"/>
        <v>2021_su_71</v>
      </c>
      <c r="F72" t="s">
        <v>147</v>
      </c>
      <c r="G72" t="s">
        <v>95</v>
      </c>
    </row>
    <row r="73" spans="1:7" x14ac:dyDescent="0.25">
      <c r="A73">
        <f t="shared" si="9"/>
        <v>72</v>
      </c>
      <c r="B73" t="str">
        <f t="shared" si="5"/>
        <v>nrna_72</v>
      </c>
      <c r="C73" t="str">
        <f t="shared" si="6"/>
        <v>2021_72</v>
      </c>
      <c r="D73" t="str">
        <f t="shared" si="7"/>
        <v>2021_pr_72</v>
      </c>
      <c r="E73" t="str">
        <f t="shared" si="8"/>
        <v>2021_su_72</v>
      </c>
      <c r="F73" t="s">
        <v>81</v>
      </c>
      <c r="G73" t="s">
        <v>96</v>
      </c>
    </row>
    <row r="74" spans="1:7" x14ac:dyDescent="0.25">
      <c r="A74">
        <f t="shared" si="9"/>
        <v>73</v>
      </c>
      <c r="B74" t="str">
        <f t="shared" si="5"/>
        <v>nrna_73</v>
      </c>
      <c r="C74" t="str">
        <f t="shared" si="6"/>
        <v>2021_73</v>
      </c>
      <c r="D74" t="str">
        <f t="shared" si="7"/>
        <v>2021_pr_73</v>
      </c>
      <c r="E74" t="str">
        <f t="shared" si="8"/>
        <v>2021_su_73</v>
      </c>
      <c r="F74" t="s">
        <v>31</v>
      </c>
      <c r="G74" t="s">
        <v>97</v>
      </c>
    </row>
    <row r="75" spans="1:7" x14ac:dyDescent="0.25">
      <c r="A75">
        <f t="shared" si="9"/>
        <v>74</v>
      </c>
      <c r="B75" t="str">
        <f t="shared" si="5"/>
        <v>nrna_74</v>
      </c>
      <c r="C75" t="str">
        <f t="shared" si="6"/>
        <v>2021_74</v>
      </c>
      <c r="D75" t="str">
        <f t="shared" si="7"/>
        <v>2021_pr_74</v>
      </c>
      <c r="E75" t="str">
        <f t="shared" si="8"/>
        <v>2021_su_74</v>
      </c>
      <c r="F75" t="s">
        <v>147</v>
      </c>
      <c r="G75" t="s">
        <v>98</v>
      </c>
    </row>
    <row r="76" spans="1:7" x14ac:dyDescent="0.25">
      <c r="A76">
        <f t="shared" si="9"/>
        <v>75</v>
      </c>
      <c r="B76" t="str">
        <f t="shared" si="5"/>
        <v>nrna_75</v>
      </c>
      <c r="C76" t="str">
        <f t="shared" si="6"/>
        <v>2021_75</v>
      </c>
      <c r="D76" t="str">
        <f t="shared" si="7"/>
        <v>2021_pr_75</v>
      </c>
      <c r="E76" t="str">
        <f t="shared" si="8"/>
        <v>2021_su_75</v>
      </c>
      <c r="F76" t="s">
        <v>145</v>
      </c>
      <c r="G76" t="s">
        <v>99</v>
      </c>
    </row>
    <row r="77" spans="1:7" x14ac:dyDescent="0.25">
      <c r="A77">
        <f t="shared" si="9"/>
        <v>76</v>
      </c>
      <c r="B77" t="str">
        <f t="shared" si="5"/>
        <v>nrna_76</v>
      </c>
      <c r="C77" t="str">
        <f t="shared" si="6"/>
        <v>2021_76</v>
      </c>
      <c r="D77" t="str">
        <f t="shared" si="7"/>
        <v>2021_pr_76</v>
      </c>
      <c r="E77" t="str">
        <f t="shared" si="8"/>
        <v>2021_su_76</v>
      </c>
      <c r="F77" t="s">
        <v>133</v>
      </c>
      <c r="G77" t="s">
        <v>100</v>
      </c>
    </row>
    <row r="78" spans="1:7" x14ac:dyDescent="0.25">
      <c r="A78">
        <f t="shared" si="9"/>
        <v>77</v>
      </c>
      <c r="B78" t="str">
        <f t="shared" si="5"/>
        <v>nrna_77</v>
      </c>
      <c r="C78" t="str">
        <f t="shared" si="6"/>
        <v>2021_77</v>
      </c>
      <c r="D78" t="str">
        <f t="shared" si="7"/>
        <v>2021_pr_77</v>
      </c>
      <c r="E78" t="str">
        <f t="shared" si="8"/>
        <v>2021_su_77</v>
      </c>
      <c r="F78" t="s">
        <v>26</v>
      </c>
      <c r="G78" t="s">
        <v>101</v>
      </c>
    </row>
    <row r="79" spans="1:7" x14ac:dyDescent="0.25">
      <c r="A79">
        <f t="shared" si="9"/>
        <v>78</v>
      </c>
      <c r="B79" t="str">
        <f t="shared" si="5"/>
        <v>nrna_78</v>
      </c>
      <c r="C79" t="str">
        <f t="shared" si="6"/>
        <v>2021_78</v>
      </c>
      <c r="D79" t="str">
        <f t="shared" si="7"/>
        <v>2021_pr_78</v>
      </c>
      <c r="E79" t="str">
        <f t="shared" si="8"/>
        <v>2021_su_78</v>
      </c>
      <c r="F79" t="s">
        <v>325</v>
      </c>
      <c r="G79" t="s">
        <v>102</v>
      </c>
    </row>
    <row r="80" spans="1:7" x14ac:dyDescent="0.25">
      <c r="A80">
        <f t="shared" si="9"/>
        <v>79</v>
      </c>
      <c r="B80" t="str">
        <f t="shared" si="5"/>
        <v>nrna_79</v>
      </c>
      <c r="C80" t="str">
        <f t="shared" si="6"/>
        <v>2021_79</v>
      </c>
      <c r="D80" t="str">
        <f t="shared" si="7"/>
        <v>2021_pr_79</v>
      </c>
      <c r="E80" t="str">
        <f t="shared" si="8"/>
        <v>2021_su_79</v>
      </c>
      <c r="F80" t="s">
        <v>133</v>
      </c>
      <c r="G80" t="s">
        <v>103</v>
      </c>
    </row>
    <row r="81" spans="1:7" x14ac:dyDescent="0.25">
      <c r="A81">
        <f t="shared" si="9"/>
        <v>80</v>
      </c>
      <c r="B81" t="str">
        <f t="shared" si="5"/>
        <v>nrna_80</v>
      </c>
      <c r="C81" t="str">
        <f t="shared" si="6"/>
        <v>2021_80</v>
      </c>
      <c r="D81" t="str">
        <f t="shared" si="7"/>
        <v>2021_pr_80</v>
      </c>
      <c r="E81" t="str">
        <f t="shared" si="8"/>
        <v>2021_su_80</v>
      </c>
      <c r="F81" t="s">
        <v>58</v>
      </c>
      <c r="G81" t="s">
        <v>104</v>
      </c>
    </row>
    <row r="82" spans="1:7" x14ac:dyDescent="0.25">
      <c r="A82">
        <f t="shared" si="9"/>
        <v>81</v>
      </c>
      <c r="B82" t="str">
        <f t="shared" si="5"/>
        <v>nrna_81</v>
      </c>
      <c r="C82" t="str">
        <f t="shared" si="6"/>
        <v>2021_81</v>
      </c>
      <c r="D82" t="str">
        <f t="shared" si="7"/>
        <v>2021_pr_81</v>
      </c>
      <c r="E82" t="str">
        <f t="shared" si="8"/>
        <v>2021_su_81</v>
      </c>
      <c r="F82" t="s">
        <v>24</v>
      </c>
      <c r="G82" t="s">
        <v>108</v>
      </c>
    </row>
    <row r="83" spans="1:7" x14ac:dyDescent="0.25">
      <c r="A83">
        <f t="shared" si="9"/>
        <v>82</v>
      </c>
      <c r="B83" t="str">
        <f t="shared" si="5"/>
        <v>nrna_82</v>
      </c>
      <c r="C83" t="str">
        <f t="shared" si="6"/>
        <v>2021_82</v>
      </c>
      <c r="D83" t="str">
        <f t="shared" si="7"/>
        <v>2021_pr_82</v>
      </c>
      <c r="E83" t="str">
        <f t="shared" si="8"/>
        <v>2021_su_82</v>
      </c>
      <c r="F83" t="s">
        <v>24</v>
      </c>
      <c r="G83" t="s">
        <v>109</v>
      </c>
    </row>
    <row r="84" spans="1:7" x14ac:dyDescent="0.25">
      <c r="A84">
        <f t="shared" si="9"/>
        <v>83</v>
      </c>
      <c r="B84" t="str">
        <f t="shared" si="5"/>
        <v>nrna_83</v>
      </c>
      <c r="C84" t="str">
        <f t="shared" si="6"/>
        <v>2021_83</v>
      </c>
      <c r="D84" t="str">
        <f t="shared" si="7"/>
        <v>2021_pr_83</v>
      </c>
      <c r="E84" t="str">
        <f t="shared" si="8"/>
        <v>2021_su_83</v>
      </c>
      <c r="F84" t="s">
        <v>24</v>
      </c>
      <c r="G84" t="s">
        <v>110</v>
      </c>
    </row>
    <row r="85" spans="1:7" x14ac:dyDescent="0.25">
      <c r="A85">
        <f t="shared" si="9"/>
        <v>84</v>
      </c>
      <c r="B85" t="str">
        <f t="shared" si="5"/>
        <v>nrna_84</v>
      </c>
      <c r="C85" t="str">
        <f t="shared" si="6"/>
        <v>2021_84</v>
      </c>
      <c r="D85" t="str">
        <f t="shared" si="7"/>
        <v>2021_pr_84</v>
      </c>
      <c r="E85" t="str">
        <f t="shared" si="8"/>
        <v>2021_su_84</v>
      </c>
      <c r="F85" t="s">
        <v>58</v>
      </c>
      <c r="G85" t="s">
        <v>111</v>
      </c>
    </row>
    <row r="86" spans="1:7" x14ac:dyDescent="0.25">
      <c r="A86">
        <f t="shared" si="9"/>
        <v>85</v>
      </c>
      <c r="B86" t="str">
        <f t="shared" si="5"/>
        <v>nrna_85</v>
      </c>
      <c r="C86" t="str">
        <f t="shared" si="6"/>
        <v>2021_85</v>
      </c>
      <c r="D86" t="str">
        <f t="shared" si="7"/>
        <v>2021_pr_85</v>
      </c>
      <c r="E86" t="str">
        <f t="shared" si="8"/>
        <v>2021_su_85</v>
      </c>
      <c r="F86" t="s">
        <v>58</v>
      </c>
      <c r="G86" t="s">
        <v>112</v>
      </c>
    </row>
    <row r="87" spans="1:7" x14ac:dyDescent="0.25">
      <c r="A87">
        <f t="shared" si="9"/>
        <v>86</v>
      </c>
      <c r="B87" t="str">
        <f t="shared" si="5"/>
        <v>nrna_86</v>
      </c>
      <c r="C87" t="str">
        <f t="shared" si="6"/>
        <v>2021_86</v>
      </c>
      <c r="D87" t="str">
        <f t="shared" si="7"/>
        <v>2021_pr_86</v>
      </c>
      <c r="E87" t="str">
        <f t="shared" si="8"/>
        <v>2021_su_86</v>
      </c>
      <c r="F87" t="s">
        <v>24</v>
      </c>
      <c r="G87" t="s">
        <v>113</v>
      </c>
    </row>
    <row r="88" spans="1:7" x14ac:dyDescent="0.25">
      <c r="A88">
        <f t="shared" si="9"/>
        <v>87</v>
      </c>
      <c r="B88" t="str">
        <f t="shared" si="5"/>
        <v>nrna_87</v>
      </c>
      <c r="C88" t="str">
        <f t="shared" si="6"/>
        <v>2021_87</v>
      </c>
      <c r="D88" t="str">
        <f t="shared" si="7"/>
        <v>2021_pr_87</v>
      </c>
      <c r="E88" t="str">
        <f t="shared" si="8"/>
        <v>2021_su_87</v>
      </c>
      <c r="F88" t="s">
        <v>91</v>
      </c>
      <c r="G88" t="s">
        <v>114</v>
      </c>
    </row>
    <row r="89" spans="1:7" x14ac:dyDescent="0.25">
      <c r="A89">
        <f t="shared" si="9"/>
        <v>88</v>
      </c>
      <c r="B89" t="str">
        <f t="shared" si="5"/>
        <v>nrna_88</v>
      </c>
      <c r="C89" t="str">
        <f t="shared" si="6"/>
        <v>2021_88</v>
      </c>
      <c r="D89" t="str">
        <f t="shared" si="7"/>
        <v>2021_pr_88</v>
      </c>
      <c r="E89" t="str">
        <f t="shared" si="8"/>
        <v>2021_su_88</v>
      </c>
      <c r="F89" t="s">
        <v>91</v>
      </c>
      <c r="G89" t="s">
        <v>143</v>
      </c>
    </row>
    <row r="90" spans="1:7" x14ac:dyDescent="0.25">
      <c r="A90">
        <f t="shared" si="9"/>
        <v>89</v>
      </c>
      <c r="B90" t="str">
        <f t="shared" si="5"/>
        <v>nrna_89</v>
      </c>
      <c r="C90" t="str">
        <f t="shared" si="6"/>
        <v>2021_89</v>
      </c>
      <c r="D90" t="str">
        <f t="shared" si="7"/>
        <v>2021_pr_89</v>
      </c>
      <c r="E90" t="str">
        <f t="shared" si="8"/>
        <v>2021_su_89</v>
      </c>
      <c r="F90" t="s">
        <v>91</v>
      </c>
      <c r="G90" t="s">
        <v>115</v>
      </c>
    </row>
    <row r="91" spans="1:7" x14ac:dyDescent="0.25">
      <c r="A91">
        <f t="shared" si="9"/>
        <v>90</v>
      </c>
      <c r="B91" t="str">
        <f t="shared" si="5"/>
        <v>nrna_90</v>
      </c>
      <c r="C91" t="str">
        <f t="shared" si="6"/>
        <v>2021_90</v>
      </c>
      <c r="D91" t="str">
        <f t="shared" si="7"/>
        <v>2021_pr_90</v>
      </c>
      <c r="E91" t="str">
        <f t="shared" si="8"/>
        <v>2021_su_90</v>
      </c>
      <c r="F91" t="s">
        <v>91</v>
      </c>
      <c r="G91" t="s">
        <v>116</v>
      </c>
    </row>
    <row r="92" spans="1:7" x14ac:dyDescent="0.25">
      <c r="A92">
        <f t="shared" si="9"/>
        <v>91</v>
      </c>
      <c r="B92" t="str">
        <f t="shared" si="5"/>
        <v>nrna_91</v>
      </c>
      <c r="C92" t="str">
        <f t="shared" si="6"/>
        <v>2021_91</v>
      </c>
      <c r="D92" t="str">
        <f t="shared" si="7"/>
        <v>2021_pr_91</v>
      </c>
      <c r="E92" t="str">
        <f t="shared" si="8"/>
        <v>2021_su_91</v>
      </c>
      <c r="F92" t="s">
        <v>148</v>
      </c>
      <c r="G92" t="s">
        <v>142</v>
      </c>
    </row>
    <row r="93" spans="1:7" x14ac:dyDescent="0.25">
      <c r="A93">
        <f t="shared" si="9"/>
        <v>92</v>
      </c>
      <c r="B93" t="str">
        <f t="shared" si="5"/>
        <v>nrna_92</v>
      </c>
      <c r="C93" t="str">
        <f t="shared" si="6"/>
        <v>2021_92</v>
      </c>
      <c r="D93" t="str">
        <f t="shared" si="7"/>
        <v>2021_pr_92</v>
      </c>
      <c r="E93" t="str">
        <f t="shared" si="8"/>
        <v>2021_su_92</v>
      </c>
      <c r="F93" t="s">
        <v>58</v>
      </c>
      <c r="G93" t="s">
        <v>117</v>
      </c>
    </row>
    <row r="94" spans="1:7" x14ac:dyDescent="0.25">
      <c r="A94">
        <f t="shared" si="9"/>
        <v>93</v>
      </c>
      <c r="B94" t="str">
        <f t="shared" si="5"/>
        <v>nrna_93</v>
      </c>
      <c r="C94" t="str">
        <f t="shared" si="6"/>
        <v>2021_93</v>
      </c>
      <c r="D94" t="str">
        <f t="shared" si="7"/>
        <v>2021_pr_93</v>
      </c>
      <c r="E94" t="str">
        <f t="shared" si="8"/>
        <v>2021_su_93</v>
      </c>
      <c r="F94" t="s">
        <v>147</v>
      </c>
      <c r="G94" t="s">
        <v>105</v>
      </c>
    </row>
    <row r="95" spans="1:7" x14ac:dyDescent="0.25">
      <c r="A95">
        <f t="shared" si="9"/>
        <v>94</v>
      </c>
      <c r="B95" t="str">
        <f t="shared" si="5"/>
        <v>nrna_94</v>
      </c>
      <c r="C95" t="str">
        <f t="shared" si="6"/>
        <v>2021_94</v>
      </c>
      <c r="D95" t="str">
        <f t="shared" si="7"/>
        <v>2021_pr_94</v>
      </c>
      <c r="E95" t="str">
        <f t="shared" si="8"/>
        <v>2021_su_94</v>
      </c>
      <c r="F95" t="s">
        <v>133</v>
      </c>
      <c r="G95" t="s">
        <v>106</v>
      </c>
    </row>
    <row r="96" spans="1:7" x14ac:dyDescent="0.25">
      <c r="A96">
        <f t="shared" si="9"/>
        <v>95</v>
      </c>
      <c r="B96" t="str">
        <f t="shared" si="5"/>
        <v>nrna_95</v>
      </c>
      <c r="C96" t="str">
        <f t="shared" si="6"/>
        <v>2021_95</v>
      </c>
      <c r="D96" t="str">
        <f t="shared" si="7"/>
        <v>2021_pr_95</v>
      </c>
      <c r="E96" t="str">
        <f t="shared" si="8"/>
        <v>2021_su_95</v>
      </c>
      <c r="F96" t="s">
        <v>130</v>
      </c>
      <c r="G96" t="s">
        <v>107</v>
      </c>
    </row>
    <row r="97" spans="1:7" x14ac:dyDescent="0.25">
      <c r="A97">
        <f t="shared" si="9"/>
        <v>96</v>
      </c>
      <c r="B97" t="str">
        <f t="shared" si="5"/>
        <v>nrna_96</v>
      </c>
      <c r="C97" t="str">
        <f t="shared" si="6"/>
        <v>2021_96</v>
      </c>
      <c r="D97" t="str">
        <f t="shared" si="7"/>
        <v>2021_pr_96</v>
      </c>
      <c r="E97" t="str">
        <f t="shared" si="8"/>
        <v>2021_su_96</v>
      </c>
      <c r="F97" t="s">
        <v>31</v>
      </c>
      <c r="G97" t="s">
        <v>118</v>
      </c>
    </row>
    <row r="98" spans="1:7" x14ac:dyDescent="0.25">
      <c r="A98">
        <f t="shared" si="9"/>
        <v>97</v>
      </c>
      <c r="B98" t="str">
        <f t="shared" si="5"/>
        <v>nrna_97</v>
      </c>
      <c r="C98" t="str">
        <f t="shared" si="6"/>
        <v>2021_97</v>
      </c>
      <c r="D98" t="str">
        <f t="shared" si="7"/>
        <v>2021_pr_97</v>
      </c>
      <c r="E98" t="str">
        <f t="shared" si="8"/>
        <v>2021_su_97</v>
      </c>
      <c r="F98" t="s">
        <v>134</v>
      </c>
      <c r="G98" t="s">
        <v>119</v>
      </c>
    </row>
    <row r="99" spans="1:7" x14ac:dyDescent="0.25">
      <c r="A99">
        <f t="shared" si="9"/>
        <v>98</v>
      </c>
      <c r="B99" t="str">
        <f t="shared" si="5"/>
        <v>nrna_98</v>
      </c>
      <c r="C99" t="str">
        <f t="shared" si="6"/>
        <v>2021_98</v>
      </c>
      <c r="D99" t="str">
        <f t="shared" si="7"/>
        <v>2021_pr_98</v>
      </c>
      <c r="E99" t="str">
        <f t="shared" si="8"/>
        <v>2021_su_98</v>
      </c>
      <c r="F99" t="s">
        <v>134</v>
      </c>
      <c r="G99" t="s">
        <v>120</v>
      </c>
    </row>
    <row r="100" spans="1:7" x14ac:dyDescent="0.25">
      <c r="A100">
        <f t="shared" si="9"/>
        <v>99</v>
      </c>
      <c r="B100" t="str">
        <f t="shared" si="5"/>
        <v>nrna_99</v>
      </c>
      <c r="C100" t="str">
        <f t="shared" si="6"/>
        <v>2021_99</v>
      </c>
      <c r="D100" t="str">
        <f t="shared" si="7"/>
        <v>2021_pr_99</v>
      </c>
      <c r="E100" t="str">
        <f t="shared" si="8"/>
        <v>2021_su_99</v>
      </c>
      <c r="F100" t="s">
        <v>134</v>
      </c>
      <c r="G100" t="s">
        <v>121</v>
      </c>
    </row>
    <row r="101" spans="1:7" x14ac:dyDescent="0.25">
      <c r="A101">
        <f t="shared" si="9"/>
        <v>100</v>
      </c>
      <c r="B101" t="str">
        <f t="shared" si="5"/>
        <v>nrna_100</v>
      </c>
      <c r="C101" t="str">
        <f t="shared" si="6"/>
        <v>2021_100</v>
      </c>
      <c r="D101" t="str">
        <f t="shared" si="7"/>
        <v>2021_pr_100</v>
      </c>
      <c r="E101" t="str">
        <f t="shared" si="8"/>
        <v>2021_su_100</v>
      </c>
      <c r="F101" t="s">
        <v>88</v>
      </c>
      <c r="G101" t="s">
        <v>122</v>
      </c>
    </row>
    <row r="102" spans="1:7" x14ac:dyDescent="0.25">
      <c r="A102">
        <f t="shared" si="9"/>
        <v>101</v>
      </c>
      <c r="B102" t="str">
        <f t="shared" si="5"/>
        <v>nrna_101</v>
      </c>
      <c r="C102" t="str">
        <f t="shared" si="6"/>
        <v>2021_101</v>
      </c>
      <c r="D102" t="str">
        <f t="shared" si="7"/>
        <v>2021_pr_101</v>
      </c>
      <c r="E102" t="str">
        <f t="shared" si="8"/>
        <v>2021_su_101</v>
      </c>
      <c r="F102" t="s">
        <v>132</v>
      </c>
      <c r="G102" t="s">
        <v>123</v>
      </c>
    </row>
    <row r="103" spans="1:7" x14ac:dyDescent="0.25">
      <c r="A103">
        <f t="shared" si="9"/>
        <v>102</v>
      </c>
      <c r="B103" t="str">
        <f t="shared" si="5"/>
        <v>nrna_102</v>
      </c>
      <c r="C103" t="str">
        <f t="shared" si="6"/>
        <v>2021_102</v>
      </c>
      <c r="D103" t="str">
        <f t="shared" si="7"/>
        <v>2021_pr_102</v>
      </c>
      <c r="E103" t="str">
        <f t="shared" si="8"/>
        <v>2021_su_102</v>
      </c>
      <c r="F103" t="s">
        <v>130</v>
      </c>
      <c r="G103" t="s">
        <v>124</v>
      </c>
    </row>
    <row r="104" spans="1:7" x14ac:dyDescent="0.25">
      <c r="A104">
        <f t="shared" si="9"/>
        <v>103</v>
      </c>
      <c r="B104" t="str">
        <f t="shared" si="5"/>
        <v>nrna_103</v>
      </c>
      <c r="C104" t="str">
        <f t="shared" si="6"/>
        <v>2021_103</v>
      </c>
      <c r="D104" t="str">
        <f t="shared" si="7"/>
        <v>2021_pr_103</v>
      </c>
      <c r="E104" t="str">
        <f t="shared" si="8"/>
        <v>2021_su_103</v>
      </c>
      <c r="F104" t="s">
        <v>130</v>
      </c>
      <c r="G104" t="s">
        <v>125</v>
      </c>
    </row>
    <row r="105" spans="1:7" x14ac:dyDescent="0.25">
      <c r="A105">
        <f t="shared" si="9"/>
        <v>104</v>
      </c>
      <c r="B105" t="str">
        <f t="shared" si="5"/>
        <v>nrna_104</v>
      </c>
      <c r="C105" t="str">
        <f t="shared" si="6"/>
        <v>2021_104</v>
      </c>
      <c r="D105" t="str">
        <f t="shared" si="7"/>
        <v>2021_pr_104</v>
      </c>
      <c r="E105" t="str">
        <f t="shared" si="8"/>
        <v>2021_su_104</v>
      </c>
      <c r="F105" t="s">
        <v>31</v>
      </c>
      <c r="G105" t="s">
        <v>126</v>
      </c>
    </row>
    <row r="106" spans="1:7" x14ac:dyDescent="0.25">
      <c r="A106">
        <f t="shared" si="9"/>
        <v>105</v>
      </c>
      <c r="B106" t="str">
        <f t="shared" si="5"/>
        <v>nrna_105</v>
      </c>
      <c r="C106" t="str">
        <f t="shared" si="6"/>
        <v>2021_105</v>
      </c>
      <c r="D106" t="str">
        <f t="shared" si="7"/>
        <v>2021_pr_105</v>
      </c>
      <c r="E106" t="str">
        <f t="shared" si="8"/>
        <v>2021_su_105</v>
      </c>
      <c r="F106" t="s">
        <v>31</v>
      </c>
      <c r="G106" t="s">
        <v>127</v>
      </c>
    </row>
    <row r="107" spans="1:7" x14ac:dyDescent="0.25">
      <c r="A107">
        <f t="shared" si="9"/>
        <v>106</v>
      </c>
      <c r="B107" t="str">
        <f t="shared" si="5"/>
        <v>nrna_106</v>
      </c>
      <c r="C107" t="str">
        <f t="shared" si="6"/>
        <v>2021_106</v>
      </c>
      <c r="D107" t="str">
        <f t="shared" si="7"/>
        <v>2021_pr_106</v>
      </c>
      <c r="E107" t="str">
        <f t="shared" si="8"/>
        <v>2021_su_106</v>
      </c>
      <c r="F107" t="s">
        <v>130</v>
      </c>
      <c r="G107" t="s">
        <v>128</v>
      </c>
    </row>
    <row r="108" spans="1:7" x14ac:dyDescent="0.25">
      <c r="A108">
        <f t="shared" si="9"/>
        <v>107</v>
      </c>
      <c r="B108" t="str">
        <f t="shared" si="5"/>
        <v>nrna_107</v>
      </c>
      <c r="C108" t="str">
        <f t="shared" si="6"/>
        <v>2021_107</v>
      </c>
      <c r="D108" t="str">
        <f t="shared" si="7"/>
        <v>2021_pr_107</v>
      </c>
      <c r="E108" t="str">
        <f>"2021_su"&amp;IF($A108&lt;10,"_0","_")&amp;$A108</f>
        <v>2021_su_107</v>
      </c>
      <c r="F108" t="s">
        <v>309</v>
      </c>
      <c r="G108" t="s">
        <v>1273</v>
      </c>
    </row>
    <row r="109" spans="1:7" x14ac:dyDescent="0.25">
      <c r="A109">
        <f t="shared" si="9"/>
        <v>108</v>
      </c>
      <c r="B109" t="str">
        <f t="shared" si="5"/>
        <v>nrna_108</v>
      </c>
      <c r="C109" t="str">
        <f t="shared" si="6"/>
        <v>2021_108</v>
      </c>
      <c r="D109" t="str">
        <f t="shared" si="7"/>
        <v>2021_pr_108</v>
      </c>
      <c r="E109" t="str">
        <f t="shared" si="8"/>
        <v>2021_su_108</v>
      </c>
      <c r="F109" t="s">
        <v>319</v>
      </c>
      <c r="G109" t="s">
        <v>141</v>
      </c>
    </row>
    <row r="110" spans="1:7" x14ac:dyDescent="0.25">
      <c r="A110">
        <f t="shared" si="9"/>
        <v>109</v>
      </c>
      <c r="B110" t="str">
        <f t="shared" si="5"/>
        <v>nrna_109</v>
      </c>
      <c r="C110" t="str">
        <f t="shared" si="6"/>
        <v>2021_109</v>
      </c>
      <c r="D110" t="str">
        <f t="shared" si="7"/>
        <v>2021_pr_109</v>
      </c>
      <c r="E110" t="str">
        <f t="shared" si="8"/>
        <v>2021_su_109</v>
      </c>
      <c r="F110" t="s">
        <v>319</v>
      </c>
      <c r="G110" t="s">
        <v>136</v>
      </c>
    </row>
    <row r="111" spans="1:7" x14ac:dyDescent="0.25">
      <c r="A111">
        <f t="shared" si="9"/>
        <v>110</v>
      </c>
      <c r="B111" t="str">
        <f t="shared" si="5"/>
        <v>nrna_110</v>
      </c>
      <c r="C111" t="str">
        <f t="shared" si="6"/>
        <v>2021_110</v>
      </c>
      <c r="D111" t="str">
        <f t="shared" si="7"/>
        <v>2021_pr_110</v>
      </c>
      <c r="E111" t="str">
        <f t="shared" si="8"/>
        <v>2021_su_110</v>
      </c>
      <c r="F111" t="s">
        <v>135</v>
      </c>
      <c r="G111" t="s">
        <v>137</v>
      </c>
    </row>
    <row r="112" spans="1:7" x14ac:dyDescent="0.25">
      <c r="A112">
        <f t="shared" si="9"/>
        <v>111</v>
      </c>
      <c r="B112" t="str">
        <f t="shared" si="5"/>
        <v>nrna_111</v>
      </c>
      <c r="C112" t="str">
        <f t="shared" si="6"/>
        <v>2021_111</v>
      </c>
      <c r="D112" t="str">
        <f t="shared" si="7"/>
        <v>2021_pr_111</v>
      </c>
      <c r="E112" t="str">
        <f t="shared" si="8"/>
        <v>2021_su_111</v>
      </c>
      <c r="F112" t="s">
        <v>148</v>
      </c>
      <c r="G112" t="s">
        <v>138</v>
      </c>
    </row>
    <row r="113" spans="1:7" x14ac:dyDescent="0.25">
      <c r="A113">
        <f t="shared" si="9"/>
        <v>112</v>
      </c>
      <c r="B113" t="str">
        <f t="shared" si="5"/>
        <v>nrna_112</v>
      </c>
      <c r="C113" t="str">
        <f t="shared" si="6"/>
        <v>2021_112</v>
      </c>
      <c r="D113" t="str">
        <f t="shared" si="7"/>
        <v>2021_pr_112</v>
      </c>
      <c r="E113" t="str">
        <f t="shared" si="8"/>
        <v>2021_su_112</v>
      </c>
      <c r="F113" t="s">
        <v>88</v>
      </c>
      <c r="G113" t="s">
        <v>139</v>
      </c>
    </row>
    <row r="114" spans="1:7" x14ac:dyDescent="0.25">
      <c r="A114">
        <f t="shared" si="9"/>
        <v>113</v>
      </c>
      <c r="B114" t="str">
        <f t="shared" si="5"/>
        <v>nrna_113</v>
      </c>
      <c r="C114" t="str">
        <f t="shared" si="6"/>
        <v>2021_113</v>
      </c>
      <c r="D114" t="str">
        <f t="shared" si="7"/>
        <v>2021_pr_113</v>
      </c>
      <c r="E114" t="str">
        <f t="shared" si="8"/>
        <v>2021_su_113</v>
      </c>
      <c r="F114" t="s">
        <v>148</v>
      </c>
      <c r="G114" t="s">
        <v>140</v>
      </c>
    </row>
    <row r="115" spans="1:7" x14ac:dyDescent="0.25">
      <c r="A115">
        <f t="shared" si="9"/>
        <v>114</v>
      </c>
      <c r="B115" t="str">
        <f t="shared" si="5"/>
        <v>nrna_114</v>
      </c>
      <c r="C115" t="str">
        <f t="shared" si="6"/>
        <v>2021_114</v>
      </c>
      <c r="D115" t="str">
        <f t="shared" si="7"/>
        <v>2021_pr_114</v>
      </c>
      <c r="E115" t="str">
        <f t="shared" si="8"/>
        <v>2021_su_114</v>
      </c>
      <c r="F115" t="s">
        <v>133</v>
      </c>
      <c r="G115" t="s">
        <v>150</v>
      </c>
    </row>
    <row r="116" spans="1:7" x14ac:dyDescent="0.25">
      <c r="A116">
        <f t="shared" si="9"/>
        <v>115</v>
      </c>
      <c r="B116" t="str">
        <f t="shared" si="5"/>
        <v>nrna_115</v>
      </c>
      <c r="C116" t="str">
        <f t="shared" si="6"/>
        <v>2021_115</v>
      </c>
      <c r="D116" t="str">
        <f t="shared" si="7"/>
        <v>2021_pr_115</v>
      </c>
      <c r="E116" t="str">
        <f t="shared" si="8"/>
        <v>2021_su_115</v>
      </c>
      <c r="F116" t="s">
        <v>147</v>
      </c>
      <c r="G116" t="s">
        <v>151</v>
      </c>
    </row>
    <row r="117" spans="1:7" x14ac:dyDescent="0.25">
      <c r="A117">
        <f t="shared" si="9"/>
        <v>116</v>
      </c>
      <c r="B117" t="str">
        <f t="shared" si="5"/>
        <v>nrna_116</v>
      </c>
      <c r="C117" t="str">
        <f t="shared" si="6"/>
        <v>2021_116</v>
      </c>
      <c r="D117" t="str">
        <f t="shared" si="7"/>
        <v>2021_pr_116</v>
      </c>
      <c r="E117" t="str">
        <f t="shared" si="8"/>
        <v>2021_su_116</v>
      </c>
      <c r="F117" t="s">
        <v>146</v>
      </c>
      <c r="G117" t="s">
        <v>153</v>
      </c>
    </row>
    <row r="118" spans="1:7" x14ac:dyDescent="0.25">
      <c r="A118">
        <f t="shared" si="9"/>
        <v>117</v>
      </c>
      <c r="B118" t="str">
        <f t="shared" si="5"/>
        <v>nrna_117</v>
      </c>
      <c r="C118" t="str">
        <f t="shared" si="6"/>
        <v>2021_117</v>
      </c>
      <c r="D118" t="str">
        <f t="shared" si="7"/>
        <v>2021_pr_117</v>
      </c>
      <c r="E118" t="str">
        <f t="shared" si="8"/>
        <v>2021_su_117</v>
      </c>
      <c r="F118" t="s">
        <v>51</v>
      </c>
      <c r="G118" t="s">
        <v>152</v>
      </c>
    </row>
    <row r="119" spans="1:7" x14ac:dyDescent="0.25">
      <c r="A119">
        <f t="shared" si="9"/>
        <v>118</v>
      </c>
      <c r="B119" t="str">
        <f t="shared" si="5"/>
        <v>nrna_118</v>
      </c>
      <c r="C119" t="str">
        <f t="shared" si="6"/>
        <v>2021_118</v>
      </c>
      <c r="D119" t="str">
        <f t="shared" si="7"/>
        <v>2021_pr_118</v>
      </c>
      <c r="E119" t="str">
        <f t="shared" si="8"/>
        <v>2021_su_118</v>
      </c>
      <c r="F119" t="s">
        <v>189</v>
      </c>
      <c r="G119" t="s">
        <v>154</v>
      </c>
    </row>
    <row r="120" spans="1:7" x14ac:dyDescent="0.25">
      <c r="A120">
        <f t="shared" si="9"/>
        <v>119</v>
      </c>
      <c r="B120" t="str">
        <f t="shared" si="5"/>
        <v>nrna_119</v>
      </c>
      <c r="C120" t="str">
        <f t="shared" si="6"/>
        <v>2021_119</v>
      </c>
      <c r="D120" t="str">
        <f t="shared" si="7"/>
        <v>2021_pr_119</v>
      </c>
      <c r="E120" t="str">
        <f t="shared" si="8"/>
        <v>2021_su_119</v>
      </c>
      <c r="F120" t="s">
        <v>149</v>
      </c>
      <c r="G120" t="s">
        <v>155</v>
      </c>
    </row>
    <row r="121" spans="1:7" x14ac:dyDescent="0.25">
      <c r="A121">
        <f t="shared" si="9"/>
        <v>120</v>
      </c>
      <c r="B121" t="str">
        <f t="shared" si="5"/>
        <v>nrna_120</v>
      </c>
      <c r="C121" t="str">
        <f t="shared" si="6"/>
        <v>2021_120</v>
      </c>
      <c r="D121" t="str">
        <f t="shared" si="7"/>
        <v>2021_pr_120</v>
      </c>
      <c r="E121" t="str">
        <f t="shared" si="8"/>
        <v>2021_su_120</v>
      </c>
      <c r="F121" t="s">
        <v>144</v>
      </c>
      <c r="G121" t="s">
        <v>156</v>
      </c>
    </row>
    <row r="122" spans="1:7" x14ac:dyDescent="0.25">
      <c r="A122">
        <f t="shared" si="9"/>
        <v>121</v>
      </c>
      <c r="B122" t="str">
        <f t="shared" si="5"/>
        <v>nrna_121</v>
      </c>
      <c r="C122" t="str">
        <f t="shared" si="6"/>
        <v>2021_121</v>
      </c>
      <c r="D122" t="str">
        <f t="shared" si="7"/>
        <v>2021_pr_121</v>
      </c>
      <c r="E122" t="str">
        <f t="shared" si="8"/>
        <v>2021_su_121</v>
      </c>
      <c r="F122" t="s">
        <v>81</v>
      </c>
      <c r="G122" t="s">
        <v>159</v>
      </c>
    </row>
    <row r="123" spans="1:7" x14ac:dyDescent="0.25">
      <c r="A123">
        <f t="shared" si="9"/>
        <v>122</v>
      </c>
      <c r="B123" t="str">
        <f t="shared" si="5"/>
        <v>nrna_122</v>
      </c>
      <c r="C123" t="str">
        <f t="shared" si="6"/>
        <v>2021_122</v>
      </c>
      <c r="D123" t="str">
        <f t="shared" si="7"/>
        <v>2021_pr_122</v>
      </c>
      <c r="E123" t="str">
        <f t="shared" si="8"/>
        <v>2021_su_122</v>
      </c>
      <c r="F123" t="s">
        <v>194</v>
      </c>
      <c r="G123" t="s">
        <v>160</v>
      </c>
    </row>
    <row r="124" spans="1:7" x14ac:dyDescent="0.25">
      <c r="A124">
        <f t="shared" si="9"/>
        <v>123</v>
      </c>
      <c r="B124" t="str">
        <f t="shared" si="5"/>
        <v>nrna_123</v>
      </c>
      <c r="C124" t="str">
        <f t="shared" si="6"/>
        <v>2021_123</v>
      </c>
      <c r="D124" t="str">
        <f t="shared" si="7"/>
        <v>2021_pr_123</v>
      </c>
      <c r="E124" t="str">
        <f t="shared" si="8"/>
        <v>2021_su_123</v>
      </c>
      <c r="F124" t="s">
        <v>58</v>
      </c>
      <c r="G124" t="s">
        <v>161</v>
      </c>
    </row>
    <row r="125" spans="1:7" x14ac:dyDescent="0.25">
      <c r="A125">
        <f t="shared" si="9"/>
        <v>124</v>
      </c>
      <c r="B125" t="str">
        <f t="shared" si="5"/>
        <v>nrna_124</v>
      </c>
      <c r="C125" t="str">
        <f t="shared" si="6"/>
        <v>2021_124</v>
      </c>
      <c r="D125" t="str">
        <f t="shared" si="7"/>
        <v>2021_pr_124</v>
      </c>
      <c r="E125" t="str">
        <f t="shared" si="8"/>
        <v>2021_su_124</v>
      </c>
      <c r="F125" t="s">
        <v>144</v>
      </c>
      <c r="G125" t="s">
        <v>162</v>
      </c>
    </row>
    <row r="126" spans="1:7" x14ac:dyDescent="0.25">
      <c r="A126">
        <f t="shared" si="9"/>
        <v>125</v>
      </c>
      <c r="B126" t="str">
        <f t="shared" si="5"/>
        <v>nrna_125</v>
      </c>
      <c r="C126" t="str">
        <f t="shared" si="6"/>
        <v>2021_125</v>
      </c>
      <c r="D126" t="str">
        <f t="shared" si="7"/>
        <v>2021_pr_125</v>
      </c>
      <c r="E126" t="str">
        <f t="shared" si="8"/>
        <v>2021_su_125</v>
      </c>
      <c r="F126" t="s">
        <v>146</v>
      </c>
      <c r="G126" t="s">
        <v>163</v>
      </c>
    </row>
    <row r="127" spans="1:7" x14ac:dyDescent="0.25">
      <c r="A127">
        <f t="shared" si="9"/>
        <v>126</v>
      </c>
      <c r="B127" t="str">
        <f t="shared" si="5"/>
        <v>nrna_126</v>
      </c>
      <c r="C127" t="str">
        <f t="shared" si="6"/>
        <v>2021_126</v>
      </c>
      <c r="D127" t="str">
        <f t="shared" si="7"/>
        <v>2021_pr_126</v>
      </c>
      <c r="E127" t="str">
        <f t="shared" si="8"/>
        <v>2021_su_126</v>
      </c>
      <c r="F127" t="s">
        <v>146</v>
      </c>
      <c r="G127" t="s">
        <v>164</v>
      </c>
    </row>
    <row r="128" spans="1:7" x14ac:dyDescent="0.25">
      <c r="A128">
        <f t="shared" si="9"/>
        <v>127</v>
      </c>
      <c r="B128" t="str">
        <f t="shared" si="5"/>
        <v>nrna_127</v>
      </c>
      <c r="C128" t="str">
        <f t="shared" si="6"/>
        <v>2021_127</v>
      </c>
      <c r="D128" t="str">
        <f t="shared" si="7"/>
        <v>2021_pr_127</v>
      </c>
      <c r="E128" t="str">
        <f t="shared" si="8"/>
        <v>2021_su_127</v>
      </c>
      <c r="F128" t="s">
        <v>171</v>
      </c>
      <c r="G128" t="s">
        <v>167</v>
      </c>
    </row>
    <row r="129" spans="1:7" x14ac:dyDescent="0.25">
      <c r="A129">
        <f t="shared" si="9"/>
        <v>128</v>
      </c>
      <c r="B129" t="str">
        <f t="shared" si="5"/>
        <v>nrna_128</v>
      </c>
      <c r="C129" t="str">
        <f t="shared" si="6"/>
        <v>2021_128</v>
      </c>
      <c r="D129" t="str">
        <f t="shared" si="7"/>
        <v>2021_pr_128</v>
      </c>
      <c r="E129" t="str">
        <f t="shared" si="8"/>
        <v>2021_su_128</v>
      </c>
      <c r="F129" t="s">
        <v>330</v>
      </c>
      <c r="G129" t="s">
        <v>166</v>
      </c>
    </row>
    <row r="130" spans="1:7" x14ac:dyDescent="0.25">
      <c r="A130">
        <f t="shared" si="9"/>
        <v>129</v>
      </c>
      <c r="B130" t="str">
        <f t="shared" si="5"/>
        <v>nrna_129</v>
      </c>
      <c r="C130" t="str">
        <f t="shared" si="6"/>
        <v>2021_129</v>
      </c>
      <c r="D130" t="str">
        <f t="shared" si="7"/>
        <v>2021_pr_129</v>
      </c>
      <c r="E130" t="str">
        <f t="shared" si="8"/>
        <v>2021_su_129</v>
      </c>
      <c r="F130" t="s">
        <v>193</v>
      </c>
      <c r="G130" t="s">
        <v>165</v>
      </c>
    </row>
    <row r="131" spans="1:7" x14ac:dyDescent="0.25">
      <c r="A131">
        <f t="shared" si="9"/>
        <v>130</v>
      </c>
      <c r="B131" t="str">
        <f t="shared" si="5"/>
        <v>nrna_130</v>
      </c>
      <c r="C131" t="str">
        <f t="shared" si="6"/>
        <v>2021_130</v>
      </c>
      <c r="D131" t="str">
        <f t="shared" si="7"/>
        <v>2021_pr_130</v>
      </c>
      <c r="E131" t="str">
        <f t="shared" si="8"/>
        <v>2021_su_130</v>
      </c>
      <c r="F131" t="s">
        <v>195</v>
      </c>
      <c r="G131" t="s">
        <v>168</v>
      </c>
    </row>
    <row r="132" spans="1:7" x14ac:dyDescent="0.25">
      <c r="A132">
        <f t="shared" si="9"/>
        <v>131</v>
      </c>
      <c r="B132" t="str">
        <f t="shared" ref="B132:B206" si="10">"nrna"&amp;IF($A132&lt;10,"_0","_")&amp;$A132</f>
        <v>nrna_131</v>
      </c>
      <c r="C132" t="str">
        <f t="shared" ref="C132:C206" si="11">"2021"&amp;IF($A132&lt;10,"_0","_")&amp;$A132</f>
        <v>2021_131</v>
      </c>
      <c r="D132" t="str">
        <f t="shared" ref="D132:D206" si="12">"2021_pr"&amp;IF($A132&lt;10,"_0","_")&amp;$A132</f>
        <v>2021_pr_131</v>
      </c>
      <c r="E132" t="str">
        <f t="shared" ref="E132:E206" si="13">"2021_su"&amp;IF($A132&lt;10,"_0","_")&amp;$A132</f>
        <v>2021_su_131</v>
      </c>
      <c r="F132" t="s">
        <v>177</v>
      </c>
      <c r="G132" t="s">
        <v>178</v>
      </c>
    </row>
    <row r="133" spans="1:7" x14ac:dyDescent="0.25">
      <c r="A133">
        <f t="shared" ref="A133:A206" si="14">A132+1</f>
        <v>132</v>
      </c>
      <c r="B133" t="str">
        <f t="shared" si="10"/>
        <v>nrna_132</v>
      </c>
      <c r="C133" t="str">
        <f t="shared" si="11"/>
        <v>2021_132</v>
      </c>
      <c r="D133" t="str">
        <f t="shared" si="12"/>
        <v>2021_pr_132</v>
      </c>
      <c r="E133" t="str">
        <f t="shared" si="13"/>
        <v>2021_su_132</v>
      </c>
      <c r="F133" t="s">
        <v>177</v>
      </c>
      <c r="G133" t="s">
        <v>179</v>
      </c>
    </row>
    <row r="134" spans="1:7" x14ac:dyDescent="0.25">
      <c r="A134">
        <f t="shared" si="14"/>
        <v>133</v>
      </c>
      <c r="B134" t="str">
        <f t="shared" si="10"/>
        <v>nrna_133</v>
      </c>
      <c r="C134" t="str">
        <f t="shared" si="11"/>
        <v>2021_133</v>
      </c>
      <c r="D134" t="str">
        <f t="shared" si="12"/>
        <v>2021_pr_133</v>
      </c>
      <c r="E134" t="str">
        <f t="shared" si="13"/>
        <v>2021_su_133</v>
      </c>
      <c r="F134" t="s">
        <v>177</v>
      </c>
      <c r="G134" t="s">
        <v>180</v>
      </c>
    </row>
    <row r="135" spans="1:7" x14ac:dyDescent="0.25">
      <c r="A135">
        <f t="shared" si="14"/>
        <v>134</v>
      </c>
      <c r="B135" t="str">
        <f t="shared" si="10"/>
        <v>nrna_134</v>
      </c>
      <c r="C135" t="str">
        <f t="shared" si="11"/>
        <v>2021_134</v>
      </c>
      <c r="D135" t="str">
        <f t="shared" si="12"/>
        <v>2021_pr_134</v>
      </c>
      <c r="E135" t="str">
        <f t="shared" si="13"/>
        <v>2021_su_134</v>
      </c>
      <c r="F135" t="s">
        <v>177</v>
      </c>
      <c r="G135" t="s">
        <v>181</v>
      </c>
    </row>
    <row r="136" spans="1:7" x14ac:dyDescent="0.25">
      <c r="A136">
        <f t="shared" si="14"/>
        <v>135</v>
      </c>
      <c r="B136" t="str">
        <f t="shared" si="10"/>
        <v>nrna_135</v>
      </c>
      <c r="C136" t="str">
        <f t="shared" si="11"/>
        <v>2021_135</v>
      </c>
      <c r="D136" t="str">
        <f t="shared" si="12"/>
        <v>2021_pr_135</v>
      </c>
      <c r="E136" t="str">
        <f t="shared" si="13"/>
        <v>2021_su_135</v>
      </c>
      <c r="F136" t="s">
        <v>177</v>
      </c>
      <c r="G136" t="s">
        <v>182</v>
      </c>
    </row>
    <row r="137" spans="1:7" x14ac:dyDescent="0.25">
      <c r="A137">
        <f t="shared" si="14"/>
        <v>136</v>
      </c>
      <c r="B137" t="str">
        <f t="shared" si="10"/>
        <v>nrna_136</v>
      </c>
      <c r="C137" t="str">
        <f t="shared" si="11"/>
        <v>2021_136</v>
      </c>
      <c r="D137" t="str">
        <f t="shared" si="12"/>
        <v>2021_pr_136</v>
      </c>
      <c r="E137" t="str">
        <f t="shared" si="13"/>
        <v>2021_su_136</v>
      </c>
      <c r="F137" t="s">
        <v>177</v>
      </c>
      <c r="G137" t="s">
        <v>183</v>
      </c>
    </row>
    <row r="138" spans="1:7" x14ac:dyDescent="0.25">
      <c r="A138">
        <f t="shared" si="14"/>
        <v>137</v>
      </c>
      <c r="B138" t="str">
        <f t="shared" si="10"/>
        <v>nrna_137</v>
      </c>
      <c r="C138" t="str">
        <f t="shared" si="11"/>
        <v>2021_137</v>
      </c>
      <c r="D138" t="str">
        <f t="shared" si="12"/>
        <v>2021_pr_137</v>
      </c>
      <c r="E138" t="str">
        <f t="shared" si="13"/>
        <v>2021_su_137</v>
      </c>
      <c r="F138" t="s">
        <v>177</v>
      </c>
      <c r="G138" t="s">
        <v>184</v>
      </c>
    </row>
    <row r="139" spans="1:7" x14ac:dyDescent="0.25">
      <c r="A139">
        <f t="shared" si="14"/>
        <v>138</v>
      </c>
      <c r="B139" t="str">
        <f t="shared" si="10"/>
        <v>nrna_138</v>
      </c>
      <c r="C139" t="str">
        <f t="shared" si="11"/>
        <v>2021_138</v>
      </c>
      <c r="D139" t="str">
        <f t="shared" si="12"/>
        <v>2021_pr_138</v>
      </c>
      <c r="E139" t="str">
        <f t="shared" si="13"/>
        <v>2021_su_138</v>
      </c>
      <c r="F139" t="s">
        <v>23</v>
      </c>
      <c r="G139" t="s">
        <v>185</v>
      </c>
    </row>
    <row r="140" spans="1:7" x14ac:dyDescent="0.25">
      <c r="A140">
        <f t="shared" si="14"/>
        <v>139</v>
      </c>
      <c r="B140" t="str">
        <f t="shared" si="10"/>
        <v>nrna_139</v>
      </c>
      <c r="C140" t="str">
        <f t="shared" si="11"/>
        <v>2021_139</v>
      </c>
      <c r="D140" t="str">
        <f t="shared" si="12"/>
        <v>2021_pr_139</v>
      </c>
      <c r="E140" t="str">
        <f t="shared" si="13"/>
        <v>2021_su_139</v>
      </c>
      <c r="F140" t="s">
        <v>23</v>
      </c>
      <c r="G140" t="s">
        <v>186</v>
      </c>
    </row>
    <row r="141" spans="1:7" x14ac:dyDescent="0.25">
      <c r="A141">
        <f t="shared" si="14"/>
        <v>140</v>
      </c>
      <c r="B141" t="str">
        <f t="shared" si="10"/>
        <v>nrna_140</v>
      </c>
      <c r="C141" t="str">
        <f t="shared" si="11"/>
        <v>2021_140</v>
      </c>
      <c r="D141" t="str">
        <f t="shared" si="12"/>
        <v>2021_pr_140</v>
      </c>
      <c r="E141" t="str">
        <f t="shared" si="13"/>
        <v>2021_su_140</v>
      </c>
      <c r="F141" t="s">
        <v>23</v>
      </c>
      <c r="G141" t="s">
        <v>187</v>
      </c>
    </row>
    <row r="142" spans="1:7" x14ac:dyDescent="0.25">
      <c r="A142">
        <f t="shared" si="14"/>
        <v>141</v>
      </c>
      <c r="B142" t="str">
        <f t="shared" si="10"/>
        <v>nrna_141</v>
      </c>
      <c r="C142" t="str">
        <f t="shared" si="11"/>
        <v>2021_141</v>
      </c>
      <c r="D142" t="str">
        <f t="shared" si="12"/>
        <v>2021_pr_141</v>
      </c>
      <c r="E142" t="str">
        <f t="shared" si="13"/>
        <v>2021_su_141</v>
      </c>
      <c r="F142" t="s">
        <v>25</v>
      </c>
      <c r="G142" t="s">
        <v>188</v>
      </c>
    </row>
    <row r="143" spans="1:7" x14ac:dyDescent="0.25">
      <c r="A143">
        <f t="shared" si="14"/>
        <v>142</v>
      </c>
      <c r="B143" t="str">
        <f t="shared" si="10"/>
        <v>nrna_142</v>
      </c>
      <c r="C143" t="str">
        <f t="shared" si="11"/>
        <v>2021_142</v>
      </c>
      <c r="D143" t="str">
        <f t="shared" si="12"/>
        <v>2021_pr_142</v>
      </c>
      <c r="E143" t="str">
        <f t="shared" si="13"/>
        <v>2021_su_142</v>
      </c>
      <c r="F143" t="s">
        <v>93</v>
      </c>
      <c r="G143" t="s">
        <v>190</v>
      </c>
    </row>
    <row r="144" spans="1:7" x14ac:dyDescent="0.25">
      <c r="A144">
        <f t="shared" si="14"/>
        <v>143</v>
      </c>
      <c r="B144" t="str">
        <f t="shared" si="10"/>
        <v>nrna_143</v>
      </c>
      <c r="C144" t="str">
        <f t="shared" si="11"/>
        <v>2021_143</v>
      </c>
      <c r="D144" t="str">
        <f t="shared" si="12"/>
        <v>2021_pr_143</v>
      </c>
      <c r="E144" t="str">
        <f t="shared" si="13"/>
        <v>2021_su_143</v>
      </c>
      <c r="F144" t="s">
        <v>93</v>
      </c>
      <c r="G144" t="s">
        <v>191</v>
      </c>
    </row>
    <row r="145" spans="1:7" x14ac:dyDescent="0.25">
      <c r="A145">
        <f t="shared" si="14"/>
        <v>144</v>
      </c>
      <c r="B145" t="str">
        <f t="shared" si="10"/>
        <v>nrna_144</v>
      </c>
      <c r="C145" t="str">
        <f t="shared" si="11"/>
        <v>2021_144</v>
      </c>
      <c r="D145" t="str">
        <f t="shared" si="12"/>
        <v>2021_pr_144</v>
      </c>
      <c r="E145" t="str">
        <f t="shared" si="13"/>
        <v>2021_su_144</v>
      </c>
      <c r="F145" t="s">
        <v>130</v>
      </c>
      <c r="G145" t="s">
        <v>199</v>
      </c>
    </row>
    <row r="146" spans="1:7" x14ac:dyDescent="0.25">
      <c r="A146">
        <f t="shared" si="14"/>
        <v>145</v>
      </c>
      <c r="B146" t="str">
        <f t="shared" si="10"/>
        <v>nrna_145</v>
      </c>
      <c r="C146" t="str">
        <f t="shared" si="11"/>
        <v>2021_145</v>
      </c>
      <c r="D146" t="str">
        <f t="shared" si="12"/>
        <v>2021_pr_145</v>
      </c>
      <c r="E146" t="str">
        <f t="shared" si="13"/>
        <v>2021_su_145</v>
      </c>
      <c r="F146" t="s">
        <v>23</v>
      </c>
      <c r="G146" t="s">
        <v>802</v>
      </c>
    </row>
    <row r="147" spans="1:7" x14ac:dyDescent="0.25">
      <c r="A147">
        <f t="shared" si="14"/>
        <v>146</v>
      </c>
      <c r="B147" t="str">
        <f t="shared" si="10"/>
        <v>nrna_146</v>
      </c>
      <c r="C147" t="str">
        <f t="shared" si="11"/>
        <v>2021_146</v>
      </c>
      <c r="D147" t="str">
        <f t="shared" si="12"/>
        <v>2021_pr_146</v>
      </c>
      <c r="E147" t="str">
        <f t="shared" si="13"/>
        <v>2021_su_146</v>
      </c>
      <c r="F147" t="s">
        <v>25</v>
      </c>
      <c r="G147" t="s">
        <v>803</v>
      </c>
    </row>
    <row r="148" spans="1:7" x14ac:dyDescent="0.25">
      <c r="A148">
        <f t="shared" si="14"/>
        <v>147</v>
      </c>
      <c r="B148" t="str">
        <f t="shared" si="10"/>
        <v>nrna_147</v>
      </c>
      <c r="C148" t="str">
        <f t="shared" si="11"/>
        <v>2021_147</v>
      </c>
      <c r="D148" t="str">
        <f t="shared" si="12"/>
        <v>2021_pr_147</v>
      </c>
      <c r="E148" t="str">
        <f t="shared" si="13"/>
        <v>2021_su_147</v>
      </c>
      <c r="F148" t="s">
        <v>26</v>
      </c>
      <c r="G148" t="s">
        <v>804</v>
      </c>
    </row>
    <row r="149" spans="1:7" x14ac:dyDescent="0.25">
      <c r="A149">
        <f t="shared" si="14"/>
        <v>148</v>
      </c>
      <c r="B149" t="str">
        <f t="shared" si="10"/>
        <v>nrna_148</v>
      </c>
      <c r="C149" t="str">
        <f t="shared" si="11"/>
        <v>2021_148</v>
      </c>
      <c r="D149" t="str">
        <f t="shared" si="12"/>
        <v>2021_pr_148</v>
      </c>
      <c r="E149" t="str">
        <f t="shared" si="13"/>
        <v>2021_su_148</v>
      </c>
      <c r="F149" t="s">
        <v>26</v>
      </c>
      <c r="G149" t="s">
        <v>805</v>
      </c>
    </row>
    <row r="150" spans="1:7" x14ac:dyDescent="0.25">
      <c r="A150">
        <f t="shared" si="14"/>
        <v>149</v>
      </c>
      <c r="B150" t="str">
        <f t="shared" si="10"/>
        <v>nrna_149</v>
      </c>
      <c r="C150" t="str">
        <f t="shared" si="11"/>
        <v>2021_149</v>
      </c>
      <c r="D150" t="str">
        <f t="shared" si="12"/>
        <v>2021_pr_149</v>
      </c>
      <c r="E150" t="str">
        <f t="shared" si="13"/>
        <v>2021_su_149</v>
      </c>
      <c r="F150" t="s">
        <v>24</v>
      </c>
      <c r="G150" t="s">
        <v>806</v>
      </c>
    </row>
    <row r="151" spans="1:7" x14ac:dyDescent="0.25">
      <c r="A151">
        <f t="shared" si="14"/>
        <v>150</v>
      </c>
      <c r="B151" t="str">
        <f t="shared" si="10"/>
        <v>nrna_150</v>
      </c>
      <c r="C151" t="str">
        <f t="shared" si="11"/>
        <v>2021_150</v>
      </c>
      <c r="D151" t="str">
        <f t="shared" si="12"/>
        <v>2021_pr_150</v>
      </c>
      <c r="E151" t="str">
        <f t="shared" si="13"/>
        <v>2021_su_150</v>
      </c>
      <c r="F151" t="s">
        <v>24</v>
      </c>
      <c r="G151" t="s">
        <v>807</v>
      </c>
    </row>
    <row r="152" spans="1:7" x14ac:dyDescent="0.25">
      <c r="A152">
        <f t="shared" si="14"/>
        <v>151</v>
      </c>
      <c r="B152" t="str">
        <f t="shared" si="10"/>
        <v>nrna_151</v>
      </c>
      <c r="C152" t="str">
        <f t="shared" si="11"/>
        <v>2021_151</v>
      </c>
      <c r="D152" t="str">
        <f t="shared" si="12"/>
        <v>2021_pr_151</v>
      </c>
      <c r="E152" t="str">
        <f t="shared" si="13"/>
        <v>2021_su_151</v>
      </c>
      <c r="F152" t="s">
        <v>26</v>
      </c>
      <c r="G152" t="s">
        <v>808</v>
      </c>
    </row>
    <row r="153" spans="1:7" x14ac:dyDescent="0.25">
      <c r="A153">
        <f t="shared" si="14"/>
        <v>152</v>
      </c>
      <c r="B153" t="str">
        <f t="shared" si="10"/>
        <v>nrna_152</v>
      </c>
      <c r="C153" t="str">
        <f t="shared" si="11"/>
        <v>2021_152</v>
      </c>
      <c r="D153" t="str">
        <f t="shared" si="12"/>
        <v>2021_pr_152</v>
      </c>
      <c r="E153" t="str">
        <f t="shared" si="13"/>
        <v>2021_su_152</v>
      </c>
      <c r="F153" t="s">
        <v>33</v>
      </c>
      <c r="G153" t="s">
        <v>809</v>
      </c>
    </row>
    <row r="154" spans="1:7" x14ac:dyDescent="0.25">
      <c r="A154">
        <f t="shared" si="14"/>
        <v>153</v>
      </c>
      <c r="B154" t="str">
        <f t="shared" si="10"/>
        <v>nrna_153</v>
      </c>
      <c r="C154" t="str">
        <f t="shared" si="11"/>
        <v>2021_153</v>
      </c>
      <c r="D154" t="str">
        <f t="shared" si="12"/>
        <v>2021_pr_153</v>
      </c>
      <c r="E154" t="str">
        <f t="shared" si="13"/>
        <v>2021_su_153</v>
      </c>
      <c r="F154" t="s">
        <v>33</v>
      </c>
      <c r="G154" t="s">
        <v>810</v>
      </c>
    </row>
    <row r="155" spans="1:7" x14ac:dyDescent="0.25">
      <c r="A155">
        <f t="shared" si="14"/>
        <v>154</v>
      </c>
      <c r="B155" t="str">
        <f t="shared" si="10"/>
        <v>nrna_154</v>
      </c>
      <c r="C155" t="str">
        <f t="shared" si="11"/>
        <v>2021_154</v>
      </c>
      <c r="D155" t="str">
        <f t="shared" si="12"/>
        <v>2021_pr_154</v>
      </c>
      <c r="E155" t="str">
        <f t="shared" si="13"/>
        <v>2021_su_154</v>
      </c>
      <c r="F155" t="s">
        <v>38</v>
      </c>
      <c r="G155" t="s">
        <v>811</v>
      </c>
    </row>
    <row r="156" spans="1:7" x14ac:dyDescent="0.25">
      <c r="A156">
        <f t="shared" si="14"/>
        <v>155</v>
      </c>
      <c r="B156" t="str">
        <f t="shared" si="10"/>
        <v>nrna_155</v>
      </c>
      <c r="C156" t="str">
        <f t="shared" si="11"/>
        <v>2021_155</v>
      </c>
      <c r="D156" t="str">
        <f t="shared" si="12"/>
        <v>2021_pr_155</v>
      </c>
      <c r="E156" t="str">
        <f t="shared" si="13"/>
        <v>2021_su_155</v>
      </c>
      <c r="F156" t="s">
        <v>51</v>
      </c>
      <c r="G156" t="s">
        <v>812</v>
      </c>
    </row>
    <row r="157" spans="1:7" x14ac:dyDescent="0.25">
      <c r="A157">
        <f t="shared" si="14"/>
        <v>156</v>
      </c>
      <c r="B157" t="str">
        <f t="shared" si="10"/>
        <v>nrna_156</v>
      </c>
      <c r="C157" t="str">
        <f t="shared" si="11"/>
        <v>2021_156</v>
      </c>
      <c r="D157" t="str">
        <f t="shared" si="12"/>
        <v>2021_pr_156</v>
      </c>
      <c r="E157" t="str">
        <f t="shared" si="13"/>
        <v>2021_su_156</v>
      </c>
      <c r="F157" t="s">
        <v>51</v>
      </c>
      <c r="G157" t="s">
        <v>813</v>
      </c>
    </row>
    <row r="158" spans="1:7" x14ac:dyDescent="0.25">
      <c r="A158">
        <f t="shared" si="14"/>
        <v>157</v>
      </c>
      <c r="B158" t="str">
        <f t="shared" si="10"/>
        <v>nrna_157</v>
      </c>
      <c r="C158" t="str">
        <f t="shared" si="11"/>
        <v>2021_157</v>
      </c>
      <c r="D158" t="str">
        <f t="shared" si="12"/>
        <v>2021_pr_157</v>
      </c>
      <c r="E158" t="str">
        <f t="shared" si="13"/>
        <v>2021_su_157</v>
      </c>
      <c r="F158" t="s">
        <v>51</v>
      </c>
      <c r="G158" t="s">
        <v>814</v>
      </c>
    </row>
    <row r="159" spans="1:7" x14ac:dyDescent="0.25">
      <c r="A159">
        <f t="shared" si="14"/>
        <v>158</v>
      </c>
      <c r="B159" t="str">
        <f t="shared" si="10"/>
        <v>nrna_158</v>
      </c>
      <c r="C159" t="str">
        <f t="shared" si="11"/>
        <v>2021_158</v>
      </c>
      <c r="D159" t="str">
        <f t="shared" si="12"/>
        <v>2021_pr_158</v>
      </c>
      <c r="E159" t="str">
        <f t="shared" si="13"/>
        <v>2021_su_158</v>
      </c>
      <c r="F159" t="s">
        <v>51</v>
      </c>
      <c r="G159" t="s">
        <v>815</v>
      </c>
    </row>
    <row r="160" spans="1:7" x14ac:dyDescent="0.25">
      <c r="A160">
        <f t="shared" si="14"/>
        <v>159</v>
      </c>
      <c r="B160" t="str">
        <f t="shared" si="10"/>
        <v>nrna_159</v>
      </c>
      <c r="C160" t="str">
        <f t="shared" si="11"/>
        <v>2021_159</v>
      </c>
      <c r="D160" t="str">
        <f t="shared" si="12"/>
        <v>2021_pr_159</v>
      </c>
      <c r="E160" t="str">
        <f t="shared" si="13"/>
        <v>2021_su_159</v>
      </c>
      <c r="F160" t="s">
        <v>81</v>
      </c>
      <c r="G160" t="s">
        <v>816</v>
      </c>
    </row>
    <row r="161" spans="1:7" x14ac:dyDescent="0.25">
      <c r="A161">
        <f t="shared" si="14"/>
        <v>160</v>
      </c>
      <c r="B161" t="str">
        <f t="shared" si="10"/>
        <v>nrna_160</v>
      </c>
      <c r="C161" t="str">
        <f t="shared" si="11"/>
        <v>2021_160</v>
      </c>
      <c r="D161" t="str">
        <f t="shared" si="12"/>
        <v>2021_pr_160</v>
      </c>
      <c r="E161" t="str">
        <f t="shared" si="13"/>
        <v>2021_su_160</v>
      </c>
      <c r="F161" t="s">
        <v>81</v>
      </c>
      <c r="G161" t="s">
        <v>817</v>
      </c>
    </row>
    <row r="162" spans="1:7" x14ac:dyDescent="0.25">
      <c r="A162">
        <f t="shared" si="14"/>
        <v>161</v>
      </c>
      <c r="B162" t="str">
        <f t="shared" si="10"/>
        <v>nrna_161</v>
      </c>
      <c r="C162" t="str">
        <f t="shared" si="11"/>
        <v>2021_161</v>
      </c>
      <c r="D162" t="str">
        <f t="shared" si="12"/>
        <v>2021_pr_161</v>
      </c>
      <c r="E162" t="str">
        <f t="shared" si="13"/>
        <v>2021_su_161</v>
      </c>
      <c r="F162" t="s">
        <v>81</v>
      </c>
      <c r="G162" t="s">
        <v>818</v>
      </c>
    </row>
    <row r="163" spans="1:7" x14ac:dyDescent="0.25">
      <c r="A163">
        <f t="shared" si="14"/>
        <v>162</v>
      </c>
      <c r="B163" t="str">
        <f t="shared" si="10"/>
        <v>nrna_162</v>
      </c>
      <c r="C163" t="str">
        <f t="shared" si="11"/>
        <v>2021_162</v>
      </c>
      <c r="D163" t="str">
        <f t="shared" si="12"/>
        <v>2021_pr_162</v>
      </c>
      <c r="E163" t="str">
        <f t="shared" si="13"/>
        <v>2021_su_162</v>
      </c>
      <c r="F163" t="s">
        <v>81</v>
      </c>
      <c r="G163" t="s">
        <v>819</v>
      </c>
    </row>
    <row r="164" spans="1:7" x14ac:dyDescent="0.25">
      <c r="A164">
        <f t="shared" si="14"/>
        <v>163</v>
      </c>
      <c r="B164" t="str">
        <f t="shared" si="10"/>
        <v>nrna_163</v>
      </c>
      <c r="C164" t="str">
        <f t="shared" si="11"/>
        <v>2021_163</v>
      </c>
      <c r="D164" t="str">
        <f t="shared" si="12"/>
        <v>2021_pr_163</v>
      </c>
      <c r="E164" t="str">
        <f t="shared" si="13"/>
        <v>2021_su_163</v>
      </c>
      <c r="F164" t="s">
        <v>45</v>
      </c>
      <c r="G164" t="s">
        <v>820</v>
      </c>
    </row>
    <row r="165" spans="1:7" x14ac:dyDescent="0.25">
      <c r="A165">
        <f t="shared" si="14"/>
        <v>164</v>
      </c>
      <c r="B165" t="str">
        <f t="shared" si="10"/>
        <v>nrna_164</v>
      </c>
      <c r="C165" t="str">
        <f t="shared" si="11"/>
        <v>2021_164</v>
      </c>
      <c r="D165" t="str">
        <f t="shared" si="12"/>
        <v>2021_pr_164</v>
      </c>
      <c r="E165" t="str">
        <f t="shared" si="13"/>
        <v>2021_su_164</v>
      </c>
      <c r="F165" t="s">
        <v>45</v>
      </c>
      <c r="G165" t="s">
        <v>821</v>
      </c>
    </row>
    <row r="166" spans="1:7" x14ac:dyDescent="0.25">
      <c r="A166">
        <f t="shared" si="14"/>
        <v>165</v>
      </c>
      <c r="B166" t="str">
        <f t="shared" si="10"/>
        <v>nrna_165</v>
      </c>
      <c r="C166" t="str">
        <f t="shared" si="11"/>
        <v>2021_165</v>
      </c>
      <c r="D166" t="str">
        <f t="shared" si="12"/>
        <v>2021_pr_165</v>
      </c>
      <c r="E166" t="str">
        <f t="shared" si="13"/>
        <v>2021_su_165</v>
      </c>
      <c r="F166" t="s">
        <v>45</v>
      </c>
      <c r="G166" t="s">
        <v>822</v>
      </c>
    </row>
    <row r="167" spans="1:7" x14ac:dyDescent="0.25">
      <c r="A167">
        <f t="shared" si="14"/>
        <v>166</v>
      </c>
      <c r="B167" t="str">
        <f t="shared" si="10"/>
        <v>nrna_166</v>
      </c>
      <c r="C167" t="str">
        <f t="shared" si="11"/>
        <v>2021_166</v>
      </c>
      <c r="D167" t="str">
        <f t="shared" si="12"/>
        <v>2021_pr_166</v>
      </c>
      <c r="E167" t="str">
        <f t="shared" si="13"/>
        <v>2021_su_166</v>
      </c>
      <c r="F167" t="s">
        <v>45</v>
      </c>
      <c r="G167" t="s">
        <v>823</v>
      </c>
    </row>
    <row r="168" spans="1:7" x14ac:dyDescent="0.25">
      <c r="A168">
        <f t="shared" si="14"/>
        <v>167</v>
      </c>
      <c r="B168" t="str">
        <f t="shared" si="10"/>
        <v>nrna_167</v>
      </c>
      <c r="C168" t="str">
        <f t="shared" si="11"/>
        <v>2021_167</v>
      </c>
      <c r="D168" t="str">
        <f t="shared" si="12"/>
        <v>2021_pr_167</v>
      </c>
      <c r="E168" t="str">
        <f t="shared" si="13"/>
        <v>2021_su_167</v>
      </c>
      <c r="F168" t="s">
        <v>45</v>
      </c>
      <c r="G168" t="s">
        <v>824</v>
      </c>
    </row>
    <row r="169" spans="1:7" x14ac:dyDescent="0.25">
      <c r="A169">
        <f t="shared" si="14"/>
        <v>168</v>
      </c>
      <c r="B169" t="str">
        <f t="shared" si="10"/>
        <v>nrna_168</v>
      </c>
      <c r="C169" t="str">
        <f t="shared" si="11"/>
        <v>2021_168</v>
      </c>
      <c r="D169" t="str">
        <f t="shared" si="12"/>
        <v>2021_pr_168</v>
      </c>
      <c r="E169" t="str">
        <f t="shared" si="13"/>
        <v>2021_su_168</v>
      </c>
      <c r="F169" t="s">
        <v>45</v>
      </c>
      <c r="G169" t="s">
        <v>825</v>
      </c>
    </row>
    <row r="170" spans="1:7" x14ac:dyDescent="0.25">
      <c r="A170">
        <f t="shared" si="14"/>
        <v>169</v>
      </c>
      <c r="B170" t="str">
        <f t="shared" si="10"/>
        <v>nrna_169</v>
      </c>
      <c r="C170" t="str">
        <f t="shared" si="11"/>
        <v>2021_169</v>
      </c>
      <c r="D170" t="str">
        <f t="shared" si="12"/>
        <v>2021_pr_169</v>
      </c>
      <c r="E170" t="str">
        <f t="shared" si="13"/>
        <v>2021_su_169</v>
      </c>
      <c r="F170" t="s">
        <v>45</v>
      </c>
      <c r="G170" t="s">
        <v>826</v>
      </c>
    </row>
    <row r="171" spans="1:7" x14ac:dyDescent="0.25">
      <c r="A171">
        <f t="shared" si="14"/>
        <v>170</v>
      </c>
      <c r="B171" t="str">
        <f t="shared" si="10"/>
        <v>nrna_170</v>
      </c>
      <c r="C171" t="str">
        <f t="shared" si="11"/>
        <v>2021_170</v>
      </c>
      <c r="D171" t="str">
        <f t="shared" si="12"/>
        <v>2021_pr_170</v>
      </c>
      <c r="E171" t="str">
        <f t="shared" si="13"/>
        <v>2021_su_170</v>
      </c>
      <c r="F171" t="s">
        <v>81</v>
      </c>
      <c r="G171" t="s">
        <v>827</v>
      </c>
    </row>
    <row r="172" spans="1:7" x14ac:dyDescent="0.25">
      <c r="A172">
        <f t="shared" si="14"/>
        <v>171</v>
      </c>
      <c r="B172" t="str">
        <f t="shared" si="10"/>
        <v>nrna_171</v>
      </c>
      <c r="C172" t="str">
        <f t="shared" si="11"/>
        <v>2021_171</v>
      </c>
      <c r="D172" t="str">
        <f t="shared" si="12"/>
        <v>2021_pr_171</v>
      </c>
      <c r="E172" t="str">
        <f t="shared" si="13"/>
        <v>2021_su_171</v>
      </c>
      <c r="F172" t="s">
        <v>189</v>
      </c>
      <c r="G172" t="s">
        <v>828</v>
      </c>
    </row>
    <row r="173" spans="1:7" x14ac:dyDescent="0.25">
      <c r="A173">
        <f t="shared" si="14"/>
        <v>172</v>
      </c>
      <c r="B173" t="str">
        <f t="shared" si="10"/>
        <v>nrna_172</v>
      </c>
      <c r="C173" t="str">
        <f t="shared" si="11"/>
        <v>2021_172</v>
      </c>
      <c r="D173" t="str">
        <f t="shared" si="12"/>
        <v>2021_pr_172</v>
      </c>
      <c r="E173" t="str">
        <f t="shared" si="13"/>
        <v>2021_su_172</v>
      </c>
      <c r="F173" t="s">
        <v>189</v>
      </c>
      <c r="G173" t="s">
        <v>1020</v>
      </c>
    </row>
    <row r="174" spans="1:7" x14ac:dyDescent="0.25">
      <c r="A174">
        <f t="shared" si="14"/>
        <v>173</v>
      </c>
      <c r="B174" t="str">
        <f t="shared" si="10"/>
        <v>nrna_173</v>
      </c>
      <c r="C174" t="str">
        <f t="shared" si="11"/>
        <v>2021_173</v>
      </c>
      <c r="D174" t="str">
        <f t="shared" si="12"/>
        <v>2021_pr_173</v>
      </c>
      <c r="E174" t="str">
        <f t="shared" si="13"/>
        <v>2021_su_173</v>
      </c>
      <c r="F174" t="s">
        <v>390</v>
      </c>
      <c r="G174" t="s">
        <v>1014</v>
      </c>
    </row>
    <row r="175" spans="1:7" x14ac:dyDescent="0.25">
      <c r="A175">
        <f t="shared" si="14"/>
        <v>174</v>
      </c>
      <c r="B175" t="str">
        <f t="shared" si="10"/>
        <v>nrna_174</v>
      </c>
      <c r="C175" t="str">
        <f t="shared" si="11"/>
        <v>2021_174</v>
      </c>
      <c r="D175" t="str">
        <f t="shared" si="12"/>
        <v>2021_pr_174</v>
      </c>
      <c r="E175" t="str">
        <f t="shared" si="13"/>
        <v>2021_su_174</v>
      </c>
      <c r="F175" t="s">
        <v>390</v>
      </c>
      <c r="G175" t="s">
        <v>1015</v>
      </c>
    </row>
    <row r="176" spans="1:7" x14ac:dyDescent="0.25">
      <c r="A176">
        <f t="shared" si="14"/>
        <v>175</v>
      </c>
      <c r="B176" t="str">
        <f t="shared" si="10"/>
        <v>nrna_175</v>
      </c>
      <c r="C176" t="str">
        <f t="shared" si="11"/>
        <v>2021_175</v>
      </c>
      <c r="D176" t="str">
        <f t="shared" si="12"/>
        <v>2021_pr_175</v>
      </c>
      <c r="E176" t="str">
        <f t="shared" si="13"/>
        <v>2021_su_175</v>
      </c>
      <c r="F176" t="s">
        <v>390</v>
      </c>
      <c r="G176" t="s">
        <v>1016</v>
      </c>
    </row>
    <row r="177" spans="1:7" x14ac:dyDescent="0.25">
      <c r="A177">
        <f t="shared" si="14"/>
        <v>176</v>
      </c>
      <c r="B177" t="str">
        <f t="shared" si="10"/>
        <v>nrna_176</v>
      </c>
      <c r="C177" t="str">
        <f t="shared" si="11"/>
        <v>2021_176</v>
      </c>
      <c r="D177" t="str">
        <f t="shared" si="12"/>
        <v>2021_pr_176</v>
      </c>
      <c r="E177" t="str">
        <f t="shared" si="13"/>
        <v>2021_su_176</v>
      </c>
      <c r="F177" t="s">
        <v>390</v>
      </c>
      <c r="G177" t="s">
        <v>1017</v>
      </c>
    </row>
    <row r="178" spans="1:7" x14ac:dyDescent="0.25">
      <c r="A178">
        <f t="shared" si="14"/>
        <v>177</v>
      </c>
      <c r="B178" t="str">
        <f t="shared" si="10"/>
        <v>nrna_177</v>
      </c>
      <c r="C178" t="str">
        <f t="shared" si="11"/>
        <v>2021_177</v>
      </c>
      <c r="D178" t="str">
        <f t="shared" si="12"/>
        <v>2021_pr_177</v>
      </c>
      <c r="E178" t="str">
        <f t="shared" si="13"/>
        <v>2021_su_177</v>
      </c>
      <c r="F178" t="s">
        <v>157</v>
      </c>
      <c r="G178" t="s">
        <v>1021</v>
      </c>
    </row>
    <row r="179" spans="1:7" x14ac:dyDescent="0.25">
      <c r="A179">
        <f t="shared" si="14"/>
        <v>178</v>
      </c>
      <c r="B179" t="str">
        <f t="shared" si="10"/>
        <v>nrna_178</v>
      </c>
      <c r="C179" t="str">
        <f t="shared" si="11"/>
        <v>2021_178</v>
      </c>
      <c r="D179" t="str">
        <f t="shared" si="12"/>
        <v>2021_pr_178</v>
      </c>
      <c r="E179" t="str">
        <f t="shared" si="13"/>
        <v>2021_su_178</v>
      </c>
      <c r="F179" t="s">
        <v>325</v>
      </c>
      <c r="G179" t="s">
        <v>1022</v>
      </c>
    </row>
    <row r="180" spans="1:7" x14ac:dyDescent="0.25">
      <c r="A180">
        <f t="shared" si="14"/>
        <v>179</v>
      </c>
      <c r="B180" t="str">
        <f t="shared" si="10"/>
        <v>nrna_179</v>
      </c>
      <c r="C180" t="str">
        <f t="shared" si="11"/>
        <v>2021_179</v>
      </c>
      <c r="D180" t="str">
        <f t="shared" si="12"/>
        <v>2021_pr_179</v>
      </c>
      <c r="E180" t="str">
        <f t="shared" si="13"/>
        <v>2021_su_179</v>
      </c>
      <c r="F180" t="s">
        <v>144</v>
      </c>
      <c r="G180" t="s">
        <v>1023</v>
      </c>
    </row>
    <row r="181" spans="1:7" x14ac:dyDescent="0.25">
      <c r="A181">
        <f t="shared" si="14"/>
        <v>180</v>
      </c>
      <c r="B181" t="str">
        <f t="shared" si="10"/>
        <v>nrna_180</v>
      </c>
      <c r="C181" t="str">
        <f t="shared" si="11"/>
        <v>2021_180</v>
      </c>
      <c r="D181" t="str">
        <f t="shared" si="12"/>
        <v>2021_pr_180</v>
      </c>
      <c r="E181" t="str">
        <f t="shared" si="13"/>
        <v>2021_su_180</v>
      </c>
      <c r="F181" t="s">
        <v>132</v>
      </c>
      <c r="G181" t="s">
        <v>1025</v>
      </c>
    </row>
    <row r="182" spans="1:7" x14ac:dyDescent="0.25">
      <c r="A182">
        <f t="shared" si="14"/>
        <v>181</v>
      </c>
      <c r="B182" t="str">
        <f t="shared" si="10"/>
        <v>nrna_181</v>
      </c>
      <c r="C182" t="str">
        <f t="shared" si="11"/>
        <v>2021_181</v>
      </c>
      <c r="D182" t="str">
        <f t="shared" si="12"/>
        <v>2021_pr_181</v>
      </c>
      <c r="E182" t="str">
        <f t="shared" si="13"/>
        <v>2021_su_181</v>
      </c>
      <c r="F182" t="s">
        <v>132</v>
      </c>
      <c r="G182" t="s">
        <v>1026</v>
      </c>
    </row>
    <row r="183" spans="1:7" x14ac:dyDescent="0.25">
      <c r="A183">
        <f t="shared" si="14"/>
        <v>182</v>
      </c>
      <c r="B183" t="str">
        <f t="shared" si="10"/>
        <v>nrna_182</v>
      </c>
      <c r="C183" t="str">
        <f t="shared" si="11"/>
        <v>2021_182</v>
      </c>
      <c r="D183" t="str">
        <f t="shared" si="12"/>
        <v>2021_pr_182</v>
      </c>
      <c r="E183" t="str">
        <f t="shared" si="13"/>
        <v>2021_su_182</v>
      </c>
      <c r="F183" t="s">
        <v>132</v>
      </c>
      <c r="G183" t="s">
        <v>1027</v>
      </c>
    </row>
    <row r="184" spans="1:7" x14ac:dyDescent="0.25">
      <c r="A184">
        <f t="shared" si="14"/>
        <v>183</v>
      </c>
      <c r="B184" t="str">
        <f t="shared" si="10"/>
        <v>nrna_183</v>
      </c>
      <c r="C184" t="str">
        <f t="shared" si="11"/>
        <v>2021_183</v>
      </c>
      <c r="D184" t="str">
        <f t="shared" si="12"/>
        <v>2021_pr_183</v>
      </c>
      <c r="E184" t="str">
        <f t="shared" si="13"/>
        <v>2021_su_183</v>
      </c>
      <c r="F184" t="s">
        <v>132</v>
      </c>
      <c r="G184" t="s">
        <v>1028</v>
      </c>
    </row>
    <row r="185" spans="1:7" x14ac:dyDescent="0.25">
      <c r="A185">
        <f t="shared" si="14"/>
        <v>184</v>
      </c>
      <c r="B185" t="str">
        <f t="shared" si="10"/>
        <v>nrna_184</v>
      </c>
      <c r="C185" t="str">
        <f t="shared" si="11"/>
        <v>2021_184</v>
      </c>
      <c r="D185" t="str">
        <f t="shared" si="12"/>
        <v>2021_pr_184</v>
      </c>
      <c r="E185" t="str">
        <f t="shared" si="13"/>
        <v>2021_su_184</v>
      </c>
      <c r="F185" t="s">
        <v>134</v>
      </c>
      <c r="G185" t="s">
        <v>1029</v>
      </c>
    </row>
    <row r="186" spans="1:7" x14ac:dyDescent="0.25">
      <c r="A186">
        <f t="shared" si="14"/>
        <v>185</v>
      </c>
      <c r="B186" t="str">
        <f t="shared" si="10"/>
        <v>nrna_185</v>
      </c>
      <c r="C186" t="str">
        <f t="shared" si="11"/>
        <v>2021_185</v>
      </c>
      <c r="D186" t="str">
        <f t="shared" si="12"/>
        <v>2021_pr_185</v>
      </c>
      <c r="E186" t="str">
        <f t="shared" si="13"/>
        <v>2021_su_185</v>
      </c>
      <c r="F186" t="s">
        <v>170</v>
      </c>
      <c r="G186" t="s">
        <v>1030</v>
      </c>
    </row>
    <row r="187" spans="1:7" x14ac:dyDescent="0.25">
      <c r="A187">
        <f t="shared" si="14"/>
        <v>186</v>
      </c>
      <c r="B187" t="str">
        <f t="shared" si="10"/>
        <v>nrna_186</v>
      </c>
      <c r="C187" t="str">
        <f t="shared" si="11"/>
        <v>2021_186</v>
      </c>
      <c r="D187" t="str">
        <f t="shared" si="12"/>
        <v>2021_pr_186</v>
      </c>
      <c r="E187" t="str">
        <f t="shared" si="13"/>
        <v>2021_su_186</v>
      </c>
      <c r="F187" t="s">
        <v>170</v>
      </c>
      <c r="G187" t="s">
        <v>1031</v>
      </c>
    </row>
    <row r="188" spans="1:7" x14ac:dyDescent="0.25">
      <c r="A188">
        <f t="shared" si="14"/>
        <v>187</v>
      </c>
      <c r="B188" t="str">
        <f t="shared" si="10"/>
        <v>nrna_187</v>
      </c>
      <c r="C188" t="str">
        <f t="shared" si="11"/>
        <v>2021_187</v>
      </c>
      <c r="D188" t="str">
        <f t="shared" si="12"/>
        <v>2021_pr_187</v>
      </c>
      <c r="E188" t="str">
        <f t="shared" si="13"/>
        <v>2021_su_187</v>
      </c>
      <c r="F188" t="s">
        <v>194</v>
      </c>
      <c r="G188" t="s">
        <v>1041</v>
      </c>
    </row>
    <row r="189" spans="1:7" x14ac:dyDescent="0.25">
      <c r="A189">
        <f t="shared" si="14"/>
        <v>188</v>
      </c>
      <c r="B189" t="str">
        <f t="shared" si="10"/>
        <v>nrna_188</v>
      </c>
      <c r="C189" t="str">
        <f t="shared" si="11"/>
        <v>2021_188</v>
      </c>
      <c r="D189" t="str">
        <f t="shared" si="12"/>
        <v>2021_pr_188</v>
      </c>
      <c r="E189" t="str">
        <f t="shared" si="13"/>
        <v>2021_su_188</v>
      </c>
      <c r="F189" t="s">
        <v>194</v>
      </c>
      <c r="G189" t="s">
        <v>1042</v>
      </c>
    </row>
    <row r="190" spans="1:7" x14ac:dyDescent="0.25">
      <c r="A190">
        <f t="shared" si="14"/>
        <v>189</v>
      </c>
      <c r="B190" t="str">
        <f t="shared" si="10"/>
        <v>nrna_189</v>
      </c>
      <c r="C190" t="str">
        <f t="shared" si="11"/>
        <v>2021_189</v>
      </c>
      <c r="D190" t="str">
        <f t="shared" si="12"/>
        <v>2021_pr_189</v>
      </c>
      <c r="E190" t="str">
        <f t="shared" si="13"/>
        <v>2021_su_189</v>
      </c>
      <c r="F190" t="s">
        <v>131</v>
      </c>
      <c r="G190" t="s">
        <v>1043</v>
      </c>
    </row>
    <row r="191" spans="1:7" x14ac:dyDescent="0.25">
      <c r="A191">
        <f t="shared" si="14"/>
        <v>190</v>
      </c>
      <c r="B191" t="str">
        <f t="shared" si="10"/>
        <v>nrna_190</v>
      </c>
      <c r="C191" t="str">
        <f t="shared" si="11"/>
        <v>2021_190</v>
      </c>
      <c r="D191" t="str">
        <f t="shared" si="12"/>
        <v>2021_pr_190</v>
      </c>
      <c r="E191" t="str">
        <f t="shared" si="13"/>
        <v>2021_su_190</v>
      </c>
      <c r="F191" t="s">
        <v>146</v>
      </c>
      <c r="G191" t="s">
        <v>1044</v>
      </c>
    </row>
    <row r="192" spans="1:7" x14ac:dyDescent="0.25">
      <c r="A192">
        <f t="shared" si="14"/>
        <v>191</v>
      </c>
      <c r="B192" t="str">
        <f t="shared" si="10"/>
        <v>nrna_191</v>
      </c>
      <c r="C192" t="str">
        <f t="shared" si="11"/>
        <v>2021_191</v>
      </c>
      <c r="D192" t="str">
        <f t="shared" si="12"/>
        <v>2021_pr_191</v>
      </c>
      <c r="E192" t="str">
        <f t="shared" si="13"/>
        <v>2021_su_191</v>
      </c>
      <c r="F192" t="s">
        <v>171</v>
      </c>
      <c r="G192" t="s">
        <v>1269</v>
      </c>
    </row>
    <row r="193" spans="1:7" x14ac:dyDescent="0.25">
      <c r="A193">
        <f t="shared" si="14"/>
        <v>192</v>
      </c>
      <c r="B193" t="str">
        <f t="shared" si="10"/>
        <v>nrna_192</v>
      </c>
      <c r="C193" t="str">
        <f t="shared" si="11"/>
        <v>2021_192</v>
      </c>
      <c r="D193" t="str">
        <f t="shared" si="12"/>
        <v>2021_pr_192</v>
      </c>
      <c r="E193" t="str">
        <f t="shared" si="13"/>
        <v>2021_su_192</v>
      </c>
      <c r="F193" t="s">
        <v>157</v>
      </c>
      <c r="G193" t="s">
        <v>1046</v>
      </c>
    </row>
    <row r="194" spans="1:7" x14ac:dyDescent="0.25">
      <c r="A194">
        <f t="shared" si="14"/>
        <v>193</v>
      </c>
      <c r="B194" t="str">
        <f t="shared" si="10"/>
        <v>nrna_193</v>
      </c>
      <c r="C194" t="str">
        <f t="shared" si="11"/>
        <v>2021_193</v>
      </c>
      <c r="D194" t="str">
        <f t="shared" si="12"/>
        <v>2021_pr_193</v>
      </c>
      <c r="E194" t="str">
        <f t="shared" si="13"/>
        <v>2021_su_193</v>
      </c>
      <c r="F194" t="s">
        <v>157</v>
      </c>
      <c r="G194" t="s">
        <v>1048</v>
      </c>
    </row>
    <row r="195" spans="1:7" x14ac:dyDescent="0.25">
      <c r="A195">
        <f t="shared" si="14"/>
        <v>194</v>
      </c>
      <c r="B195" t="str">
        <f t="shared" si="10"/>
        <v>nrna_194</v>
      </c>
      <c r="C195" t="str">
        <f t="shared" si="11"/>
        <v>2021_194</v>
      </c>
      <c r="D195" t="str">
        <f t="shared" si="12"/>
        <v>2021_pr_194</v>
      </c>
      <c r="E195" t="str">
        <f t="shared" si="13"/>
        <v>2021_su_194</v>
      </c>
      <c r="F195" t="s">
        <v>157</v>
      </c>
      <c r="G195" t="s">
        <v>1047</v>
      </c>
    </row>
    <row r="196" spans="1:7" x14ac:dyDescent="0.25">
      <c r="A196">
        <f t="shared" si="14"/>
        <v>195</v>
      </c>
      <c r="B196" t="str">
        <f t="shared" si="10"/>
        <v>nrna_195</v>
      </c>
      <c r="C196" t="str">
        <f t="shared" si="11"/>
        <v>2021_195</v>
      </c>
      <c r="D196" t="str">
        <f t="shared" si="12"/>
        <v>2021_pr_195</v>
      </c>
      <c r="E196" t="str">
        <f t="shared" si="13"/>
        <v>2021_su_195</v>
      </c>
      <c r="F196" t="s">
        <v>330</v>
      </c>
      <c r="G196" t="s">
        <v>1049</v>
      </c>
    </row>
    <row r="197" spans="1:7" x14ac:dyDescent="0.25">
      <c r="A197">
        <f t="shared" si="14"/>
        <v>196</v>
      </c>
      <c r="B197" t="str">
        <f t="shared" si="10"/>
        <v>nrna_196</v>
      </c>
      <c r="C197" t="str">
        <f t="shared" si="11"/>
        <v>2021_196</v>
      </c>
      <c r="D197" t="str">
        <f t="shared" si="12"/>
        <v>2021_pr_196</v>
      </c>
      <c r="E197" t="str">
        <f t="shared" si="13"/>
        <v>2021_su_196</v>
      </c>
      <c r="F197" t="s">
        <v>158</v>
      </c>
      <c r="G197" t="s">
        <v>1275</v>
      </c>
    </row>
    <row r="198" spans="1:7" x14ac:dyDescent="0.25">
      <c r="A198">
        <f t="shared" si="14"/>
        <v>197</v>
      </c>
      <c r="B198" t="str">
        <f t="shared" si="10"/>
        <v>nrna_197</v>
      </c>
      <c r="C198" t="str">
        <f t="shared" si="11"/>
        <v>2021_197</v>
      </c>
      <c r="D198" t="str">
        <f t="shared" si="12"/>
        <v>2021_pr_197</v>
      </c>
      <c r="E198" t="str">
        <f t="shared" si="13"/>
        <v>2021_su_197</v>
      </c>
      <c r="F198" t="s">
        <v>158</v>
      </c>
      <c r="G198" t="s">
        <v>1276</v>
      </c>
    </row>
    <row r="199" spans="1:7" x14ac:dyDescent="0.25">
      <c r="A199">
        <f t="shared" si="14"/>
        <v>198</v>
      </c>
      <c r="B199" t="str">
        <f t="shared" si="10"/>
        <v>nrna_198</v>
      </c>
      <c r="C199" t="str">
        <f t="shared" si="11"/>
        <v>2021_198</v>
      </c>
      <c r="D199" t="str">
        <f t="shared" si="12"/>
        <v>2021_pr_198</v>
      </c>
      <c r="E199" t="str">
        <f t="shared" si="13"/>
        <v>2021_su_198</v>
      </c>
      <c r="F199" t="s">
        <v>319</v>
      </c>
      <c r="G199" t="s">
        <v>1278</v>
      </c>
    </row>
    <row r="200" spans="1:7" x14ac:dyDescent="0.25">
      <c r="A200">
        <f t="shared" si="14"/>
        <v>199</v>
      </c>
      <c r="B200" t="str">
        <f t="shared" si="10"/>
        <v>nrna_199</v>
      </c>
      <c r="C200" t="str">
        <f t="shared" si="11"/>
        <v>2021_199</v>
      </c>
      <c r="D200" t="str">
        <f t="shared" si="12"/>
        <v>2021_pr_199</v>
      </c>
      <c r="E200" t="str">
        <f t="shared" si="13"/>
        <v>2021_su_199</v>
      </c>
      <c r="F200" t="s">
        <v>319</v>
      </c>
      <c r="G200" t="s">
        <v>1279</v>
      </c>
    </row>
    <row r="201" spans="1:7" x14ac:dyDescent="0.25">
      <c r="A201">
        <f t="shared" si="14"/>
        <v>200</v>
      </c>
      <c r="B201" t="str">
        <f t="shared" si="10"/>
        <v>nrna_200</v>
      </c>
      <c r="C201" t="str">
        <f t="shared" si="11"/>
        <v>2021_200</v>
      </c>
      <c r="D201" t="str">
        <f t="shared" si="12"/>
        <v>2021_pr_200</v>
      </c>
      <c r="E201" t="str">
        <f t="shared" si="13"/>
        <v>2021_su_200</v>
      </c>
      <c r="F201" t="s">
        <v>144</v>
      </c>
      <c r="G201" t="s">
        <v>1280</v>
      </c>
    </row>
    <row r="202" spans="1:7" x14ac:dyDescent="0.25">
      <c r="A202">
        <f t="shared" si="14"/>
        <v>201</v>
      </c>
      <c r="B202" t="str">
        <f t="shared" si="10"/>
        <v>nrna_201</v>
      </c>
      <c r="C202" t="str">
        <f t="shared" si="11"/>
        <v>2021_201</v>
      </c>
      <c r="D202" t="str">
        <f t="shared" si="12"/>
        <v>2021_pr_201</v>
      </c>
      <c r="E202" t="str">
        <f t="shared" si="13"/>
        <v>2021_su_201</v>
      </c>
      <c r="F202" t="s">
        <v>149</v>
      </c>
      <c r="G202" t="s">
        <v>1281</v>
      </c>
    </row>
    <row r="203" spans="1:7" x14ac:dyDescent="0.25">
      <c r="A203">
        <f t="shared" si="14"/>
        <v>202</v>
      </c>
      <c r="B203" t="str">
        <f t="shared" si="10"/>
        <v>nrna_202</v>
      </c>
      <c r="C203" t="str">
        <f t="shared" si="11"/>
        <v>2021_202</v>
      </c>
      <c r="D203" t="str">
        <f t="shared" si="12"/>
        <v>2021_pr_202</v>
      </c>
      <c r="E203" t="str">
        <f t="shared" si="13"/>
        <v>2021_su_202</v>
      </c>
      <c r="F203" t="s">
        <v>149</v>
      </c>
      <c r="G203" t="s">
        <v>1282</v>
      </c>
    </row>
    <row r="204" spans="1:7" x14ac:dyDescent="0.25">
      <c r="A204">
        <f t="shared" si="14"/>
        <v>203</v>
      </c>
      <c r="B204" t="str">
        <f t="shared" si="10"/>
        <v>nrna_203</v>
      </c>
      <c r="C204" t="str">
        <f t="shared" si="11"/>
        <v>2021_203</v>
      </c>
      <c r="D204" t="str">
        <f t="shared" si="12"/>
        <v>2021_pr_203</v>
      </c>
      <c r="E204" t="str">
        <f t="shared" si="13"/>
        <v>2021_su_203</v>
      </c>
      <c r="F204" t="s">
        <v>88</v>
      </c>
      <c r="G204" t="s">
        <v>1283</v>
      </c>
    </row>
    <row r="205" spans="1:7" x14ac:dyDescent="0.25">
      <c r="A205">
        <f t="shared" si="14"/>
        <v>204</v>
      </c>
      <c r="B205" t="str">
        <f t="shared" si="10"/>
        <v>nrna_204</v>
      </c>
      <c r="C205" t="str">
        <f t="shared" si="11"/>
        <v>2021_204</v>
      </c>
      <c r="D205" t="str">
        <f t="shared" si="12"/>
        <v>2021_pr_204</v>
      </c>
      <c r="E205" t="str">
        <f t="shared" si="13"/>
        <v>2021_su_204</v>
      </c>
      <c r="F205" t="s">
        <v>309</v>
      </c>
      <c r="G205" t="s">
        <v>1284</v>
      </c>
    </row>
    <row r="206" spans="1:7" x14ac:dyDescent="0.25">
      <c r="A206">
        <f t="shared" si="14"/>
        <v>205</v>
      </c>
      <c r="B206" t="str">
        <f t="shared" si="10"/>
        <v>nrna_205</v>
      </c>
      <c r="C206" t="str">
        <f t="shared" si="11"/>
        <v>2021_205</v>
      </c>
      <c r="D206" t="str">
        <f t="shared" si="12"/>
        <v>2021_pr_205</v>
      </c>
      <c r="E206" t="str">
        <f t="shared" si="13"/>
        <v>2021_su_205</v>
      </c>
      <c r="F206" t="s">
        <v>309</v>
      </c>
      <c r="G206" t="s">
        <v>1285</v>
      </c>
    </row>
  </sheetData>
  <autoFilter ref="A1:G202"/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1"/>
  <sheetViews>
    <sheetView topLeftCell="A166" workbookViewId="0">
      <selection sqref="A1:K196"/>
    </sheetView>
  </sheetViews>
  <sheetFormatPr baseColWidth="10" defaultRowHeight="15" x14ac:dyDescent="0.25"/>
  <cols>
    <col min="1" max="1" width="9" bestFit="1" customWidth="1"/>
    <col min="2" max="2" width="27.42578125" customWidth="1"/>
    <col min="3" max="3" width="12.42578125" hidden="1" customWidth="1"/>
    <col min="4" max="4" width="11.85546875" hidden="1" customWidth="1"/>
    <col min="5" max="5" width="12.42578125" hidden="1" customWidth="1"/>
    <col min="6" max="6" width="9.5703125" customWidth="1"/>
    <col min="7" max="7" width="46.7109375" customWidth="1"/>
    <col min="8" max="8" width="21.85546875" customWidth="1"/>
    <col min="9" max="9" width="10.42578125" customWidth="1"/>
    <col min="10" max="10" width="11.140625" customWidth="1"/>
    <col min="11" max="11" width="11.5703125" customWidth="1"/>
  </cols>
  <sheetData>
    <row r="1" spans="1:11" x14ac:dyDescent="0.25">
      <c r="A1" t="s">
        <v>0</v>
      </c>
      <c r="B1" t="s">
        <v>172</v>
      </c>
      <c r="C1" t="s">
        <v>1</v>
      </c>
      <c r="D1" t="s">
        <v>2</v>
      </c>
      <c r="E1" t="s">
        <v>3</v>
      </c>
      <c r="F1" t="s">
        <v>4</v>
      </c>
      <c r="G1" t="s">
        <v>173</v>
      </c>
      <c r="H1" t="s">
        <v>5</v>
      </c>
      <c r="I1" t="s">
        <v>174</v>
      </c>
      <c r="J1" t="s">
        <v>175</v>
      </c>
      <c r="K1" t="s">
        <v>176</v>
      </c>
    </row>
    <row r="2" spans="1:11" x14ac:dyDescent="0.25">
      <c r="A2" t="str">
        <f>global_candidacy!B2</f>
        <v>nrna_01</v>
      </c>
      <c r="B2" t="str">
        <f>VLOOKUP($A2,[1]global_candidates!$B$2:$H$296,2,0)</f>
        <v>Mt. Everest (8848.86 M)</v>
      </c>
      <c r="C2" t="str">
        <f>global_candidacy!C2</f>
        <v>2021_01</v>
      </c>
      <c r="D2" t="str">
        <f>global_candidacy!D2</f>
        <v>2021_pr_01</v>
      </c>
      <c r="E2" t="str">
        <f>global_candidacy!E2</f>
        <v>2021_su_01</v>
      </c>
      <c r="F2" t="str">
        <f>global_candidacy!F2</f>
        <v>2021_06</v>
      </c>
      <c r="G2" t="str">
        <f>VLOOKUP(F2,[2]global_posts!$B$2:$G$100,2,0)</f>
        <v>Secretary</v>
      </c>
      <c r="H2" t="str">
        <f>global_candidacy!G2</f>
        <v>everest.jpg</v>
      </c>
      <c r="I2" s="1">
        <f>VLOOKUP($F2,[2]global_posts!$B$2:$G$100,4,0)</f>
        <v>3</v>
      </c>
      <c r="J2" s="1">
        <f>VLOOKUP($F2,[2]global_posts!$B$2:$G$100,5,0)</f>
        <v>1</v>
      </c>
      <c r="K2" s="1">
        <f>VLOOKUP($F2,[2]global_posts!$B$2:$G$100,6,0)</f>
        <v>0</v>
      </c>
    </row>
    <row r="3" spans="1:11" x14ac:dyDescent="0.25">
      <c r="A3" t="str">
        <f>global_candidacy!B3</f>
        <v>nrna_02</v>
      </c>
      <c r="B3" t="str">
        <f>VLOOKUP($A3,[1]global_candidates!$B$2:$H$296,2,0)</f>
        <v>Mt. Kanchenjunga (8586M)</v>
      </c>
      <c r="C3" t="str">
        <f>global_candidacy!C3</f>
        <v>2021_02</v>
      </c>
      <c r="D3" t="str">
        <f>global_candidacy!D3</f>
        <v>2021_pr_02</v>
      </c>
      <c r="E3" t="str">
        <f>global_candidacy!E3</f>
        <v>2021_su_02</v>
      </c>
      <c r="F3" t="str">
        <f>global_candidacy!F3</f>
        <v>2021_06</v>
      </c>
      <c r="G3" t="str">
        <f>VLOOKUP(F3,[2]global_posts!$B$2:$G$100,2,0)</f>
        <v>Secretary</v>
      </c>
      <c r="H3" t="str">
        <f>global_candidacy!G3</f>
        <v>kanchanjangha.jpg</v>
      </c>
      <c r="I3" s="1">
        <f>VLOOKUP($F3,[2]global_posts!$B$2:$G$100,4,0)</f>
        <v>3</v>
      </c>
      <c r="J3" s="1">
        <f>VLOOKUP($F3,[2]global_posts!$B$2:$G$100,5,0)</f>
        <v>1</v>
      </c>
      <c r="K3" s="1">
        <f>VLOOKUP($F3,[2]global_posts!$B$2:$G$100,6,0)</f>
        <v>0</v>
      </c>
    </row>
    <row r="4" spans="1:11" x14ac:dyDescent="0.25">
      <c r="A4" t="str">
        <f>global_candidacy!B4</f>
        <v>nrna_03</v>
      </c>
      <c r="B4" t="str">
        <f>VLOOKUP($A4,[1]global_candidates!$B$2:$H$296,2,0)</f>
        <v>Machhapuchhre</v>
      </c>
      <c r="C4" t="str">
        <f>global_candidacy!C4</f>
        <v>2021_03</v>
      </c>
      <c r="D4" t="str">
        <f>global_candidacy!D4</f>
        <v>2021_pr_03</v>
      </c>
      <c r="E4" t="str">
        <f>global_candidacy!E4</f>
        <v>2021_su_03</v>
      </c>
      <c r="F4" t="str">
        <f>global_candidacy!F4</f>
        <v>2021_06</v>
      </c>
      <c r="G4" t="str">
        <f>VLOOKUP(F4,[2]global_posts!$B$2:$G$100,2,0)</f>
        <v>Secretary</v>
      </c>
      <c r="H4" t="str">
        <f>global_candidacy!G4</f>
        <v>machapuchre.jpg</v>
      </c>
      <c r="I4" s="1">
        <f>VLOOKUP($F4,[2]global_posts!$B$2:$G$100,4,0)</f>
        <v>3</v>
      </c>
      <c r="J4" s="1">
        <f>VLOOKUP($F4,[2]global_posts!$B$2:$G$100,5,0)</f>
        <v>1</v>
      </c>
      <c r="K4" s="1">
        <f>VLOOKUP($F4,[2]global_posts!$B$2:$G$100,6,0)</f>
        <v>0</v>
      </c>
    </row>
    <row r="5" spans="1:11" x14ac:dyDescent="0.25">
      <c r="A5" t="str">
        <f>global_candidacy!B5</f>
        <v>nrna_04</v>
      </c>
      <c r="B5" t="str">
        <f>VLOOKUP($A5,[1]global_candidates!$B$2:$H$296,2,0)</f>
        <v>Api Himal</v>
      </c>
      <c r="C5" t="str">
        <f>global_candidacy!C5</f>
        <v>2021_04</v>
      </c>
      <c r="D5" t="str">
        <f>global_candidacy!D5</f>
        <v>2021_pr_04</v>
      </c>
      <c r="E5" t="str">
        <f>global_candidacy!E5</f>
        <v>2021_su_04</v>
      </c>
      <c r="F5" t="str">
        <f>global_candidacy!F5</f>
        <v>2021_06</v>
      </c>
      <c r="G5" t="str">
        <f>VLOOKUP(F5,[2]global_posts!$B$2:$G$100,2,0)</f>
        <v>Secretary</v>
      </c>
      <c r="H5" t="str">
        <f>global_candidacy!G5</f>
        <v>api.jpg</v>
      </c>
      <c r="I5" s="1">
        <f>VLOOKUP($F5,[2]global_posts!$B$2:$G$100,4,0)</f>
        <v>3</v>
      </c>
      <c r="J5" s="1">
        <f>VLOOKUP($F5,[2]global_posts!$B$2:$G$100,5,0)</f>
        <v>1</v>
      </c>
      <c r="K5" s="1">
        <f>VLOOKUP($F5,[2]global_posts!$B$2:$G$100,6,0)</f>
        <v>0</v>
      </c>
    </row>
    <row r="6" spans="1:11" x14ac:dyDescent="0.25">
      <c r="A6" t="str">
        <f>global_candidacy!B6</f>
        <v>nrna_05</v>
      </c>
      <c r="B6" t="str">
        <f>VLOOKUP($A6,[1]global_candidates!$B$2:$H$296,2,0)</f>
        <v>Kathmandu City</v>
      </c>
      <c r="C6" t="str">
        <f>global_candidacy!C6</f>
        <v>2021_05</v>
      </c>
      <c r="D6" t="str">
        <f>global_candidacy!D6</f>
        <v>2021_pr_05</v>
      </c>
      <c r="E6" t="str">
        <f>global_candidacy!E6</f>
        <v>2021_su_05</v>
      </c>
      <c r="F6" t="str">
        <f>global_candidacy!F6</f>
        <v>2021_44</v>
      </c>
      <c r="G6" t="str">
        <f>VLOOKUP(F6,[2]global_posts!$B$2:$G$100,2,0)</f>
        <v>Regional Youth Deputy Coordinator Americas</v>
      </c>
      <c r="H6" t="str">
        <f>global_candidacy!G6</f>
        <v>kathmandu.jpg</v>
      </c>
      <c r="I6" s="1">
        <f>VLOOKUP($F6,[2]global_posts!$B$2:$G$100,4,0)</f>
        <v>1</v>
      </c>
      <c r="J6" s="1">
        <f>VLOOKUP($F6,[2]global_posts!$B$2:$G$100,5,0)</f>
        <v>0</v>
      </c>
      <c r="K6" s="1" t="str">
        <f>VLOOKUP($F6,[2]global_posts!$B$2:$G$100,6,0)</f>
        <v>Americas</v>
      </c>
    </row>
    <row r="7" spans="1:11" x14ac:dyDescent="0.25">
      <c r="A7" t="str">
        <f>global_candidacy!B7</f>
        <v>nrna_06</v>
      </c>
      <c r="B7" t="str">
        <f>VLOOKUP($A7,[1]global_candidates!$B$2:$H$296,2,0)</f>
        <v>Pokhara</v>
      </c>
      <c r="C7" t="str">
        <f>global_candidacy!C7</f>
        <v>2021_06</v>
      </c>
      <c r="D7" t="str">
        <f>global_candidacy!D7</f>
        <v>2021_pr_06</v>
      </c>
      <c r="E7" t="str">
        <f>global_candidacy!E7</f>
        <v>2021_su_06</v>
      </c>
      <c r="F7" t="str">
        <f>global_candidacy!F7</f>
        <v>2021_44</v>
      </c>
      <c r="G7" t="str">
        <f>VLOOKUP(F7,[2]global_posts!$B$2:$G$100,2,0)</f>
        <v>Regional Youth Deputy Coordinator Americas</v>
      </c>
      <c r="H7" t="str">
        <f>global_candidacy!G7</f>
        <v>pokhara.jpg</v>
      </c>
      <c r="I7" s="1">
        <f>VLOOKUP($F7,[2]global_posts!$B$2:$G$100,4,0)</f>
        <v>1</v>
      </c>
      <c r="J7" s="1">
        <f>VLOOKUP($F7,[2]global_posts!$B$2:$G$100,5,0)</f>
        <v>0</v>
      </c>
      <c r="K7" s="1" t="str">
        <f>VLOOKUP($F7,[2]global_posts!$B$2:$G$100,6,0)</f>
        <v>Americas</v>
      </c>
    </row>
    <row r="8" spans="1:11" x14ac:dyDescent="0.25">
      <c r="A8" t="str">
        <f>global_candidacy!B8</f>
        <v>nrna_07</v>
      </c>
      <c r="B8" t="str">
        <f>VLOOKUP($A8,[1]global_candidates!$B$2:$H$296,2,0)</f>
        <v>Paras Khadka</v>
      </c>
      <c r="C8" t="str">
        <f>global_candidacy!C8</f>
        <v>2021_07</v>
      </c>
      <c r="D8" t="str">
        <f>global_candidacy!D8</f>
        <v>2021_pr_07</v>
      </c>
      <c r="E8" t="str">
        <f>global_candidacy!E8</f>
        <v>2021_su_07</v>
      </c>
      <c r="F8" t="str">
        <f>global_candidacy!F8</f>
        <v>2021_28</v>
      </c>
      <c r="G8" t="str">
        <f>VLOOKUP(F8,[2]global_posts!$B$2:$G$100,2,0)</f>
        <v>Regional Youth Coordinator Asia Pacific</v>
      </c>
      <c r="H8" t="str">
        <f>global_candidacy!G8</f>
        <v>paras_khadka.jpg</v>
      </c>
      <c r="I8" s="1">
        <f>VLOOKUP($F8,[2]global_posts!$B$2:$G$100,4,0)</f>
        <v>1</v>
      </c>
      <c r="J8" s="1">
        <f>VLOOKUP($F8,[2]global_posts!$B$2:$G$100,5,0)</f>
        <v>0</v>
      </c>
      <c r="K8" s="1" t="str">
        <f>VLOOKUP($F8,[2]global_posts!$B$2:$G$100,6,0)</f>
        <v>Asia Pacific</v>
      </c>
    </row>
    <row r="9" spans="1:11" x14ac:dyDescent="0.25">
      <c r="A9" t="str">
        <f>global_candidacy!B9</f>
        <v>nrna_08</v>
      </c>
      <c r="B9" t="str">
        <f>VLOOKUP($A9,[1]global_candidates!$B$2:$H$296,2,0)</f>
        <v>Janakpur City</v>
      </c>
      <c r="C9" t="str">
        <f>global_candidacy!C9</f>
        <v>2021_08</v>
      </c>
      <c r="D9" t="str">
        <f>global_candidacy!D9</f>
        <v>2021_pr_08</v>
      </c>
      <c r="E9" t="str">
        <f>global_candidacy!E9</f>
        <v>2021_su_08</v>
      </c>
      <c r="F9" t="str">
        <f>global_candidacy!F9</f>
        <v>2021_44</v>
      </c>
      <c r="G9" t="str">
        <f>VLOOKUP(F9,[2]global_posts!$B$2:$G$100,2,0)</f>
        <v>Regional Youth Deputy Coordinator Americas</v>
      </c>
      <c r="H9" t="str">
        <f>global_candidacy!G9</f>
        <v>janakpur.jpg</v>
      </c>
      <c r="I9" s="1">
        <f>VLOOKUP($F9,[2]global_posts!$B$2:$G$100,4,0)</f>
        <v>1</v>
      </c>
      <c r="J9" s="1">
        <f>VLOOKUP($F9,[2]global_posts!$B$2:$G$100,5,0)</f>
        <v>0</v>
      </c>
      <c r="K9" s="1" t="str">
        <f>VLOOKUP($F9,[2]global_posts!$B$2:$G$100,6,0)</f>
        <v>Americas</v>
      </c>
    </row>
    <row r="10" spans="1:11" x14ac:dyDescent="0.25">
      <c r="A10" t="str">
        <f>global_candidacy!B10</f>
        <v>nrna_09</v>
      </c>
      <c r="B10" t="str">
        <f>VLOOKUP($A10,[1]global_candidates!$B$2:$H$296,2,0)</f>
        <v>Palpa City</v>
      </c>
      <c r="C10" t="str">
        <f>global_candidacy!C10</f>
        <v>2021_09</v>
      </c>
      <c r="D10" t="str">
        <f>global_candidacy!D10</f>
        <v>2021_pr_09</v>
      </c>
      <c r="E10" t="str">
        <f>global_candidacy!E10</f>
        <v>2021_su_09</v>
      </c>
      <c r="F10" t="str">
        <f>global_candidacy!F10</f>
        <v>2021_43</v>
      </c>
      <c r="G10" t="str">
        <f>VLOOKUP(F10,[2]global_posts!$B$2:$G$100,2,0)</f>
        <v>Regional Youth Deputy Coordinator Europe</v>
      </c>
      <c r="H10" t="str">
        <f>global_candidacy!G10</f>
        <v>palpa.jpg</v>
      </c>
      <c r="I10" s="1">
        <f>VLOOKUP($F10,[2]global_posts!$B$2:$G$100,4,0)</f>
        <v>1</v>
      </c>
      <c r="J10" s="1">
        <f>VLOOKUP($F10,[2]global_posts!$B$2:$G$100,5,0)</f>
        <v>0</v>
      </c>
      <c r="K10" s="1" t="str">
        <f>VLOOKUP($F10,[2]global_posts!$B$2:$G$100,6,0)</f>
        <v>Europe</v>
      </c>
    </row>
    <row r="11" spans="1:11" x14ac:dyDescent="0.25">
      <c r="A11" t="str">
        <f>global_candidacy!B11</f>
        <v>nrna_10</v>
      </c>
      <c r="B11" t="str">
        <f>VLOOKUP($A11,[1]global_candidates!$B$2:$H$296,2,0)</f>
        <v>Dadeldhura City</v>
      </c>
      <c r="C11" t="str">
        <f>global_candidacy!C11</f>
        <v>2021_10</v>
      </c>
      <c r="D11" t="str">
        <f>global_candidacy!D11</f>
        <v>2021_pr_10</v>
      </c>
      <c r="E11" t="str">
        <f>global_candidacy!E11</f>
        <v>2021_su_10</v>
      </c>
      <c r="F11" t="str">
        <f>global_candidacy!F11</f>
        <v>2021_43</v>
      </c>
      <c r="G11" t="str">
        <f>VLOOKUP(F11,[2]global_posts!$B$2:$G$100,2,0)</f>
        <v>Regional Youth Deputy Coordinator Europe</v>
      </c>
      <c r="H11" t="str">
        <f>global_candidacy!G11</f>
        <v>dadeldhura.jpg</v>
      </c>
      <c r="I11" s="1">
        <f>VLOOKUP($F11,[2]global_posts!$B$2:$G$100,4,0)</f>
        <v>1</v>
      </c>
      <c r="J11" s="1">
        <f>VLOOKUP($F11,[2]global_posts!$B$2:$G$100,5,0)</f>
        <v>0</v>
      </c>
      <c r="K11" s="1" t="str">
        <f>VLOOKUP($F11,[2]global_posts!$B$2:$G$100,6,0)</f>
        <v>Europe</v>
      </c>
    </row>
    <row r="12" spans="1:11" x14ac:dyDescent="0.25">
      <c r="A12" t="str">
        <f>global_candidacy!B12</f>
        <v>nrna_11</v>
      </c>
      <c r="B12" t="str">
        <f>VLOOKUP($A12,[1]global_candidates!$B$2:$H$296,2,0)</f>
        <v>Bhaktapur City</v>
      </c>
      <c r="C12" t="str">
        <f>global_candidacy!C12</f>
        <v>2021_11</v>
      </c>
      <c r="D12" t="str">
        <f>global_candidacy!D12</f>
        <v>2021_pr_11</v>
      </c>
      <c r="E12" t="str">
        <f>global_candidacy!E12</f>
        <v>2021_su_11</v>
      </c>
      <c r="F12" t="str">
        <f>global_candidacy!F12</f>
        <v>2021_44</v>
      </c>
      <c r="G12" t="str">
        <f>VLOOKUP(F12,[2]global_posts!$B$2:$G$100,2,0)</f>
        <v>Regional Youth Deputy Coordinator Americas</v>
      </c>
      <c r="H12" t="str">
        <f>global_candidacy!G12</f>
        <v>bhaktapur.jpg</v>
      </c>
      <c r="I12" s="1">
        <f>VLOOKUP($F12,[2]global_posts!$B$2:$G$100,4,0)</f>
        <v>1</v>
      </c>
      <c r="J12" s="1">
        <f>VLOOKUP($F12,[2]global_posts!$B$2:$G$100,5,0)</f>
        <v>0</v>
      </c>
      <c r="K12" s="1" t="str">
        <f>VLOOKUP($F12,[2]global_posts!$B$2:$G$100,6,0)</f>
        <v>Americas</v>
      </c>
    </row>
    <row r="13" spans="1:11" x14ac:dyDescent="0.25">
      <c r="A13" t="str">
        <f>global_candidacy!B13</f>
        <v>nrna_12</v>
      </c>
      <c r="B13" t="str">
        <f>VLOOKUP($A13,[1]global_candidates!$B$2:$H$296,2,0)</f>
        <v>Dharan City</v>
      </c>
      <c r="C13" t="str">
        <f>global_candidacy!C13</f>
        <v>2021_12</v>
      </c>
      <c r="D13" t="str">
        <f>global_candidacy!D13</f>
        <v>2021_pr_12</v>
      </c>
      <c r="E13" t="str">
        <f>global_candidacy!E13</f>
        <v>2021_su_12</v>
      </c>
      <c r="F13" t="str">
        <f>global_candidacy!F13</f>
        <v>2021_44</v>
      </c>
      <c r="G13" t="str">
        <f>VLOOKUP(F13,[2]global_posts!$B$2:$G$100,2,0)</f>
        <v>Regional Youth Deputy Coordinator Americas</v>
      </c>
      <c r="H13" t="str">
        <f>global_candidacy!G13</f>
        <v>dharan.jpeg</v>
      </c>
      <c r="I13" s="1">
        <f>VLOOKUP($F13,[2]global_posts!$B$2:$G$100,4,0)</f>
        <v>1</v>
      </c>
      <c r="J13" s="1">
        <f>VLOOKUP($F13,[2]global_posts!$B$2:$G$100,5,0)</f>
        <v>0</v>
      </c>
      <c r="K13" s="1" t="str">
        <f>VLOOKUP($F13,[2]global_posts!$B$2:$G$100,6,0)</f>
        <v>Americas</v>
      </c>
    </row>
    <row r="14" spans="1:11" x14ac:dyDescent="0.25">
      <c r="A14" t="str">
        <f>global_candidacy!B14</f>
        <v>nrna_13</v>
      </c>
      <c r="B14" t="str">
        <f>VLOOKUP($A14,[1]global_candidates!$B$2:$H$296,2,0)</f>
        <v>Bimal Gharti Magar</v>
      </c>
      <c r="C14" t="str">
        <f>global_candidacy!C14</f>
        <v>2021_13</v>
      </c>
      <c r="D14" t="str">
        <f>global_candidacy!D14</f>
        <v>2021_pr_13</v>
      </c>
      <c r="E14" t="str">
        <f>global_candidacy!E14</f>
        <v>2021_su_13</v>
      </c>
      <c r="F14" t="str">
        <f>global_candidacy!F14</f>
        <v>2021_27</v>
      </c>
      <c r="G14" t="str">
        <f>VLOOKUP(F14,[2]global_posts!$B$2:$G$100,2,0)</f>
        <v>Regional Youth Coordinator Oceania</v>
      </c>
      <c r="H14" t="str">
        <f>global_candidacy!G14</f>
        <v>bimal_gharti_magar.jpg</v>
      </c>
      <c r="I14" s="1">
        <f>VLOOKUP($F14,[2]global_posts!$B$2:$G$100,4,0)</f>
        <v>1</v>
      </c>
      <c r="J14" s="1">
        <f>VLOOKUP($F14,[2]global_posts!$B$2:$G$100,5,0)</f>
        <v>0</v>
      </c>
      <c r="K14" s="1" t="str">
        <f>VLOOKUP($F14,[2]global_posts!$B$2:$G$100,6,0)</f>
        <v>Oceania</v>
      </c>
    </row>
    <row r="15" spans="1:11" x14ac:dyDescent="0.25">
      <c r="A15" t="str">
        <f>global_candidacy!B15</f>
        <v>nrna_14</v>
      </c>
      <c r="B15" t="str">
        <f>VLOOKUP($A15,[1]global_candidates!$B$2:$H$296,2,0)</f>
        <v>Biratnagar City</v>
      </c>
      <c r="C15" t="str">
        <f>global_candidacy!C15</f>
        <v>2021_14</v>
      </c>
      <c r="D15" t="str">
        <f>global_candidacy!D15</f>
        <v>2021_pr_14</v>
      </c>
      <c r="E15" t="str">
        <f>global_candidacy!E15</f>
        <v>2021_su_14</v>
      </c>
      <c r="F15" t="str">
        <f>global_candidacy!F15</f>
        <v>2021_44</v>
      </c>
      <c r="G15" t="str">
        <f>VLOOKUP(F15,[2]global_posts!$B$2:$G$100,2,0)</f>
        <v>Regional Youth Deputy Coordinator Americas</v>
      </c>
      <c r="H15" t="str">
        <f>global_candidacy!G15</f>
        <v>biratnagar.jpg</v>
      </c>
      <c r="I15" s="1">
        <f>VLOOKUP($F15,[2]global_posts!$B$2:$G$100,4,0)</f>
        <v>1</v>
      </c>
      <c r="J15" s="1">
        <f>VLOOKUP($F15,[2]global_posts!$B$2:$G$100,5,0)</f>
        <v>0</v>
      </c>
      <c r="K15" s="1" t="str">
        <f>VLOOKUP($F15,[2]global_posts!$B$2:$G$100,6,0)</f>
        <v>Americas</v>
      </c>
    </row>
    <row r="16" spans="1:11" x14ac:dyDescent="0.25">
      <c r="A16" t="str">
        <f>global_candidacy!B16</f>
        <v>nrna_15</v>
      </c>
      <c r="B16" t="str">
        <f>VLOOKUP($A16,[1]global_candidates!$B$2:$H$296,2,0)</f>
        <v>Jomsom City</v>
      </c>
      <c r="C16" t="str">
        <f>global_candidacy!C16</f>
        <v>2021_15</v>
      </c>
      <c r="D16" t="str">
        <f>global_candidacy!D16</f>
        <v>2021_pr_15</v>
      </c>
      <c r="E16" t="str">
        <f>global_candidacy!E16</f>
        <v>2021_su_15</v>
      </c>
      <c r="F16" t="str">
        <f>global_candidacy!F16</f>
        <v>2021_43</v>
      </c>
      <c r="G16" t="str">
        <f>VLOOKUP(F16,[2]global_posts!$B$2:$G$100,2,0)</f>
        <v>Regional Youth Deputy Coordinator Europe</v>
      </c>
      <c r="H16" t="str">
        <f>global_candidacy!G16</f>
        <v>jomsom.jpg</v>
      </c>
      <c r="I16" s="1">
        <f>VLOOKUP($F16,[2]global_posts!$B$2:$G$100,4,0)</f>
        <v>1</v>
      </c>
      <c r="J16" s="1">
        <f>VLOOKUP($F16,[2]global_posts!$B$2:$G$100,5,0)</f>
        <v>0</v>
      </c>
      <c r="K16" s="1" t="str">
        <f>VLOOKUP($F16,[2]global_posts!$B$2:$G$100,6,0)</f>
        <v>Europe</v>
      </c>
    </row>
    <row r="17" spans="1:11" x14ac:dyDescent="0.25">
      <c r="A17" t="str">
        <f>global_candidacy!B17</f>
        <v>nrna_16</v>
      </c>
      <c r="B17" t="str">
        <f>VLOOKUP($A17,[1]global_candidates!$B$2:$H$296,2,0)</f>
        <v>Lalitpur City</v>
      </c>
      <c r="C17" t="str">
        <f>global_candidacy!C17</f>
        <v>2021_16</v>
      </c>
      <c r="D17" t="str">
        <f>global_candidacy!D17</f>
        <v>2021_pr_16</v>
      </c>
      <c r="E17" t="str">
        <f>global_candidacy!E17</f>
        <v>2021_su_16</v>
      </c>
      <c r="F17" t="str">
        <f>global_candidacy!F17</f>
        <v>2021_46</v>
      </c>
      <c r="G17" t="str">
        <f>VLOOKUP(F17,[2]global_posts!$B$2:$G$100,2,0)</f>
        <v>Regional Youth Deputy Coordinator Asia Pacific</v>
      </c>
      <c r="H17" t="str">
        <f>global_candidacy!G17</f>
        <v xml:space="preserve">lalitpur.jpeg </v>
      </c>
      <c r="I17" s="1">
        <f>VLOOKUP($F17,[2]global_posts!$B$2:$G$100,4,0)</f>
        <v>1</v>
      </c>
      <c r="J17" s="1">
        <f>VLOOKUP($F17,[2]global_posts!$B$2:$G$100,5,0)</f>
        <v>0</v>
      </c>
      <c r="K17" s="1" t="str">
        <f>VLOOKUP($F17,[2]global_posts!$B$2:$G$100,6,0)</f>
        <v>Asia Pacific</v>
      </c>
    </row>
    <row r="18" spans="1:11" x14ac:dyDescent="0.25">
      <c r="A18" t="str">
        <f>global_candidacy!B18</f>
        <v>nrna_17</v>
      </c>
      <c r="B18" t="str">
        <f>VLOOKUP($A18,[1]global_candidates!$B$2:$H$296,2,0)</f>
        <v>Chitwan National Park</v>
      </c>
      <c r="C18" t="str">
        <f>global_candidacy!C18</f>
        <v>2021_17</v>
      </c>
      <c r="D18" t="str">
        <f>global_candidacy!D18</f>
        <v>2021_pr_17</v>
      </c>
      <c r="E18" t="str">
        <f>global_candidacy!E18</f>
        <v>2021_su_17</v>
      </c>
      <c r="F18" t="str">
        <f>global_candidacy!F18</f>
        <v>2021_14</v>
      </c>
      <c r="G18" t="str">
        <f>VLOOKUP(F18,[2]global_posts!$B$2:$G$100,2,0)</f>
        <v>Regional Coordinator Americas</v>
      </c>
      <c r="H18" t="str">
        <f>global_candidacy!G18</f>
        <v>chitwan.jpg</v>
      </c>
      <c r="I18" s="1">
        <f>VLOOKUP($F18,[2]global_posts!$B$2:$G$100,4,0)</f>
        <v>1</v>
      </c>
      <c r="J18" s="1">
        <f>VLOOKUP($F18,[2]global_posts!$B$2:$G$100,5,0)</f>
        <v>0</v>
      </c>
      <c r="K18" s="1" t="str">
        <f>VLOOKUP($F18,[2]global_posts!$B$2:$G$100,6,0)</f>
        <v>Americas</v>
      </c>
    </row>
    <row r="19" spans="1:11" x14ac:dyDescent="0.25">
      <c r="A19" t="str">
        <f>global_candidacy!B19</f>
        <v>nrna_18</v>
      </c>
      <c r="B19" t="str">
        <f>VLOOKUP($A19,[1]global_candidates!$B$2:$H$296,2,0)</f>
        <v>Khaptad National Park</v>
      </c>
      <c r="C19" t="str">
        <f>global_candidacy!C19</f>
        <v>2021_18</v>
      </c>
      <c r="D19" t="str">
        <f>global_candidacy!D19</f>
        <v>2021_pr_18</v>
      </c>
      <c r="E19" t="str">
        <f>global_candidacy!E19</f>
        <v>2021_su_18</v>
      </c>
      <c r="F19" t="str">
        <f>global_candidacy!F19</f>
        <v>2021_14</v>
      </c>
      <c r="G19" t="str">
        <f>VLOOKUP(F19,[2]global_posts!$B$2:$G$100,2,0)</f>
        <v>Regional Coordinator Americas</v>
      </c>
      <c r="H19" t="str">
        <f>global_candidacy!G19</f>
        <v>khaptad.jpg</v>
      </c>
      <c r="I19" s="1">
        <f>VLOOKUP($F19,[2]global_posts!$B$2:$G$100,4,0)</f>
        <v>1</v>
      </c>
      <c r="J19" s="1">
        <f>VLOOKUP($F19,[2]global_posts!$B$2:$G$100,5,0)</f>
        <v>0</v>
      </c>
      <c r="K19" s="1" t="str">
        <f>VLOOKUP($F19,[2]global_posts!$B$2:$G$100,6,0)</f>
        <v>Americas</v>
      </c>
    </row>
    <row r="20" spans="1:11" x14ac:dyDescent="0.25">
      <c r="A20" t="str">
        <f>global_candidacy!B20</f>
        <v>nrna_19</v>
      </c>
      <c r="B20" t="str">
        <f>VLOOKUP($A20,[1]global_candidates!$B$2:$H$296,2,0)</f>
        <v>Bardiya National Park</v>
      </c>
      <c r="C20" t="str">
        <f>global_candidacy!C20</f>
        <v>2021_19</v>
      </c>
      <c r="D20" t="str">
        <f>global_candidacy!D20</f>
        <v>2021_pr_19</v>
      </c>
      <c r="E20" t="str">
        <f>global_candidacy!E20</f>
        <v>2021_su_19</v>
      </c>
      <c r="F20" t="str">
        <f>global_candidacy!F20</f>
        <v>2021_14</v>
      </c>
      <c r="G20" t="str">
        <f>VLOOKUP(F20,[2]global_posts!$B$2:$G$100,2,0)</f>
        <v>Regional Coordinator Americas</v>
      </c>
      <c r="H20" t="str">
        <f>global_candidacy!G20</f>
        <v>bardiya.jpg</v>
      </c>
      <c r="I20" s="1">
        <f>VLOOKUP($F20,[2]global_posts!$B$2:$G$100,4,0)</f>
        <v>1</v>
      </c>
      <c r="J20" s="1">
        <f>VLOOKUP($F20,[2]global_posts!$B$2:$G$100,5,0)</f>
        <v>0</v>
      </c>
      <c r="K20" s="1" t="str">
        <f>VLOOKUP($F20,[2]global_posts!$B$2:$G$100,6,0)</f>
        <v>Americas</v>
      </c>
    </row>
    <row r="21" spans="1:11" x14ac:dyDescent="0.25">
      <c r="A21" t="str">
        <f>global_candidacy!B21</f>
        <v>nrna_20</v>
      </c>
      <c r="B21" t="str">
        <f>VLOOKUP($A21,[1]global_candidates!$B$2:$H$296,2,0)</f>
        <v>Shivapuri Nagarjun National Park</v>
      </c>
      <c r="C21" t="str">
        <f>global_candidacy!C21</f>
        <v>2021_20</v>
      </c>
      <c r="D21" t="str">
        <f>global_candidacy!D21</f>
        <v>2021_pr_20</v>
      </c>
      <c r="E21" t="str">
        <f>global_candidacy!E21</f>
        <v>2021_su_20</v>
      </c>
      <c r="F21" t="str">
        <f>global_candidacy!F21</f>
        <v>2021_14</v>
      </c>
      <c r="G21" t="str">
        <f>VLOOKUP(F21,[2]global_posts!$B$2:$G$100,2,0)</f>
        <v>Regional Coordinator Americas</v>
      </c>
      <c r="H21" t="str">
        <f>global_candidacy!G21</f>
        <v>shivapuri.jpg</v>
      </c>
      <c r="I21" s="1">
        <f>VLOOKUP($F21,[2]global_posts!$B$2:$G$100,4,0)</f>
        <v>1</v>
      </c>
      <c r="J21" s="1">
        <f>VLOOKUP($F21,[2]global_posts!$B$2:$G$100,5,0)</f>
        <v>0</v>
      </c>
      <c r="K21" s="1" t="str">
        <f>VLOOKUP($F21,[2]global_posts!$B$2:$G$100,6,0)</f>
        <v>Americas</v>
      </c>
    </row>
    <row r="22" spans="1:11" x14ac:dyDescent="0.25">
      <c r="A22" t="str">
        <f>global_candidacy!B22</f>
        <v>nrna_21</v>
      </c>
      <c r="B22" t="str">
        <f>VLOOKUP($A22,[1]global_candidates!$B$2:$H$296,2,0)</f>
        <v>Chandra Giri Hill</v>
      </c>
      <c r="C22" t="str">
        <f>global_candidacy!C22</f>
        <v>2021_21</v>
      </c>
      <c r="D22" t="str">
        <f>global_candidacy!D22</f>
        <v>2021_pr_21</v>
      </c>
      <c r="E22" t="str">
        <f>global_candidacy!E22</f>
        <v>2021_su_21</v>
      </c>
      <c r="F22" t="str">
        <f>global_candidacy!F22</f>
        <v>2021_48</v>
      </c>
      <c r="G22" t="str">
        <f>VLOOKUP(F22,[2]global_posts!$B$2:$G$100,2,0)</f>
        <v>Regional Youth Deputy Coordinator Africa</v>
      </c>
      <c r="H22" t="str">
        <f>global_candidacy!G22</f>
        <v>chandragiri.jpg</v>
      </c>
      <c r="I22" s="1">
        <f>VLOOKUP($F22,[2]global_posts!$B$2:$G$100,4,0)</f>
        <v>1</v>
      </c>
      <c r="J22" s="1">
        <f>VLOOKUP($F22,[2]global_posts!$B$2:$G$100,5,0)</f>
        <v>0</v>
      </c>
      <c r="K22" s="1" t="str">
        <f>VLOOKUP($F22,[2]global_posts!$B$2:$G$100,6,0)</f>
        <v>Africa</v>
      </c>
    </row>
    <row r="23" spans="1:11" x14ac:dyDescent="0.25">
      <c r="A23" t="str">
        <f>global_candidacy!B23</f>
        <v>nrna_22</v>
      </c>
      <c r="B23" t="str">
        <f>VLOOKUP($A23,[1]global_candidates!$B$2:$H$296,2,0)</f>
        <v>Punn Hill</v>
      </c>
      <c r="C23" t="str">
        <f>global_candidacy!C23</f>
        <v>2021_22</v>
      </c>
      <c r="D23" t="str">
        <f>global_candidacy!D23</f>
        <v>2021_pr_22</v>
      </c>
      <c r="E23" t="str">
        <f>global_candidacy!E23</f>
        <v>2021_su_22</v>
      </c>
      <c r="F23" t="str">
        <f>global_candidacy!F23</f>
        <v>2021_48</v>
      </c>
      <c r="G23" t="str">
        <f>VLOOKUP(F23,[2]global_posts!$B$2:$G$100,2,0)</f>
        <v>Regional Youth Deputy Coordinator Africa</v>
      </c>
      <c r="H23" t="str">
        <f>global_candidacy!G23</f>
        <v>punhill.jpg</v>
      </c>
      <c r="I23" s="1">
        <f>VLOOKUP($F23,[2]global_posts!$B$2:$G$100,4,0)</f>
        <v>1</v>
      </c>
      <c r="J23" s="1">
        <f>VLOOKUP($F23,[2]global_posts!$B$2:$G$100,5,0)</f>
        <v>0</v>
      </c>
      <c r="K23" s="1" t="str">
        <f>VLOOKUP($F23,[2]global_posts!$B$2:$G$100,6,0)</f>
        <v>Africa</v>
      </c>
    </row>
    <row r="24" spans="1:11" x14ac:dyDescent="0.25">
      <c r="A24" t="str">
        <f>global_candidacy!B24</f>
        <v>nrna_23</v>
      </c>
      <c r="B24" t="str">
        <f>VLOOKUP($A24,[1]global_candidates!$B$2:$H$296,2,0)</f>
        <v>Sarangkot Hill</v>
      </c>
      <c r="C24" t="str">
        <f>global_candidacy!C24</f>
        <v>2021_23</v>
      </c>
      <c r="D24" t="str">
        <f>global_candidacy!D24</f>
        <v>2021_pr_23</v>
      </c>
      <c r="E24" t="str">
        <f>global_candidacy!E24</f>
        <v>2021_su_23</v>
      </c>
      <c r="F24" t="str">
        <f>global_candidacy!F24</f>
        <v>2021_48</v>
      </c>
      <c r="G24" t="str">
        <f>VLOOKUP(F24,[2]global_posts!$B$2:$G$100,2,0)</f>
        <v>Regional Youth Deputy Coordinator Africa</v>
      </c>
      <c r="H24" t="str">
        <f>global_candidacy!G24</f>
        <v>sarangkot.jpg</v>
      </c>
      <c r="I24" s="1">
        <f>VLOOKUP($F24,[2]global_posts!$B$2:$G$100,4,0)</f>
        <v>1</v>
      </c>
      <c r="J24" s="1">
        <f>VLOOKUP($F24,[2]global_posts!$B$2:$G$100,5,0)</f>
        <v>0</v>
      </c>
      <c r="K24" s="1" t="str">
        <f>VLOOKUP($F24,[2]global_posts!$B$2:$G$100,6,0)</f>
        <v>Africa</v>
      </c>
    </row>
    <row r="25" spans="1:11" x14ac:dyDescent="0.25">
      <c r="A25" t="str">
        <f>global_candidacy!B25</f>
        <v>nrna_24</v>
      </c>
      <c r="B25" t="str">
        <f>VLOOKUP($A25,[1]global_candidates!$B$2:$H$296,2,0)</f>
        <v>Bandipur Hill</v>
      </c>
      <c r="C25" t="str">
        <f>global_candidacy!C25</f>
        <v>2021_24</v>
      </c>
      <c r="D25" t="str">
        <f>global_candidacy!D25</f>
        <v>2021_pr_24</v>
      </c>
      <c r="E25" t="str">
        <f>global_candidacy!E25</f>
        <v>2021_su_24</v>
      </c>
      <c r="F25" t="str">
        <f>global_candidacy!F25</f>
        <v>2021_48</v>
      </c>
      <c r="G25" t="str">
        <f>VLOOKUP(F25,[2]global_posts!$B$2:$G$100,2,0)</f>
        <v>Regional Youth Deputy Coordinator Africa</v>
      </c>
      <c r="H25" t="str">
        <f>global_candidacy!G25</f>
        <v>bandipur.jpg</v>
      </c>
      <c r="I25" s="1">
        <f>VLOOKUP($F25,[2]global_posts!$B$2:$G$100,4,0)</f>
        <v>1</v>
      </c>
      <c r="J25" s="1">
        <f>VLOOKUP($F25,[2]global_posts!$B$2:$G$100,5,0)</f>
        <v>0</v>
      </c>
      <c r="K25" s="1" t="str">
        <f>VLOOKUP($F25,[2]global_posts!$B$2:$G$100,6,0)</f>
        <v>Africa</v>
      </c>
    </row>
    <row r="26" spans="1:11" x14ac:dyDescent="0.25">
      <c r="A26" t="str">
        <f>global_candidacy!B26</f>
        <v>nrna_25</v>
      </c>
      <c r="B26" t="str">
        <f>VLOOKUP($A26,[1]global_candidates!$B$2:$H$296,2,0)</f>
        <v>Ilam Hill</v>
      </c>
      <c r="C26" t="str">
        <f>global_candidacy!C26</f>
        <v>2021_25</v>
      </c>
      <c r="D26" t="str">
        <f>global_candidacy!D26</f>
        <v>2021_pr_25</v>
      </c>
      <c r="E26" t="str">
        <f>global_candidacy!E26</f>
        <v>2021_su_25</v>
      </c>
      <c r="F26" t="str">
        <f>global_candidacy!F26</f>
        <v>2021_48</v>
      </c>
      <c r="G26" t="str">
        <f>VLOOKUP(F26,[2]global_posts!$B$2:$G$100,2,0)</f>
        <v>Regional Youth Deputy Coordinator Africa</v>
      </c>
      <c r="H26" t="str">
        <f>global_candidacy!G26</f>
        <v>ilam.jpg</v>
      </c>
      <c r="I26" s="1">
        <f>VLOOKUP($F26,[2]global_posts!$B$2:$G$100,4,0)</f>
        <v>1</v>
      </c>
      <c r="J26" s="1">
        <f>VLOOKUP($F26,[2]global_posts!$B$2:$G$100,5,0)</f>
        <v>0</v>
      </c>
      <c r="K26" s="1" t="str">
        <f>VLOOKUP($F26,[2]global_posts!$B$2:$G$100,6,0)</f>
        <v>Africa</v>
      </c>
    </row>
    <row r="27" spans="1:11" x14ac:dyDescent="0.25">
      <c r="A27" t="str">
        <f>global_candidacy!B27</f>
        <v>nrna_26</v>
      </c>
      <c r="B27" t="str">
        <f>VLOOKUP($A27,[1]global_candidates!$B$2:$H$296,2,0)</f>
        <v>Chitlang Hill</v>
      </c>
      <c r="C27" t="str">
        <f>global_candidacy!C27</f>
        <v>2021_26</v>
      </c>
      <c r="D27" t="str">
        <f>global_candidacy!D27</f>
        <v>2021_pr_26</v>
      </c>
      <c r="E27" t="str">
        <f>global_candidacy!E27</f>
        <v>2021_su_26</v>
      </c>
      <c r="F27" t="str">
        <f>global_candidacy!F27</f>
        <v>2021_48</v>
      </c>
      <c r="G27" t="str">
        <f>VLOOKUP(F27,[2]global_posts!$B$2:$G$100,2,0)</f>
        <v>Regional Youth Deputy Coordinator Africa</v>
      </c>
      <c r="H27" t="str">
        <f>global_candidacy!G27</f>
        <v>chitlang.jpg</v>
      </c>
      <c r="I27" s="1">
        <f>VLOOKUP($F27,[2]global_posts!$B$2:$G$100,4,0)</f>
        <v>1</v>
      </c>
      <c r="J27" s="1">
        <f>VLOOKUP($F27,[2]global_posts!$B$2:$G$100,5,0)</f>
        <v>0</v>
      </c>
      <c r="K27" s="1" t="str">
        <f>VLOOKUP($F27,[2]global_posts!$B$2:$G$100,6,0)</f>
        <v>Africa</v>
      </c>
    </row>
    <row r="28" spans="1:11" x14ac:dyDescent="0.25">
      <c r="A28" t="str">
        <f>global_candidacy!B28</f>
        <v>nrna_27</v>
      </c>
      <c r="B28" t="str">
        <f>VLOOKUP($A28,[1]global_candidates!$B$2:$H$296,2,0)</f>
        <v>Nagarot  Hill</v>
      </c>
      <c r="C28" t="str">
        <f>global_candidacy!C28</f>
        <v>2021_27</v>
      </c>
      <c r="D28" t="str">
        <f>global_candidacy!D28</f>
        <v>2021_pr_27</v>
      </c>
      <c r="E28" t="str">
        <f>global_candidacy!E28</f>
        <v>2021_su_27</v>
      </c>
      <c r="F28" t="str">
        <f>global_candidacy!F28</f>
        <v>2021_48</v>
      </c>
      <c r="G28" t="str">
        <f>VLOOKUP(F28,[2]global_posts!$B$2:$G$100,2,0)</f>
        <v>Regional Youth Deputy Coordinator Africa</v>
      </c>
      <c r="H28" t="str">
        <f>global_candidacy!G28</f>
        <v>nagarkot.jpg</v>
      </c>
      <c r="I28" s="1">
        <f>VLOOKUP($F28,[2]global_posts!$B$2:$G$100,4,0)</f>
        <v>1</v>
      </c>
      <c r="J28" s="1">
        <f>VLOOKUP($F28,[2]global_posts!$B$2:$G$100,5,0)</f>
        <v>0</v>
      </c>
      <c r="K28" s="1" t="str">
        <f>VLOOKUP($F28,[2]global_posts!$B$2:$G$100,6,0)</f>
        <v>Africa</v>
      </c>
    </row>
    <row r="29" spans="1:11" x14ac:dyDescent="0.25">
      <c r="A29" t="str">
        <f>global_candidacy!B29</f>
        <v>nrna_28</v>
      </c>
      <c r="B29" t="str">
        <f>VLOOKUP($A29,[1]global_candidates!$B$2:$H$296,2,0)</f>
        <v>Dulikhel Hill</v>
      </c>
      <c r="C29" t="str">
        <f>global_candidacy!C29</f>
        <v>2021_28</v>
      </c>
      <c r="D29" t="str">
        <f>global_candidacy!D29</f>
        <v>2021_pr_28</v>
      </c>
      <c r="E29" t="str">
        <f>global_candidacy!E29</f>
        <v>2021_su_28</v>
      </c>
      <c r="F29" t="str">
        <f>global_candidacy!F29</f>
        <v>2021_43</v>
      </c>
      <c r="G29" t="str">
        <f>VLOOKUP(F29,[2]global_posts!$B$2:$G$100,2,0)</f>
        <v>Regional Youth Deputy Coordinator Europe</v>
      </c>
      <c r="H29" t="str">
        <f>global_candidacy!G29</f>
        <v>dhulikhel.jpg</v>
      </c>
      <c r="I29" s="1">
        <f>VLOOKUP($F29,[2]global_posts!$B$2:$G$100,4,0)</f>
        <v>1</v>
      </c>
      <c r="J29" s="1">
        <f>VLOOKUP($F29,[2]global_posts!$B$2:$G$100,5,0)</f>
        <v>0</v>
      </c>
      <c r="K29" s="1" t="str">
        <f>VLOOKUP($F29,[2]global_posts!$B$2:$G$100,6,0)</f>
        <v>Europe</v>
      </c>
    </row>
    <row r="30" spans="1:11" x14ac:dyDescent="0.25">
      <c r="A30" t="str">
        <f>global_candidacy!B30</f>
        <v>nrna_29</v>
      </c>
      <c r="B30" t="str">
        <f>VLOOKUP($A30,[1]global_candidates!$B$2:$H$296,2,0)</f>
        <v>Rara Lake</v>
      </c>
      <c r="C30" t="str">
        <f>global_candidacy!C30</f>
        <v>2021_29</v>
      </c>
      <c r="D30" t="str">
        <f>global_candidacy!D30</f>
        <v>2021_pr_29</v>
      </c>
      <c r="E30" t="str">
        <f>global_candidacy!E30</f>
        <v>2021_su_29</v>
      </c>
      <c r="F30" t="str">
        <f>global_candidacy!F30</f>
        <v>2021_07</v>
      </c>
      <c r="G30" t="str">
        <f>VLOOKUP(F30,[2]global_posts!$B$2:$G$100,2,0)</f>
        <v>Woman Secretary</v>
      </c>
      <c r="H30" t="str">
        <f>global_candidacy!G30</f>
        <v>rara.jpeg</v>
      </c>
      <c r="I30" s="1">
        <f>VLOOKUP($F30,[2]global_posts!$B$2:$G$100,4,0)</f>
        <v>1</v>
      </c>
      <c r="J30" s="1">
        <f>VLOOKUP($F30,[2]global_posts!$B$2:$G$100,5,0)</f>
        <v>1</v>
      </c>
      <c r="K30" s="1">
        <f>VLOOKUP($F30,[2]global_posts!$B$2:$G$100,6,0)</f>
        <v>0</v>
      </c>
    </row>
    <row r="31" spans="1:11" x14ac:dyDescent="0.25">
      <c r="A31" t="str">
        <f>global_candidacy!B31</f>
        <v>nrna_30</v>
      </c>
      <c r="B31" t="str">
        <f>VLOOKUP($A31,[1]global_candidates!$B$2:$H$296,2,0)</f>
        <v xml:space="preserve">Fewa Lake </v>
      </c>
      <c r="C31" t="str">
        <f>global_candidacy!C31</f>
        <v>2021_30</v>
      </c>
      <c r="D31" t="str">
        <f>global_candidacy!D31</f>
        <v>2021_pr_30</v>
      </c>
      <c r="E31" t="str">
        <f>global_candidacy!E31</f>
        <v>2021_su_30</v>
      </c>
      <c r="F31" t="str">
        <f>global_candidacy!F31</f>
        <v>2021_07</v>
      </c>
      <c r="G31" t="str">
        <f>VLOOKUP(F31,[2]global_posts!$B$2:$G$100,2,0)</f>
        <v>Woman Secretary</v>
      </c>
      <c r="H31" t="str">
        <f>global_candidacy!G31</f>
        <v>fewa.jpg</v>
      </c>
      <c r="I31" s="1">
        <f>VLOOKUP($F31,[2]global_posts!$B$2:$G$100,4,0)</f>
        <v>1</v>
      </c>
      <c r="J31" s="1">
        <f>VLOOKUP($F31,[2]global_posts!$B$2:$G$100,5,0)</f>
        <v>1</v>
      </c>
      <c r="K31" s="1">
        <f>VLOOKUP($F31,[2]global_posts!$B$2:$G$100,6,0)</f>
        <v>0</v>
      </c>
    </row>
    <row r="32" spans="1:11" x14ac:dyDescent="0.25">
      <c r="A32" t="str">
        <f>global_candidacy!B32</f>
        <v>nrna_31</v>
      </c>
      <c r="B32" t="str">
        <f>VLOOKUP($A32,[1]global_candidates!$B$2:$H$296,2,0)</f>
        <v>Rupa Lake</v>
      </c>
      <c r="C32" t="str">
        <f>global_candidacy!C32</f>
        <v>2021_31</v>
      </c>
      <c r="D32" t="str">
        <f>global_candidacy!D32</f>
        <v>2021_pr_31</v>
      </c>
      <c r="E32" t="str">
        <f>global_candidacy!E32</f>
        <v>2021_su_31</v>
      </c>
      <c r="F32" t="str">
        <f>global_candidacy!F32</f>
        <v>2021_07</v>
      </c>
      <c r="G32" t="str">
        <f>VLOOKUP(F32,[2]global_posts!$B$2:$G$100,2,0)</f>
        <v>Woman Secretary</v>
      </c>
      <c r="H32" t="str">
        <f>global_candidacy!G32</f>
        <v>rupa.jpeg</v>
      </c>
      <c r="I32" s="1">
        <f>VLOOKUP($F32,[2]global_posts!$B$2:$G$100,4,0)</f>
        <v>1</v>
      </c>
      <c r="J32" s="1">
        <f>VLOOKUP($F32,[2]global_posts!$B$2:$G$100,5,0)</f>
        <v>1</v>
      </c>
      <c r="K32" s="1">
        <f>VLOOKUP($F32,[2]global_posts!$B$2:$G$100,6,0)</f>
        <v>0</v>
      </c>
    </row>
    <row r="33" spans="1:11" x14ac:dyDescent="0.25">
      <c r="A33" t="str">
        <f>global_candidacy!B33</f>
        <v>nrna_32</v>
      </c>
      <c r="B33" t="str">
        <f>VLOOKUP($A33,[1]global_candidates!$B$2:$H$296,2,0)</f>
        <v>Tilicho Lake</v>
      </c>
      <c r="C33" t="str">
        <f>global_candidacy!C33</f>
        <v>2021_32</v>
      </c>
      <c r="D33" t="str">
        <f>global_candidacy!D33</f>
        <v>2021_pr_32</v>
      </c>
      <c r="E33" t="str">
        <f>global_candidacy!E33</f>
        <v>2021_su_32</v>
      </c>
      <c r="F33" t="str">
        <f>global_candidacy!F33</f>
        <v>2021_07</v>
      </c>
      <c r="G33" t="str">
        <f>VLOOKUP(F33,[2]global_posts!$B$2:$G$100,2,0)</f>
        <v>Woman Secretary</v>
      </c>
      <c r="H33" t="str">
        <f>global_candidacy!G33</f>
        <v>tilicho.jpg</v>
      </c>
      <c r="I33" s="1">
        <f>VLOOKUP($F33,[2]global_posts!$B$2:$G$100,4,0)</f>
        <v>1</v>
      </c>
      <c r="J33" s="1">
        <f>VLOOKUP($F33,[2]global_posts!$B$2:$G$100,5,0)</f>
        <v>1</v>
      </c>
      <c r="K33" s="1">
        <f>VLOOKUP($F33,[2]global_posts!$B$2:$G$100,6,0)</f>
        <v>0</v>
      </c>
    </row>
    <row r="34" spans="1:11" x14ac:dyDescent="0.25">
      <c r="A34" t="str">
        <f>global_candidacy!B34</f>
        <v>nrna_33</v>
      </c>
      <c r="B34" t="str">
        <f>VLOOKUP($A34,[1]global_candidates!$B$2:$H$296,2,0)</f>
        <v>Nabin K Bhattarai</v>
      </c>
      <c r="C34" t="str">
        <f>global_candidacy!C34</f>
        <v>2021_33</v>
      </c>
      <c r="D34" t="str">
        <f>global_candidacy!D34</f>
        <v>2021_pr_33</v>
      </c>
      <c r="E34" t="str">
        <f>global_candidacy!E34</f>
        <v>2021_su_33</v>
      </c>
      <c r="F34" t="str">
        <f>global_candidacy!F34</f>
        <v>2021_36</v>
      </c>
      <c r="G34" t="str">
        <f>VLOOKUP(F34,[2]global_posts!$B$2:$G$100,2,0)</f>
        <v>Regional Deputy Coordinator Africa</v>
      </c>
      <c r="H34" t="str">
        <f>global_candidacy!G34</f>
        <v>nabin_k_bhattarai.jpg</v>
      </c>
      <c r="I34" s="1">
        <f>VLOOKUP($F34,[2]global_posts!$B$2:$G$100,4,0)</f>
        <v>1</v>
      </c>
      <c r="J34" s="1">
        <f>VLOOKUP($F34,[2]global_posts!$B$2:$G$100,5,0)</f>
        <v>0</v>
      </c>
      <c r="K34" s="1" t="str">
        <f>VLOOKUP($F34,[2]global_posts!$B$2:$G$100,6,0)</f>
        <v>Africa</v>
      </c>
    </row>
    <row r="35" spans="1:11" x14ac:dyDescent="0.25">
      <c r="A35" t="str">
        <f>global_candidacy!B35</f>
        <v>nrna_34</v>
      </c>
      <c r="B35" t="str">
        <f>VLOOKUP($A35,[1]global_candidates!$B$2:$H$296,2,0)</f>
        <v>Jagadish Ghimire</v>
      </c>
      <c r="C35" t="str">
        <f>global_candidacy!C35</f>
        <v>2021_34</v>
      </c>
      <c r="D35" t="str">
        <f>global_candidacy!D35</f>
        <v>2021_pr_34</v>
      </c>
      <c r="E35" t="str">
        <f>global_candidacy!E35</f>
        <v>2021_su_34</v>
      </c>
      <c r="F35" t="str">
        <f>global_candidacy!F35</f>
        <v>2021_18</v>
      </c>
      <c r="G35" t="str">
        <f>VLOOKUP(F35,[2]global_posts!$B$2:$G$100,2,0)</f>
        <v>Regional Coordinator Africa</v>
      </c>
      <c r="H35" t="str">
        <f>global_candidacy!G35</f>
        <v>jagdish_ghimire.jpg</v>
      </c>
      <c r="I35" s="1">
        <f>VLOOKUP($F35,[2]global_posts!$B$2:$G$100,4,0)</f>
        <v>1</v>
      </c>
      <c r="J35" s="1">
        <f>VLOOKUP($F35,[2]global_posts!$B$2:$G$100,5,0)</f>
        <v>0</v>
      </c>
      <c r="K35" s="1" t="str">
        <f>VLOOKUP($F35,[2]global_posts!$B$2:$G$100,6,0)</f>
        <v>Africa</v>
      </c>
    </row>
    <row r="36" spans="1:11" x14ac:dyDescent="0.25">
      <c r="A36" t="str">
        <f>global_candidacy!B36</f>
        <v>nrna_35</v>
      </c>
      <c r="B36" t="str">
        <f>VLOOKUP($A36,[1]global_candidates!$B$2:$H$296,2,0)</f>
        <v>Saru Bhakta</v>
      </c>
      <c r="C36" t="str">
        <f>global_candidacy!C36</f>
        <v>2021_35</v>
      </c>
      <c r="D36" t="str">
        <f>global_candidacy!D36</f>
        <v>2021_pr_35</v>
      </c>
      <c r="E36" t="str">
        <f>global_candidacy!E36</f>
        <v>2021_su_35</v>
      </c>
      <c r="F36" t="str">
        <f>global_candidacy!F36</f>
        <v>2021_18</v>
      </c>
      <c r="G36" t="str">
        <f>VLOOKUP(F36,[2]global_posts!$B$2:$G$100,2,0)</f>
        <v>Regional Coordinator Africa</v>
      </c>
      <c r="H36" t="str">
        <f>global_candidacy!G36</f>
        <v>Saru_Bhakta.jpg</v>
      </c>
      <c r="I36" s="1">
        <f>VLOOKUP($F36,[2]global_posts!$B$2:$G$100,4,0)</f>
        <v>1</v>
      </c>
      <c r="J36" s="1">
        <f>VLOOKUP($F36,[2]global_posts!$B$2:$G$100,5,0)</f>
        <v>0</v>
      </c>
      <c r="K36" s="1" t="str">
        <f>VLOOKUP($F36,[2]global_posts!$B$2:$G$100,6,0)</f>
        <v>Africa</v>
      </c>
    </row>
    <row r="37" spans="1:11" x14ac:dyDescent="0.25">
      <c r="A37" t="str">
        <f>global_candidacy!B37</f>
        <v>nrna_36</v>
      </c>
      <c r="B37" t="str">
        <f>VLOOKUP($A37,[1]global_candidates!$B$2:$H$296,2,0)</f>
        <v>Dhurba Chandra Gautam</v>
      </c>
      <c r="C37" t="str">
        <f>global_candidacy!C37</f>
        <v>2021_36</v>
      </c>
      <c r="D37" t="str">
        <f>global_candidacy!D37</f>
        <v>2021_pr_36</v>
      </c>
      <c r="E37" t="str">
        <f>global_candidacy!E37</f>
        <v>2021_su_36</v>
      </c>
      <c r="F37" t="str">
        <f>global_candidacy!F37</f>
        <v>2021_18</v>
      </c>
      <c r="G37" t="str">
        <f>VLOOKUP(F37,[2]global_posts!$B$2:$G$100,2,0)</f>
        <v>Regional Coordinator Africa</v>
      </c>
      <c r="H37" t="str">
        <f>global_candidacy!G37</f>
        <v>dhurba_chandra_gautam.jpg</v>
      </c>
      <c r="I37" s="1">
        <f>VLOOKUP($F37,[2]global_posts!$B$2:$G$100,4,0)</f>
        <v>1</v>
      </c>
      <c r="J37" s="1">
        <f>VLOOKUP($F37,[2]global_posts!$B$2:$G$100,5,0)</f>
        <v>0</v>
      </c>
      <c r="K37" s="1" t="str">
        <f>VLOOKUP($F37,[2]global_posts!$B$2:$G$100,6,0)</f>
        <v>Africa</v>
      </c>
    </row>
    <row r="38" spans="1:11" x14ac:dyDescent="0.25">
      <c r="A38" t="str">
        <f>global_candidacy!B38</f>
        <v>nrna_37</v>
      </c>
      <c r="B38" t="str">
        <f>VLOOKUP($A38,[1]global_candidates!$B$2:$H$296,2,0)</f>
        <v>Khagendra Sangraula</v>
      </c>
      <c r="C38" t="str">
        <f>global_candidacy!C38</f>
        <v>2021_37</v>
      </c>
      <c r="D38" t="str">
        <f>global_candidacy!D38</f>
        <v>2021_pr_37</v>
      </c>
      <c r="E38" t="str">
        <f>global_candidacy!E38</f>
        <v>2021_su_37</v>
      </c>
      <c r="F38" t="str">
        <f>global_candidacy!F38</f>
        <v>2021_32</v>
      </c>
      <c r="G38" t="str">
        <f>VLOOKUP(F38,[2]global_posts!$B$2:$G$100,2,0)</f>
        <v>Regional Deputy  Coordinator Americas</v>
      </c>
      <c r="H38" t="str">
        <f>global_candidacy!G38</f>
        <v>khagendra_sangraula.jpg</v>
      </c>
      <c r="I38" s="1">
        <f>VLOOKUP($F38,[2]global_posts!$B$2:$G$100,4,0)</f>
        <v>1</v>
      </c>
      <c r="J38" s="1">
        <f>VLOOKUP($F38,[2]global_posts!$B$2:$G$100,5,0)</f>
        <v>0</v>
      </c>
      <c r="K38" s="1" t="str">
        <f>VLOOKUP($F38,[2]global_posts!$B$2:$G$100,6,0)</f>
        <v>Americas</v>
      </c>
    </row>
    <row r="39" spans="1:11" x14ac:dyDescent="0.25">
      <c r="A39" t="str">
        <f>global_candidacy!B39</f>
        <v>nrna_38</v>
      </c>
      <c r="B39" t="str">
        <f>VLOOKUP($A39,[1]global_candidates!$B$2:$H$296,2,0)</f>
        <v>Ramesh Kharel</v>
      </c>
      <c r="C39" t="str">
        <f>global_candidacy!C39</f>
        <v>2021_38</v>
      </c>
      <c r="D39" t="str">
        <f>global_candidacy!D39</f>
        <v>2021_pr_38</v>
      </c>
      <c r="E39" t="str">
        <f>global_candidacy!E39</f>
        <v>2021_su_38</v>
      </c>
      <c r="F39" t="str">
        <f>global_candidacy!F39</f>
        <v>2021_16</v>
      </c>
      <c r="G39" t="str">
        <f>VLOOKUP(F39,[2]global_posts!$B$2:$G$100,2,0)</f>
        <v>Regional Coordinator Asia Pacific</v>
      </c>
      <c r="H39" t="str">
        <f>global_candidacy!G39</f>
        <v>ramesh_kharel.jpg</v>
      </c>
      <c r="I39" s="1">
        <f>VLOOKUP($F39,[2]global_posts!$B$2:$G$100,4,0)</f>
        <v>1</v>
      </c>
      <c r="J39" s="1">
        <f>VLOOKUP($F39,[2]global_posts!$B$2:$G$100,5,0)</f>
        <v>0</v>
      </c>
      <c r="K39" s="1" t="str">
        <f>VLOOKUP($F39,[2]global_posts!$B$2:$G$100,6,0)</f>
        <v>Asia Pacific</v>
      </c>
    </row>
    <row r="40" spans="1:11" x14ac:dyDescent="0.25">
      <c r="A40" t="str">
        <f>global_candidacy!B40</f>
        <v>nrna_39</v>
      </c>
      <c r="B40" t="str">
        <f>VLOOKUP($A40,[1]global_candidates!$B$2:$H$296,2,0)</f>
        <v>Bijaya Lama</v>
      </c>
      <c r="C40" t="str">
        <f>global_candidacy!C40</f>
        <v>2021_39</v>
      </c>
      <c r="D40" t="str">
        <f>global_candidacy!D40</f>
        <v>2021_pr_39</v>
      </c>
      <c r="E40" t="str">
        <f>global_candidacy!E40</f>
        <v>2021_su_39</v>
      </c>
      <c r="F40" t="str">
        <f>global_candidacy!F40</f>
        <v>2021_16</v>
      </c>
      <c r="G40" t="str">
        <f>VLOOKUP(F40,[2]global_posts!$B$2:$G$100,2,0)</f>
        <v>Regional Coordinator Asia Pacific</v>
      </c>
      <c r="H40" t="str">
        <f>global_candidacy!G40</f>
        <v>bijaya_lama.jpg</v>
      </c>
      <c r="I40" s="1">
        <f>VLOOKUP($F40,[2]global_posts!$B$2:$G$100,4,0)</f>
        <v>1</v>
      </c>
      <c r="J40" s="1">
        <f>VLOOKUP($F40,[2]global_posts!$B$2:$G$100,5,0)</f>
        <v>0</v>
      </c>
      <c r="K40" s="1" t="str">
        <f>VLOOKUP($F40,[2]global_posts!$B$2:$G$100,6,0)</f>
        <v>Asia Pacific</v>
      </c>
    </row>
    <row r="41" spans="1:11" x14ac:dyDescent="0.25">
      <c r="A41" t="str">
        <f>global_candidacy!B41</f>
        <v>nrna_40</v>
      </c>
      <c r="B41" t="str">
        <f>VLOOKUP($A41,[1]global_candidates!$B$2:$H$296,2,0)</f>
        <v>Dr. Upendra Devkota</v>
      </c>
      <c r="C41" t="str">
        <f>global_candidacy!C41</f>
        <v>2021_40</v>
      </c>
      <c r="D41" t="str">
        <f>global_candidacy!D41</f>
        <v>2021_pr_40</v>
      </c>
      <c r="E41" t="str">
        <f>global_candidacy!E41</f>
        <v>2021_su_40</v>
      </c>
      <c r="F41" t="str">
        <f>global_candidacy!F41</f>
        <v>2021_16</v>
      </c>
      <c r="G41" t="str">
        <f>VLOOKUP(F41,[2]global_posts!$B$2:$G$100,2,0)</f>
        <v>Regional Coordinator Asia Pacific</v>
      </c>
      <c r="H41" t="str">
        <f>global_candidacy!G41</f>
        <v>upendra_devkota.jpg</v>
      </c>
      <c r="I41" s="1">
        <f>VLOOKUP($F41,[2]global_posts!$B$2:$G$100,4,0)</f>
        <v>1</v>
      </c>
      <c r="J41" s="1">
        <f>VLOOKUP($F41,[2]global_posts!$B$2:$G$100,5,0)</f>
        <v>0</v>
      </c>
      <c r="K41" s="1" t="str">
        <f>VLOOKUP($F41,[2]global_posts!$B$2:$G$100,6,0)</f>
        <v>Asia Pacific</v>
      </c>
    </row>
    <row r="42" spans="1:11" x14ac:dyDescent="0.25">
      <c r="A42" t="str">
        <f>global_candidacy!B42</f>
        <v>nrna_41</v>
      </c>
      <c r="B42" t="str">
        <f>VLOOKUP($A42,[1]global_candidates!$B$2:$H$296,2,0)</f>
        <v>Krishna Prasad Bhandari</v>
      </c>
      <c r="C42" t="str">
        <f>global_candidacy!C42</f>
        <v>2021_41</v>
      </c>
      <c r="D42" t="str">
        <f>global_candidacy!D42</f>
        <v>2021_pr_41</v>
      </c>
      <c r="E42" t="str">
        <f>global_candidacy!E42</f>
        <v>2021_su_41</v>
      </c>
      <c r="F42" t="str">
        <f>global_candidacy!F42</f>
        <v>2021_16</v>
      </c>
      <c r="G42" t="str">
        <f>VLOOKUP(F42,[2]global_posts!$B$2:$G$100,2,0)</f>
        <v>Regional Coordinator Asia Pacific</v>
      </c>
      <c r="H42" t="str">
        <f>global_candidacy!G42</f>
        <v>krishna_prasad_bhandari.jpg</v>
      </c>
      <c r="I42" s="1">
        <f>VLOOKUP($F42,[2]global_posts!$B$2:$G$100,4,0)</f>
        <v>1</v>
      </c>
      <c r="J42" s="1">
        <f>VLOOKUP($F42,[2]global_posts!$B$2:$G$100,5,0)</f>
        <v>0</v>
      </c>
      <c r="K42" s="1" t="str">
        <f>VLOOKUP($F42,[2]global_posts!$B$2:$G$100,6,0)</f>
        <v>Asia Pacific</v>
      </c>
    </row>
    <row r="43" spans="1:11" x14ac:dyDescent="0.25">
      <c r="A43" t="str">
        <f>global_candidacy!B43</f>
        <v>nrna_42</v>
      </c>
      <c r="B43" t="str">
        <f>VLOOKUP($A43,[1]global_candidates!$B$2:$H$296,2,0)</f>
        <v>Krishna Dharabasi</v>
      </c>
      <c r="C43" t="str">
        <f>global_candidacy!C43</f>
        <v>2021_42</v>
      </c>
      <c r="D43" t="str">
        <f>global_candidacy!D43</f>
        <v>2021_pr_42</v>
      </c>
      <c r="E43" t="str">
        <f>global_candidacy!E43</f>
        <v>2021_su_42</v>
      </c>
      <c r="F43" t="str">
        <f>global_candidacy!F43</f>
        <v>2021_32</v>
      </c>
      <c r="G43" t="str">
        <f>VLOOKUP(F43,[2]global_posts!$B$2:$G$100,2,0)</f>
        <v>Regional Deputy  Coordinator Americas</v>
      </c>
      <c r="H43" t="str">
        <f>global_candidacy!G43</f>
        <v>krishna_dharabasi.jpg</v>
      </c>
      <c r="I43" s="1">
        <f>VLOOKUP($F43,[2]global_posts!$B$2:$G$100,4,0)</f>
        <v>1</v>
      </c>
      <c r="J43" s="1">
        <f>VLOOKUP($F43,[2]global_posts!$B$2:$G$100,5,0)</f>
        <v>0</v>
      </c>
      <c r="K43" s="1" t="str">
        <f>VLOOKUP($F43,[2]global_posts!$B$2:$G$100,6,0)</f>
        <v>Americas</v>
      </c>
    </row>
    <row r="44" spans="1:11" x14ac:dyDescent="0.25">
      <c r="A44" t="str">
        <f>global_candidacy!B44</f>
        <v>nrna_43</v>
      </c>
      <c r="B44" t="str">
        <f>VLOOKUP($A44,[1]global_candidates!$B$2:$H$296,2,0)</f>
        <v>Parijaat</v>
      </c>
      <c r="C44" t="str">
        <f>global_candidacy!C44</f>
        <v>2021_43</v>
      </c>
      <c r="D44" t="str">
        <f>global_candidacy!D44</f>
        <v>2021_pr_43</v>
      </c>
      <c r="E44" t="str">
        <f>global_candidacy!E44</f>
        <v>2021_su_43</v>
      </c>
      <c r="F44" t="str">
        <f>global_candidacy!F44</f>
        <v>2021_03</v>
      </c>
      <c r="G44" t="str">
        <f>VLOOKUP(F44,[2]global_posts!$B$2:$G$100,2,0)</f>
        <v>Woman Vice President</v>
      </c>
      <c r="H44" t="str">
        <f>global_candidacy!G44</f>
        <v>parijat.jpg</v>
      </c>
      <c r="I44" s="1">
        <f>VLOOKUP($F44,[2]global_posts!$B$2:$G$100,4,0)</f>
        <v>1</v>
      </c>
      <c r="J44" s="1">
        <f>VLOOKUP($F44,[2]global_posts!$B$2:$G$100,5,0)</f>
        <v>1</v>
      </c>
      <c r="K44" s="1">
        <f>VLOOKUP($F44,[2]global_posts!$B$2:$G$100,6,0)</f>
        <v>0</v>
      </c>
    </row>
    <row r="45" spans="1:11" x14ac:dyDescent="0.25">
      <c r="A45" t="str">
        <f>global_candidacy!B45</f>
        <v>nrna_44</v>
      </c>
      <c r="B45" t="str">
        <f>VLOOKUP($A45,[1]global_candidates!$B$2:$H$296,2,0)</f>
        <v>Pasang Lhamu Sherpa</v>
      </c>
      <c r="C45" t="str">
        <f>global_candidacy!C45</f>
        <v>2021_44</v>
      </c>
      <c r="D45" t="str">
        <f>global_candidacy!D45</f>
        <v>2021_pr_44</v>
      </c>
      <c r="E45" t="str">
        <f>global_candidacy!E45</f>
        <v>2021_su_44</v>
      </c>
      <c r="F45" t="str">
        <f>global_candidacy!F45</f>
        <v>2021_03</v>
      </c>
      <c r="G45" t="str">
        <f>VLOOKUP(F45,[2]global_posts!$B$2:$G$100,2,0)</f>
        <v>Woman Vice President</v>
      </c>
      <c r="H45" t="str">
        <f>global_candidacy!G45</f>
        <v>pasang_lamu_sherpa.jpg</v>
      </c>
      <c r="I45" s="1">
        <f>VLOOKUP($F45,[2]global_posts!$B$2:$G$100,4,0)</f>
        <v>1</v>
      </c>
      <c r="J45" s="1">
        <f>VLOOKUP($F45,[2]global_posts!$B$2:$G$100,5,0)</f>
        <v>1</v>
      </c>
      <c r="K45" s="1">
        <f>VLOOKUP($F45,[2]global_posts!$B$2:$G$100,6,0)</f>
        <v>0</v>
      </c>
    </row>
    <row r="46" spans="1:11" x14ac:dyDescent="0.25">
      <c r="A46" t="str">
        <f>global_candidacy!B46</f>
        <v>nrna_45</v>
      </c>
      <c r="B46" t="str">
        <f>VLOOKUP($A46,[1]global_candidates!$B$2:$H$296,2,0)</f>
        <v>Sushila Karki</v>
      </c>
      <c r="C46" t="str">
        <f>global_candidacy!C46</f>
        <v>2021_45</v>
      </c>
      <c r="D46" t="str">
        <f>global_candidacy!D46</f>
        <v>2021_pr_45</v>
      </c>
      <c r="E46" t="str">
        <f>global_candidacy!E46</f>
        <v>2021_su_45</v>
      </c>
      <c r="F46" t="str">
        <f>global_candidacy!F46</f>
        <v>2021_02</v>
      </c>
      <c r="G46" t="str">
        <f>VLOOKUP(F46,[2]global_posts!$B$2:$G$100,2,0)</f>
        <v>Vice President</v>
      </c>
      <c r="H46" t="str">
        <f>global_candidacy!G46</f>
        <v>sushila_karki.jpg</v>
      </c>
      <c r="I46" s="1">
        <f>VLOOKUP($F46,[2]global_posts!$B$2:$G$100,4,0)</f>
        <v>4</v>
      </c>
      <c r="J46" s="1">
        <f>VLOOKUP($F46,[2]global_posts!$B$2:$G$100,5,0)</f>
        <v>1</v>
      </c>
      <c r="K46" s="1">
        <f>VLOOKUP($F46,[2]global_posts!$B$2:$G$100,6,0)</f>
        <v>0</v>
      </c>
    </row>
    <row r="47" spans="1:11" x14ac:dyDescent="0.25">
      <c r="A47" t="str">
        <f>global_candidacy!B47</f>
        <v>nrna_46</v>
      </c>
      <c r="B47" t="str">
        <f>VLOOKUP($A47,[1]global_candidates!$B$2:$H$296,2,0)</f>
        <v xml:space="preserve">Himani Shaha </v>
      </c>
      <c r="C47" t="str">
        <f>global_candidacy!C47</f>
        <v>2021_46</v>
      </c>
      <c r="D47" t="str">
        <f>global_candidacy!D47</f>
        <v>2021_pr_46</v>
      </c>
      <c r="E47" t="str">
        <f>global_candidacy!E47</f>
        <v>2021_su_46</v>
      </c>
      <c r="F47" t="str">
        <f>global_candidacy!F47</f>
        <v>2021_10</v>
      </c>
      <c r="G47" t="str">
        <f>VLOOKUP(F47,[2]global_posts!$B$2:$G$100,2,0)</f>
        <v>Women Joint Treasurer</v>
      </c>
      <c r="H47" t="str">
        <f>global_candidacy!G47</f>
        <v>himani_shah.jpg</v>
      </c>
      <c r="I47" s="1">
        <f>VLOOKUP($F47,[2]global_posts!$B$2:$G$100,4,0)</f>
        <v>1</v>
      </c>
      <c r="J47" s="1">
        <f>VLOOKUP($F47,[2]global_posts!$B$2:$G$100,5,0)</f>
        <v>1</v>
      </c>
      <c r="K47" s="1">
        <f>VLOOKUP($F47,[2]global_posts!$B$2:$G$100,6,0)</f>
        <v>0</v>
      </c>
    </row>
    <row r="48" spans="1:11" x14ac:dyDescent="0.25">
      <c r="A48" t="str">
        <f>global_candidacy!B48</f>
        <v>nrna_47</v>
      </c>
      <c r="B48" t="str">
        <f>VLOOKUP($A48,[1]global_candidates!$B$2:$H$296,2,0)</f>
        <v>Football</v>
      </c>
      <c r="C48" t="str">
        <f>global_candidacy!C48</f>
        <v>2021_47</v>
      </c>
      <c r="D48" t="str">
        <f>global_candidacy!D48</f>
        <v>2021_pr_47</v>
      </c>
      <c r="E48" t="str">
        <f>global_candidacy!E48</f>
        <v>2021_su_47</v>
      </c>
      <c r="F48" t="str">
        <f>global_candidacy!F48</f>
        <v>2021_45</v>
      </c>
      <c r="G48" t="str">
        <f>VLOOKUP(F48,[2]global_posts!$B$2:$G$100,2,0)</f>
        <v>Regional Youth Deputy Coordinator Oceania</v>
      </c>
      <c r="H48" t="str">
        <f>global_candidacy!G48</f>
        <v>football.jpg</v>
      </c>
      <c r="I48" s="1">
        <f>VLOOKUP($F48,[2]global_posts!$B$2:$G$100,4,0)</f>
        <v>1</v>
      </c>
      <c r="J48" s="1">
        <f>VLOOKUP($F48,[2]global_posts!$B$2:$G$100,5,0)</f>
        <v>0</v>
      </c>
      <c r="K48" s="1" t="str">
        <f>VLOOKUP($F48,[2]global_posts!$B$2:$G$100,6,0)</f>
        <v>Oceania</v>
      </c>
    </row>
    <row r="49" spans="1:11" x14ac:dyDescent="0.25">
      <c r="A49" t="str">
        <f>global_candidacy!B49</f>
        <v>nrna_48</v>
      </c>
      <c r="B49" t="str">
        <f>VLOOKUP($A49,[1]global_candidates!$B$2:$H$296,2,0)</f>
        <v>Kapardi</v>
      </c>
      <c r="C49" t="str">
        <f>global_candidacy!C49</f>
        <v>2021_48</v>
      </c>
      <c r="D49" t="str">
        <f>global_candidacy!D49</f>
        <v>2021_pr_48</v>
      </c>
      <c r="E49" t="str">
        <f>global_candidacy!E49</f>
        <v>2021_su_48</v>
      </c>
      <c r="F49" t="str">
        <f>global_candidacy!F49</f>
        <v>2021_46</v>
      </c>
      <c r="G49" t="str">
        <f>VLOOKUP(F49,[2]global_posts!$B$2:$G$100,2,0)</f>
        <v>Regional Youth Deputy Coordinator Asia Pacific</v>
      </c>
      <c r="H49" t="str">
        <f>global_candidacy!G49</f>
        <v>kabadi.jpg</v>
      </c>
      <c r="I49" s="1">
        <f>VLOOKUP($F49,[2]global_posts!$B$2:$G$100,4,0)</f>
        <v>1</v>
      </c>
      <c r="J49" s="1">
        <f>VLOOKUP($F49,[2]global_posts!$B$2:$G$100,5,0)</f>
        <v>0</v>
      </c>
      <c r="K49" s="1" t="str">
        <f>VLOOKUP($F49,[2]global_posts!$B$2:$G$100,6,0)</f>
        <v>Asia Pacific</v>
      </c>
    </row>
    <row r="50" spans="1:11" x14ac:dyDescent="0.25">
      <c r="A50" t="str">
        <f>global_candidacy!B50</f>
        <v>nrna_49</v>
      </c>
      <c r="B50" t="str">
        <f>VLOOKUP($A50,[1]global_candidates!$B$2:$H$296,2,0)</f>
        <v xml:space="preserve">Cricket </v>
      </c>
      <c r="C50" t="str">
        <f>global_candidacy!C50</f>
        <v>2021_49</v>
      </c>
      <c r="D50" t="str">
        <f>global_candidacy!D50</f>
        <v>2021_pr_49</v>
      </c>
      <c r="E50" t="str">
        <f>global_candidacy!E50</f>
        <v>2021_su_49</v>
      </c>
      <c r="F50" t="str">
        <f>global_candidacy!F50</f>
        <v>2021_46</v>
      </c>
      <c r="G50" t="str">
        <f>VLOOKUP(F50,[2]global_posts!$B$2:$G$100,2,0)</f>
        <v>Regional Youth Deputy Coordinator Asia Pacific</v>
      </c>
      <c r="H50" t="str">
        <f>global_candidacy!G50</f>
        <v>cricket.jpg</v>
      </c>
      <c r="I50" s="1">
        <f>VLOOKUP($F50,[2]global_posts!$B$2:$G$100,4,0)</f>
        <v>1</v>
      </c>
      <c r="J50" s="1">
        <f>VLOOKUP($F50,[2]global_posts!$B$2:$G$100,5,0)</f>
        <v>0</v>
      </c>
      <c r="K50" s="1" t="str">
        <f>VLOOKUP($F50,[2]global_posts!$B$2:$G$100,6,0)</f>
        <v>Asia Pacific</v>
      </c>
    </row>
    <row r="51" spans="1:11" x14ac:dyDescent="0.25">
      <c r="A51" t="str">
        <f>global_candidacy!B51</f>
        <v>nrna_50</v>
      </c>
      <c r="B51" t="str">
        <f>VLOOKUP($A51,[1]global_candidates!$B$2:$H$296,2,0)</f>
        <v>Basketball</v>
      </c>
      <c r="C51" t="str">
        <f>global_candidacy!C51</f>
        <v>2021_50</v>
      </c>
      <c r="D51" t="str">
        <f>global_candidacy!D51</f>
        <v>2021_pr_50</v>
      </c>
      <c r="E51" t="str">
        <f>global_candidacy!E51</f>
        <v>2021_su_50</v>
      </c>
      <c r="F51" t="str">
        <f>global_candidacy!F51</f>
        <v>2021_45</v>
      </c>
      <c r="G51" t="str">
        <f>VLOOKUP(F51,[2]global_posts!$B$2:$G$100,2,0)</f>
        <v>Regional Youth Deputy Coordinator Oceania</v>
      </c>
      <c r="H51" t="str">
        <f>global_candidacy!G51</f>
        <v>basketball.jpg</v>
      </c>
      <c r="I51" s="1">
        <f>VLOOKUP($F51,[2]global_posts!$B$2:$G$100,4,0)</f>
        <v>1</v>
      </c>
      <c r="J51" s="1">
        <f>VLOOKUP($F51,[2]global_posts!$B$2:$G$100,5,0)</f>
        <v>0</v>
      </c>
      <c r="K51" s="1" t="str">
        <f>VLOOKUP($F51,[2]global_posts!$B$2:$G$100,6,0)</f>
        <v>Oceania</v>
      </c>
    </row>
    <row r="52" spans="1:11" x14ac:dyDescent="0.25">
      <c r="A52" t="str">
        <f>global_candidacy!B52</f>
        <v>nrna_51</v>
      </c>
      <c r="B52" t="str">
        <f>VLOOKUP($A52,[1]global_candidates!$B$2:$H$296,2,0)</f>
        <v>Elephant Polo</v>
      </c>
      <c r="C52" t="str">
        <f>global_candidacy!C52</f>
        <v>2021_51</v>
      </c>
      <c r="D52" t="str">
        <f>global_candidacy!D52</f>
        <v>2021_pr_51</v>
      </c>
      <c r="E52" t="str">
        <f>global_candidacy!E52</f>
        <v>2021_su_51</v>
      </c>
      <c r="F52" t="str">
        <f>global_candidacy!F52</f>
        <v>2021_46</v>
      </c>
      <c r="G52" t="str">
        <f>VLOOKUP(F52,[2]global_posts!$B$2:$G$100,2,0)</f>
        <v>Regional Youth Deputy Coordinator Asia Pacific</v>
      </c>
      <c r="H52" t="str">
        <f>global_candidacy!G52</f>
        <v>elephant_polo.jpg</v>
      </c>
      <c r="I52" s="1">
        <f>VLOOKUP($F52,[2]global_posts!$B$2:$G$100,4,0)</f>
        <v>1</v>
      </c>
      <c r="J52" s="1">
        <f>VLOOKUP($F52,[2]global_posts!$B$2:$G$100,5,0)</f>
        <v>0</v>
      </c>
      <c r="K52" s="1" t="str">
        <f>VLOOKUP($F52,[2]global_posts!$B$2:$G$100,6,0)</f>
        <v>Asia Pacific</v>
      </c>
    </row>
    <row r="53" spans="1:11" x14ac:dyDescent="0.25">
      <c r="A53" t="str">
        <f>global_candidacy!B53</f>
        <v>nrna_52</v>
      </c>
      <c r="B53" t="str">
        <f>VLOOKUP($A53,[1]global_candidates!$B$2:$H$296,2,0)</f>
        <v>Volleyball</v>
      </c>
      <c r="C53" t="str">
        <f>global_candidacy!C53</f>
        <v>2021_52</v>
      </c>
      <c r="D53" t="str">
        <f>global_candidacy!D53</f>
        <v>2021_pr_52</v>
      </c>
      <c r="E53" t="str">
        <f>global_candidacy!E53</f>
        <v>2021_su_52</v>
      </c>
      <c r="F53" t="str">
        <f>global_candidacy!F53</f>
        <v>2021_45</v>
      </c>
      <c r="G53" t="str">
        <f>VLOOKUP(F53,[2]global_posts!$B$2:$G$100,2,0)</f>
        <v>Regional Youth Deputy Coordinator Oceania</v>
      </c>
      <c r="H53" t="str">
        <f>global_candidacy!G53</f>
        <v>volleyball.jpg</v>
      </c>
      <c r="I53" s="1">
        <f>VLOOKUP($F53,[2]global_posts!$B$2:$G$100,4,0)</f>
        <v>1</v>
      </c>
      <c r="J53" s="1">
        <f>VLOOKUP($F53,[2]global_posts!$B$2:$G$100,5,0)</f>
        <v>0</v>
      </c>
      <c r="K53" s="1" t="str">
        <f>VLOOKUP($F53,[2]global_posts!$B$2:$G$100,6,0)</f>
        <v>Oceania</v>
      </c>
    </row>
    <row r="54" spans="1:11" x14ac:dyDescent="0.25">
      <c r="A54" t="str">
        <f>global_candidacy!B54</f>
        <v>nrna_53</v>
      </c>
      <c r="B54" t="str">
        <f>VLOOKUP($A54,[1]global_candidates!$B$2:$H$296,2,0)</f>
        <v>Kiran Chemjong</v>
      </c>
      <c r="C54" t="str">
        <f>global_candidacy!C54</f>
        <v>2021_53</v>
      </c>
      <c r="D54" t="str">
        <f>global_candidacy!D54</f>
        <v>2021_pr_53</v>
      </c>
      <c r="E54" t="str">
        <f>global_candidacy!E54</f>
        <v>2021_su_53</v>
      </c>
      <c r="F54" t="str">
        <f>global_candidacy!F54</f>
        <v>2021_27</v>
      </c>
      <c r="G54" t="str">
        <f>VLOOKUP(F54,[2]global_posts!$B$2:$G$100,2,0)</f>
        <v>Regional Youth Coordinator Oceania</v>
      </c>
      <c r="H54" t="str">
        <f>global_candidacy!G54</f>
        <v>Kiran_Chemjong.jpg</v>
      </c>
      <c r="I54" s="1">
        <f>VLOOKUP($F54,[2]global_posts!$B$2:$G$100,4,0)</f>
        <v>1</v>
      </c>
      <c r="J54" s="1">
        <f>VLOOKUP($F54,[2]global_posts!$B$2:$G$100,5,0)</f>
        <v>0</v>
      </c>
      <c r="K54" s="1" t="str">
        <f>VLOOKUP($F54,[2]global_posts!$B$2:$G$100,6,0)</f>
        <v>Oceania</v>
      </c>
    </row>
    <row r="55" spans="1:11" x14ac:dyDescent="0.25">
      <c r="A55" t="str">
        <f>global_candidacy!B55</f>
        <v>nrna_54</v>
      </c>
      <c r="B55" t="str">
        <f>VLOOKUP($A55,[1]global_candidates!$B$2:$H$296,2,0)</f>
        <v xml:space="preserve">Mahakali River </v>
      </c>
      <c r="C55" t="str">
        <f>global_candidacy!C55</f>
        <v>2021_54</v>
      </c>
      <c r="D55" t="str">
        <f>global_candidacy!D55</f>
        <v>2021_pr_54</v>
      </c>
      <c r="E55" t="str">
        <f>global_candidacy!E55</f>
        <v>2021_su_54</v>
      </c>
      <c r="F55" t="str">
        <f>global_candidacy!F55</f>
        <v>2021_13</v>
      </c>
      <c r="G55" t="str">
        <f>VLOOKUP(F55,[2]global_posts!$B$2:$G$100,2,0)</f>
        <v>Regional Coordinator Europe</v>
      </c>
      <c r="H55" t="str">
        <f>global_candidacy!G55</f>
        <v>mahakali_river.jpg</v>
      </c>
      <c r="I55" s="1">
        <f>VLOOKUP($F55,[2]global_posts!$B$2:$G$100,4,0)</f>
        <v>1</v>
      </c>
      <c r="J55" s="1">
        <f>VLOOKUP($F55,[2]global_posts!$B$2:$G$100,5,0)</f>
        <v>0</v>
      </c>
      <c r="K55" s="1" t="str">
        <f>VLOOKUP($F55,[2]global_posts!$B$2:$G$100,6,0)</f>
        <v>Europe</v>
      </c>
    </row>
    <row r="56" spans="1:11" x14ac:dyDescent="0.25">
      <c r="A56" t="str">
        <f>global_candidacy!B56</f>
        <v>nrna_55</v>
      </c>
      <c r="B56" t="str">
        <f>VLOOKUP($A56,[1]global_candidates!$B$2:$H$296,2,0)</f>
        <v xml:space="preserve">Sapta Gandki River </v>
      </c>
      <c r="C56" t="str">
        <f>global_candidacy!C56</f>
        <v>2021_55</v>
      </c>
      <c r="D56" t="str">
        <f>global_candidacy!D56</f>
        <v>2021_pr_55</v>
      </c>
      <c r="E56" t="str">
        <f>global_candidacy!E56</f>
        <v>2021_su_55</v>
      </c>
      <c r="F56" t="str">
        <f>global_candidacy!F56</f>
        <v>2021_13</v>
      </c>
      <c r="G56" t="str">
        <f>VLOOKUP(F56,[2]global_posts!$B$2:$G$100,2,0)</f>
        <v>Regional Coordinator Europe</v>
      </c>
      <c r="H56" t="str">
        <f>global_candidacy!G56</f>
        <v>gandaki_river.jpg</v>
      </c>
      <c r="I56" s="1">
        <f>VLOOKUP($F56,[2]global_posts!$B$2:$G$100,4,0)</f>
        <v>1</v>
      </c>
      <c r="J56" s="1">
        <f>VLOOKUP($F56,[2]global_posts!$B$2:$G$100,5,0)</f>
        <v>0</v>
      </c>
      <c r="K56" s="1" t="str">
        <f>VLOOKUP($F56,[2]global_posts!$B$2:$G$100,6,0)</f>
        <v>Europe</v>
      </c>
    </row>
    <row r="57" spans="1:11" x14ac:dyDescent="0.25">
      <c r="A57" t="str">
        <f>global_candidacy!B57</f>
        <v>nrna_56</v>
      </c>
      <c r="B57" t="str">
        <f>VLOOKUP($A57,[1]global_candidates!$B$2:$H$296,2,0)</f>
        <v xml:space="preserve">Koshi River </v>
      </c>
      <c r="C57" t="str">
        <f>global_candidacy!C57</f>
        <v>2021_56</v>
      </c>
      <c r="D57" t="str">
        <f>global_candidacy!D57</f>
        <v>2021_pr_56</v>
      </c>
      <c r="E57" t="str">
        <f>global_candidacy!E57</f>
        <v>2021_su_56</v>
      </c>
      <c r="F57" t="str">
        <f>global_candidacy!F57</f>
        <v>2021_13</v>
      </c>
      <c r="G57" t="str">
        <f>VLOOKUP(F57,[2]global_posts!$B$2:$G$100,2,0)</f>
        <v>Regional Coordinator Europe</v>
      </c>
      <c r="H57" t="str">
        <f>global_candidacy!G57</f>
        <v>koshi_river.jpg</v>
      </c>
      <c r="I57" s="1">
        <f>VLOOKUP($F57,[2]global_posts!$B$2:$G$100,4,0)</f>
        <v>1</v>
      </c>
      <c r="J57" s="1">
        <f>VLOOKUP($F57,[2]global_posts!$B$2:$G$100,5,0)</f>
        <v>0</v>
      </c>
      <c r="K57" s="1" t="str">
        <f>VLOOKUP($F57,[2]global_posts!$B$2:$G$100,6,0)</f>
        <v>Europe</v>
      </c>
    </row>
    <row r="58" spans="1:11" x14ac:dyDescent="0.25">
      <c r="A58" t="str">
        <f>global_candidacy!B58</f>
        <v>nrna_57</v>
      </c>
      <c r="B58" t="str">
        <f>VLOOKUP($A58,[1]global_candidates!$B$2:$H$296,2,0)</f>
        <v xml:space="preserve">Narayani River </v>
      </c>
      <c r="C58" t="str">
        <f>global_candidacy!C58</f>
        <v>2021_57</v>
      </c>
      <c r="D58" t="str">
        <f>global_candidacy!D58</f>
        <v>2021_pr_57</v>
      </c>
      <c r="E58" t="str">
        <f>global_candidacy!E58</f>
        <v>2021_su_57</v>
      </c>
      <c r="F58" t="str">
        <f>global_candidacy!F58</f>
        <v>2021_13</v>
      </c>
      <c r="G58" t="str">
        <f>VLOOKUP(F58,[2]global_posts!$B$2:$G$100,2,0)</f>
        <v>Regional Coordinator Europe</v>
      </c>
      <c r="H58" t="str">
        <f>global_candidacy!G58</f>
        <v>narayani_river.jpg</v>
      </c>
      <c r="I58" s="1">
        <f>VLOOKUP($F58,[2]global_posts!$B$2:$G$100,4,0)</f>
        <v>1</v>
      </c>
      <c r="J58" s="1">
        <f>VLOOKUP($F58,[2]global_posts!$B$2:$G$100,5,0)</f>
        <v>0</v>
      </c>
      <c r="K58" s="1" t="str">
        <f>VLOOKUP($F58,[2]global_posts!$B$2:$G$100,6,0)</f>
        <v>Europe</v>
      </c>
    </row>
    <row r="59" spans="1:11" x14ac:dyDescent="0.25">
      <c r="A59" t="str">
        <f>global_candidacy!B59</f>
        <v>nrna_58</v>
      </c>
      <c r="B59" t="str">
        <f>VLOOKUP($A59,[1]global_candidates!$B$2:$H$296,2,0)</f>
        <v>Karnali River</v>
      </c>
      <c r="C59" t="str">
        <f>global_candidacy!C59</f>
        <v>2021_58</v>
      </c>
      <c r="D59" t="str">
        <f>global_candidacy!D59</f>
        <v>2021_pr_58</v>
      </c>
      <c r="E59" t="str">
        <f>global_candidacy!E59</f>
        <v>2021_su_58</v>
      </c>
      <c r="F59" t="str">
        <f>global_candidacy!F59</f>
        <v>2021_13</v>
      </c>
      <c r="G59" t="str">
        <f>VLOOKUP(F59,[2]global_posts!$B$2:$G$100,2,0)</f>
        <v>Regional Coordinator Europe</v>
      </c>
      <c r="H59" t="str">
        <f>global_candidacy!G59</f>
        <v>karnali_river.jpg</v>
      </c>
      <c r="I59" s="1">
        <f>VLOOKUP($F59,[2]global_posts!$B$2:$G$100,4,0)</f>
        <v>1</v>
      </c>
      <c r="J59" s="1">
        <f>VLOOKUP($F59,[2]global_posts!$B$2:$G$100,5,0)</f>
        <v>0</v>
      </c>
      <c r="K59" s="1" t="str">
        <f>VLOOKUP($F59,[2]global_posts!$B$2:$G$100,6,0)</f>
        <v>Europe</v>
      </c>
    </row>
    <row r="60" spans="1:11" x14ac:dyDescent="0.25">
      <c r="A60" t="str">
        <f>global_candidacy!B60</f>
        <v>nrna_59</v>
      </c>
      <c r="B60" t="str">
        <f>VLOOKUP($A60,[1]global_candidates!$B$2:$H$296,2,0)</f>
        <v>One and Half Mohar</v>
      </c>
      <c r="C60" t="str">
        <f>global_candidacy!C60</f>
        <v>2021_59</v>
      </c>
      <c r="D60" t="str">
        <f>global_candidacy!D60</f>
        <v>2021_pr_59</v>
      </c>
      <c r="E60" t="str">
        <f>global_candidacy!E60</f>
        <v>2021_su_59</v>
      </c>
      <c r="F60" t="str">
        <f>global_candidacy!F60</f>
        <v>2021_26</v>
      </c>
      <c r="G60" t="str">
        <f>VLOOKUP(F60,[2]global_posts!$B$2:$G$100,2,0)</f>
        <v>Regional Youth Coordinator Americas</v>
      </c>
      <c r="H60" t="str">
        <f>global_candidacy!G60</f>
        <v>deepak_bista.jpg</v>
      </c>
      <c r="I60" s="1">
        <f>VLOOKUP($F60,[2]global_posts!$B$2:$G$100,4,0)</f>
        <v>1</v>
      </c>
      <c r="J60" s="1">
        <f>VLOOKUP($F60,[2]global_posts!$B$2:$G$100,5,0)</f>
        <v>0</v>
      </c>
      <c r="K60" s="1" t="str">
        <f>VLOOKUP($F60,[2]global_posts!$B$2:$G$100,6,0)</f>
        <v>Americas</v>
      </c>
    </row>
    <row r="61" spans="1:11" x14ac:dyDescent="0.25">
      <c r="A61" t="str">
        <f>global_candidacy!B61</f>
        <v>nrna_60</v>
      </c>
      <c r="B61" t="str">
        <f>VLOOKUP($A61,[1]global_candidates!$B$2:$H$296,2,0)</f>
        <v xml:space="preserve">Moti Ram Bhatta </v>
      </c>
      <c r="C61" t="str">
        <f>global_candidacy!C61</f>
        <v>2021_60</v>
      </c>
      <c r="D61" t="str">
        <f>global_candidacy!D61</f>
        <v>2021_pr_60</v>
      </c>
      <c r="E61" t="str">
        <f>global_candidacy!E61</f>
        <v>2021_su_60</v>
      </c>
      <c r="F61" t="str">
        <f>global_candidacy!F61</f>
        <v>2021_17</v>
      </c>
      <c r="G61" t="str">
        <f>VLOOKUP(F61,[2]global_posts!$B$2:$G$100,2,0)</f>
        <v>Regional Coordinator Middle East</v>
      </c>
      <c r="H61" t="str">
        <f>global_candidacy!G61</f>
        <v>moti_ram.jpg</v>
      </c>
      <c r="I61" s="1">
        <f>VLOOKUP($F61,[2]global_posts!$B$2:$G$100,4,0)</f>
        <v>1</v>
      </c>
      <c r="J61" s="1">
        <f>VLOOKUP($F61,[2]global_posts!$B$2:$G$100,5,0)</f>
        <v>0</v>
      </c>
      <c r="K61" s="1" t="str">
        <f>VLOOKUP($F61,[2]global_posts!$B$2:$G$100,6,0)</f>
        <v>Middle East Asia</v>
      </c>
    </row>
    <row r="62" spans="1:11" x14ac:dyDescent="0.25">
      <c r="A62" t="str">
        <f>global_candidacy!B62</f>
        <v>nrna_61</v>
      </c>
      <c r="B62" t="str">
        <f>VLOOKUP($A62,[1]global_candidates!$B$2:$H$296,2,0)</f>
        <v>Laxmi Prasad Devkota</v>
      </c>
      <c r="C62" t="str">
        <f>global_candidacy!C62</f>
        <v>2021_61</v>
      </c>
      <c r="D62" t="str">
        <f>global_candidacy!D62</f>
        <v>2021_pr_61</v>
      </c>
      <c r="E62" t="str">
        <f>global_candidacy!E62</f>
        <v>2021_su_61</v>
      </c>
      <c r="F62" t="str">
        <f>global_candidacy!F62</f>
        <v>2021_17</v>
      </c>
      <c r="G62" t="str">
        <f>VLOOKUP(F62,[2]global_posts!$B$2:$G$100,2,0)</f>
        <v>Regional Coordinator Middle East</v>
      </c>
      <c r="H62" t="str">
        <f>global_candidacy!G62</f>
        <v>laxmi_prasad_devkota.jpg</v>
      </c>
      <c r="I62" s="1">
        <f>VLOOKUP($F62,[2]global_posts!$B$2:$G$100,4,0)</f>
        <v>1</v>
      </c>
      <c r="J62" s="1">
        <f>VLOOKUP($F62,[2]global_posts!$B$2:$G$100,5,0)</f>
        <v>0</v>
      </c>
      <c r="K62" s="1" t="str">
        <f>VLOOKUP($F62,[2]global_posts!$B$2:$G$100,6,0)</f>
        <v>Middle East Asia</v>
      </c>
    </row>
    <row r="63" spans="1:11" x14ac:dyDescent="0.25">
      <c r="A63" t="str">
        <f>global_candidacy!B63</f>
        <v>nrna_62</v>
      </c>
      <c r="B63" t="str">
        <f>VLOOKUP($A63,[1]global_candidates!$B$2:$H$296,2,0)</f>
        <v>Bhanu Bhakta Acharya</v>
      </c>
      <c r="C63" t="str">
        <f>global_candidacy!C63</f>
        <v>2021_62</v>
      </c>
      <c r="D63" t="str">
        <f>global_candidacy!D63</f>
        <v>2021_pr_62</v>
      </c>
      <c r="E63" t="str">
        <f>global_candidacy!E63</f>
        <v>2021_su_62</v>
      </c>
      <c r="F63" t="str">
        <f>global_candidacy!F63</f>
        <v>2021_17</v>
      </c>
      <c r="G63" t="str">
        <f>VLOOKUP(F63,[2]global_posts!$B$2:$G$100,2,0)</f>
        <v>Regional Coordinator Middle East</v>
      </c>
      <c r="H63" t="str">
        <f>global_candidacy!G63</f>
        <v>bhanu_bhakta_acharya.jpg</v>
      </c>
      <c r="I63" s="1">
        <f>VLOOKUP($F63,[2]global_posts!$B$2:$G$100,4,0)</f>
        <v>1</v>
      </c>
      <c r="J63" s="1">
        <f>VLOOKUP($F63,[2]global_posts!$B$2:$G$100,5,0)</f>
        <v>0</v>
      </c>
      <c r="K63" s="1" t="str">
        <f>VLOOKUP($F63,[2]global_posts!$B$2:$G$100,6,0)</f>
        <v>Middle East Asia</v>
      </c>
    </row>
    <row r="64" spans="1:11" x14ac:dyDescent="0.25">
      <c r="A64" t="str">
        <f>global_candidacy!B64</f>
        <v>nrna_63</v>
      </c>
      <c r="B64" t="str">
        <f>VLOOKUP($A64,[1]global_candidates!$B$2:$H$296,2,0)</f>
        <v>Bhupi Sherchan</v>
      </c>
      <c r="C64" t="str">
        <f>global_candidacy!C64</f>
        <v>2021_63</v>
      </c>
      <c r="D64" t="str">
        <f>global_candidacy!D64</f>
        <v>2021_pr_63</v>
      </c>
      <c r="E64" t="str">
        <f>global_candidacy!E64</f>
        <v>2021_su_63</v>
      </c>
      <c r="F64" t="str">
        <f>global_candidacy!F64</f>
        <v>2021_17</v>
      </c>
      <c r="G64" t="str">
        <f>VLOOKUP(F64,[2]global_posts!$B$2:$G$100,2,0)</f>
        <v>Regional Coordinator Middle East</v>
      </c>
      <c r="H64" t="str">
        <f>global_candidacy!G64</f>
        <v>bhupi_sherchan.jpg</v>
      </c>
      <c r="I64" s="1">
        <f>VLOOKUP($F64,[2]global_posts!$B$2:$G$100,4,0)</f>
        <v>1</v>
      </c>
      <c r="J64" s="1">
        <f>VLOOKUP($F64,[2]global_posts!$B$2:$G$100,5,0)</f>
        <v>0</v>
      </c>
      <c r="K64" s="1" t="str">
        <f>VLOOKUP($F64,[2]global_posts!$B$2:$G$100,6,0)</f>
        <v>Middle East Asia</v>
      </c>
    </row>
    <row r="65" spans="1:11" x14ac:dyDescent="0.25">
      <c r="A65" t="str">
        <f>global_candidacy!B65</f>
        <v>nrna_64</v>
      </c>
      <c r="B65" t="str">
        <f>VLOOKUP($A65,[1]global_candidates!$B$2:$H$296,2,0)</f>
        <v>Satya Mohan Joshi</v>
      </c>
      <c r="C65" t="str">
        <f>global_candidacy!C65</f>
        <v>2021_64</v>
      </c>
      <c r="D65" t="str">
        <f>global_candidacy!D65</f>
        <v>2021_pr_64</v>
      </c>
      <c r="E65" t="str">
        <f>global_candidacy!E65</f>
        <v>2021_su_64</v>
      </c>
      <c r="F65" t="str">
        <f>global_candidacy!F65</f>
        <v>2021_02</v>
      </c>
      <c r="G65" t="str">
        <f>VLOOKUP(F65,[2]global_posts!$B$2:$G$100,2,0)</f>
        <v>Vice President</v>
      </c>
      <c r="H65" t="str">
        <f>global_candidacy!G65</f>
        <v>satya_mohan_joshi.jpg</v>
      </c>
      <c r="I65" s="1">
        <f>VLOOKUP($F65,[2]global_posts!$B$2:$G$100,4,0)</f>
        <v>4</v>
      </c>
      <c r="J65" s="1">
        <f>VLOOKUP($F65,[2]global_posts!$B$2:$G$100,5,0)</f>
        <v>1</v>
      </c>
      <c r="K65" s="1">
        <f>VLOOKUP($F65,[2]global_posts!$B$2:$G$100,6,0)</f>
        <v>0</v>
      </c>
    </row>
    <row r="66" spans="1:11" x14ac:dyDescent="0.25">
      <c r="A66" t="str">
        <f>global_candidacy!B66</f>
        <v>nrna_65</v>
      </c>
      <c r="B66" t="str">
        <f>VLOOKUP($A66,[1]global_candidates!$B$2:$H$296,2,0)</f>
        <v xml:space="preserve">Melina Rai </v>
      </c>
      <c r="C66" t="str">
        <f>global_candidacy!C66</f>
        <v>2021_65</v>
      </c>
      <c r="D66" t="str">
        <f>global_candidacy!D66</f>
        <v>2021_pr_65</v>
      </c>
      <c r="E66" t="str">
        <f>global_candidacy!E66</f>
        <v>2021_su_65</v>
      </c>
      <c r="F66" t="str">
        <f>global_candidacy!F66</f>
        <v>2021_39</v>
      </c>
      <c r="G66" t="str">
        <f>VLOOKUP(F66,[2]global_posts!$B$2:$G$100,2,0)</f>
        <v>Regional Women Deputy Coordinator Oceania</v>
      </c>
      <c r="H66" t="str">
        <f>global_candidacy!G66</f>
        <v>melina_rai.jpg</v>
      </c>
      <c r="I66" s="1">
        <f>VLOOKUP($F66,[2]global_posts!$B$2:$G$100,4,0)</f>
        <v>1</v>
      </c>
      <c r="J66" s="1">
        <f>VLOOKUP($F66,[2]global_posts!$B$2:$G$100,5,0)</f>
        <v>0</v>
      </c>
      <c r="K66" s="1" t="str">
        <f>VLOOKUP($F66,[2]global_posts!$B$2:$G$100,6,0)</f>
        <v>Oceania</v>
      </c>
    </row>
    <row r="67" spans="1:11" x14ac:dyDescent="0.25">
      <c r="A67" t="str">
        <f>global_candidacy!B67</f>
        <v>nrna_66</v>
      </c>
      <c r="B67" t="str">
        <f>VLOOKUP($A67,[1]global_candidates!$B$2:$H$296,2,0)</f>
        <v>Anamol KC</v>
      </c>
      <c r="C67" t="str">
        <f>global_candidacy!C67</f>
        <v>2021_66</v>
      </c>
      <c r="D67" t="str">
        <f>global_candidacy!D67</f>
        <v>2021_pr_66</v>
      </c>
      <c r="E67" t="str">
        <f>global_candidacy!E67</f>
        <v>2021_su_66</v>
      </c>
      <c r="F67" t="str">
        <f>global_candidacy!F67</f>
        <v>2021_29</v>
      </c>
      <c r="G67" t="str">
        <f>VLOOKUP(F67,[2]global_posts!$B$2:$G$100,2,0)</f>
        <v>Regional Youth Coordinator Middle East</v>
      </c>
      <c r="H67" t="str">
        <f>global_candidacy!G67</f>
        <v>anamol_kc.jpg</v>
      </c>
      <c r="I67" s="1">
        <f>VLOOKUP($F67,[2]global_posts!$B$2:$G$100,4,0)</f>
        <v>1</v>
      </c>
      <c r="J67" s="1">
        <f>VLOOKUP($F67,[2]global_posts!$B$2:$G$100,5,0)</f>
        <v>0</v>
      </c>
      <c r="K67" s="1" t="str">
        <f>VLOOKUP($F67,[2]global_posts!$B$2:$G$100,6,0)</f>
        <v>Middle East Asia</v>
      </c>
    </row>
    <row r="68" spans="1:11" x14ac:dyDescent="0.25">
      <c r="A68" t="str">
        <f>global_candidacy!B68</f>
        <v>nrna_67</v>
      </c>
      <c r="B68" t="str">
        <f>VLOOKUP($A68,[1]global_candidates!$B$2:$H$296,2,0)</f>
        <v xml:space="preserve">Jitu Nepal </v>
      </c>
      <c r="C68" t="str">
        <f>global_candidacy!C68</f>
        <v>2021_67</v>
      </c>
      <c r="D68" t="str">
        <f>global_candidacy!D68</f>
        <v>2021_pr_67</v>
      </c>
      <c r="E68" t="str">
        <f>global_candidacy!E68</f>
        <v>2021_su_67</v>
      </c>
      <c r="F68" t="str">
        <f>global_candidacy!F68</f>
        <v>2021_29</v>
      </c>
      <c r="G68" t="str">
        <f>VLOOKUP(F68,[2]global_posts!$B$2:$G$100,2,0)</f>
        <v>Regional Youth Coordinator Middle East</v>
      </c>
      <c r="H68" t="str">
        <f>global_candidacy!G68</f>
        <v>jitu_nepal.jpg</v>
      </c>
      <c r="I68" s="1">
        <f>VLOOKUP($F68,[2]global_posts!$B$2:$G$100,4,0)</f>
        <v>1</v>
      </c>
      <c r="J68" s="1">
        <f>VLOOKUP($F68,[2]global_posts!$B$2:$G$100,5,0)</f>
        <v>0</v>
      </c>
      <c r="K68" s="1" t="str">
        <f>VLOOKUP($F68,[2]global_posts!$B$2:$G$100,6,0)</f>
        <v>Middle East Asia</v>
      </c>
    </row>
    <row r="69" spans="1:11" x14ac:dyDescent="0.25">
      <c r="A69" t="str">
        <f>global_candidacy!B69</f>
        <v>nrna_68</v>
      </c>
      <c r="B69" t="str">
        <f>VLOOKUP($A69,[1]global_candidates!$B$2:$H$296,2,0)</f>
        <v>Priyanka Karki</v>
      </c>
      <c r="C69" t="str">
        <f>global_candidacy!C69</f>
        <v>2021_68</v>
      </c>
      <c r="D69" t="str">
        <f>global_candidacy!D69</f>
        <v>2021_pr_68</v>
      </c>
      <c r="E69" t="str">
        <f>global_candidacy!E69</f>
        <v>2021_su_68</v>
      </c>
      <c r="F69" t="str">
        <f>global_candidacy!F69</f>
        <v>2021_20</v>
      </c>
      <c r="G69" t="str">
        <f>VLOOKUP(F69,[2]global_posts!$B$2:$G$100,2,0)</f>
        <v>Regional Women Coordinator Americas</v>
      </c>
      <c r="H69" t="str">
        <f>global_candidacy!G69</f>
        <v>priyanka_karki.jpg</v>
      </c>
      <c r="I69" s="1">
        <f>VLOOKUP($F69,[2]global_posts!$B$2:$G$100,4,0)</f>
        <v>1</v>
      </c>
      <c r="J69" s="1">
        <f>VLOOKUP($F69,[2]global_posts!$B$2:$G$100,5,0)</f>
        <v>0</v>
      </c>
      <c r="K69" s="1" t="str">
        <f>VLOOKUP($F69,[2]global_posts!$B$2:$G$100,6,0)</f>
        <v>Americas</v>
      </c>
    </row>
    <row r="70" spans="1:11" x14ac:dyDescent="0.25">
      <c r="A70" t="str">
        <f>global_candidacy!B70</f>
        <v>nrna_69</v>
      </c>
      <c r="B70" t="str">
        <f>VLOOKUP($A70,[1]global_candidates!$B$2:$H$296,2,0)</f>
        <v xml:space="preserve">Swastima Khadka </v>
      </c>
      <c r="C70" t="str">
        <f>global_candidacy!C70</f>
        <v>2021_69</v>
      </c>
      <c r="D70" t="str">
        <f>global_candidacy!D70</f>
        <v>2021_pr_69</v>
      </c>
      <c r="E70" t="str">
        <f>global_candidacy!E70</f>
        <v>2021_su_69</v>
      </c>
      <c r="F70" t="str">
        <f>global_candidacy!F70</f>
        <v>2021_20</v>
      </c>
      <c r="G70" t="str">
        <f>VLOOKUP(F70,[2]global_posts!$B$2:$G$100,2,0)</f>
        <v>Regional Women Coordinator Americas</v>
      </c>
      <c r="H70" t="str">
        <f>global_candidacy!G70</f>
        <v>Swastima-Khadka.jpg</v>
      </c>
      <c r="I70" s="1">
        <f>VLOOKUP($F70,[2]global_posts!$B$2:$G$100,4,0)</f>
        <v>1</v>
      </c>
      <c r="J70" s="1">
        <f>VLOOKUP($F70,[2]global_posts!$B$2:$G$100,5,0)</f>
        <v>0</v>
      </c>
      <c r="K70" s="1" t="str">
        <f>VLOOKUP($F70,[2]global_posts!$B$2:$G$100,6,0)</f>
        <v>Americas</v>
      </c>
    </row>
    <row r="71" spans="1:11" x14ac:dyDescent="0.25">
      <c r="A71" t="str">
        <f>global_candidacy!B71</f>
        <v>nrna_70</v>
      </c>
      <c r="B71" t="str">
        <f>VLOOKUP($A71,[1]global_candidates!$B$2:$H$296,2,0)</f>
        <v xml:space="preserve">Gaurika Singh </v>
      </c>
      <c r="C71" t="str">
        <f>global_candidacy!C71</f>
        <v>2021_70</v>
      </c>
      <c r="D71" t="str">
        <f>global_candidacy!D71</f>
        <v>2021_pr_70</v>
      </c>
      <c r="E71" t="str">
        <f>global_candidacy!E71</f>
        <v>2021_su_70</v>
      </c>
      <c r="F71" t="str">
        <f>global_candidacy!F71</f>
        <v>2021_38</v>
      </c>
      <c r="G71" t="str">
        <f>VLOOKUP(F71,[2]global_posts!$B$2:$G$100,2,0)</f>
        <v>Regional Women Deputy Coordinator Americas</v>
      </c>
      <c r="H71" t="str">
        <f>global_candidacy!G71</f>
        <v>gaurika_singh.jpg</v>
      </c>
      <c r="I71" s="1">
        <f>VLOOKUP($F71,[2]global_posts!$B$2:$G$100,4,0)</f>
        <v>1</v>
      </c>
      <c r="J71" s="1">
        <f>VLOOKUP($F71,[2]global_posts!$B$2:$G$100,5,0)</f>
        <v>0</v>
      </c>
      <c r="K71" s="1" t="str">
        <f>VLOOKUP($F71,[2]global_posts!$B$2:$G$100,6,0)</f>
        <v>Americas</v>
      </c>
    </row>
    <row r="72" spans="1:11" x14ac:dyDescent="0.25">
      <c r="A72" t="str">
        <f>global_candidacy!B72</f>
        <v>nrna_71</v>
      </c>
      <c r="B72" t="str">
        <f>VLOOKUP($A72,[1]global_candidates!$B$2:$H$296,2,0)</f>
        <v>Dipashree Niraula</v>
      </c>
      <c r="C72" t="str">
        <f>global_candidacy!C72</f>
        <v>2021_71</v>
      </c>
      <c r="D72" t="str">
        <f>global_candidacy!D72</f>
        <v>2021_pr_71</v>
      </c>
      <c r="E72" t="str">
        <f>global_candidacy!E72</f>
        <v>2021_su_71</v>
      </c>
      <c r="F72" t="str">
        <f>global_candidacy!F72</f>
        <v>2021_22</v>
      </c>
      <c r="G72" t="str">
        <f>VLOOKUP(F72,[2]global_posts!$B$2:$G$100,2,0)</f>
        <v>Regional Women Coordinator Asia Pacific</v>
      </c>
      <c r="H72" t="str">
        <f>global_candidacy!G72</f>
        <v>dipa_shri_niraula.jpg</v>
      </c>
      <c r="I72" s="1">
        <f>VLOOKUP($F72,[2]global_posts!$B$2:$G$100,4,0)</f>
        <v>1</v>
      </c>
      <c r="J72" s="1">
        <f>VLOOKUP($F72,[2]global_posts!$B$2:$G$100,5,0)</f>
        <v>0</v>
      </c>
      <c r="K72" s="1" t="str">
        <f>VLOOKUP($F72,[2]global_posts!$B$2:$G$100,6,0)</f>
        <v>Asia Pacific</v>
      </c>
    </row>
    <row r="73" spans="1:11" x14ac:dyDescent="0.25">
      <c r="A73" t="str">
        <f>global_candidacy!B73</f>
        <v>nrna_72</v>
      </c>
      <c r="B73" t="str">
        <f>VLOOKUP($A73,[1]global_candidates!$B$2:$H$296,2,0)</f>
        <v>Rekha Thapa</v>
      </c>
      <c r="C73" t="str">
        <f>global_candidacy!C73</f>
        <v>2021_72</v>
      </c>
      <c r="D73" t="str">
        <f>global_candidacy!D73</f>
        <v>2021_pr_72</v>
      </c>
      <c r="E73" t="str">
        <f>global_candidacy!E73</f>
        <v>2021_su_72</v>
      </c>
      <c r="F73" t="str">
        <f>global_candidacy!F73</f>
        <v>2021_12</v>
      </c>
      <c r="G73" t="str">
        <f>VLOOKUP(F73,[2]global_posts!$B$2:$G$100,2,0)</f>
        <v>Youth Coordinator</v>
      </c>
      <c r="H73" t="str">
        <f>global_candidacy!G73</f>
        <v>rekha_thapa.jpg</v>
      </c>
      <c r="I73" s="1">
        <f>VLOOKUP($F73,[2]global_posts!$B$2:$G$100,4,0)</f>
        <v>1</v>
      </c>
      <c r="J73" s="1">
        <f>VLOOKUP($F73,[2]global_posts!$B$2:$G$100,5,0)</f>
        <v>1</v>
      </c>
      <c r="K73" s="1">
        <f>VLOOKUP($F73,[2]global_posts!$B$2:$G$100,6,0)</f>
        <v>0</v>
      </c>
    </row>
    <row r="74" spans="1:11" x14ac:dyDescent="0.25">
      <c r="A74" t="str">
        <f>global_candidacy!B74</f>
        <v>nrna_73</v>
      </c>
      <c r="B74" t="str">
        <f>VLOOKUP($A74,[1]global_candidates!$B$2:$H$296,2,0)</f>
        <v>Rajesh Hamal</v>
      </c>
      <c r="C74" t="str">
        <f>global_candidacy!C74</f>
        <v>2021_73</v>
      </c>
      <c r="D74" t="str">
        <f>global_candidacy!D74</f>
        <v>2021_pr_73</v>
      </c>
      <c r="E74" t="str">
        <f>global_candidacy!E74</f>
        <v>2021_su_73</v>
      </c>
      <c r="F74" t="str">
        <f>global_candidacy!F74</f>
        <v>2021_05</v>
      </c>
      <c r="G74" t="str">
        <f>VLOOKUP(F74,[2]global_posts!$B$2:$G$100,2,0)</f>
        <v>General Secretary</v>
      </c>
      <c r="H74" t="str">
        <f>global_candidacy!G74</f>
        <v>rajesh_hamal.jpg</v>
      </c>
      <c r="I74" s="1">
        <f>VLOOKUP($F74,[2]global_posts!$B$2:$G$100,4,0)</f>
        <v>1</v>
      </c>
      <c r="J74" s="1">
        <f>VLOOKUP($F74,[2]global_posts!$B$2:$G$100,5,0)</f>
        <v>1</v>
      </c>
      <c r="K74" s="1">
        <f>VLOOKUP($F74,[2]global_posts!$B$2:$G$100,6,0)</f>
        <v>0</v>
      </c>
    </row>
    <row r="75" spans="1:11" x14ac:dyDescent="0.25">
      <c r="A75" t="str">
        <f>global_candidacy!B75</f>
        <v>nrna_74</v>
      </c>
      <c r="B75" t="str">
        <f>VLOOKUP($A75,[1]global_candidates!$B$2:$H$296,2,0)</f>
        <v xml:space="preserve">Karishma Manandhar </v>
      </c>
      <c r="C75" t="str">
        <f>global_candidacy!C75</f>
        <v>2021_74</v>
      </c>
      <c r="D75" t="str">
        <f>global_candidacy!D75</f>
        <v>2021_pr_74</v>
      </c>
      <c r="E75" t="str">
        <f>global_candidacy!E75</f>
        <v>2021_su_74</v>
      </c>
      <c r="F75" t="str">
        <f>global_candidacy!F75</f>
        <v>2021_22</v>
      </c>
      <c r="G75" t="str">
        <f>VLOOKUP(F75,[2]global_posts!$B$2:$G$100,2,0)</f>
        <v>Regional Women Coordinator Asia Pacific</v>
      </c>
      <c r="H75" t="str">
        <f>global_candidacy!G75</f>
        <v>karishma_manandhar.jpg</v>
      </c>
      <c r="I75" s="1">
        <f>VLOOKUP($F75,[2]global_posts!$B$2:$G$100,4,0)</f>
        <v>1</v>
      </c>
      <c r="J75" s="1">
        <f>VLOOKUP($F75,[2]global_posts!$B$2:$G$100,5,0)</f>
        <v>0</v>
      </c>
      <c r="K75" s="1" t="str">
        <f>VLOOKUP($F75,[2]global_posts!$B$2:$G$100,6,0)</f>
        <v>Asia Pacific</v>
      </c>
    </row>
    <row r="76" spans="1:11" x14ac:dyDescent="0.25">
      <c r="A76" t="str">
        <f>global_candidacy!B76</f>
        <v>nrna_75</v>
      </c>
      <c r="B76" t="str">
        <f>VLOOKUP($A76,[1]global_candidates!$B$2:$H$296,2,0)</f>
        <v>Seweta Khadka</v>
      </c>
      <c r="C76" t="str">
        <f>global_candidacy!C76</f>
        <v>2021_75</v>
      </c>
      <c r="D76" t="str">
        <f>global_candidacy!D76</f>
        <v>2021_pr_75</v>
      </c>
      <c r="E76" t="str">
        <f>global_candidacy!E76</f>
        <v>2021_su_75</v>
      </c>
      <c r="F76" t="str">
        <f>global_candidacy!F76</f>
        <v>2021_20</v>
      </c>
      <c r="G76" t="str">
        <f>VLOOKUP(F76,[2]global_posts!$B$2:$G$100,2,0)</f>
        <v>Regional Women Coordinator Americas</v>
      </c>
      <c r="H76" t="str">
        <f>global_candidacy!G76</f>
        <v>sweta_khadka.jpg</v>
      </c>
      <c r="I76" s="1">
        <f>VLOOKUP($F76,[2]global_posts!$B$2:$G$100,4,0)</f>
        <v>1</v>
      </c>
      <c r="J76" s="1">
        <f>VLOOKUP($F76,[2]global_posts!$B$2:$G$100,5,0)</f>
        <v>0</v>
      </c>
      <c r="K76" s="1" t="str">
        <f>VLOOKUP($F76,[2]global_posts!$B$2:$G$100,6,0)</f>
        <v>Americas</v>
      </c>
    </row>
    <row r="77" spans="1:11" x14ac:dyDescent="0.25">
      <c r="A77" t="str">
        <f>global_candidacy!B77</f>
        <v>nrna_76</v>
      </c>
      <c r="B77" t="str">
        <f>VLOOKUP($A77,[1]global_candidates!$B$2:$H$296,2,0)</f>
        <v>Shiva Shrestha</v>
      </c>
      <c r="C77" t="str">
        <f>global_candidacy!C77</f>
        <v>2021_76</v>
      </c>
      <c r="D77" t="str">
        <f>global_candidacy!D77</f>
        <v>2021_pr_76</v>
      </c>
      <c r="E77" t="str">
        <f>global_candidacy!E77</f>
        <v>2021_su_76</v>
      </c>
      <c r="F77" t="str">
        <f>global_candidacy!F77</f>
        <v>2021_34</v>
      </c>
      <c r="G77" t="str">
        <f>VLOOKUP(F77,[2]global_posts!$B$2:$G$100,2,0)</f>
        <v>Regional Deputy Coordinator Asia Pacific</v>
      </c>
      <c r="H77" t="str">
        <f>global_candidacy!G77</f>
        <v>shiva_shrestha.jpg</v>
      </c>
      <c r="I77" s="1">
        <f>VLOOKUP($F77,[2]global_posts!$B$2:$G$100,4,0)</f>
        <v>2</v>
      </c>
      <c r="J77" s="1">
        <f>VLOOKUP($F77,[2]global_posts!$B$2:$G$100,5,0)</f>
        <v>0</v>
      </c>
      <c r="K77" s="1" t="str">
        <f>VLOOKUP($F77,[2]global_posts!$B$2:$G$100,6,0)</f>
        <v>Asia Pacific</v>
      </c>
    </row>
    <row r="78" spans="1:11" x14ac:dyDescent="0.25">
      <c r="A78" t="str">
        <f>global_candidacy!B78</f>
        <v>nrna_77</v>
      </c>
      <c r="B78" t="str">
        <f>VLOOKUP($A78,[1]global_candidates!$B$2:$H$296,2,0)</f>
        <v>Manisha Koirala</v>
      </c>
      <c r="C78" t="str">
        <f>global_candidacy!C78</f>
        <v>2021_77</v>
      </c>
      <c r="D78" t="str">
        <f>global_candidacy!D78</f>
        <v>2021_pr_77</v>
      </c>
      <c r="E78" t="str">
        <f>global_candidacy!E78</f>
        <v>2021_su_77</v>
      </c>
      <c r="F78" t="str">
        <f>global_candidacy!F78</f>
        <v>2021_04</v>
      </c>
      <c r="G78" t="str">
        <f>VLOOKUP(F78,[2]global_posts!$B$2:$G$100,2,0)</f>
        <v>Youth Vice President</v>
      </c>
      <c r="H78" t="str">
        <f>global_candidacy!G78</f>
        <v>manisha_koirala.jpg</v>
      </c>
      <c r="I78" s="1">
        <f>VLOOKUP($F78,[2]global_posts!$B$2:$G$100,4,0)</f>
        <v>1</v>
      </c>
      <c r="J78" s="1">
        <f>VLOOKUP($F78,[2]global_posts!$B$2:$G$100,5,0)</f>
        <v>1</v>
      </c>
      <c r="K78" s="1">
        <f>VLOOKUP($F78,[2]global_posts!$B$2:$G$100,6,0)</f>
        <v>0</v>
      </c>
    </row>
    <row r="79" spans="1:11" x14ac:dyDescent="0.25">
      <c r="A79" t="str">
        <f>global_candidacy!B79</f>
        <v>nrna_78</v>
      </c>
      <c r="B79" t="str">
        <f>VLOOKUP($A79,[1]global_candidates!$B$2:$H$296,2,0)</f>
        <v>Dayahang Rai</v>
      </c>
      <c r="C79" t="str">
        <f>global_candidacy!C79</f>
        <v>2021_78</v>
      </c>
      <c r="D79" t="str">
        <f>global_candidacy!D79</f>
        <v>2021_pr_78</v>
      </c>
      <c r="E79" t="str">
        <f>global_candidacy!E79</f>
        <v>2021_su_78</v>
      </c>
      <c r="F79" t="str">
        <f>global_candidacy!F79</f>
        <v>2021_29</v>
      </c>
      <c r="G79" t="str">
        <f>VLOOKUP(F79,[2]global_posts!$B$2:$G$100,2,0)</f>
        <v>Regional Youth Coordinator Middle East</v>
      </c>
      <c r="H79" t="str">
        <f>global_candidacy!G79</f>
        <v>daya_ram_rai.jpg</v>
      </c>
      <c r="I79" s="1">
        <f>VLOOKUP($F79,[2]global_posts!$B$2:$G$100,4,0)</f>
        <v>1</v>
      </c>
      <c r="J79" s="1">
        <f>VLOOKUP($F79,[2]global_posts!$B$2:$G$100,5,0)</f>
        <v>0</v>
      </c>
      <c r="K79" s="1" t="str">
        <f>VLOOKUP($F79,[2]global_posts!$B$2:$G$100,6,0)</f>
        <v>Middle East Asia</v>
      </c>
    </row>
    <row r="80" spans="1:11" x14ac:dyDescent="0.25">
      <c r="A80" t="str">
        <f>global_candidacy!B80</f>
        <v>nrna_79</v>
      </c>
      <c r="B80" t="str">
        <f>VLOOKUP($A80,[1]global_candidates!$B$2:$H$296,2,0)</f>
        <v>Bhuwan KC</v>
      </c>
      <c r="C80" t="str">
        <f>global_candidacy!C80</f>
        <v>2021_79</v>
      </c>
      <c r="D80" t="str">
        <f>global_candidacy!D80</f>
        <v>2021_pr_79</v>
      </c>
      <c r="E80" t="str">
        <f>global_candidacy!E80</f>
        <v>2021_su_79</v>
      </c>
      <c r="F80" t="str">
        <f>global_candidacy!F80</f>
        <v>2021_34</v>
      </c>
      <c r="G80" t="str">
        <f>VLOOKUP(F80,[2]global_posts!$B$2:$G$100,2,0)</f>
        <v>Regional Deputy Coordinator Asia Pacific</v>
      </c>
      <c r="H80" t="str">
        <f>global_candidacy!G80</f>
        <v>bhuwan_kc.jpg</v>
      </c>
      <c r="I80" s="1">
        <f>VLOOKUP($F80,[2]global_posts!$B$2:$G$100,4,0)</f>
        <v>2</v>
      </c>
      <c r="J80" s="1">
        <f>VLOOKUP($F80,[2]global_posts!$B$2:$G$100,5,0)</f>
        <v>0</v>
      </c>
      <c r="K80" s="1" t="str">
        <f>VLOOKUP($F80,[2]global_posts!$B$2:$G$100,6,0)</f>
        <v>Asia Pacific</v>
      </c>
    </row>
    <row r="81" spans="1:11" x14ac:dyDescent="0.25">
      <c r="A81" t="str">
        <f>global_candidacy!B81</f>
        <v>nrna_80</v>
      </c>
      <c r="B81" t="str">
        <f>VLOOKUP($A81,[1]global_candidates!$B$2:$H$296,2,0)</f>
        <v>Jhamak Ghimire</v>
      </c>
      <c r="C81" t="str">
        <f>global_candidacy!C81</f>
        <v>2021_80</v>
      </c>
      <c r="D81" t="str">
        <f>global_candidacy!D81</f>
        <v>2021_pr_80</v>
      </c>
      <c r="E81" t="str">
        <f>global_candidacy!E81</f>
        <v>2021_su_80</v>
      </c>
      <c r="F81" t="str">
        <f>global_candidacy!F81</f>
        <v>2021_11</v>
      </c>
      <c r="G81" t="str">
        <f>VLOOKUP(F81,[2]global_posts!$B$2:$G$100,2,0)</f>
        <v>Woman Coordinator</v>
      </c>
      <c r="H81" t="str">
        <f>global_candidacy!G81</f>
        <v>jhamak_ghimire.jpg</v>
      </c>
      <c r="I81" s="1">
        <f>VLOOKUP($F81,[2]global_posts!$B$2:$G$100,4,0)</f>
        <v>1</v>
      </c>
      <c r="J81" s="1">
        <f>VLOOKUP($F81,[2]global_posts!$B$2:$G$100,5,0)</f>
        <v>1</v>
      </c>
      <c r="K81" s="1">
        <f>VLOOKUP($F81,[2]global_posts!$B$2:$G$100,6,0)</f>
        <v>0</v>
      </c>
    </row>
    <row r="82" spans="1:11" x14ac:dyDescent="0.25">
      <c r="A82" t="str">
        <f>global_candidacy!B82</f>
        <v>nrna_81</v>
      </c>
      <c r="B82" t="str">
        <f>VLOOKUP($A82,[1]global_candidates!$B$2:$H$296,2,0)</f>
        <v>Bhagwan Koirala</v>
      </c>
      <c r="C82" t="str">
        <f>global_candidacy!C82</f>
        <v>2021_81</v>
      </c>
      <c r="D82" t="str">
        <f>global_candidacy!D82</f>
        <v>2021_pr_81</v>
      </c>
      <c r="E82" t="str">
        <f>global_candidacy!E82</f>
        <v>2021_su_81</v>
      </c>
      <c r="F82" t="str">
        <f>global_candidacy!F82</f>
        <v>2021_02</v>
      </c>
      <c r="G82" t="str">
        <f>VLOOKUP(F82,[2]global_posts!$B$2:$G$100,2,0)</f>
        <v>Vice President</v>
      </c>
      <c r="H82" t="str">
        <f>global_candidacy!G82</f>
        <v>bhagwan_koirala.jpg</v>
      </c>
      <c r="I82" s="1">
        <f>VLOOKUP($F82,[2]global_posts!$B$2:$G$100,4,0)</f>
        <v>4</v>
      </c>
      <c r="J82" s="1">
        <f>VLOOKUP($F82,[2]global_posts!$B$2:$G$100,5,0)</f>
        <v>1</v>
      </c>
      <c r="K82" s="1">
        <f>VLOOKUP($F82,[2]global_posts!$B$2:$G$100,6,0)</f>
        <v>0</v>
      </c>
    </row>
    <row r="83" spans="1:11" x14ac:dyDescent="0.25">
      <c r="A83" t="str">
        <f>global_candidacy!B83</f>
        <v>nrna_82</v>
      </c>
      <c r="B83" t="str">
        <f>VLOOKUP($A83,[1]global_candidates!$B$2:$H$296,2,0)</f>
        <v>Sanduk Ruit</v>
      </c>
      <c r="C83" t="str">
        <f>global_candidacy!C83</f>
        <v>2021_82</v>
      </c>
      <c r="D83" t="str">
        <f>global_candidacy!D83</f>
        <v>2021_pr_82</v>
      </c>
      <c r="E83" t="str">
        <f>global_candidacy!E83</f>
        <v>2021_su_82</v>
      </c>
      <c r="F83" t="str">
        <f>global_candidacy!F83</f>
        <v>2021_02</v>
      </c>
      <c r="G83" t="str">
        <f>VLOOKUP(F83,[2]global_posts!$B$2:$G$100,2,0)</f>
        <v>Vice President</v>
      </c>
      <c r="H83" t="str">
        <f>global_candidacy!G83</f>
        <v>sanduk_Ruit.jpg</v>
      </c>
      <c r="I83" s="1">
        <f>VLOOKUP($F83,[2]global_posts!$B$2:$G$100,4,0)</f>
        <v>4</v>
      </c>
      <c r="J83" s="1">
        <f>VLOOKUP($F83,[2]global_posts!$B$2:$G$100,5,0)</f>
        <v>1</v>
      </c>
      <c r="K83" s="1">
        <f>VLOOKUP($F83,[2]global_posts!$B$2:$G$100,6,0)</f>
        <v>0</v>
      </c>
    </row>
    <row r="84" spans="1:11" x14ac:dyDescent="0.25">
      <c r="A84" t="str">
        <f>global_candidacy!B84</f>
        <v>nrna_83</v>
      </c>
      <c r="B84" t="str">
        <f>VLOOKUP($A84,[1]global_candidates!$B$2:$H$296,2,0)</f>
        <v xml:space="preserve">Gobinda KC </v>
      </c>
      <c r="C84" t="str">
        <f>global_candidacy!C84</f>
        <v>2021_83</v>
      </c>
      <c r="D84" t="str">
        <f>global_candidacy!D84</f>
        <v>2021_pr_83</v>
      </c>
      <c r="E84" t="str">
        <f>global_candidacy!E84</f>
        <v>2021_su_83</v>
      </c>
      <c r="F84" t="str">
        <f>global_candidacy!F84</f>
        <v>2021_02</v>
      </c>
      <c r="G84" t="str">
        <f>VLOOKUP(F84,[2]global_posts!$B$2:$G$100,2,0)</f>
        <v>Vice President</v>
      </c>
      <c r="H84" t="str">
        <f>global_candidacy!G84</f>
        <v>gobinda_kc.jpg</v>
      </c>
      <c r="I84" s="1">
        <f>VLOOKUP($F84,[2]global_posts!$B$2:$G$100,4,0)</f>
        <v>4</v>
      </c>
      <c r="J84" s="1">
        <f>VLOOKUP($F84,[2]global_posts!$B$2:$G$100,5,0)</f>
        <v>1</v>
      </c>
      <c r="K84" s="1">
        <f>VLOOKUP($F84,[2]global_posts!$B$2:$G$100,6,0)</f>
        <v>0</v>
      </c>
    </row>
    <row r="85" spans="1:11" x14ac:dyDescent="0.25">
      <c r="A85" t="str">
        <f>global_candidacy!B85</f>
        <v>nrna_84</v>
      </c>
      <c r="B85" t="str">
        <f>VLOOKUP($A85,[1]global_candidates!$B$2:$H$296,2,0)</f>
        <v>Puspa Basnet</v>
      </c>
      <c r="C85" t="str">
        <f>global_candidacy!C85</f>
        <v>2021_84</v>
      </c>
      <c r="D85" t="str">
        <f>global_candidacy!D85</f>
        <v>2021_pr_84</v>
      </c>
      <c r="E85" t="str">
        <f>global_candidacy!E85</f>
        <v>2021_su_84</v>
      </c>
      <c r="F85" t="str">
        <f>global_candidacy!F85</f>
        <v>2021_11</v>
      </c>
      <c r="G85" t="str">
        <f>VLOOKUP(F85,[2]global_posts!$B$2:$G$100,2,0)</f>
        <v>Woman Coordinator</v>
      </c>
      <c r="H85" t="str">
        <f>global_candidacy!G85</f>
        <v>puspa_basnet.jpg</v>
      </c>
      <c r="I85" s="1">
        <f>VLOOKUP($F85,[2]global_posts!$B$2:$G$100,4,0)</f>
        <v>1</v>
      </c>
      <c r="J85" s="1">
        <f>VLOOKUP($F85,[2]global_posts!$B$2:$G$100,5,0)</f>
        <v>1</v>
      </c>
      <c r="K85" s="1">
        <f>VLOOKUP($F85,[2]global_posts!$B$2:$G$100,6,0)</f>
        <v>0</v>
      </c>
    </row>
    <row r="86" spans="1:11" x14ac:dyDescent="0.25">
      <c r="A86" t="str">
        <f>global_candidacy!B86</f>
        <v>nrna_85</v>
      </c>
      <c r="B86" t="str">
        <f>VLOOKUP($A86,[1]global_candidates!$B$2:$H$296,2,0)</f>
        <v>Anuradha Koirala</v>
      </c>
      <c r="C86" t="str">
        <f>global_candidacy!C86</f>
        <v>2021_85</v>
      </c>
      <c r="D86" t="str">
        <f>global_candidacy!D86</f>
        <v>2021_pr_85</v>
      </c>
      <c r="E86" t="str">
        <f>global_candidacy!E86</f>
        <v>2021_su_85</v>
      </c>
      <c r="F86" t="str">
        <f>global_candidacy!F86</f>
        <v>2021_11</v>
      </c>
      <c r="G86" t="str">
        <f>VLOOKUP(F86,[2]global_posts!$B$2:$G$100,2,0)</f>
        <v>Woman Coordinator</v>
      </c>
      <c r="H86" t="str">
        <f>global_candidacy!G86</f>
        <v>anuradha_koirala.jpg</v>
      </c>
      <c r="I86" s="1">
        <f>VLOOKUP($F86,[2]global_posts!$B$2:$G$100,4,0)</f>
        <v>1</v>
      </c>
      <c r="J86" s="1">
        <f>VLOOKUP($F86,[2]global_posts!$B$2:$G$100,5,0)</f>
        <v>1</v>
      </c>
      <c r="K86" s="1">
        <f>VLOOKUP($F86,[2]global_posts!$B$2:$G$100,6,0)</f>
        <v>0</v>
      </c>
    </row>
    <row r="87" spans="1:11" x14ac:dyDescent="0.25">
      <c r="A87" t="str">
        <f>global_candidacy!B87</f>
        <v>nrna_86</v>
      </c>
      <c r="B87" t="str">
        <f>VLOOKUP($A87,[1]global_candidates!$B$2:$H$296,2,0)</f>
        <v xml:space="preserve">Mahabir Pun </v>
      </c>
      <c r="C87" t="str">
        <f>global_candidacy!C87</f>
        <v>2021_86</v>
      </c>
      <c r="D87" t="str">
        <f>global_candidacy!D87</f>
        <v>2021_pr_86</v>
      </c>
      <c r="E87" t="str">
        <f>global_candidacy!E87</f>
        <v>2021_su_86</v>
      </c>
      <c r="F87" t="str">
        <f>global_candidacy!F87</f>
        <v>2021_02</v>
      </c>
      <c r="G87" t="str">
        <f>VLOOKUP(F87,[2]global_posts!$B$2:$G$100,2,0)</f>
        <v>Vice President</v>
      </c>
      <c r="H87" t="str">
        <f>global_candidacy!G87</f>
        <v>mahabir_pun.jpg</v>
      </c>
      <c r="I87" s="1">
        <f>VLOOKUP($F87,[2]global_posts!$B$2:$G$100,4,0)</f>
        <v>4</v>
      </c>
      <c r="J87" s="1">
        <f>VLOOKUP($F87,[2]global_posts!$B$2:$G$100,5,0)</f>
        <v>1</v>
      </c>
      <c r="K87" s="1">
        <f>VLOOKUP($F87,[2]global_posts!$B$2:$G$100,6,0)</f>
        <v>0</v>
      </c>
    </row>
    <row r="88" spans="1:11" x14ac:dyDescent="0.25">
      <c r="A88" t="str">
        <f>global_candidacy!B88</f>
        <v>nrna_87</v>
      </c>
      <c r="B88" t="str">
        <f>VLOOKUP($A88,[1]global_candidates!$B$2:$H$296,2,0)</f>
        <v xml:space="preserve">Narayan Gopal </v>
      </c>
      <c r="C88" t="str">
        <f>global_candidacy!C88</f>
        <v>2021_87</v>
      </c>
      <c r="D88" t="str">
        <f>global_candidacy!D88</f>
        <v>2021_pr_87</v>
      </c>
      <c r="E88" t="str">
        <f>global_candidacy!E88</f>
        <v>2021_su_87</v>
      </c>
      <c r="F88" t="str">
        <f>global_candidacy!F88</f>
        <v>2021_15</v>
      </c>
      <c r="G88" t="str">
        <f>VLOOKUP(F88,[2]global_posts!$B$2:$G$100,2,0)</f>
        <v>Regional Coordinator Oceania</v>
      </c>
      <c r="H88" t="str">
        <f>global_candidacy!G88</f>
        <v>narayan_gopal.jpg</v>
      </c>
      <c r="I88" s="1">
        <f>VLOOKUP($F88,[2]global_posts!$B$2:$G$100,4,0)</f>
        <v>1</v>
      </c>
      <c r="J88" s="1">
        <f>VLOOKUP($F88,[2]global_posts!$B$2:$G$100,5,0)</f>
        <v>0</v>
      </c>
      <c r="K88" s="1" t="str">
        <f>VLOOKUP($F88,[2]global_posts!$B$2:$G$100,6,0)</f>
        <v>Oceania</v>
      </c>
    </row>
    <row r="89" spans="1:11" x14ac:dyDescent="0.25">
      <c r="A89" t="str">
        <f>global_candidacy!B89</f>
        <v>nrna_88</v>
      </c>
      <c r="B89" t="str">
        <f>VLOOKUP($A89,[1]global_candidates!$B$2:$H$296,2,0)</f>
        <v xml:space="preserve">Kali Prasad Baskota </v>
      </c>
      <c r="C89" t="str">
        <f>global_candidacy!C89</f>
        <v>2021_88</v>
      </c>
      <c r="D89" t="str">
        <f>global_candidacy!D89</f>
        <v>2021_pr_88</v>
      </c>
      <c r="E89" t="str">
        <f>global_candidacy!E89</f>
        <v>2021_su_88</v>
      </c>
      <c r="F89" t="str">
        <f>global_candidacy!F89</f>
        <v>2021_15</v>
      </c>
      <c r="G89" t="str">
        <f>VLOOKUP(F89,[2]global_posts!$B$2:$G$100,2,0)</f>
        <v>Regional Coordinator Oceania</v>
      </c>
      <c r="H89" t="str">
        <f>global_candidacy!G89</f>
        <v>kali_prasad_baskota.png</v>
      </c>
      <c r="I89" s="1">
        <f>VLOOKUP($F89,[2]global_posts!$B$2:$G$100,4,0)</f>
        <v>1</v>
      </c>
      <c r="J89" s="1">
        <f>VLOOKUP($F89,[2]global_posts!$B$2:$G$100,5,0)</f>
        <v>0</v>
      </c>
      <c r="K89" s="1" t="str">
        <f>VLOOKUP($F89,[2]global_posts!$B$2:$G$100,6,0)</f>
        <v>Oceania</v>
      </c>
    </row>
    <row r="90" spans="1:11" x14ac:dyDescent="0.25">
      <c r="A90" t="str">
        <f>global_candidacy!B90</f>
        <v>nrna_89</v>
      </c>
      <c r="B90" t="str">
        <f>VLOOKUP($A90,[1]global_candidates!$B$2:$H$296,2,0)</f>
        <v>Anju Panta</v>
      </c>
      <c r="C90" t="str">
        <f>global_candidacy!C90</f>
        <v>2021_89</v>
      </c>
      <c r="D90" t="str">
        <f>global_candidacy!D90</f>
        <v>2021_pr_89</v>
      </c>
      <c r="E90" t="str">
        <f>global_candidacy!E90</f>
        <v>2021_su_89</v>
      </c>
      <c r="F90" t="str">
        <f>global_candidacy!F90</f>
        <v>2021_15</v>
      </c>
      <c r="G90" t="str">
        <f>VLOOKUP(F90,[2]global_posts!$B$2:$G$100,2,0)</f>
        <v>Regional Coordinator Oceania</v>
      </c>
      <c r="H90" t="str">
        <f>global_candidacy!G90</f>
        <v>anju_panta.jpg</v>
      </c>
      <c r="I90" s="1">
        <f>VLOOKUP($F90,[2]global_posts!$B$2:$G$100,4,0)</f>
        <v>1</v>
      </c>
      <c r="J90" s="1">
        <f>VLOOKUP($F90,[2]global_posts!$B$2:$G$100,5,0)</f>
        <v>0</v>
      </c>
      <c r="K90" s="1" t="str">
        <f>VLOOKUP($F90,[2]global_posts!$B$2:$G$100,6,0)</f>
        <v>Oceania</v>
      </c>
    </row>
    <row r="91" spans="1:11" x14ac:dyDescent="0.25">
      <c r="A91" t="str">
        <f>global_candidacy!B91</f>
        <v>nrna_90</v>
      </c>
      <c r="B91" t="str">
        <f>VLOOKUP($A91,[1]global_candidates!$B$2:$H$296,2,0)</f>
        <v>Bhakta Raj Acharya</v>
      </c>
      <c r="C91" t="str">
        <f>global_candidacy!C91</f>
        <v>2021_90</v>
      </c>
      <c r="D91" t="str">
        <f>global_candidacy!D91</f>
        <v>2021_pr_90</v>
      </c>
      <c r="E91" t="str">
        <f>global_candidacy!E91</f>
        <v>2021_su_90</v>
      </c>
      <c r="F91" t="str">
        <f>global_candidacy!F91</f>
        <v>2021_15</v>
      </c>
      <c r="G91" t="str">
        <f>VLOOKUP(F91,[2]global_posts!$B$2:$G$100,2,0)</f>
        <v>Regional Coordinator Oceania</v>
      </c>
      <c r="H91" t="str">
        <f>global_candidacy!G91</f>
        <v>bhakta_raj_acharya.jpg</v>
      </c>
      <c r="I91" s="1">
        <f>VLOOKUP($F91,[2]global_posts!$B$2:$G$100,4,0)</f>
        <v>1</v>
      </c>
      <c r="J91" s="1">
        <f>VLOOKUP($F91,[2]global_posts!$B$2:$G$100,5,0)</f>
        <v>0</v>
      </c>
      <c r="K91" s="1" t="str">
        <f>VLOOKUP($F91,[2]global_posts!$B$2:$G$100,6,0)</f>
        <v>Oceania</v>
      </c>
    </row>
    <row r="92" spans="1:11" x14ac:dyDescent="0.25">
      <c r="A92" t="str">
        <f>global_candidacy!B92</f>
        <v>nrna_91</v>
      </c>
      <c r="B92" t="str">
        <f>VLOOKUP($A92,[1]global_candidates!$B$2:$H$296,2,0)</f>
        <v xml:space="preserve">Bishnu Majhi </v>
      </c>
      <c r="C92" t="str">
        <f>global_candidacy!C92</f>
        <v>2021_91</v>
      </c>
      <c r="D92" t="str">
        <f>global_candidacy!D92</f>
        <v>2021_pr_91</v>
      </c>
      <c r="E92" t="str">
        <f>global_candidacy!E92</f>
        <v>2021_su_91</v>
      </c>
      <c r="F92" t="str">
        <f>global_candidacy!F92</f>
        <v>2021_23</v>
      </c>
      <c r="G92" t="str">
        <f>VLOOKUP(F92,[2]global_posts!$B$2:$G$100,2,0)</f>
        <v>Regional Women Coordinator Middle East</v>
      </c>
      <c r="H92" t="str">
        <f>global_candidacy!G92</f>
        <v>bishnu_majhi.jpeg</v>
      </c>
      <c r="I92" s="1">
        <f>VLOOKUP($F92,[2]global_posts!$B$2:$G$100,4,0)</f>
        <v>1</v>
      </c>
      <c r="J92" s="1">
        <f>VLOOKUP($F92,[2]global_posts!$B$2:$G$100,5,0)</f>
        <v>0</v>
      </c>
      <c r="K92" s="1" t="str">
        <f>VLOOKUP($F92,[2]global_posts!$B$2:$G$100,6,0)</f>
        <v>Middle East Asia</v>
      </c>
    </row>
    <row r="93" spans="1:11" x14ac:dyDescent="0.25">
      <c r="A93" t="str">
        <f>global_candidacy!B93</f>
        <v>nrna_92</v>
      </c>
      <c r="B93" t="str">
        <f>VLOOKUP($A93,[1]global_candidates!$B$2:$H$296,2,0)</f>
        <v>Ani Choying Drolma</v>
      </c>
      <c r="C93" t="str">
        <f>global_candidacy!C93</f>
        <v>2021_92</v>
      </c>
      <c r="D93" t="str">
        <f>global_candidacy!D93</f>
        <v>2021_pr_92</v>
      </c>
      <c r="E93" t="str">
        <f>global_candidacy!E93</f>
        <v>2021_su_92</v>
      </c>
      <c r="F93" t="str">
        <f>global_candidacy!F93</f>
        <v>2021_11</v>
      </c>
      <c r="G93" t="str">
        <f>VLOOKUP(F93,[2]global_posts!$B$2:$G$100,2,0)</f>
        <v>Woman Coordinator</v>
      </c>
      <c r="H93" t="str">
        <f>global_candidacy!G93</f>
        <v>Ani_Choying_Drolma.jpg</v>
      </c>
      <c r="I93" s="1">
        <f>VLOOKUP($F93,[2]global_posts!$B$2:$G$100,4,0)</f>
        <v>1</v>
      </c>
      <c r="J93" s="1">
        <f>VLOOKUP($F93,[2]global_posts!$B$2:$G$100,5,0)</f>
        <v>1</v>
      </c>
      <c r="K93" s="1">
        <f>VLOOKUP($F93,[2]global_posts!$B$2:$G$100,6,0)</f>
        <v>0</v>
      </c>
    </row>
    <row r="94" spans="1:11" x14ac:dyDescent="0.25">
      <c r="A94" t="str">
        <f>global_candidacy!B94</f>
        <v>nrna_93</v>
      </c>
      <c r="B94" t="str">
        <f>VLOOKUP($A94,[1]global_candidates!$B$2:$H$296,2,0)</f>
        <v>Nisha Adhikari</v>
      </c>
      <c r="C94" t="str">
        <f>global_candidacy!C94</f>
        <v>2021_93</v>
      </c>
      <c r="D94" t="str">
        <f>global_candidacy!D94</f>
        <v>2021_pr_93</v>
      </c>
      <c r="E94" t="str">
        <f>global_candidacy!E94</f>
        <v>2021_su_93</v>
      </c>
      <c r="F94" t="str">
        <f>global_candidacy!F94</f>
        <v>2021_22</v>
      </c>
      <c r="G94" t="str">
        <f>VLOOKUP(F94,[2]global_posts!$B$2:$G$100,2,0)</f>
        <v>Regional Women Coordinator Asia Pacific</v>
      </c>
      <c r="H94" t="str">
        <f>global_candidacy!G94</f>
        <v>nisha_adhikari.jpg</v>
      </c>
      <c r="I94" s="1">
        <f>VLOOKUP($F94,[2]global_posts!$B$2:$G$100,4,0)</f>
        <v>1</v>
      </c>
      <c r="J94" s="1">
        <f>VLOOKUP($F94,[2]global_posts!$B$2:$G$100,5,0)</f>
        <v>0</v>
      </c>
      <c r="K94" s="1" t="str">
        <f>VLOOKUP($F94,[2]global_posts!$B$2:$G$100,6,0)</f>
        <v>Asia Pacific</v>
      </c>
    </row>
    <row r="95" spans="1:11" x14ac:dyDescent="0.25">
      <c r="A95" t="str">
        <f>global_candidacy!B95</f>
        <v>nrna_94</v>
      </c>
      <c r="B95" t="str">
        <f>VLOOKUP($A95,[1]global_candidates!$B$2:$H$296,2,0)</f>
        <v xml:space="preserve">Dilip Rayamajhi </v>
      </c>
      <c r="C95" t="str">
        <f>global_candidacy!C95</f>
        <v>2021_94</v>
      </c>
      <c r="D95" t="str">
        <f>global_candidacy!D95</f>
        <v>2021_pr_94</v>
      </c>
      <c r="E95" t="str">
        <f>global_candidacy!E95</f>
        <v>2021_su_94</v>
      </c>
      <c r="F95" t="str">
        <f>global_candidacy!F95</f>
        <v>2021_34</v>
      </c>
      <c r="G95" t="str">
        <f>VLOOKUP(F95,[2]global_posts!$B$2:$G$100,2,0)</f>
        <v>Regional Deputy Coordinator Asia Pacific</v>
      </c>
      <c r="H95" t="str">
        <f>global_candidacy!G95</f>
        <v>dilip_rayamajhi.jpeg</v>
      </c>
      <c r="I95" s="1">
        <f>VLOOKUP($F95,[2]global_posts!$B$2:$G$100,4,0)</f>
        <v>2</v>
      </c>
      <c r="J95" s="1">
        <f>VLOOKUP($F95,[2]global_posts!$B$2:$G$100,5,0)</f>
        <v>0</v>
      </c>
      <c r="K95" s="1" t="str">
        <f>VLOOKUP($F95,[2]global_posts!$B$2:$G$100,6,0)</f>
        <v>Asia Pacific</v>
      </c>
    </row>
    <row r="96" spans="1:11" x14ac:dyDescent="0.25">
      <c r="A96" t="str">
        <f>global_candidacy!B96</f>
        <v>nrna_95</v>
      </c>
      <c r="B96" t="str">
        <f>VLOOKUP($A96,[1]global_candidates!$B$2:$H$296,2,0)</f>
        <v>Dipak Raj Giri</v>
      </c>
      <c r="C96" t="str">
        <f>global_candidacy!C96</f>
        <v>2021_95</v>
      </c>
      <c r="D96" t="str">
        <f>global_candidacy!D96</f>
        <v>2021_pr_95</v>
      </c>
      <c r="E96" t="str">
        <f>global_candidacy!E96</f>
        <v>2021_su_95</v>
      </c>
      <c r="F96" t="str">
        <f>global_candidacy!F96</f>
        <v>2021_31</v>
      </c>
      <c r="G96" t="str">
        <f>VLOOKUP(F96,[2]global_posts!$B$2:$G$100,2,0)</f>
        <v>Regional Deputy Coordinator Europe</v>
      </c>
      <c r="H96" t="str">
        <f>global_candidacy!G96</f>
        <v>dipak_raj_giri.jpg</v>
      </c>
      <c r="I96" s="1">
        <f>VLOOKUP($F96,[2]global_posts!$B$2:$G$100,4,0)</f>
        <v>3</v>
      </c>
      <c r="J96" s="1">
        <f>VLOOKUP($F96,[2]global_posts!$B$2:$G$100,5,0)</f>
        <v>0</v>
      </c>
      <c r="K96" s="1" t="str">
        <f>VLOOKUP($F96,[2]global_posts!$B$2:$G$100,6,0)</f>
        <v>Europe</v>
      </c>
    </row>
    <row r="97" spans="1:11" x14ac:dyDescent="0.25">
      <c r="A97" t="str">
        <f>global_candidacy!B97</f>
        <v>nrna_96</v>
      </c>
      <c r="B97" t="str">
        <f>VLOOKUP($A97,[1]global_candidates!$B$2:$H$296,2,0)</f>
        <v>Bijaya Kumar</v>
      </c>
      <c r="C97" t="str">
        <f>global_candidacy!C97</f>
        <v>2021_96</v>
      </c>
      <c r="D97" t="str">
        <f>global_candidacy!D97</f>
        <v>2021_pr_96</v>
      </c>
      <c r="E97" t="str">
        <f>global_candidacy!E97</f>
        <v>2021_su_96</v>
      </c>
      <c r="F97" t="str">
        <f>global_candidacy!F97</f>
        <v>2021_05</v>
      </c>
      <c r="G97" t="str">
        <f>VLOOKUP(F97,[2]global_posts!$B$2:$G$100,2,0)</f>
        <v>General Secretary</v>
      </c>
      <c r="H97" t="str">
        <f>global_candidacy!G97</f>
        <v>bijaya_kumar.png</v>
      </c>
      <c r="I97" s="1">
        <f>VLOOKUP($F97,[2]global_posts!$B$2:$G$100,4,0)</f>
        <v>1</v>
      </c>
      <c r="J97" s="1">
        <f>VLOOKUP($F97,[2]global_posts!$B$2:$G$100,5,0)</f>
        <v>1</v>
      </c>
      <c r="K97" s="1">
        <f>VLOOKUP($F97,[2]global_posts!$B$2:$G$100,6,0)</f>
        <v>0</v>
      </c>
    </row>
    <row r="98" spans="1:11" x14ac:dyDescent="0.25">
      <c r="A98" t="str">
        <f>global_candidacy!B98</f>
        <v>nrna_97</v>
      </c>
      <c r="B98" t="str">
        <f>VLOOKUP($A98,[1]global_candidates!$B$2:$H$296,2,0)</f>
        <v>Sudheer Sharma</v>
      </c>
      <c r="C98" t="str">
        <f>global_candidacy!C98</f>
        <v>2021_97</v>
      </c>
      <c r="D98" t="str">
        <f>global_candidacy!D98</f>
        <v>2021_pr_97</v>
      </c>
      <c r="E98" t="str">
        <f>global_candidacy!E98</f>
        <v>2021_su_97</v>
      </c>
      <c r="F98" t="str">
        <f>global_candidacy!F98</f>
        <v>2021_35</v>
      </c>
      <c r="G98" t="str">
        <f>VLOOKUP(F98,[2]global_posts!$B$2:$G$100,2,0)</f>
        <v>Regional Deputy Coordinator Middle East</v>
      </c>
      <c r="H98" t="str">
        <f>global_candidacy!G98</f>
        <v>sudheer_sharma.jpg</v>
      </c>
      <c r="I98" s="1">
        <f>VLOOKUP($F98,[2]global_posts!$B$2:$G$100,4,0)</f>
        <v>1</v>
      </c>
      <c r="J98" s="1">
        <f>VLOOKUP($F98,[2]global_posts!$B$2:$G$100,5,0)</f>
        <v>0</v>
      </c>
      <c r="K98" s="1" t="str">
        <f>VLOOKUP($F98,[2]global_posts!$B$2:$G$100,6,0)</f>
        <v>Middle East Asia</v>
      </c>
    </row>
    <row r="99" spans="1:11" x14ac:dyDescent="0.25">
      <c r="A99" t="str">
        <f>global_candidacy!B99</f>
        <v>nrna_98</v>
      </c>
      <c r="B99" t="str">
        <f>VLOOKUP($A99,[1]global_candidates!$B$2:$H$296,2,0)</f>
        <v>Amit Dhakal</v>
      </c>
      <c r="C99" t="str">
        <f>global_candidacy!C99</f>
        <v>2021_98</v>
      </c>
      <c r="D99" t="str">
        <f>global_candidacy!D99</f>
        <v>2021_pr_98</v>
      </c>
      <c r="E99" t="str">
        <f>global_candidacy!E99</f>
        <v>2021_su_98</v>
      </c>
      <c r="F99" t="str">
        <f>global_candidacy!F99</f>
        <v>2021_35</v>
      </c>
      <c r="G99" t="str">
        <f>VLOOKUP(F99,[2]global_posts!$B$2:$G$100,2,0)</f>
        <v>Regional Deputy Coordinator Middle East</v>
      </c>
      <c r="H99" t="str">
        <f>global_candidacy!G99</f>
        <v>amit_dhakal.jpg</v>
      </c>
      <c r="I99" s="1">
        <f>VLOOKUP($F99,[2]global_posts!$B$2:$G$100,4,0)</f>
        <v>1</v>
      </c>
      <c r="J99" s="1">
        <f>VLOOKUP($F99,[2]global_posts!$B$2:$G$100,5,0)</f>
        <v>0</v>
      </c>
      <c r="K99" s="1" t="str">
        <f>VLOOKUP($F99,[2]global_posts!$B$2:$G$100,6,0)</f>
        <v>Middle East Asia</v>
      </c>
    </row>
    <row r="100" spans="1:11" x14ac:dyDescent="0.25">
      <c r="A100" t="str">
        <f>global_candidacy!B100</f>
        <v>nrna_99</v>
      </c>
      <c r="B100" t="str">
        <f>VLOOKUP($A100,[1]global_candidates!$B$2:$H$296,2,0)</f>
        <v>Kishor Shrestha</v>
      </c>
      <c r="C100" t="str">
        <f>global_candidacy!C100</f>
        <v>2021_99</v>
      </c>
      <c r="D100" t="str">
        <f>global_candidacy!D100</f>
        <v>2021_pr_99</v>
      </c>
      <c r="E100" t="str">
        <f>global_candidacy!E100</f>
        <v>2021_su_99</v>
      </c>
      <c r="F100" t="str">
        <f>global_candidacy!F100</f>
        <v>2021_35</v>
      </c>
      <c r="G100" t="str">
        <f>VLOOKUP(F100,[2]global_posts!$B$2:$G$100,2,0)</f>
        <v>Regional Deputy Coordinator Middle East</v>
      </c>
      <c r="H100" t="str">
        <f>global_candidacy!G100</f>
        <v>kishor_shrestha.jpg</v>
      </c>
      <c r="I100" s="1">
        <f>VLOOKUP($F100,[2]global_posts!$B$2:$G$100,4,0)</f>
        <v>1</v>
      </c>
      <c r="J100" s="1">
        <f>VLOOKUP($F100,[2]global_posts!$B$2:$G$100,5,0)</f>
        <v>0</v>
      </c>
      <c r="K100" s="1" t="str">
        <f>VLOOKUP($F100,[2]global_posts!$B$2:$G$100,6,0)</f>
        <v>Middle East Asia</v>
      </c>
    </row>
    <row r="101" spans="1:11" x14ac:dyDescent="0.25">
      <c r="A101" t="str">
        <f>global_candidacy!B101</f>
        <v>nrna_100</v>
      </c>
      <c r="B101" t="str">
        <f>VLOOKUP($A101,[1]global_candidates!$B$2:$H$296,2,0)</f>
        <v>Bidyaa Chapagai</v>
      </c>
      <c r="C101" t="str">
        <f>global_candidacy!C101</f>
        <v>2021_100</v>
      </c>
      <c r="D101" t="str">
        <f>global_candidacy!D101</f>
        <v>2021_pr_100</v>
      </c>
      <c r="E101" t="str">
        <f>global_candidacy!E101</f>
        <v>2021_su_100</v>
      </c>
      <c r="F101" t="str">
        <f>global_candidacy!F101</f>
        <v>2021_42</v>
      </c>
      <c r="G101" t="str">
        <f>VLOOKUP(F101,[2]global_posts!$B$2:$G$100,2,0)</f>
        <v>Regional Women Deputy Coordinator Africa</v>
      </c>
      <c r="H101" t="str">
        <f>global_candidacy!G101</f>
        <v>bidya_chapagai.jpg</v>
      </c>
      <c r="I101" s="1">
        <f>VLOOKUP($F101,[2]global_posts!$B$2:$G$100,4,0)</f>
        <v>1</v>
      </c>
      <c r="J101" s="1">
        <f>VLOOKUP($F101,[2]global_posts!$B$2:$G$100,5,0)</f>
        <v>0</v>
      </c>
      <c r="K101" s="1" t="str">
        <f>VLOOKUP($F101,[2]global_posts!$B$2:$G$100,6,0)</f>
        <v>Africa</v>
      </c>
    </row>
    <row r="102" spans="1:11" x14ac:dyDescent="0.25">
      <c r="A102" t="str">
        <f>global_candidacy!B102</f>
        <v>nrna_101</v>
      </c>
      <c r="B102" t="str">
        <f>VLOOKUP($A102,[1]global_candidates!$B$2:$H$296,2,0)</f>
        <v>Suman Kharel</v>
      </c>
      <c r="C102" t="str">
        <f>global_candidacy!C102</f>
        <v>2021_101</v>
      </c>
      <c r="D102" t="str">
        <f>global_candidacy!D102</f>
        <v>2021_pr_101</v>
      </c>
      <c r="E102" t="str">
        <f>global_candidacy!E102</f>
        <v>2021_su_101</v>
      </c>
      <c r="F102" t="str">
        <f>global_candidacy!F102</f>
        <v>2021_33</v>
      </c>
      <c r="G102" t="str">
        <f>VLOOKUP(F102,[2]global_posts!$B$2:$G$100,2,0)</f>
        <v>Regional Deputy Coordinator Oceania</v>
      </c>
      <c r="H102" t="str">
        <f>global_candidacy!G102</f>
        <v>suman_kharel.jpg</v>
      </c>
      <c r="I102" s="1">
        <f>VLOOKUP($F102,[2]global_posts!$B$2:$G$100,4,0)</f>
        <v>1</v>
      </c>
      <c r="J102" s="1">
        <f>VLOOKUP($F102,[2]global_posts!$B$2:$G$100,5,0)</f>
        <v>0</v>
      </c>
      <c r="K102" s="1" t="str">
        <f>VLOOKUP($F102,[2]global_posts!$B$2:$G$100,6,0)</f>
        <v>Oceania</v>
      </c>
    </row>
    <row r="103" spans="1:11" x14ac:dyDescent="0.25">
      <c r="A103" t="str">
        <f>global_candidacy!B103</f>
        <v>nrna_102</v>
      </c>
      <c r="B103" t="str">
        <f>VLOOKUP($A103,[1]global_candidates!$B$2:$H$296,2,0)</f>
        <v>Manoj Gajurel</v>
      </c>
      <c r="C103" t="str">
        <f>global_candidacy!C103</f>
        <v>2021_102</v>
      </c>
      <c r="D103" t="str">
        <f>global_candidacy!D103</f>
        <v>2021_pr_102</v>
      </c>
      <c r="E103" t="str">
        <f>global_candidacy!E103</f>
        <v>2021_su_102</v>
      </c>
      <c r="F103" t="str">
        <f>global_candidacy!F103</f>
        <v>2021_31</v>
      </c>
      <c r="G103" t="str">
        <f>VLOOKUP(F103,[2]global_posts!$B$2:$G$100,2,0)</f>
        <v>Regional Deputy Coordinator Europe</v>
      </c>
      <c r="H103" t="str">
        <f>global_candidacy!G103</f>
        <v>manoj_gajurel.jpg</v>
      </c>
      <c r="I103" s="1">
        <f>VLOOKUP($F103,[2]global_posts!$B$2:$G$100,4,0)</f>
        <v>3</v>
      </c>
      <c r="J103" s="1">
        <f>VLOOKUP($F103,[2]global_posts!$B$2:$G$100,5,0)</f>
        <v>0</v>
      </c>
      <c r="K103" s="1" t="str">
        <f>VLOOKUP($F103,[2]global_posts!$B$2:$G$100,6,0)</f>
        <v>Europe</v>
      </c>
    </row>
    <row r="104" spans="1:11" x14ac:dyDescent="0.25">
      <c r="A104" t="str">
        <f>global_candidacy!B104</f>
        <v>nrna_103</v>
      </c>
      <c r="B104" t="str">
        <f>VLOOKUP($A104,[1]global_candidates!$B$2:$H$296,2,0)</f>
        <v xml:space="preserve">Kedar Ghimire </v>
      </c>
      <c r="C104" t="str">
        <f>global_candidacy!C104</f>
        <v>2021_103</v>
      </c>
      <c r="D104" t="str">
        <f>global_candidacy!D104</f>
        <v>2021_pr_103</v>
      </c>
      <c r="E104" t="str">
        <f>global_candidacy!E104</f>
        <v>2021_su_103</v>
      </c>
      <c r="F104" t="str">
        <f>global_candidacy!F104</f>
        <v>2021_31</v>
      </c>
      <c r="G104" t="str">
        <f>VLOOKUP(F104,[2]global_posts!$B$2:$G$100,2,0)</f>
        <v>Regional Deputy Coordinator Europe</v>
      </c>
      <c r="H104" t="str">
        <f>global_candidacy!G104</f>
        <v>kedar_ghimire_magne_budha.jpg</v>
      </c>
      <c r="I104" s="1">
        <f>VLOOKUP($F104,[2]global_posts!$B$2:$G$100,4,0)</f>
        <v>3</v>
      </c>
      <c r="J104" s="1">
        <f>VLOOKUP($F104,[2]global_posts!$B$2:$G$100,5,0)</f>
        <v>0</v>
      </c>
      <c r="K104" s="1" t="str">
        <f>VLOOKUP($F104,[2]global_posts!$B$2:$G$100,6,0)</f>
        <v>Europe</v>
      </c>
    </row>
    <row r="105" spans="1:11" x14ac:dyDescent="0.25">
      <c r="A105" t="str">
        <f>global_candidacy!B105</f>
        <v>nrna_104</v>
      </c>
      <c r="B105" t="str">
        <f>VLOOKUP($A105,[1]global_candidates!$B$2:$H$296,2,0)</f>
        <v>Madan Krishna Shrestha</v>
      </c>
      <c r="C105" t="str">
        <f>global_candidacy!C105</f>
        <v>2021_104</v>
      </c>
      <c r="D105" t="str">
        <f>global_candidacy!D105</f>
        <v>2021_pr_104</v>
      </c>
      <c r="E105" t="str">
        <f>global_candidacy!E105</f>
        <v>2021_su_104</v>
      </c>
      <c r="F105" t="str">
        <f>global_candidacy!F105</f>
        <v>2021_05</v>
      </c>
      <c r="G105" t="str">
        <f>VLOOKUP(F105,[2]global_posts!$B$2:$G$100,2,0)</f>
        <v>General Secretary</v>
      </c>
      <c r="H105" t="str">
        <f>global_candidacy!G105</f>
        <v>madan_krishna_shrestha.jpg</v>
      </c>
      <c r="I105" s="1">
        <f>VLOOKUP($F105,[2]global_posts!$B$2:$G$100,4,0)</f>
        <v>1</v>
      </c>
      <c r="J105" s="1">
        <f>VLOOKUP($F105,[2]global_posts!$B$2:$G$100,5,0)</f>
        <v>1</v>
      </c>
      <c r="K105" s="1">
        <f>VLOOKUP($F105,[2]global_posts!$B$2:$G$100,6,0)</f>
        <v>0</v>
      </c>
    </row>
    <row r="106" spans="1:11" x14ac:dyDescent="0.25">
      <c r="A106" t="str">
        <f>global_candidacy!B106</f>
        <v>nrna_105</v>
      </c>
      <c r="B106" t="str">
        <f>VLOOKUP($A106,[1]global_candidates!$B$2:$H$296,2,0)</f>
        <v>Hari Bansa Acharya</v>
      </c>
      <c r="C106" t="str">
        <f>global_candidacy!C106</f>
        <v>2021_105</v>
      </c>
      <c r="D106" t="str">
        <f>global_candidacy!D106</f>
        <v>2021_pr_105</v>
      </c>
      <c r="E106" t="str">
        <f>global_candidacy!E106</f>
        <v>2021_su_105</v>
      </c>
      <c r="F106" t="str">
        <f>global_candidacy!F106</f>
        <v>2021_05</v>
      </c>
      <c r="G106" t="str">
        <f>VLOOKUP(F106,[2]global_posts!$B$2:$G$100,2,0)</f>
        <v>General Secretary</v>
      </c>
      <c r="H106" t="str">
        <f>global_candidacy!G106</f>
        <v>hari_bansa_acharya.jpg</v>
      </c>
      <c r="I106" s="1">
        <f>VLOOKUP($F106,[2]global_posts!$B$2:$G$100,4,0)</f>
        <v>1</v>
      </c>
      <c r="J106" s="1">
        <f>VLOOKUP($F106,[2]global_posts!$B$2:$G$100,5,0)</f>
        <v>1</v>
      </c>
      <c r="K106" s="1">
        <f>VLOOKUP($F106,[2]global_posts!$B$2:$G$100,6,0)</f>
        <v>0</v>
      </c>
    </row>
    <row r="107" spans="1:11" x14ac:dyDescent="0.25">
      <c r="A107" t="str">
        <f>global_candidacy!B107</f>
        <v>nrna_106</v>
      </c>
      <c r="B107" t="str">
        <f>VLOOKUP($A107,[1]global_candidates!$B$2:$H$296,2,0)</f>
        <v>Wilson Bikram Rai</v>
      </c>
      <c r="C107" t="str">
        <f>global_candidacy!C107</f>
        <v>2021_106</v>
      </c>
      <c r="D107" t="str">
        <f>global_candidacy!D107</f>
        <v>2021_pr_106</v>
      </c>
      <c r="E107" t="str">
        <f>global_candidacy!E107</f>
        <v>2021_su_106</v>
      </c>
      <c r="F107" t="str">
        <f>global_candidacy!F107</f>
        <v>2021_31</v>
      </c>
      <c r="G107" t="str">
        <f>VLOOKUP(F107,[2]global_posts!$B$2:$G$100,2,0)</f>
        <v>Regional Deputy Coordinator Europe</v>
      </c>
      <c r="H107" t="str">
        <f>global_candidacy!G107</f>
        <v>Wilson-Bikram-Rai.jpg</v>
      </c>
      <c r="I107" s="1">
        <f>VLOOKUP($F107,[2]global_posts!$B$2:$G$100,4,0)</f>
        <v>3</v>
      </c>
      <c r="J107" s="1">
        <f>VLOOKUP($F107,[2]global_posts!$B$2:$G$100,5,0)</f>
        <v>0</v>
      </c>
      <c r="K107" s="1" t="str">
        <f>VLOOKUP($F107,[2]global_posts!$B$2:$G$100,6,0)</f>
        <v>Europe</v>
      </c>
    </row>
    <row r="108" spans="1:11" x14ac:dyDescent="0.25">
      <c r="A108" t="str">
        <f>global_candidacy!B108</f>
        <v>nrna_107</v>
      </c>
      <c r="B108" t="str">
        <f>VLOOKUP($A108,[1]global_candidates!$B$2:$H$296,2,0)</f>
        <v>Sangina Baidya</v>
      </c>
      <c r="C108" t="str">
        <f>global_candidacy!C108</f>
        <v>2021_107</v>
      </c>
      <c r="D108" t="str">
        <f>global_candidacy!D108</f>
        <v>2021_pr_107</v>
      </c>
      <c r="E108" t="str">
        <f>global_candidacy!E108</f>
        <v>2021_su_107</v>
      </c>
      <c r="F108" t="str">
        <f>global_candidacy!F108</f>
        <v>2021_26</v>
      </c>
      <c r="G108" t="str">
        <f>VLOOKUP(F108,[2]global_posts!$B$2:$G$100,2,0)</f>
        <v>Regional Youth Coordinator Americas</v>
      </c>
      <c r="H108" t="str">
        <f>global_candidacy!G108</f>
        <v>Sangina_Baidya.jpg</v>
      </c>
      <c r="I108" s="1">
        <f>VLOOKUP($F108,[2]global_posts!$B$2:$G$100,4,0)</f>
        <v>1</v>
      </c>
      <c r="J108" s="1">
        <f>VLOOKUP($F108,[2]global_posts!$B$2:$G$100,5,0)</f>
        <v>0</v>
      </c>
      <c r="K108" s="1" t="str">
        <f>VLOOKUP($F108,[2]global_posts!$B$2:$G$100,6,0)</f>
        <v>Americas</v>
      </c>
    </row>
    <row r="109" spans="1:11" x14ac:dyDescent="0.25">
      <c r="A109" t="str">
        <f>global_candidacy!B109</f>
        <v>nrna_108</v>
      </c>
      <c r="B109" t="str">
        <f>VLOOKUP($A109,[1]global_candidates!$B$2:$H$296,2,0)</f>
        <v>Pasupati Sharma</v>
      </c>
      <c r="C109" t="str">
        <f>global_candidacy!C109</f>
        <v>2021_108</v>
      </c>
      <c r="D109" t="str">
        <f>global_candidacy!D109</f>
        <v>2021_pr_108</v>
      </c>
      <c r="E109" t="str">
        <f>global_candidacy!E109</f>
        <v>2021_su_108</v>
      </c>
      <c r="F109" t="str">
        <f>global_candidacy!F109</f>
        <v>2021_28</v>
      </c>
      <c r="G109" t="str">
        <f>VLOOKUP(F109,[2]global_posts!$B$2:$G$100,2,0)</f>
        <v>Regional Youth Coordinator Asia Pacific</v>
      </c>
      <c r="H109" t="str">
        <f>global_candidacy!G109</f>
        <v>pasupati_sharma.jpeg</v>
      </c>
      <c r="I109" s="1">
        <f>VLOOKUP($F109,[2]global_posts!$B$2:$G$100,4,0)</f>
        <v>1</v>
      </c>
      <c r="J109" s="1">
        <f>VLOOKUP($F109,[2]global_posts!$B$2:$G$100,5,0)</f>
        <v>0</v>
      </c>
      <c r="K109" s="1" t="str">
        <f>VLOOKUP($F109,[2]global_posts!$B$2:$G$100,6,0)</f>
        <v>Asia Pacific</v>
      </c>
    </row>
    <row r="110" spans="1:11" x14ac:dyDescent="0.25">
      <c r="A110" t="str">
        <f>global_candidacy!B110</f>
        <v>nrna_109</v>
      </c>
      <c r="B110" t="str">
        <f>VLOOKUP($A110,[1]global_candidates!$B$2:$H$296,2,0)</f>
        <v>Rajesh Payal Rai</v>
      </c>
      <c r="C110" t="str">
        <f>global_candidacy!C110</f>
        <v>2021_109</v>
      </c>
      <c r="D110" t="str">
        <f>global_candidacy!D110</f>
        <v>2021_pr_109</v>
      </c>
      <c r="E110" t="str">
        <f>global_candidacy!E110</f>
        <v>2021_su_109</v>
      </c>
      <c r="F110" t="str">
        <f>global_candidacy!F110</f>
        <v>2021_28</v>
      </c>
      <c r="G110" t="str">
        <f>VLOOKUP(F110,[2]global_posts!$B$2:$G$100,2,0)</f>
        <v>Regional Youth Coordinator Asia Pacific</v>
      </c>
      <c r="H110" t="str">
        <f>global_candidacy!G110</f>
        <v>rajesh_payal_rai.jpg</v>
      </c>
      <c r="I110" s="1">
        <f>VLOOKUP($F110,[2]global_posts!$B$2:$G$100,4,0)</f>
        <v>1</v>
      </c>
      <c r="J110" s="1">
        <f>VLOOKUP($F110,[2]global_posts!$B$2:$G$100,5,0)</f>
        <v>0</v>
      </c>
      <c r="K110" s="1" t="str">
        <f>VLOOKUP($F110,[2]global_posts!$B$2:$G$100,6,0)</f>
        <v>Asia Pacific</v>
      </c>
    </row>
    <row r="111" spans="1:11" x14ac:dyDescent="0.25">
      <c r="A111" t="str">
        <f>global_candidacy!B111</f>
        <v>nrna_110</v>
      </c>
      <c r="B111" t="str">
        <f>VLOOKUP($A111,[1]global_candidates!$B$2:$H$296,2,0)</f>
        <v>Shiva Pariyar</v>
      </c>
      <c r="C111" t="str">
        <f>global_candidacy!C111</f>
        <v>2021_110</v>
      </c>
      <c r="D111" t="str">
        <f>global_candidacy!D111</f>
        <v>2021_pr_110</v>
      </c>
      <c r="E111" t="str">
        <f>global_candidacy!E111</f>
        <v>2021_su_110</v>
      </c>
      <c r="F111" t="str">
        <f>global_candidacy!F111</f>
        <v>2021_36</v>
      </c>
      <c r="G111" t="str">
        <f>VLOOKUP(F111,[2]global_posts!$B$2:$G$100,2,0)</f>
        <v>Regional Deputy Coordinator Africa</v>
      </c>
      <c r="H111" t="str">
        <f>global_candidacy!G111</f>
        <v>shiva_pariyar.jpg</v>
      </c>
      <c r="I111" s="1">
        <f>VLOOKUP($F111,[2]global_posts!$B$2:$G$100,4,0)</f>
        <v>1</v>
      </c>
      <c r="J111" s="1">
        <f>VLOOKUP($F111,[2]global_posts!$B$2:$G$100,5,0)</f>
        <v>0</v>
      </c>
      <c r="K111" s="1" t="str">
        <f>VLOOKUP($F111,[2]global_posts!$B$2:$G$100,6,0)</f>
        <v>Africa</v>
      </c>
    </row>
    <row r="112" spans="1:11" x14ac:dyDescent="0.25">
      <c r="A112" t="str">
        <f>global_candidacy!B112</f>
        <v>nrna_111</v>
      </c>
      <c r="B112" t="str">
        <f>VLOOKUP($A112,[1]global_candidates!$B$2:$H$296,2,0)</f>
        <v>Rita Thapa Magar</v>
      </c>
      <c r="C112" t="str">
        <f>global_candidacy!C112</f>
        <v>2021_111</v>
      </c>
      <c r="D112" t="str">
        <f>global_candidacy!D112</f>
        <v>2021_pr_111</v>
      </c>
      <c r="E112" t="str">
        <f>global_candidacy!E112</f>
        <v>2021_su_111</v>
      </c>
      <c r="F112" t="str">
        <f>global_candidacy!F112</f>
        <v>2021_23</v>
      </c>
      <c r="G112" t="str">
        <f>VLOOKUP(F112,[2]global_posts!$B$2:$G$100,2,0)</f>
        <v>Regional Women Coordinator Middle East</v>
      </c>
      <c r="H112" t="str">
        <f>global_candidacy!G112</f>
        <v>rita_thapa_magar.jpg</v>
      </c>
      <c r="I112" s="1">
        <f>VLOOKUP($F112,[2]global_posts!$B$2:$G$100,4,0)</f>
        <v>1</v>
      </c>
      <c r="J112" s="1">
        <f>VLOOKUP($F112,[2]global_posts!$B$2:$G$100,5,0)</f>
        <v>0</v>
      </c>
      <c r="K112" s="1" t="str">
        <f>VLOOKUP($F112,[2]global_posts!$B$2:$G$100,6,0)</f>
        <v>Middle East Asia</v>
      </c>
    </row>
    <row r="113" spans="1:11" x14ac:dyDescent="0.25">
      <c r="A113" t="str">
        <f>global_candidacy!B113</f>
        <v>nrna_112</v>
      </c>
      <c r="B113" t="str">
        <f>VLOOKUP($A113,[1]global_candidates!$B$2:$H$296,2,0)</f>
        <v>Indira Joshi</v>
      </c>
      <c r="C113" t="str">
        <f>global_candidacy!C113</f>
        <v>2021_112</v>
      </c>
      <c r="D113" t="str">
        <f>global_candidacy!D113</f>
        <v>2021_pr_112</v>
      </c>
      <c r="E113" t="str">
        <f>global_candidacy!E113</f>
        <v>2021_su_112</v>
      </c>
      <c r="F113" t="str">
        <f>global_candidacy!F113</f>
        <v>2021_42</v>
      </c>
      <c r="G113" t="str">
        <f>VLOOKUP(F113,[2]global_posts!$B$2:$G$100,2,0)</f>
        <v>Regional Women Deputy Coordinator Africa</v>
      </c>
      <c r="H113" t="str">
        <f>global_candidacy!G113</f>
        <v>indira_joshi.jpg</v>
      </c>
      <c r="I113" s="1">
        <f>VLOOKUP($F113,[2]global_posts!$B$2:$G$100,4,0)</f>
        <v>1</v>
      </c>
      <c r="J113" s="1">
        <f>VLOOKUP($F113,[2]global_posts!$B$2:$G$100,5,0)</f>
        <v>0</v>
      </c>
      <c r="K113" s="1" t="str">
        <f>VLOOKUP($F113,[2]global_posts!$B$2:$G$100,6,0)</f>
        <v>Africa</v>
      </c>
    </row>
    <row r="114" spans="1:11" x14ac:dyDescent="0.25">
      <c r="A114" t="str">
        <f>global_candidacy!B114</f>
        <v>nrna_113</v>
      </c>
      <c r="B114" t="str">
        <f>VLOOKUP($A114,[1]global_candidates!$B$2:$H$296,2,0)</f>
        <v>Kunti Moktan</v>
      </c>
      <c r="C114" t="str">
        <f>global_candidacy!C114</f>
        <v>2021_113</v>
      </c>
      <c r="D114" t="str">
        <f>global_candidacy!D114</f>
        <v>2021_pr_113</v>
      </c>
      <c r="E114" t="str">
        <f>global_candidacy!E114</f>
        <v>2021_su_113</v>
      </c>
      <c r="F114" t="str">
        <f>global_candidacy!F114</f>
        <v>2021_23</v>
      </c>
      <c r="G114" t="str">
        <f>VLOOKUP(F114,[2]global_posts!$B$2:$G$100,2,0)</f>
        <v>Regional Women Coordinator Middle East</v>
      </c>
      <c r="H114" t="str">
        <f>global_candidacy!G114</f>
        <v>kunti_moktan.jpg</v>
      </c>
      <c r="I114" s="1">
        <f>VLOOKUP($F114,[2]global_posts!$B$2:$G$100,4,0)</f>
        <v>1</v>
      </c>
      <c r="J114" s="1">
        <f>VLOOKUP($F114,[2]global_posts!$B$2:$G$100,5,0)</f>
        <v>0</v>
      </c>
      <c r="K114" s="1" t="str">
        <f>VLOOKUP($F114,[2]global_posts!$B$2:$G$100,6,0)</f>
        <v>Middle East Asia</v>
      </c>
    </row>
    <row r="115" spans="1:11" x14ac:dyDescent="0.25">
      <c r="A115" t="str">
        <f>global_candidacy!B115</f>
        <v>nrna_114</v>
      </c>
      <c r="B115" t="str">
        <f>VLOOKUP($A115,[1]global_candidates!$B$2:$H$296,2,0)</f>
        <v>Bhuwan Chanda</v>
      </c>
      <c r="C115" t="str">
        <f>global_candidacy!C115</f>
        <v>2021_114</v>
      </c>
      <c r="D115" t="str">
        <f>global_candidacy!D115</f>
        <v>2021_pr_114</v>
      </c>
      <c r="E115" t="str">
        <f>global_candidacy!E115</f>
        <v>2021_su_114</v>
      </c>
      <c r="F115" t="str">
        <f>global_candidacy!F115</f>
        <v>2021_34</v>
      </c>
      <c r="G115" t="str">
        <f>VLOOKUP(F115,[2]global_posts!$B$2:$G$100,2,0)</f>
        <v>Regional Deputy Coordinator Asia Pacific</v>
      </c>
      <c r="H115" t="str">
        <f>global_candidacy!G115</f>
        <v>bhuwan_chanda.jpg</v>
      </c>
      <c r="I115" s="1">
        <f>VLOOKUP($F115,[2]global_posts!$B$2:$G$100,4,0)</f>
        <v>2</v>
      </c>
      <c r="J115" s="1">
        <f>VLOOKUP($F115,[2]global_posts!$B$2:$G$100,5,0)</f>
        <v>0</v>
      </c>
      <c r="K115" s="1" t="str">
        <f>VLOOKUP($F115,[2]global_posts!$B$2:$G$100,6,0)</f>
        <v>Asia Pacific</v>
      </c>
    </row>
    <row r="116" spans="1:11" x14ac:dyDescent="0.25">
      <c r="A116" t="str">
        <f>global_candidacy!B116</f>
        <v>nrna_115</v>
      </c>
      <c r="B116" t="str">
        <f>VLOOKUP($A116,[1]global_candidates!$B$2:$H$296,2,0)</f>
        <v>Mithila Sharma</v>
      </c>
      <c r="C116" t="str">
        <f>global_candidacy!C116</f>
        <v>2021_115</v>
      </c>
      <c r="D116" t="str">
        <f>global_candidacy!D116</f>
        <v>2021_pr_115</v>
      </c>
      <c r="E116" t="str">
        <f>global_candidacy!E116</f>
        <v>2021_su_115</v>
      </c>
      <c r="F116" t="str">
        <f>global_candidacy!F116</f>
        <v>2021_22</v>
      </c>
      <c r="G116" t="str">
        <f>VLOOKUP(F116,[2]global_posts!$B$2:$G$100,2,0)</f>
        <v>Regional Women Coordinator Asia Pacific</v>
      </c>
      <c r="H116" t="str">
        <f>global_candidacy!G116</f>
        <v>mithila_sharma.jpg</v>
      </c>
      <c r="I116" s="1">
        <f>VLOOKUP($F116,[2]global_posts!$B$2:$G$100,4,0)</f>
        <v>1</v>
      </c>
      <c r="J116" s="1">
        <f>VLOOKUP($F116,[2]global_posts!$B$2:$G$100,5,0)</f>
        <v>0</v>
      </c>
      <c r="K116" s="1" t="str">
        <f>VLOOKUP($F116,[2]global_posts!$B$2:$G$100,6,0)</f>
        <v>Asia Pacific</v>
      </c>
    </row>
    <row r="117" spans="1:11" x14ac:dyDescent="0.25">
      <c r="A117" t="str">
        <f>global_candidacy!B117</f>
        <v>nrna_116</v>
      </c>
      <c r="B117" t="str">
        <f>VLOOKUP($A117,[1]global_candidates!$B$2:$H$296,2,0)</f>
        <v xml:space="preserve">Bandana Rana </v>
      </c>
      <c r="C117" t="str">
        <f>global_candidacy!C117</f>
        <v>2021_116</v>
      </c>
      <c r="D117" t="str">
        <f>global_candidacy!D117</f>
        <v>2021_pr_116</v>
      </c>
      <c r="E117" t="str">
        <f>global_candidacy!E117</f>
        <v>2021_su_116</v>
      </c>
      <c r="F117" t="str">
        <f>global_candidacy!F117</f>
        <v>2021_21</v>
      </c>
      <c r="G117" t="str">
        <f>VLOOKUP(F117,[2]global_posts!$B$2:$G$100,2,0)</f>
        <v>Regional Women Coordinator Oceania</v>
      </c>
      <c r="H117" t="str">
        <f>global_candidacy!G117</f>
        <v>bandana_rana.jpg</v>
      </c>
      <c r="I117" s="1">
        <f>VLOOKUP($F117,[2]global_posts!$B$2:$G$100,4,0)</f>
        <v>1</v>
      </c>
      <c r="J117" s="1">
        <f>VLOOKUP($F117,[2]global_posts!$B$2:$G$100,5,0)</f>
        <v>0</v>
      </c>
      <c r="K117" s="1" t="str">
        <f>VLOOKUP($F117,[2]global_posts!$B$2:$G$100,6,0)</f>
        <v>Oceania</v>
      </c>
    </row>
    <row r="118" spans="1:11" x14ac:dyDescent="0.25">
      <c r="A118" t="str">
        <f>global_candidacy!B118</f>
        <v>nrna_117</v>
      </c>
      <c r="B118" t="str">
        <f>VLOOKUP($A118,[1]global_candidates!$B$2:$H$296,2,0)</f>
        <v>Bhawani Rana</v>
      </c>
      <c r="C118" t="str">
        <f>global_candidacy!C118</f>
        <v>2021_117</v>
      </c>
      <c r="D118" t="str">
        <f>global_candidacy!D118</f>
        <v>2021_pr_117</v>
      </c>
      <c r="E118" t="str">
        <f>global_candidacy!E118</f>
        <v>2021_su_117</v>
      </c>
      <c r="F118" t="str">
        <f>global_candidacy!F118</f>
        <v>2021_09</v>
      </c>
      <c r="G118" t="str">
        <f>VLOOKUP(F118,[2]global_posts!$B$2:$G$100,2,0)</f>
        <v>Joint Treasurer</v>
      </c>
      <c r="H118" t="str">
        <f>global_candidacy!G118</f>
        <v>bhawani_rana.jpg</v>
      </c>
      <c r="I118" s="1">
        <f>VLOOKUP($F118,[2]global_posts!$B$2:$G$100,4,0)</f>
        <v>1</v>
      </c>
      <c r="J118" s="1">
        <f>VLOOKUP($F118,[2]global_posts!$B$2:$G$100,5,0)</f>
        <v>1</v>
      </c>
      <c r="K118" s="1">
        <f>VLOOKUP($F118,[2]global_posts!$B$2:$G$100,6,0)</f>
        <v>0</v>
      </c>
    </row>
    <row r="119" spans="1:11" x14ac:dyDescent="0.25">
      <c r="A119" t="str">
        <f>global_candidacy!B119</f>
        <v>nrna_118</v>
      </c>
      <c r="B119" t="str">
        <f>VLOOKUP($A119,[1]global_candidates!$B$2:$H$296,2,0)</f>
        <v>Raveena Desraj Shrestha</v>
      </c>
      <c r="C119" t="str">
        <f>global_candidacy!C119</f>
        <v>2021_118</v>
      </c>
      <c r="D119" t="str">
        <f>global_candidacy!D119</f>
        <v>2021_pr_118</v>
      </c>
      <c r="E119" t="str">
        <f>global_candidacy!E119</f>
        <v>2021_su_118</v>
      </c>
      <c r="F119" t="str">
        <f>global_candidacy!F119</f>
        <v>2021_10</v>
      </c>
      <c r="G119" t="str">
        <f>VLOOKUP(F119,[2]global_posts!$B$2:$G$100,2,0)</f>
        <v>Women Joint Treasurer</v>
      </c>
      <c r="H119" t="str">
        <f>global_candidacy!G119</f>
        <v>raveena-desraj-shrestha.jpg</v>
      </c>
      <c r="I119" s="1">
        <f>VLOOKUP($F119,[2]global_posts!$B$2:$G$100,4,0)</f>
        <v>1</v>
      </c>
      <c r="J119" s="1">
        <f>VLOOKUP($F119,[2]global_posts!$B$2:$G$100,5,0)</f>
        <v>1</v>
      </c>
      <c r="K119" s="1">
        <f>VLOOKUP($F119,[2]global_posts!$B$2:$G$100,6,0)</f>
        <v>0</v>
      </c>
    </row>
    <row r="120" spans="1:11" x14ac:dyDescent="0.25">
      <c r="A120" t="str">
        <f>global_candidacy!B120</f>
        <v>nrna_119</v>
      </c>
      <c r="B120" t="str">
        <f>VLOOKUP($A120,[1]global_candidates!$B$2:$H$296,2,0)</f>
        <v>Hari Devi Koirala</v>
      </c>
      <c r="C120" t="str">
        <f>global_candidacy!C120</f>
        <v>2021_119</v>
      </c>
      <c r="D120" t="str">
        <f>global_candidacy!D120</f>
        <v>2021_pr_119</v>
      </c>
      <c r="E120" t="str">
        <f>global_candidacy!E120</f>
        <v>2021_su_119</v>
      </c>
      <c r="F120" t="str">
        <f>global_candidacy!F120</f>
        <v>2021_24</v>
      </c>
      <c r="G120" t="str">
        <f>VLOOKUP(F120,[2]global_posts!$B$2:$G$100,2,0)</f>
        <v>Regional Women Coordinator Africa</v>
      </c>
      <c r="H120" t="str">
        <f>global_candidacy!G120</f>
        <v>haridevi-koirala.jpg</v>
      </c>
      <c r="I120" s="1">
        <f>VLOOKUP($F120,[2]global_posts!$B$2:$G$100,4,0)</f>
        <v>1</v>
      </c>
      <c r="J120" s="1">
        <f>VLOOKUP($F120,[2]global_posts!$B$2:$G$100,5,0)</f>
        <v>0</v>
      </c>
      <c r="K120" s="1" t="str">
        <f>VLOOKUP($F120,[2]global_posts!$B$2:$G$100,6,0)</f>
        <v>Africa</v>
      </c>
    </row>
    <row r="121" spans="1:11" x14ac:dyDescent="0.25">
      <c r="A121" t="str">
        <f>global_candidacy!B121</f>
        <v>nrna_120</v>
      </c>
      <c r="B121" t="str">
        <f>VLOOKUP($A121,[1]global_candidates!$B$2:$H$296,2,0)</f>
        <v>Yankila Sherpa</v>
      </c>
      <c r="C121" t="str">
        <f>global_candidacy!C121</f>
        <v>2021_120</v>
      </c>
      <c r="D121" t="str">
        <f>global_candidacy!D121</f>
        <v>2021_pr_120</v>
      </c>
      <c r="E121" t="str">
        <f>global_candidacy!E121</f>
        <v>2021_su_120</v>
      </c>
      <c r="F121" t="str">
        <f>global_candidacy!F121</f>
        <v>2021_19</v>
      </c>
      <c r="G121" t="str">
        <f>VLOOKUP(F121,[2]global_posts!$B$2:$G$100,2,0)</f>
        <v>Regional Women Coordinator Europe</v>
      </c>
      <c r="H121" t="str">
        <f>global_candidacy!G121</f>
        <v>yankila_sherpa.jpg</v>
      </c>
      <c r="I121" s="1">
        <f>VLOOKUP($F121,[2]global_posts!$B$2:$G$100,4,0)</f>
        <v>1</v>
      </c>
      <c r="J121" s="1">
        <f>VLOOKUP($F121,[2]global_posts!$B$2:$G$100,5,0)</f>
        <v>0</v>
      </c>
      <c r="K121" s="1" t="str">
        <f>VLOOKUP($F121,[2]global_posts!$B$2:$G$100,6,0)</f>
        <v>Europe</v>
      </c>
    </row>
    <row r="122" spans="1:11" x14ac:dyDescent="0.25">
      <c r="A122" t="str">
        <f>global_candidacy!B122</f>
        <v>nrna_121</v>
      </c>
      <c r="B122" t="str">
        <f>VLOOKUP($A122,[1]global_candidates!$B$2:$H$296,2,0)</f>
        <v>Ranju Darshana</v>
      </c>
      <c r="C122" t="str">
        <f>global_candidacy!C122</f>
        <v>2021_121</v>
      </c>
      <c r="D122" t="str">
        <f>global_candidacy!D122</f>
        <v>2021_pr_121</v>
      </c>
      <c r="E122" t="str">
        <f>global_candidacy!E122</f>
        <v>2021_su_121</v>
      </c>
      <c r="F122" t="str">
        <f>global_candidacy!F122</f>
        <v>2021_12</v>
      </c>
      <c r="G122" t="str">
        <f>VLOOKUP(F122,[2]global_posts!$B$2:$G$100,2,0)</f>
        <v>Youth Coordinator</v>
      </c>
      <c r="H122" t="str">
        <f>global_candidacy!G122</f>
        <v>ranju_darshana1.jpg</v>
      </c>
      <c r="I122" s="1">
        <f>VLOOKUP($F122,[2]global_posts!$B$2:$G$100,4,0)</f>
        <v>1</v>
      </c>
      <c r="J122" s="1">
        <f>VLOOKUP($F122,[2]global_posts!$B$2:$G$100,5,0)</f>
        <v>1</v>
      </c>
      <c r="K122" s="1">
        <f>VLOOKUP($F122,[2]global_posts!$B$2:$G$100,6,0)</f>
        <v>0</v>
      </c>
    </row>
    <row r="123" spans="1:11" x14ac:dyDescent="0.25">
      <c r="A123" t="str">
        <f>global_candidacy!B123</f>
        <v>nrna_122</v>
      </c>
      <c r="B123" t="str">
        <f>VLOOKUP($A123,[1]global_candidates!$B$2:$H$296,2,0)</f>
        <v>Shrinkhala Khatiwada</v>
      </c>
      <c r="C123" t="str">
        <f>global_candidacy!C123</f>
        <v>2021_122</v>
      </c>
      <c r="D123" t="str">
        <f>global_candidacy!D123</f>
        <v>2021_pr_122</v>
      </c>
      <c r="E123" t="str">
        <f>global_candidacy!E123</f>
        <v>2021_su_122</v>
      </c>
      <c r="F123" t="str">
        <f>global_candidacy!F123</f>
        <v>2021_40</v>
      </c>
      <c r="G123" t="str">
        <f>VLOOKUP(F123,[2]global_posts!$B$2:$G$100,2,0)</f>
        <v>Regional Women Deputy Coordinator Asia Pacific</v>
      </c>
      <c r="H123" t="str">
        <f>global_candidacy!G123</f>
        <v>Shrinkhala-Khatiwada.jpg</v>
      </c>
      <c r="I123" s="1">
        <f>VLOOKUP($F123,[2]global_posts!$B$2:$G$100,4,0)</f>
        <v>1</v>
      </c>
      <c r="J123" s="1">
        <f>VLOOKUP($F123,[2]global_posts!$B$2:$G$100,5,0)</f>
        <v>0</v>
      </c>
      <c r="K123" s="1" t="str">
        <f>VLOOKUP($F123,[2]global_posts!$B$2:$G$100,6,0)</f>
        <v>Asia Pacific</v>
      </c>
    </row>
    <row r="124" spans="1:11" x14ac:dyDescent="0.25">
      <c r="A124" t="str">
        <f>global_candidacy!B124</f>
        <v>nrna_123</v>
      </c>
      <c r="B124" t="str">
        <f>VLOOKUP($A124,[1]global_candidates!$B$2:$H$296,2,0)</f>
        <v>Sapana Malla Pradhan</v>
      </c>
      <c r="C124" t="str">
        <f>global_candidacy!C124</f>
        <v>2021_123</v>
      </c>
      <c r="D124" t="str">
        <f>global_candidacy!D124</f>
        <v>2021_pr_123</v>
      </c>
      <c r="E124" t="str">
        <f>global_candidacy!E124</f>
        <v>2021_su_123</v>
      </c>
      <c r="F124" t="str">
        <f>global_candidacy!F124</f>
        <v>2021_11</v>
      </c>
      <c r="G124" t="str">
        <f>VLOOKUP(F124,[2]global_posts!$B$2:$G$100,2,0)</f>
        <v>Woman Coordinator</v>
      </c>
      <c r="H124" t="str">
        <f>global_candidacy!G124</f>
        <v>sapana_malla_pradhan.jpg</v>
      </c>
      <c r="I124" s="1">
        <f>VLOOKUP($F124,[2]global_posts!$B$2:$G$100,4,0)</f>
        <v>1</v>
      </c>
      <c r="J124" s="1">
        <f>VLOOKUP($F124,[2]global_posts!$B$2:$G$100,5,0)</f>
        <v>1</v>
      </c>
      <c r="K124" s="1">
        <f>VLOOKUP($F124,[2]global_posts!$B$2:$G$100,6,0)</f>
        <v>0</v>
      </c>
    </row>
    <row r="125" spans="1:11" x14ac:dyDescent="0.25">
      <c r="A125" t="str">
        <f>global_candidacy!B125</f>
        <v>nrna_124</v>
      </c>
      <c r="B125" t="str">
        <f>VLOOKUP($A125,[1]global_candidates!$B$2:$H$296,2,0)</f>
        <v>Dr. Aruna Upreti</v>
      </c>
      <c r="C125" t="str">
        <f>global_candidacy!C125</f>
        <v>2021_124</v>
      </c>
      <c r="D125" t="str">
        <f>global_candidacy!D125</f>
        <v>2021_pr_124</v>
      </c>
      <c r="E125" t="str">
        <f>global_candidacy!E125</f>
        <v>2021_su_124</v>
      </c>
      <c r="F125" t="str">
        <f>global_candidacy!F125</f>
        <v>2021_19</v>
      </c>
      <c r="G125" t="str">
        <f>VLOOKUP(F125,[2]global_posts!$B$2:$G$100,2,0)</f>
        <v>Regional Women Coordinator Europe</v>
      </c>
      <c r="H125" t="str">
        <f>global_candidacy!G125</f>
        <v>aruna_upreti.jpg</v>
      </c>
      <c r="I125" s="1">
        <f>VLOOKUP($F125,[2]global_posts!$B$2:$G$100,4,0)</f>
        <v>1</v>
      </c>
      <c r="J125" s="1">
        <f>VLOOKUP($F125,[2]global_posts!$B$2:$G$100,5,0)</f>
        <v>0</v>
      </c>
      <c r="K125" s="1" t="str">
        <f>VLOOKUP($F125,[2]global_posts!$B$2:$G$100,6,0)</f>
        <v>Europe</v>
      </c>
    </row>
    <row r="126" spans="1:11" x14ac:dyDescent="0.25">
      <c r="A126" t="str">
        <f>global_candidacy!B126</f>
        <v>nrna_125</v>
      </c>
      <c r="B126" t="str">
        <f>VLOOKUP($A126,[1]global_candidates!$B$2:$H$296,2,0)</f>
        <v>Sharada Sharma</v>
      </c>
      <c r="C126" t="str">
        <f>global_candidacy!C126</f>
        <v>2021_125</v>
      </c>
      <c r="D126" t="str">
        <f>global_candidacy!D126</f>
        <v>2021_pr_125</v>
      </c>
      <c r="E126" t="str">
        <f>global_candidacy!E126</f>
        <v>2021_su_125</v>
      </c>
      <c r="F126" t="str">
        <f>global_candidacy!F126</f>
        <v>2021_21</v>
      </c>
      <c r="G126" t="str">
        <f>VLOOKUP(F126,[2]global_posts!$B$2:$G$100,2,0)</f>
        <v>Regional Women Coordinator Oceania</v>
      </c>
      <c r="H126" t="str">
        <f>global_candidacy!G126</f>
        <v>sharada_sharma.jpg</v>
      </c>
      <c r="I126" s="1">
        <f>VLOOKUP($F126,[2]global_posts!$B$2:$G$100,4,0)</f>
        <v>1</v>
      </c>
      <c r="J126" s="1">
        <f>VLOOKUP($F126,[2]global_posts!$B$2:$G$100,5,0)</f>
        <v>0</v>
      </c>
      <c r="K126" s="1" t="str">
        <f>VLOOKUP($F126,[2]global_posts!$B$2:$G$100,6,0)</f>
        <v>Oceania</v>
      </c>
    </row>
    <row r="127" spans="1:11" x14ac:dyDescent="0.25">
      <c r="A127" t="str">
        <f>global_candidacy!B127</f>
        <v>nrna_126</v>
      </c>
      <c r="B127" t="str">
        <f>VLOOKUP($A127,[1]global_candidates!$B$2:$H$296,2,0)</f>
        <v>Babita Basnet</v>
      </c>
      <c r="C127" t="str">
        <f>global_candidacy!C127</f>
        <v>2021_126</v>
      </c>
      <c r="D127" t="str">
        <f>global_candidacy!D127</f>
        <v>2021_pr_126</v>
      </c>
      <c r="E127" t="str">
        <f>global_candidacy!E127</f>
        <v>2021_su_126</v>
      </c>
      <c r="F127" t="str">
        <f>global_candidacy!F127</f>
        <v>2021_21</v>
      </c>
      <c r="G127" t="str">
        <f>VLOOKUP(F127,[2]global_posts!$B$2:$G$100,2,0)</f>
        <v>Regional Women Coordinator Oceania</v>
      </c>
      <c r="H127" t="str">
        <f>global_candidacy!G127</f>
        <v>babita_basnet.jpg</v>
      </c>
      <c r="I127" s="1">
        <f>VLOOKUP($F127,[2]global_posts!$B$2:$G$100,4,0)</f>
        <v>1</v>
      </c>
      <c r="J127" s="1">
        <f>VLOOKUP($F127,[2]global_posts!$B$2:$G$100,5,0)</f>
        <v>0</v>
      </c>
      <c r="K127" s="1" t="str">
        <f>VLOOKUP($F127,[2]global_posts!$B$2:$G$100,6,0)</f>
        <v>Oceania</v>
      </c>
    </row>
    <row r="128" spans="1:11" x14ac:dyDescent="0.25">
      <c r="A128" t="str">
        <f>global_candidacy!B128</f>
        <v>nrna_127</v>
      </c>
      <c r="B128" t="str">
        <f>VLOOKUP($A128,[1]global_candidates!$B$2:$H$296,2,0)</f>
        <v>Phupu Lhamu Khatri</v>
      </c>
      <c r="C128" t="str">
        <f>global_candidacy!C128</f>
        <v>2021_127</v>
      </c>
      <c r="D128" t="str">
        <f>global_candidacy!D128</f>
        <v>2021_pr_127</v>
      </c>
      <c r="E128" t="str">
        <f>global_candidacy!E128</f>
        <v>2021_su_127</v>
      </c>
      <c r="F128" t="str">
        <f>global_candidacy!F128</f>
        <v>2021_38</v>
      </c>
      <c r="G128" t="str">
        <f>VLOOKUP(F128,[2]global_posts!$B$2:$G$100,2,0)</f>
        <v>Regional Women Deputy Coordinator Americas</v>
      </c>
      <c r="H128" t="str">
        <f>global_candidacy!G128</f>
        <v>Phupu-Lhamu-Khatri.jpg</v>
      </c>
      <c r="I128" s="1">
        <f>VLOOKUP($F128,[2]global_posts!$B$2:$G$100,4,0)</f>
        <v>1</v>
      </c>
      <c r="J128" s="1">
        <f>VLOOKUP($F128,[2]global_posts!$B$2:$G$100,5,0)</f>
        <v>0</v>
      </c>
      <c r="K128" s="1" t="str">
        <f>VLOOKUP($F128,[2]global_posts!$B$2:$G$100,6,0)</f>
        <v>Americas</v>
      </c>
    </row>
    <row r="129" spans="1:11" x14ac:dyDescent="0.25">
      <c r="A129" t="str">
        <f>global_candidacy!B129</f>
        <v>nrna_128</v>
      </c>
      <c r="B129" t="str">
        <f>VLOOKUP($A129,[1]global_candidates!$B$2:$H$296,2,0)</f>
        <v>Ramesh Prasai</v>
      </c>
      <c r="C129" t="str">
        <f>global_candidacy!C129</f>
        <v>2021_128</v>
      </c>
      <c r="D129" t="str">
        <f>global_candidacy!D129</f>
        <v>2021_pr_128</v>
      </c>
      <c r="E129" t="str">
        <f>global_candidacy!E129</f>
        <v>2021_su_128</v>
      </c>
      <c r="F129" t="str">
        <f>global_candidacy!F129</f>
        <v>2021_30</v>
      </c>
      <c r="G129" t="str">
        <f>VLOOKUP(F129,[2]global_posts!$B$2:$G$100,2,0)</f>
        <v>Regional Youth Coordinator Africa</v>
      </c>
      <c r="H129" t="str">
        <f>global_candidacy!G129</f>
        <v>ramesh_prasai.jpg</v>
      </c>
      <c r="I129" s="1">
        <f>VLOOKUP($F129,[2]global_posts!$B$2:$G$100,4,0)</f>
        <v>1</v>
      </c>
      <c r="J129" s="1">
        <f>VLOOKUP($F129,[2]global_posts!$B$2:$G$100,5,0)</f>
        <v>0</v>
      </c>
      <c r="K129" s="1" t="str">
        <f>VLOOKUP($F129,[2]global_posts!$B$2:$G$100,6,0)</f>
        <v>Africa</v>
      </c>
    </row>
    <row r="130" spans="1:11" x14ac:dyDescent="0.25">
      <c r="A130" t="str">
        <f>global_candidacy!B130</f>
        <v>nrna_129</v>
      </c>
      <c r="B130" t="str">
        <f>VLOOKUP($A130,[1]global_candidates!$B$2:$H$296,2,0)</f>
        <v>Nirmala Panta</v>
      </c>
      <c r="C130" t="str">
        <f>global_candidacy!C130</f>
        <v>2021_129</v>
      </c>
      <c r="D130" t="str">
        <f>global_candidacy!D130</f>
        <v>2021_pr_129</v>
      </c>
      <c r="E130" t="str">
        <f>global_candidacy!E130</f>
        <v>2021_su_129</v>
      </c>
      <c r="F130" t="str">
        <f>global_candidacy!F130</f>
        <v>2021_39</v>
      </c>
      <c r="G130" t="str">
        <f>VLOOKUP(F130,[2]global_posts!$B$2:$G$100,2,0)</f>
        <v>Regional Women Deputy Coordinator Oceania</v>
      </c>
      <c r="H130" t="str">
        <f>global_candidacy!G130</f>
        <v>nirmala_panta.jpg</v>
      </c>
      <c r="I130" s="1">
        <f>VLOOKUP($F130,[2]global_posts!$B$2:$G$100,4,0)</f>
        <v>1</v>
      </c>
      <c r="J130" s="1">
        <f>VLOOKUP($F130,[2]global_posts!$B$2:$G$100,5,0)</f>
        <v>0</v>
      </c>
      <c r="K130" s="1" t="str">
        <f>VLOOKUP($F130,[2]global_posts!$B$2:$G$100,6,0)</f>
        <v>Oceania</v>
      </c>
    </row>
    <row r="131" spans="1:11" x14ac:dyDescent="0.25">
      <c r="A131" t="str">
        <f>global_candidacy!B131</f>
        <v>nrna_130</v>
      </c>
      <c r="B131" t="str">
        <f>VLOOKUP($A131,[1]global_candidates!$B$2:$H$296,2,0)</f>
        <v>Uma Singh</v>
      </c>
      <c r="C131" t="str">
        <f>global_candidacy!C131</f>
        <v>2021_130</v>
      </c>
      <c r="D131" t="str">
        <f>global_candidacy!D131</f>
        <v>2021_pr_130</v>
      </c>
      <c r="E131" t="str">
        <f>global_candidacy!E131</f>
        <v>2021_su_130</v>
      </c>
      <c r="F131" t="str">
        <f>global_candidacy!F131</f>
        <v>2021_41</v>
      </c>
      <c r="G131" t="str">
        <f>VLOOKUP(F131,[2]global_posts!$B$2:$G$100,2,0)</f>
        <v>Regional Women Deputy Coordinator Middle East</v>
      </c>
      <c r="H131" t="str">
        <f>global_candidacy!G131</f>
        <v>uma_singh.jpg</v>
      </c>
      <c r="I131" s="1">
        <f>VLOOKUP($F131,[2]global_posts!$B$2:$G$100,4,0)</f>
        <v>1</v>
      </c>
      <c r="J131" s="1">
        <f>VLOOKUP($F131,[2]global_posts!$B$2:$G$100,5,0)</f>
        <v>0</v>
      </c>
      <c r="K131" s="1" t="str">
        <f>VLOOKUP($F131,[2]global_posts!$B$2:$G$100,6,0)</f>
        <v>Middle East Asia</v>
      </c>
    </row>
    <row r="132" spans="1:11" x14ac:dyDescent="0.25">
      <c r="A132" t="str">
        <f>global_candidacy!B132</f>
        <v>nrna_131</v>
      </c>
      <c r="B132" t="str">
        <f>VLOOKUP($A132,[1]global_candidates!$B$2:$H$296,2,0)</f>
        <v>Upendra Mahato</v>
      </c>
      <c r="C132" t="str">
        <f>global_candidacy!C132</f>
        <v>2021_131</v>
      </c>
      <c r="D132" t="str">
        <f>global_candidacy!D132</f>
        <v>2021_pr_131</v>
      </c>
      <c r="E132" t="str">
        <f>global_candidacy!E132</f>
        <v>2021_su_131</v>
      </c>
      <c r="F132" t="str">
        <f>global_candidacy!F132</f>
        <v>2021_49</v>
      </c>
      <c r="G132" t="str">
        <f>VLOOKUP(F132,[2]global_posts!$B$2:$G$100,2,0)</f>
        <v>Patron Council member</v>
      </c>
      <c r="H132" t="str">
        <f>global_candidacy!G132</f>
        <v>upendra_mahato.jpg</v>
      </c>
      <c r="I132" s="1">
        <f>VLOOKUP($F132,[2]global_posts!$B$2:$G$100,4,0)</f>
        <v>7</v>
      </c>
      <c r="J132" s="1">
        <f>VLOOKUP($F132,[2]global_posts!$B$2:$G$100,5,0)</f>
        <v>1</v>
      </c>
      <c r="K132" s="1">
        <f>VLOOKUP($F132,[2]global_posts!$B$2:$G$100,6,0)</f>
        <v>0</v>
      </c>
    </row>
    <row r="133" spans="1:11" x14ac:dyDescent="0.25">
      <c r="A133" t="str">
        <f>global_candidacy!B133</f>
        <v>nrna_132</v>
      </c>
      <c r="B133" t="str">
        <f>VLOOKUP($A133,[1]global_candidates!$B$2:$H$296,2,0)</f>
        <v>Dev Man Hirachan</v>
      </c>
      <c r="C133" t="str">
        <f>global_candidacy!C133</f>
        <v>2021_132</v>
      </c>
      <c r="D133" t="str">
        <f>global_candidacy!D133</f>
        <v>2021_pr_132</v>
      </c>
      <c r="E133" t="str">
        <f>global_candidacy!E133</f>
        <v>2021_su_132</v>
      </c>
      <c r="F133" t="str">
        <f>global_candidacy!F133</f>
        <v>2021_49</v>
      </c>
      <c r="G133" t="str">
        <f>VLOOKUP(F133,[2]global_posts!$B$2:$G$100,2,0)</f>
        <v>Patron Council member</v>
      </c>
      <c r="H133" t="str">
        <f>global_candidacy!G133</f>
        <v>devman_hirachan.jpg</v>
      </c>
      <c r="I133" s="1">
        <f>VLOOKUP($F133,[2]global_posts!$B$2:$G$100,4,0)</f>
        <v>7</v>
      </c>
      <c r="J133" s="1">
        <f>VLOOKUP($F133,[2]global_posts!$B$2:$G$100,5,0)</f>
        <v>1</v>
      </c>
      <c r="K133" s="1">
        <f>VLOOKUP($F133,[2]global_posts!$B$2:$G$100,6,0)</f>
        <v>0</v>
      </c>
    </row>
    <row r="134" spans="1:11" x14ac:dyDescent="0.25">
      <c r="A134" t="str">
        <f>global_candidacy!B134</f>
        <v>nrna_133</v>
      </c>
      <c r="B134" t="str">
        <f>VLOOKUP($A134,[1]global_candidates!$B$2:$H$296,2,0)</f>
        <v>Jiba Lamichhane</v>
      </c>
      <c r="C134" t="str">
        <f>global_candidacy!C134</f>
        <v>2021_133</v>
      </c>
      <c r="D134" t="str">
        <f>global_candidacy!D134</f>
        <v>2021_pr_133</v>
      </c>
      <c r="E134" t="str">
        <f>global_candidacy!E134</f>
        <v>2021_su_133</v>
      </c>
      <c r="F134" t="str">
        <f>global_candidacy!F134</f>
        <v>2021_49</v>
      </c>
      <c r="G134" t="str">
        <f>VLOOKUP(F134,[2]global_posts!$B$2:$G$100,2,0)</f>
        <v>Patron Council member</v>
      </c>
      <c r="H134" t="str">
        <f>global_candidacy!G134</f>
        <v>jiba_lamichhane.jpg</v>
      </c>
      <c r="I134" s="1">
        <f>VLOOKUP($F134,[2]global_posts!$B$2:$G$100,4,0)</f>
        <v>7</v>
      </c>
      <c r="J134" s="1">
        <f>VLOOKUP($F134,[2]global_posts!$B$2:$G$100,5,0)</f>
        <v>1</v>
      </c>
      <c r="K134" s="1">
        <f>VLOOKUP($F134,[2]global_posts!$B$2:$G$100,6,0)</f>
        <v>0</v>
      </c>
    </row>
    <row r="135" spans="1:11" x14ac:dyDescent="0.25">
      <c r="A135" t="str">
        <f>global_candidacy!B135</f>
        <v>nrna_134</v>
      </c>
      <c r="B135" t="str">
        <f>VLOOKUP($A135,[1]global_candidates!$B$2:$H$296,2,0)</f>
        <v>Shesh Ghale</v>
      </c>
      <c r="C135" t="str">
        <f>global_candidacy!C135</f>
        <v>2021_134</v>
      </c>
      <c r="D135" t="str">
        <f>global_candidacy!D135</f>
        <v>2021_pr_134</v>
      </c>
      <c r="E135" t="str">
        <f>global_candidacy!E135</f>
        <v>2021_su_134</v>
      </c>
      <c r="F135" t="str">
        <f>global_candidacy!F135</f>
        <v>2021_49</v>
      </c>
      <c r="G135" t="str">
        <f>VLOOKUP(F135,[2]global_posts!$B$2:$G$100,2,0)</f>
        <v>Patron Council member</v>
      </c>
      <c r="H135" t="str">
        <f>global_candidacy!G135</f>
        <v>shesh_ghale.png</v>
      </c>
      <c r="I135" s="1">
        <f>VLOOKUP($F135,[2]global_posts!$B$2:$G$100,4,0)</f>
        <v>7</v>
      </c>
      <c r="J135" s="1">
        <f>VLOOKUP($F135,[2]global_posts!$B$2:$G$100,5,0)</f>
        <v>1</v>
      </c>
      <c r="K135" s="1">
        <f>VLOOKUP($F135,[2]global_posts!$B$2:$G$100,6,0)</f>
        <v>0</v>
      </c>
    </row>
    <row r="136" spans="1:11" x14ac:dyDescent="0.25">
      <c r="A136" t="str">
        <f>global_candidacy!B136</f>
        <v>nrna_135</v>
      </c>
      <c r="B136" t="str">
        <f>VLOOKUP($A136,[1]global_candidates!$B$2:$H$296,2,0)</f>
        <v>Bhawan Bhatta</v>
      </c>
      <c r="C136" t="str">
        <f>global_candidacy!C136</f>
        <v>2021_135</v>
      </c>
      <c r="D136" t="str">
        <f>global_candidacy!D136</f>
        <v>2021_pr_135</v>
      </c>
      <c r="E136" t="str">
        <f>global_candidacy!E136</f>
        <v>2021_su_135</v>
      </c>
      <c r="F136" t="str">
        <f>global_candidacy!F136</f>
        <v>2021_49</v>
      </c>
      <c r="G136" t="str">
        <f>VLOOKUP(F136,[2]global_posts!$B$2:$G$100,2,0)</f>
        <v>Patron Council member</v>
      </c>
      <c r="H136" t="str">
        <f>global_candidacy!G136</f>
        <v>bhawan_bhatta.jpg</v>
      </c>
      <c r="I136" s="1">
        <f>VLOOKUP($F136,[2]global_posts!$B$2:$G$100,4,0)</f>
        <v>7</v>
      </c>
      <c r="J136" s="1">
        <f>VLOOKUP($F136,[2]global_posts!$B$2:$G$100,5,0)</f>
        <v>1</v>
      </c>
      <c r="K136" s="1">
        <f>VLOOKUP($F136,[2]global_posts!$B$2:$G$100,6,0)</f>
        <v>0</v>
      </c>
    </row>
    <row r="137" spans="1:11" x14ac:dyDescent="0.25">
      <c r="A137" t="str">
        <f>global_candidacy!B137</f>
        <v>nrna_136</v>
      </c>
      <c r="B137" t="str">
        <f>VLOOKUP($A137,[1]global_candidates!$B$2:$H$296,2,0)</f>
        <v>Kumar Panta</v>
      </c>
      <c r="C137" t="str">
        <f>global_candidacy!C137</f>
        <v>2021_136</v>
      </c>
      <c r="D137" t="str">
        <f>global_candidacy!D137</f>
        <v>2021_pr_136</v>
      </c>
      <c r="E137" t="str">
        <f>global_candidacy!E137</f>
        <v>2021_su_136</v>
      </c>
      <c r="F137" t="str">
        <f>global_candidacy!F137</f>
        <v>2021_49</v>
      </c>
      <c r="G137" t="str">
        <f>VLOOKUP(F137,[2]global_posts!$B$2:$G$100,2,0)</f>
        <v>Patron Council member</v>
      </c>
      <c r="H137" t="str">
        <f>global_candidacy!G137</f>
        <v>kumar_pantha.jpg</v>
      </c>
      <c r="I137" s="1">
        <f>VLOOKUP($F137,[2]global_posts!$B$2:$G$100,4,0)</f>
        <v>7</v>
      </c>
      <c r="J137" s="1">
        <f>VLOOKUP($F137,[2]global_posts!$B$2:$G$100,5,0)</f>
        <v>1</v>
      </c>
      <c r="K137" s="1">
        <f>VLOOKUP($F137,[2]global_posts!$B$2:$G$100,6,0)</f>
        <v>0</v>
      </c>
    </row>
    <row r="138" spans="1:11" x14ac:dyDescent="0.25">
      <c r="A138" t="str">
        <f>global_candidacy!B138</f>
        <v>nrna_137</v>
      </c>
      <c r="B138" t="str">
        <f>VLOOKUP($A138,[1]global_candidates!$B$2:$H$296,2,0)</f>
        <v>Ram Pratap Thapa</v>
      </c>
      <c r="C138" t="str">
        <f>global_candidacy!C138</f>
        <v>2021_137</v>
      </c>
      <c r="D138" t="str">
        <f>global_candidacy!D138</f>
        <v>2021_pr_137</v>
      </c>
      <c r="E138" t="str">
        <f>global_candidacy!E138</f>
        <v>2021_su_137</v>
      </c>
      <c r="F138" t="str">
        <f>global_candidacy!F138</f>
        <v>2021_49</v>
      </c>
      <c r="G138" t="str">
        <f>VLOOKUP(F138,[2]global_posts!$B$2:$G$100,2,0)</f>
        <v>Patron Council member</v>
      </c>
      <c r="H138" t="str">
        <f>global_candidacy!G138</f>
        <v>ram thapa.jpg</v>
      </c>
      <c r="I138" s="1">
        <f>VLOOKUP($F138,[2]global_posts!$B$2:$G$100,4,0)</f>
        <v>7</v>
      </c>
      <c r="J138" s="1">
        <f>VLOOKUP($F138,[2]global_posts!$B$2:$G$100,5,0)</f>
        <v>1</v>
      </c>
      <c r="K138" s="1">
        <f>VLOOKUP($F138,[2]global_posts!$B$2:$G$100,6,0)</f>
        <v>0</v>
      </c>
    </row>
    <row r="139" spans="1:11" x14ac:dyDescent="0.25">
      <c r="A139" t="str">
        <f>global_candidacy!B139</f>
        <v>nrna_138</v>
      </c>
      <c r="B139" t="str">
        <f>VLOOKUP($A139,[1]global_candidates!$B$2:$H$296,2,0)</f>
        <v>Prithvi Narayan Shah</v>
      </c>
      <c r="C139" t="str">
        <f>global_candidacy!C139</f>
        <v>2021_138</v>
      </c>
      <c r="D139" t="str">
        <f>global_candidacy!D139</f>
        <v>2021_pr_138</v>
      </c>
      <c r="E139" t="str">
        <f>global_candidacy!E139</f>
        <v>2021_su_138</v>
      </c>
      <c r="F139" t="str">
        <f>global_candidacy!F139</f>
        <v>2021_01</v>
      </c>
      <c r="G139" t="str">
        <f>VLOOKUP(F139,[2]global_posts!$B$2:$G$100,2,0)</f>
        <v>President</v>
      </c>
      <c r="H139" t="str">
        <f>global_candidacy!G139</f>
        <v>prithvi_narayan.jpg</v>
      </c>
      <c r="I139" s="1">
        <f>VLOOKUP($F139,[2]global_posts!$B$2:$G$100,4,0)</f>
        <v>1</v>
      </c>
      <c r="J139" s="1">
        <f>VLOOKUP($F139,[2]global_posts!$B$2:$G$100,5,0)</f>
        <v>1</v>
      </c>
      <c r="K139" s="1">
        <f>VLOOKUP($F139,[2]global_posts!$B$2:$G$100,6,0)</f>
        <v>0</v>
      </c>
    </row>
    <row r="140" spans="1:11" x14ac:dyDescent="0.25">
      <c r="A140" t="str">
        <f>global_candidacy!B140</f>
        <v>nrna_139</v>
      </c>
      <c r="B140" t="str">
        <f>VLOOKUP($A140,[1]global_candidates!$B$2:$H$296,2,0)</f>
        <v>Araniko</v>
      </c>
      <c r="C140" t="str">
        <f>global_candidacy!C140</f>
        <v>2021_139</v>
      </c>
      <c r="D140" t="str">
        <f>global_candidacy!D140</f>
        <v>2021_pr_139</v>
      </c>
      <c r="E140" t="str">
        <f>global_candidacy!E140</f>
        <v>2021_su_139</v>
      </c>
      <c r="F140" t="str">
        <f>global_candidacy!F140</f>
        <v>2021_01</v>
      </c>
      <c r="G140" t="str">
        <f>VLOOKUP(F140,[2]global_posts!$B$2:$G$100,2,0)</f>
        <v>President</v>
      </c>
      <c r="H140" t="str">
        <f>global_candidacy!G140</f>
        <v>araniko.jpg</v>
      </c>
      <c r="I140" s="1">
        <f>VLOOKUP($F140,[2]global_posts!$B$2:$G$100,4,0)</f>
        <v>1</v>
      </c>
      <c r="J140" s="1">
        <f>VLOOKUP($F140,[2]global_posts!$B$2:$G$100,5,0)</f>
        <v>1</v>
      </c>
      <c r="K140" s="1">
        <f>VLOOKUP($F140,[2]global_posts!$B$2:$G$100,6,0)</f>
        <v>0</v>
      </c>
    </row>
    <row r="141" spans="1:11" x14ac:dyDescent="0.25">
      <c r="A141" t="str">
        <f>global_candidacy!B141</f>
        <v>nrna_140</v>
      </c>
      <c r="B141" t="str">
        <f>VLOOKUP($A141,[1]global_candidates!$B$2:$H$296,2,0)</f>
        <v xml:space="preserve">King Janak </v>
      </c>
      <c r="C141" t="str">
        <f>global_candidacy!C141</f>
        <v>2021_140</v>
      </c>
      <c r="D141" t="str">
        <f>global_candidacy!D141</f>
        <v>2021_pr_140</v>
      </c>
      <c r="E141" t="str">
        <f>global_candidacy!E141</f>
        <v>2021_su_140</v>
      </c>
      <c r="F141" t="str">
        <f>global_candidacy!F141</f>
        <v>2021_01</v>
      </c>
      <c r="G141" t="str">
        <f>VLOOKUP(F141,[2]global_posts!$B$2:$G$100,2,0)</f>
        <v>President</v>
      </c>
      <c r="H141" t="str">
        <f>global_candidacy!G141</f>
        <v>janak_raja.jpg</v>
      </c>
      <c r="I141" s="1">
        <f>VLOOKUP($F141,[2]global_posts!$B$2:$G$100,4,0)</f>
        <v>1</v>
      </c>
      <c r="J141" s="1">
        <f>VLOOKUP($F141,[2]global_posts!$B$2:$G$100,5,0)</f>
        <v>1</v>
      </c>
      <c r="K141" s="1">
        <f>VLOOKUP($F141,[2]global_posts!$B$2:$G$100,6,0)</f>
        <v>0</v>
      </c>
    </row>
    <row r="142" spans="1:11" x14ac:dyDescent="0.25">
      <c r="A142" t="str">
        <f>global_candidacy!B142</f>
        <v>nrna_141</v>
      </c>
      <c r="B142" t="str">
        <f>VLOOKUP($A142,[1]global_candidates!$B$2:$H$296,2,0)</f>
        <v xml:space="preserve">Princes Bhrikuti </v>
      </c>
      <c r="C142" t="str">
        <f>global_candidacy!C142</f>
        <v>2021_141</v>
      </c>
      <c r="D142" t="str">
        <f>global_candidacy!D142</f>
        <v>2021_pr_141</v>
      </c>
      <c r="E142" t="str">
        <f>global_candidacy!E142</f>
        <v>2021_su_141</v>
      </c>
      <c r="F142" t="str">
        <f>global_candidacy!F142</f>
        <v>2021_03</v>
      </c>
      <c r="G142" t="str">
        <f>VLOOKUP(F142,[2]global_posts!$B$2:$G$100,2,0)</f>
        <v>Woman Vice President</v>
      </c>
      <c r="H142" t="str">
        <f>global_candidacy!G142</f>
        <v>bhrikuti.jpg</v>
      </c>
      <c r="I142" s="1">
        <f>VLOOKUP($F142,[2]global_posts!$B$2:$G$100,4,0)</f>
        <v>1</v>
      </c>
      <c r="J142" s="1">
        <f>VLOOKUP($F142,[2]global_posts!$B$2:$G$100,5,0)</f>
        <v>1</v>
      </c>
      <c r="K142" s="1">
        <f>VLOOKUP($F142,[2]global_posts!$B$2:$G$100,6,0)</f>
        <v>0</v>
      </c>
    </row>
    <row r="143" spans="1:11" x14ac:dyDescent="0.25">
      <c r="A143" t="str">
        <f>global_candidacy!B143</f>
        <v>nrna_142</v>
      </c>
      <c r="B143" t="str">
        <f>VLOOKUP($A143,[1]global_candidates!$B$2:$H$296,2,0)</f>
        <v>Siddhi Charan Shrestha</v>
      </c>
      <c r="C143" t="str">
        <f>global_candidacy!C143</f>
        <v>2021_142</v>
      </c>
      <c r="D143" t="str">
        <f>global_candidacy!D143</f>
        <v>2021_pr_142</v>
      </c>
      <c r="E143" t="str">
        <f>global_candidacy!E143</f>
        <v>2021_su_142</v>
      </c>
      <c r="F143" t="str">
        <f>global_candidacy!F143</f>
        <v>2021_17</v>
      </c>
      <c r="G143" t="str">
        <f>VLOOKUP(F143,[2]global_posts!$B$2:$G$100,2,0)</f>
        <v>Regional Coordinator Middle East</v>
      </c>
      <c r="H143" t="str">
        <f>global_candidacy!G143</f>
        <v>Siddhi-Charan-Shrestha.jpg</v>
      </c>
      <c r="I143" s="1">
        <f>VLOOKUP($F143,[2]global_posts!$B$2:$G$100,4,0)</f>
        <v>1</v>
      </c>
      <c r="J143" s="1">
        <f>VLOOKUP($F143,[2]global_posts!$B$2:$G$100,5,0)</f>
        <v>0</v>
      </c>
      <c r="K143" s="1" t="str">
        <f>VLOOKUP($F143,[2]global_posts!$B$2:$G$100,6,0)</f>
        <v>Middle East Asia</v>
      </c>
    </row>
    <row r="144" spans="1:11" x14ac:dyDescent="0.25">
      <c r="A144" t="str">
        <f>global_candidacy!B144</f>
        <v>nrna_143</v>
      </c>
      <c r="B144" t="str">
        <f>VLOOKUP($A144,[1]global_candidates!$B$2:$H$296,2,0)</f>
        <v>Madhav Prasad Ghimire</v>
      </c>
      <c r="C144" t="str">
        <f>global_candidacy!C144</f>
        <v>2021_143</v>
      </c>
      <c r="D144" t="str">
        <f>global_candidacy!D144</f>
        <v>2021_pr_143</v>
      </c>
      <c r="E144" t="str">
        <f>global_candidacy!E144</f>
        <v>2021_su_143</v>
      </c>
      <c r="F144" t="str">
        <f>global_candidacy!F144</f>
        <v>2021_17</v>
      </c>
      <c r="G144" t="str">
        <f>VLOOKUP(F144,[2]global_posts!$B$2:$G$100,2,0)</f>
        <v>Regional Coordinator Middle East</v>
      </c>
      <c r="H144" t="str">
        <f>global_candidacy!G144</f>
        <v>madhv_prasad_ghimire.jpg</v>
      </c>
      <c r="I144" s="1">
        <f>VLOOKUP($F144,[2]global_posts!$B$2:$G$100,4,0)</f>
        <v>1</v>
      </c>
      <c r="J144" s="1">
        <f>VLOOKUP($F144,[2]global_posts!$B$2:$G$100,5,0)</f>
        <v>0</v>
      </c>
      <c r="K144" s="1" t="str">
        <f>VLOOKUP($F144,[2]global_posts!$B$2:$G$100,6,0)</f>
        <v>Middle East Asia</v>
      </c>
    </row>
    <row r="145" spans="1:11" x14ac:dyDescent="0.25">
      <c r="A145" t="str">
        <f>global_candidacy!B145</f>
        <v>nrna_144</v>
      </c>
      <c r="B145" t="str">
        <f>VLOOKUP($A145,[1]global_candidates!$B$2:$H$296,2,0)</f>
        <v>Sandip Chhetri</v>
      </c>
      <c r="C145" t="str">
        <f>global_candidacy!C145</f>
        <v>2021_144</v>
      </c>
      <c r="D145" t="str">
        <f>global_candidacy!D145</f>
        <v>2021_pr_144</v>
      </c>
      <c r="E145" t="str">
        <f>global_candidacy!E145</f>
        <v>2021_su_144</v>
      </c>
      <c r="F145" t="str">
        <f>global_candidacy!F145</f>
        <v>2021_31</v>
      </c>
      <c r="G145" t="str">
        <f>VLOOKUP(F145,[2]global_posts!$B$2:$G$100,2,0)</f>
        <v>Regional Deputy Coordinator Europe</v>
      </c>
      <c r="H145" t="str">
        <f>global_candidacy!G145</f>
        <v>sandip_chhetri.jpg</v>
      </c>
      <c r="I145" s="1">
        <f>VLOOKUP($F145,[2]global_posts!$B$2:$G$100,4,0)</f>
        <v>3</v>
      </c>
      <c r="J145" s="1">
        <f>VLOOKUP($F145,[2]global_posts!$B$2:$G$100,5,0)</f>
        <v>0</v>
      </c>
      <c r="K145" s="1" t="str">
        <f>VLOOKUP($F145,[2]global_posts!$B$2:$G$100,6,0)</f>
        <v>Europe</v>
      </c>
    </row>
    <row r="146" spans="1:11" x14ac:dyDescent="0.25">
      <c r="A146" t="str">
        <f>global_candidacy!B146</f>
        <v>nrna_145</v>
      </c>
      <c r="B146" t="str">
        <f>VLOOKUP($A146,[1]global_candidates!$B$2:$H$296,2,0)</f>
        <v>Gautam Buddha</v>
      </c>
      <c r="C146" t="str">
        <f>global_candidacy!C146</f>
        <v>2021_145</v>
      </c>
      <c r="D146" t="str">
        <f>global_candidacy!D146</f>
        <v>2021_pr_145</v>
      </c>
      <c r="E146" t="str">
        <f>global_candidacy!E146</f>
        <v>2021_su_145</v>
      </c>
      <c r="F146" t="str">
        <f>global_candidacy!F146</f>
        <v>2021_01</v>
      </c>
      <c r="G146" t="str">
        <f>VLOOKUP(F146,[2]global_posts!$B$2:$G$100,2,0)</f>
        <v>President</v>
      </c>
      <c r="H146" t="str">
        <f>global_candidacy!G146</f>
        <v>gautama-buddha.jpg</v>
      </c>
      <c r="I146" s="1">
        <f>VLOOKUP($F146,[2]global_posts!$B$2:$G$100,4,0)</f>
        <v>1</v>
      </c>
      <c r="J146" s="1">
        <f>VLOOKUP($F146,[2]global_posts!$B$2:$G$100,5,0)</f>
        <v>1</v>
      </c>
      <c r="K146" s="1">
        <f>VLOOKUP($F146,[2]global_posts!$B$2:$G$100,6,0)</f>
        <v>0</v>
      </c>
    </row>
    <row r="147" spans="1:11" x14ac:dyDescent="0.25">
      <c r="A147" t="str">
        <f>global_candidacy!B147</f>
        <v>nrna_146</v>
      </c>
      <c r="B147" t="str">
        <f>VLOOKUP($A147,[1]global_candidates!$B$2:$H$296,2,0)</f>
        <v>Princes Janaki (Sita)</v>
      </c>
      <c r="C147" t="str">
        <f>global_candidacy!C147</f>
        <v>2021_146</v>
      </c>
      <c r="D147" t="str">
        <f>global_candidacy!D147</f>
        <v>2021_pr_146</v>
      </c>
      <c r="E147" t="str">
        <f>global_candidacy!E147</f>
        <v>2021_su_146</v>
      </c>
      <c r="F147" t="str">
        <f>global_candidacy!F147</f>
        <v>2021_03</v>
      </c>
      <c r="G147" t="str">
        <f>VLOOKUP(F147,[2]global_posts!$B$2:$G$100,2,0)</f>
        <v>Woman Vice President</v>
      </c>
      <c r="H147" t="str">
        <f>global_candidacy!G147</f>
        <v>sita_janaki.jpg</v>
      </c>
      <c r="I147" s="1">
        <f>VLOOKUP($F147,[2]global_posts!$B$2:$G$100,4,0)</f>
        <v>1</v>
      </c>
      <c r="J147" s="1">
        <f>VLOOKUP($F147,[2]global_posts!$B$2:$G$100,5,0)</f>
        <v>1</v>
      </c>
      <c r="K147" s="1">
        <f>VLOOKUP($F147,[2]global_posts!$B$2:$G$100,6,0)</f>
        <v>0</v>
      </c>
    </row>
    <row r="148" spans="1:11" x14ac:dyDescent="0.25">
      <c r="A148" t="str">
        <f>global_candidacy!B148</f>
        <v>nrna_147</v>
      </c>
      <c r="B148" t="str">
        <f>VLOOKUP($A148,[1]global_candidates!$B$2:$H$296,2,0)</f>
        <v>Nirmal Purja</v>
      </c>
      <c r="C148" t="str">
        <f>global_candidacy!C148</f>
        <v>2021_147</v>
      </c>
      <c r="D148" t="str">
        <f>global_candidacy!D148</f>
        <v>2021_pr_147</v>
      </c>
      <c r="E148" t="str">
        <f>global_candidacy!E148</f>
        <v>2021_su_147</v>
      </c>
      <c r="F148" t="str">
        <f>global_candidacy!F148</f>
        <v>2021_04</v>
      </c>
      <c r="G148" t="str">
        <f>VLOOKUP(F148,[2]global_posts!$B$2:$G$100,2,0)</f>
        <v>Youth Vice President</v>
      </c>
      <c r="H148" t="str">
        <f>global_candidacy!G148</f>
        <v>nirmal_purja.jpg</v>
      </c>
      <c r="I148" s="1">
        <f>VLOOKUP($F148,[2]global_posts!$B$2:$G$100,4,0)</f>
        <v>1</v>
      </c>
      <c r="J148" s="1">
        <f>VLOOKUP($F148,[2]global_posts!$B$2:$G$100,5,0)</f>
        <v>1</v>
      </c>
      <c r="K148" s="1">
        <f>VLOOKUP($F148,[2]global_posts!$B$2:$G$100,6,0)</f>
        <v>0</v>
      </c>
    </row>
    <row r="149" spans="1:11" x14ac:dyDescent="0.25">
      <c r="A149" t="str">
        <f>global_candidacy!B149</f>
        <v>nrna_148</v>
      </c>
      <c r="B149" t="str">
        <f>VLOOKUP($A149,[1]global_candidates!$B$2:$H$296,2,0)</f>
        <v>Prabal Gurung</v>
      </c>
      <c r="C149" t="str">
        <f>global_candidacy!C149</f>
        <v>2021_148</v>
      </c>
      <c r="D149" t="str">
        <f>global_candidacy!D149</f>
        <v>2021_pr_148</v>
      </c>
      <c r="E149" t="str">
        <f>global_candidacy!E149</f>
        <v>2021_su_148</v>
      </c>
      <c r="F149" t="str">
        <f>global_candidacy!F149</f>
        <v>2021_04</v>
      </c>
      <c r="G149" t="str">
        <f>VLOOKUP(F149,[2]global_posts!$B$2:$G$100,2,0)</f>
        <v>Youth Vice President</v>
      </c>
      <c r="H149" t="str">
        <f>global_candidacy!G149</f>
        <v>prabal_gurung.png</v>
      </c>
      <c r="I149" s="1">
        <f>VLOOKUP($F149,[2]global_posts!$B$2:$G$100,4,0)</f>
        <v>1</v>
      </c>
      <c r="J149" s="1">
        <f>VLOOKUP($F149,[2]global_posts!$B$2:$G$100,5,0)</f>
        <v>1</v>
      </c>
      <c r="K149" s="1">
        <f>VLOOKUP($F149,[2]global_posts!$B$2:$G$100,6,0)</f>
        <v>0</v>
      </c>
    </row>
    <row r="150" spans="1:11" x14ac:dyDescent="0.25">
      <c r="A150" t="str">
        <f>global_candidacy!B150</f>
        <v>nrna_149</v>
      </c>
      <c r="B150" t="str">
        <f>VLOOKUP($A150,[1]global_candidates!$B$2:$H$296,2,0)</f>
        <v>Dr. Ram Baran Yadav</v>
      </c>
      <c r="C150" t="str">
        <f>global_candidacy!C150</f>
        <v>2021_149</v>
      </c>
      <c r="D150" t="str">
        <f>global_candidacy!D150</f>
        <v>2021_pr_149</v>
      </c>
      <c r="E150" t="str">
        <f>global_candidacy!E150</f>
        <v>2021_su_149</v>
      </c>
      <c r="F150" t="str">
        <f>global_candidacy!F150</f>
        <v>2021_02</v>
      </c>
      <c r="G150" t="str">
        <f>VLOOKUP(F150,[2]global_posts!$B$2:$G$100,2,0)</f>
        <v>Vice President</v>
      </c>
      <c r="H150" t="str">
        <f>global_candidacy!G150</f>
        <v>ram_baran_yadav.jpg</v>
      </c>
      <c r="I150" s="1">
        <f>VLOOKUP($F150,[2]global_posts!$B$2:$G$100,4,0)</f>
        <v>4</v>
      </c>
      <c r="J150" s="1">
        <f>VLOOKUP($F150,[2]global_posts!$B$2:$G$100,5,0)</f>
        <v>1</v>
      </c>
      <c r="K150" s="1">
        <f>VLOOKUP($F150,[2]global_posts!$B$2:$G$100,6,0)</f>
        <v>0</v>
      </c>
    </row>
    <row r="151" spans="1:11" x14ac:dyDescent="0.25">
      <c r="A151" t="str">
        <f>global_candidacy!B151</f>
        <v>nrna_150</v>
      </c>
      <c r="B151" t="str">
        <f>VLOOKUP($A151,[1]global_candidates!$B$2:$H$296,2,0)</f>
        <v>Mukesh Kayastha (living Marytr of Nepal)</v>
      </c>
      <c r="C151" t="str">
        <f>global_candidacy!C151</f>
        <v>2021_150</v>
      </c>
      <c r="D151" t="str">
        <f>global_candidacy!D151</f>
        <v>2021_pr_150</v>
      </c>
      <c r="E151" t="str">
        <f>global_candidacy!E151</f>
        <v>2021_su_150</v>
      </c>
      <c r="F151" t="str">
        <f>global_candidacy!F151</f>
        <v>2021_02</v>
      </c>
      <c r="G151" t="str">
        <f>VLOOKUP(F151,[2]global_posts!$B$2:$G$100,2,0)</f>
        <v>Vice President</v>
      </c>
      <c r="H151" t="str">
        <f>global_candidacy!G151</f>
        <v>mukesh_kayastha.jpg</v>
      </c>
      <c r="I151" s="1">
        <f>VLOOKUP($F151,[2]global_posts!$B$2:$G$100,4,0)</f>
        <v>4</v>
      </c>
      <c r="J151" s="1">
        <f>VLOOKUP($F151,[2]global_posts!$B$2:$G$100,5,0)</f>
        <v>1</v>
      </c>
      <c r="K151" s="1">
        <f>VLOOKUP($F151,[2]global_posts!$B$2:$G$100,6,0)</f>
        <v>0</v>
      </c>
    </row>
    <row r="152" spans="1:11" x14ac:dyDescent="0.25">
      <c r="A152" t="str">
        <f>global_candidacy!B152</f>
        <v>nrna_151</v>
      </c>
      <c r="B152" t="str">
        <f>VLOOKUP($A152,[1]global_candidates!$B$2:$H$296,2,0)</f>
        <v>Bal Krishna Acharya</v>
      </c>
      <c r="C152" t="str">
        <f>global_candidacy!C152</f>
        <v>2021_151</v>
      </c>
      <c r="D152" t="str">
        <f>global_candidacy!D152</f>
        <v>2021_pr_151</v>
      </c>
      <c r="E152" t="str">
        <f>global_candidacy!E152</f>
        <v>2021_su_151</v>
      </c>
      <c r="F152" t="str">
        <f>global_candidacy!F152</f>
        <v>2021_04</v>
      </c>
      <c r="G152" t="str">
        <f>VLOOKUP(F152,[2]global_posts!$B$2:$G$100,2,0)</f>
        <v>Youth Vice President</v>
      </c>
      <c r="H152" t="str">
        <f>global_candidacy!G152</f>
        <v>bal_krishna_acharya.jpg</v>
      </c>
      <c r="I152" s="1">
        <f>VLOOKUP($F152,[2]global_posts!$B$2:$G$100,4,0)</f>
        <v>1</v>
      </c>
      <c r="J152" s="1">
        <f>VLOOKUP($F152,[2]global_posts!$B$2:$G$100,5,0)</f>
        <v>1</v>
      </c>
      <c r="K152" s="1">
        <f>VLOOKUP($F152,[2]global_posts!$B$2:$G$100,6,0)</f>
        <v>0</v>
      </c>
    </row>
    <row r="153" spans="1:11" x14ac:dyDescent="0.25">
      <c r="A153" t="str">
        <f>global_candidacy!B153</f>
        <v>nrna_152</v>
      </c>
      <c r="B153" t="str">
        <f>VLOOKUP($A153,[1]global_candidates!$B$2:$H$296,2,0)</f>
        <v>MT. LHOTSE (8516 M)</v>
      </c>
      <c r="C153" t="str">
        <f>global_candidacy!C153</f>
        <v>2021_152</v>
      </c>
      <c r="D153" t="str">
        <f>global_candidacy!D153</f>
        <v>2021_pr_152</v>
      </c>
      <c r="E153" t="str">
        <f>global_candidacy!E153</f>
        <v>2021_su_152</v>
      </c>
      <c r="F153" t="str">
        <f>global_candidacy!F153</f>
        <v>2021_06</v>
      </c>
      <c r="G153" t="str">
        <f>VLOOKUP(F153,[2]global_posts!$B$2:$G$100,2,0)</f>
        <v>Secretary</v>
      </c>
      <c r="H153" t="str">
        <f>global_candidacy!G153</f>
        <v>mt-lhotse.jpg</v>
      </c>
      <c r="I153" s="1">
        <f>VLOOKUP($F153,[2]global_posts!$B$2:$G$100,4,0)</f>
        <v>3</v>
      </c>
      <c r="J153" s="1">
        <f>VLOOKUP($F153,[2]global_posts!$B$2:$G$100,5,0)</f>
        <v>1</v>
      </c>
      <c r="K153" s="1">
        <f>VLOOKUP($F153,[2]global_posts!$B$2:$G$100,6,0)</f>
        <v>0</v>
      </c>
    </row>
    <row r="154" spans="1:11" x14ac:dyDescent="0.25">
      <c r="A154" t="str">
        <f>global_candidacy!B154</f>
        <v>nrna_153</v>
      </c>
      <c r="B154" t="str">
        <f>VLOOKUP($A154,[1]global_candidates!$B$2:$H$296,2,0)</f>
        <v>MT.  Makalu (8463 M)</v>
      </c>
      <c r="C154" t="str">
        <f>global_candidacy!C154</f>
        <v>2021_153</v>
      </c>
      <c r="D154" t="str">
        <f>global_candidacy!D154</f>
        <v>2021_pr_153</v>
      </c>
      <c r="E154" t="str">
        <f>global_candidacy!E154</f>
        <v>2021_su_153</v>
      </c>
      <c r="F154" t="str">
        <f>global_candidacy!F154</f>
        <v>2021_06</v>
      </c>
      <c r="G154" t="str">
        <f>VLOOKUP(F154,[2]global_posts!$B$2:$G$100,2,0)</f>
        <v>Secretary</v>
      </c>
      <c r="H154" t="str">
        <f>global_candidacy!G154</f>
        <v>mt_makalu.jpg</v>
      </c>
      <c r="I154" s="1">
        <f>VLOOKUP($F154,[2]global_posts!$B$2:$G$100,4,0)</f>
        <v>3</v>
      </c>
      <c r="J154" s="1">
        <f>VLOOKUP($F154,[2]global_posts!$B$2:$G$100,5,0)</f>
        <v>1</v>
      </c>
      <c r="K154" s="1">
        <f>VLOOKUP($F154,[2]global_posts!$B$2:$G$100,6,0)</f>
        <v>0</v>
      </c>
    </row>
    <row r="155" spans="1:11" x14ac:dyDescent="0.25">
      <c r="A155" t="str">
        <f>global_candidacy!B155</f>
        <v>nrna_154</v>
      </c>
      <c r="B155" t="str">
        <f>VLOOKUP($A155,[1]global_candidates!$B$2:$H$296,2,0)</f>
        <v>Phoksundo Lake</v>
      </c>
      <c r="C155" t="str">
        <f>global_candidacy!C155</f>
        <v>2021_154</v>
      </c>
      <c r="D155" t="str">
        <f>global_candidacy!D155</f>
        <v>2021_pr_154</v>
      </c>
      <c r="E155" t="str">
        <f>global_candidacy!E155</f>
        <v>2021_su_154</v>
      </c>
      <c r="F155" t="str">
        <f>global_candidacy!F155</f>
        <v>2021_07</v>
      </c>
      <c r="G155" t="str">
        <f>VLOOKUP(F155,[2]global_posts!$B$2:$G$100,2,0)</f>
        <v>Woman Secretary</v>
      </c>
      <c r="H155" t="str">
        <f>global_candidacy!G155</f>
        <v>foksundo_lake.jpeg</v>
      </c>
      <c r="I155" s="1">
        <f>VLOOKUP($F155,[2]global_posts!$B$2:$G$100,4,0)</f>
        <v>1</v>
      </c>
      <c r="J155" s="1">
        <f>VLOOKUP($F155,[2]global_posts!$B$2:$G$100,5,0)</f>
        <v>1</v>
      </c>
      <c r="K155" s="1">
        <f>VLOOKUP($F155,[2]global_posts!$B$2:$G$100,6,0)</f>
        <v>0</v>
      </c>
    </row>
    <row r="156" spans="1:11" x14ac:dyDescent="0.25">
      <c r="A156" t="str">
        <f>global_candidacy!B156</f>
        <v>nrna_155</v>
      </c>
      <c r="B156" t="str">
        <f>VLOOKUP($A156,[1]global_candidates!$B$2:$H$296,2,0)</f>
        <v>Dhurmus Suntali Foundation</v>
      </c>
      <c r="C156" t="str">
        <f>global_candidacy!C156</f>
        <v>2021_155</v>
      </c>
      <c r="D156" t="str">
        <f>global_candidacy!D156</f>
        <v>2021_pr_155</v>
      </c>
      <c r="E156" t="str">
        <f>global_candidacy!E156</f>
        <v>2021_su_155</v>
      </c>
      <c r="F156" t="str">
        <f>global_candidacy!F156</f>
        <v>2021_09</v>
      </c>
      <c r="G156" t="str">
        <f>VLOOKUP(F156,[2]global_posts!$B$2:$G$100,2,0)</f>
        <v>Joint Treasurer</v>
      </c>
      <c r="H156" t="str">
        <f>global_candidacy!G156</f>
        <v>dhurmus_suntali_foundation.jpg</v>
      </c>
      <c r="I156" s="1">
        <f>VLOOKUP($F156,[2]global_posts!$B$2:$G$100,4,0)</f>
        <v>1</v>
      </c>
      <c r="J156" s="1">
        <f>VLOOKUP($F156,[2]global_posts!$B$2:$G$100,5,0)</f>
        <v>1</v>
      </c>
      <c r="K156" s="1">
        <f>VLOOKUP($F156,[2]global_posts!$B$2:$G$100,6,0)</f>
        <v>0</v>
      </c>
    </row>
    <row r="157" spans="1:11" x14ac:dyDescent="0.25">
      <c r="A157" t="str">
        <f>global_candidacy!B157</f>
        <v>nrna_156</v>
      </c>
      <c r="B157" t="str">
        <f>VLOOKUP($A157,[1]global_candidates!$B$2:$H$296,2,0)</f>
        <v>Binod Chaudhary</v>
      </c>
      <c r="C157" t="str">
        <f>global_candidacy!C157</f>
        <v>2021_156</v>
      </c>
      <c r="D157" t="str">
        <f>global_candidacy!D157</f>
        <v>2021_pr_156</v>
      </c>
      <c r="E157" t="str">
        <f>global_candidacy!E157</f>
        <v>2021_su_156</v>
      </c>
      <c r="F157" t="str">
        <f>global_candidacy!F157</f>
        <v>2021_09</v>
      </c>
      <c r="G157" t="str">
        <f>VLOOKUP(F157,[2]global_posts!$B$2:$G$100,2,0)</f>
        <v>Joint Treasurer</v>
      </c>
      <c r="H157" t="str">
        <f>global_candidacy!G157</f>
        <v>binod_chaudhary.jpg</v>
      </c>
      <c r="I157" s="1">
        <f>VLOOKUP($F157,[2]global_posts!$B$2:$G$100,4,0)</f>
        <v>1</v>
      </c>
      <c r="J157" s="1">
        <f>VLOOKUP($F157,[2]global_posts!$B$2:$G$100,5,0)</f>
        <v>1</v>
      </c>
      <c r="K157" s="1">
        <f>VLOOKUP($F157,[2]global_posts!$B$2:$G$100,6,0)</f>
        <v>0</v>
      </c>
    </row>
    <row r="158" spans="1:11" x14ac:dyDescent="0.25">
      <c r="A158" t="str">
        <f>global_candidacy!B158</f>
        <v>nrna_157</v>
      </c>
      <c r="B158" t="str">
        <f>VLOOKUP($A158,[1]global_candidates!$B$2:$H$296,2,0)</f>
        <v>Anil Keshari Shah</v>
      </c>
      <c r="C158" t="str">
        <f>global_candidacy!C158</f>
        <v>2021_157</v>
      </c>
      <c r="D158" t="str">
        <f>global_candidacy!D158</f>
        <v>2021_pr_157</v>
      </c>
      <c r="E158" t="str">
        <f>global_candidacy!E158</f>
        <v>2021_su_157</v>
      </c>
      <c r="F158" t="str">
        <f>global_candidacy!F158</f>
        <v>2021_09</v>
      </c>
      <c r="G158" t="str">
        <f>VLOOKUP(F158,[2]global_posts!$B$2:$G$100,2,0)</f>
        <v>Joint Treasurer</v>
      </c>
      <c r="H158" t="str">
        <f>global_candidacy!G158</f>
        <v>anil_keshari_shah.jpg</v>
      </c>
      <c r="I158" s="1">
        <f>VLOOKUP($F158,[2]global_posts!$B$2:$G$100,4,0)</f>
        <v>1</v>
      </c>
      <c r="J158" s="1">
        <f>VLOOKUP($F158,[2]global_posts!$B$2:$G$100,5,0)</f>
        <v>1</v>
      </c>
      <c r="K158" s="1">
        <f>VLOOKUP($F158,[2]global_posts!$B$2:$G$100,6,0)</f>
        <v>0</v>
      </c>
    </row>
    <row r="159" spans="1:11" x14ac:dyDescent="0.25">
      <c r="A159" t="str">
        <f>global_candidacy!B159</f>
        <v>nrna_158</v>
      </c>
      <c r="B159" t="str">
        <f>VLOOKUP($A159,[1]global_candidates!$B$2:$H$296,2,0)</f>
        <v xml:space="preserve">Kulman Ghising </v>
      </c>
      <c r="C159" t="str">
        <f>global_candidacy!C159</f>
        <v>2021_158</v>
      </c>
      <c r="D159" t="str">
        <f>global_candidacy!D159</f>
        <v>2021_pr_158</v>
      </c>
      <c r="E159" t="str">
        <f>global_candidacy!E159</f>
        <v>2021_su_158</v>
      </c>
      <c r="F159" t="str">
        <f>global_candidacy!F159</f>
        <v>2021_09</v>
      </c>
      <c r="G159" t="str">
        <f>VLOOKUP(F159,[2]global_posts!$B$2:$G$100,2,0)</f>
        <v>Joint Treasurer</v>
      </c>
      <c r="H159" t="str">
        <f>global_candidacy!G159</f>
        <v>kul_man_ghising.jpg</v>
      </c>
      <c r="I159" s="1">
        <f>VLOOKUP($F159,[2]global_posts!$B$2:$G$100,4,0)</f>
        <v>1</v>
      </c>
      <c r="J159" s="1">
        <f>VLOOKUP($F159,[2]global_posts!$B$2:$G$100,5,0)</f>
        <v>1</v>
      </c>
      <c r="K159" s="1">
        <f>VLOOKUP($F159,[2]global_posts!$B$2:$G$100,6,0)</f>
        <v>0</v>
      </c>
    </row>
    <row r="160" spans="1:11" x14ac:dyDescent="0.25">
      <c r="A160" t="str">
        <f>global_candidacy!B160</f>
        <v>nrna_159</v>
      </c>
      <c r="B160" t="str">
        <f>VLOOKUP($A160,[1]global_candidates!$B$2:$H$296,2,0)</f>
        <v>Ram Kumari Jhakri</v>
      </c>
      <c r="C160" t="str">
        <f>global_candidacy!C160</f>
        <v>2021_159</v>
      </c>
      <c r="D160" t="str">
        <f>global_candidacy!D160</f>
        <v>2021_pr_159</v>
      </c>
      <c r="E160" t="str">
        <f>global_candidacy!E160</f>
        <v>2021_su_159</v>
      </c>
      <c r="F160" t="str">
        <f>global_candidacy!F160</f>
        <v>2021_12</v>
      </c>
      <c r="G160" t="str">
        <f>VLOOKUP(F160,[2]global_posts!$B$2:$G$100,2,0)</f>
        <v>Youth Coordinator</v>
      </c>
      <c r="H160" t="str">
        <f>global_candidacy!G160</f>
        <v>ram_kuamri_jhakri.jpg</v>
      </c>
      <c r="I160" s="1">
        <f>VLOOKUP($F160,[2]global_posts!$B$2:$G$100,4,0)</f>
        <v>1</v>
      </c>
      <c r="J160" s="1">
        <f>VLOOKUP($F160,[2]global_posts!$B$2:$G$100,5,0)</f>
        <v>1</v>
      </c>
      <c r="K160" s="1">
        <f>VLOOKUP($F160,[2]global_posts!$B$2:$G$100,6,0)</f>
        <v>0</v>
      </c>
    </row>
    <row r="161" spans="1:11" x14ac:dyDescent="0.25">
      <c r="A161" t="str">
        <f>global_candidacy!B161</f>
        <v>nrna_160</v>
      </c>
      <c r="B161" t="str">
        <f>VLOOKUP($A161,[1]global_candidates!$B$2:$H$296,2,0)</f>
        <v>Yogesh Kumar Bhattarai</v>
      </c>
      <c r="C161" t="str">
        <f>global_candidacy!C161</f>
        <v>2021_160</v>
      </c>
      <c r="D161" t="str">
        <f>global_candidacy!D161</f>
        <v>2021_pr_160</v>
      </c>
      <c r="E161" t="str">
        <f>global_candidacy!E161</f>
        <v>2021_su_160</v>
      </c>
      <c r="F161" t="str">
        <f>global_candidacy!F161</f>
        <v>2021_12</v>
      </c>
      <c r="G161" t="str">
        <f>VLOOKUP(F161,[2]global_posts!$B$2:$G$100,2,0)</f>
        <v>Youth Coordinator</v>
      </c>
      <c r="H161" t="str">
        <f>global_candidacy!G161</f>
        <v>Yogesh-Bhattarai.jpg</v>
      </c>
      <c r="I161" s="1">
        <f>VLOOKUP($F161,[2]global_posts!$B$2:$G$100,4,0)</f>
        <v>1</v>
      </c>
      <c r="J161" s="1">
        <f>VLOOKUP($F161,[2]global_posts!$B$2:$G$100,5,0)</f>
        <v>1</v>
      </c>
      <c r="K161" s="1">
        <f>VLOOKUP($F161,[2]global_posts!$B$2:$G$100,6,0)</f>
        <v>0</v>
      </c>
    </row>
    <row r="162" spans="1:11" x14ac:dyDescent="0.25">
      <c r="A162" t="str">
        <f>global_candidacy!B162</f>
        <v>nrna_161</v>
      </c>
      <c r="B162" t="str">
        <f>VLOOKUP($A162,[1]global_candidates!$B$2:$H$296,2,0)</f>
        <v>Gangan Kumar Thapa</v>
      </c>
      <c r="C162" t="str">
        <f>global_candidacy!C162</f>
        <v>2021_161</v>
      </c>
      <c r="D162" t="str">
        <f>global_candidacy!D162</f>
        <v>2021_pr_161</v>
      </c>
      <c r="E162" t="str">
        <f>global_candidacy!E162</f>
        <v>2021_su_161</v>
      </c>
      <c r="F162" t="str">
        <f>global_candidacy!F162</f>
        <v>2021_12</v>
      </c>
      <c r="G162" t="str">
        <f>VLOOKUP(F162,[2]global_posts!$B$2:$G$100,2,0)</f>
        <v>Youth Coordinator</v>
      </c>
      <c r="H162" t="str">
        <f>global_candidacy!G162</f>
        <v>gagan_thapa.jpg</v>
      </c>
      <c r="I162" s="1">
        <f>VLOOKUP($F162,[2]global_posts!$B$2:$G$100,4,0)</f>
        <v>1</v>
      </c>
      <c r="J162" s="1">
        <f>VLOOKUP($F162,[2]global_posts!$B$2:$G$100,5,0)</f>
        <v>1</v>
      </c>
      <c r="K162" s="1">
        <f>VLOOKUP($F162,[2]global_posts!$B$2:$G$100,6,0)</f>
        <v>0</v>
      </c>
    </row>
    <row r="163" spans="1:11" x14ac:dyDescent="0.25">
      <c r="A163" t="str">
        <f>global_candidacy!B163</f>
        <v>nrna_162</v>
      </c>
      <c r="B163" t="str">
        <f>VLOOKUP($A163,[1]global_candidates!$B$2:$H$296,2,0)</f>
        <v>Sandeep Lamichhane</v>
      </c>
      <c r="C163" t="str">
        <f>global_candidacy!C163</f>
        <v>2021_162</v>
      </c>
      <c r="D163" t="str">
        <f>global_candidacy!D163</f>
        <v>2021_pr_162</v>
      </c>
      <c r="E163" t="str">
        <f>global_candidacy!E163</f>
        <v>2021_su_162</v>
      </c>
      <c r="F163" t="str">
        <f>global_candidacy!F163</f>
        <v>2021_12</v>
      </c>
      <c r="G163" t="str">
        <f>VLOOKUP(F163,[2]global_posts!$B$2:$G$100,2,0)</f>
        <v>Youth Coordinator</v>
      </c>
      <c r="H163" t="str">
        <f>global_candidacy!G163</f>
        <v>sandeep-lamichhane.jpg</v>
      </c>
      <c r="I163" s="1">
        <f>VLOOKUP($F163,[2]global_posts!$B$2:$G$100,4,0)</f>
        <v>1</v>
      </c>
      <c r="J163" s="1">
        <f>VLOOKUP($F163,[2]global_posts!$B$2:$G$100,5,0)</f>
        <v>1</v>
      </c>
      <c r="K163" s="1">
        <f>VLOOKUP($F163,[2]global_posts!$B$2:$G$100,6,0)</f>
        <v>0</v>
      </c>
    </row>
    <row r="164" spans="1:11" x14ac:dyDescent="0.25">
      <c r="A164" t="str">
        <f>global_candidacy!B164</f>
        <v>nrna_163</v>
      </c>
      <c r="B164" t="str">
        <f>VLOOKUP($A164,[1]global_candidates!$B$2:$H$296,2,0)</f>
        <v xml:space="preserve">Pradesh 1 </v>
      </c>
      <c r="C164" t="str">
        <f>global_candidacy!C164</f>
        <v>2021_163</v>
      </c>
      <c r="D164" t="str">
        <f>global_candidacy!D164</f>
        <v>2021_pr_163</v>
      </c>
      <c r="E164" t="str">
        <f>global_candidacy!E164</f>
        <v>2021_su_163</v>
      </c>
      <c r="F164" t="str">
        <f>global_candidacy!F164</f>
        <v>2021_08</v>
      </c>
      <c r="G164" t="str">
        <f>VLOOKUP(F164,[2]global_posts!$B$2:$G$100,2,0)</f>
        <v>Treasurer</v>
      </c>
      <c r="H164" t="str">
        <f>global_candidacy!G164</f>
        <v>province_01.jpg</v>
      </c>
      <c r="I164" s="1">
        <f>VLOOKUP($F164,[2]global_posts!$B$2:$G$100,4,0)</f>
        <v>1</v>
      </c>
      <c r="J164" s="1">
        <f>VLOOKUP($F164,[2]global_posts!$B$2:$G$100,5,0)</f>
        <v>1</v>
      </c>
      <c r="K164" s="1">
        <f>VLOOKUP($F164,[2]global_posts!$B$2:$G$100,6,0)</f>
        <v>0</v>
      </c>
    </row>
    <row r="165" spans="1:11" x14ac:dyDescent="0.25">
      <c r="A165" t="str">
        <f>global_candidacy!B165</f>
        <v>nrna_164</v>
      </c>
      <c r="B165" t="str">
        <f>VLOOKUP($A165,[1]global_candidates!$B$2:$H$296,2,0)</f>
        <v>Pradesh 2</v>
      </c>
      <c r="C165" t="str">
        <f>global_candidacy!C165</f>
        <v>2021_164</v>
      </c>
      <c r="D165" t="str">
        <f>global_candidacy!D165</f>
        <v>2021_pr_164</v>
      </c>
      <c r="E165" t="str">
        <f>global_candidacy!E165</f>
        <v>2021_su_164</v>
      </c>
      <c r="F165" t="str">
        <f>global_candidacy!F165</f>
        <v>2021_08</v>
      </c>
      <c r="G165" t="str">
        <f>VLOOKUP(F165,[2]global_posts!$B$2:$G$100,2,0)</f>
        <v>Treasurer</v>
      </c>
      <c r="H165" t="str">
        <f>global_candidacy!G165</f>
        <v>province_02.jpg</v>
      </c>
      <c r="I165" s="1">
        <f>VLOOKUP($F165,[2]global_posts!$B$2:$G$100,4,0)</f>
        <v>1</v>
      </c>
      <c r="J165" s="1">
        <f>VLOOKUP($F165,[2]global_posts!$B$2:$G$100,5,0)</f>
        <v>1</v>
      </c>
      <c r="K165" s="1">
        <f>VLOOKUP($F165,[2]global_posts!$B$2:$G$100,6,0)</f>
        <v>0</v>
      </c>
    </row>
    <row r="166" spans="1:11" x14ac:dyDescent="0.25">
      <c r="A166" t="str">
        <f>global_candidacy!B166</f>
        <v>nrna_165</v>
      </c>
      <c r="B166" t="str">
        <f>VLOOKUP($A166,[1]global_candidates!$B$2:$H$296,2,0)</f>
        <v>Pradesh 3</v>
      </c>
      <c r="C166" t="str">
        <f>global_candidacy!C166</f>
        <v>2021_165</v>
      </c>
      <c r="D166" t="str">
        <f>global_candidacy!D166</f>
        <v>2021_pr_165</v>
      </c>
      <c r="E166" t="str">
        <f>global_candidacy!E166</f>
        <v>2021_su_165</v>
      </c>
      <c r="F166" t="str">
        <f>global_candidacy!F166</f>
        <v>2021_08</v>
      </c>
      <c r="G166" t="str">
        <f>VLOOKUP(F166,[2]global_posts!$B$2:$G$100,2,0)</f>
        <v>Treasurer</v>
      </c>
      <c r="H166" t="str">
        <f>global_candidacy!G166</f>
        <v>province_03.png</v>
      </c>
      <c r="I166" s="1">
        <f>VLOOKUP($F166,[2]global_posts!$B$2:$G$100,4,0)</f>
        <v>1</v>
      </c>
      <c r="J166" s="1">
        <f>VLOOKUP($F166,[2]global_posts!$B$2:$G$100,5,0)</f>
        <v>1</v>
      </c>
      <c r="K166" s="1">
        <f>VLOOKUP($F166,[2]global_posts!$B$2:$G$100,6,0)</f>
        <v>0</v>
      </c>
    </row>
    <row r="167" spans="1:11" x14ac:dyDescent="0.25">
      <c r="A167" t="str">
        <f>global_candidacy!B167</f>
        <v>nrna_166</v>
      </c>
      <c r="B167" t="str">
        <f>VLOOKUP($A167,[1]global_candidates!$B$2:$H$296,2,0)</f>
        <v>Pradesh 4</v>
      </c>
      <c r="C167" t="str">
        <f>global_candidacy!C167</f>
        <v>2021_166</v>
      </c>
      <c r="D167" t="str">
        <f>global_candidacy!D167</f>
        <v>2021_pr_166</v>
      </c>
      <c r="E167" t="str">
        <f>global_candidacy!E167</f>
        <v>2021_su_166</v>
      </c>
      <c r="F167" t="str">
        <f>global_candidacy!F167</f>
        <v>2021_08</v>
      </c>
      <c r="G167" t="str">
        <f>VLOOKUP(F167,[2]global_posts!$B$2:$G$100,2,0)</f>
        <v>Treasurer</v>
      </c>
      <c r="H167" t="str">
        <f>global_candidacy!G167</f>
        <v>province_04.jpg</v>
      </c>
      <c r="I167" s="1">
        <f>VLOOKUP($F167,[2]global_posts!$B$2:$G$100,4,0)</f>
        <v>1</v>
      </c>
      <c r="J167" s="1">
        <f>VLOOKUP($F167,[2]global_posts!$B$2:$G$100,5,0)</f>
        <v>1</v>
      </c>
      <c r="K167" s="1">
        <f>VLOOKUP($F167,[2]global_posts!$B$2:$G$100,6,0)</f>
        <v>0</v>
      </c>
    </row>
    <row r="168" spans="1:11" x14ac:dyDescent="0.25">
      <c r="A168" t="str">
        <f>global_candidacy!B168</f>
        <v>nrna_167</v>
      </c>
      <c r="B168" t="str">
        <f>VLOOKUP($A168,[1]global_candidates!$B$2:$H$296,2,0)</f>
        <v>Pradesh 5</v>
      </c>
      <c r="C168" t="str">
        <f>global_candidacy!C168</f>
        <v>2021_167</v>
      </c>
      <c r="D168" t="str">
        <f>global_candidacy!D168</f>
        <v>2021_pr_167</v>
      </c>
      <c r="E168" t="str">
        <f>global_candidacy!E168</f>
        <v>2021_su_167</v>
      </c>
      <c r="F168" t="str">
        <f>global_candidacy!F168</f>
        <v>2021_08</v>
      </c>
      <c r="G168" t="str">
        <f>VLOOKUP(F168,[2]global_posts!$B$2:$G$100,2,0)</f>
        <v>Treasurer</v>
      </c>
      <c r="H168" t="str">
        <f>global_candidacy!G168</f>
        <v>province_05.jpg</v>
      </c>
      <c r="I168" s="1">
        <f>VLOOKUP($F168,[2]global_posts!$B$2:$G$100,4,0)</f>
        <v>1</v>
      </c>
      <c r="J168" s="1">
        <f>VLOOKUP($F168,[2]global_posts!$B$2:$G$100,5,0)</f>
        <v>1</v>
      </c>
      <c r="K168" s="1">
        <f>VLOOKUP($F168,[2]global_posts!$B$2:$G$100,6,0)</f>
        <v>0</v>
      </c>
    </row>
    <row r="169" spans="1:11" x14ac:dyDescent="0.25">
      <c r="A169" t="str">
        <f>global_candidacy!B169</f>
        <v>nrna_168</v>
      </c>
      <c r="B169" t="str">
        <f>VLOOKUP($A169,[1]global_candidates!$B$2:$H$296,2,0)</f>
        <v>Pradesh 6</v>
      </c>
      <c r="C169" t="str">
        <f>global_candidacy!C169</f>
        <v>2021_168</v>
      </c>
      <c r="D169" t="str">
        <f>global_candidacy!D169</f>
        <v>2021_pr_168</v>
      </c>
      <c r="E169" t="str">
        <f>global_candidacy!E169</f>
        <v>2021_su_168</v>
      </c>
      <c r="F169" t="str">
        <f>global_candidacy!F169</f>
        <v>2021_08</v>
      </c>
      <c r="G169" t="str">
        <f>VLOOKUP(F169,[2]global_posts!$B$2:$G$100,2,0)</f>
        <v>Treasurer</v>
      </c>
      <c r="H169" t="str">
        <f>global_candidacy!G169</f>
        <v>province_06.jpg</v>
      </c>
      <c r="I169" s="1">
        <f>VLOOKUP($F169,[2]global_posts!$B$2:$G$100,4,0)</f>
        <v>1</v>
      </c>
      <c r="J169" s="1">
        <f>VLOOKUP($F169,[2]global_posts!$B$2:$G$100,5,0)</f>
        <v>1</v>
      </c>
      <c r="K169" s="1">
        <f>VLOOKUP($F169,[2]global_posts!$B$2:$G$100,6,0)</f>
        <v>0</v>
      </c>
    </row>
    <row r="170" spans="1:11" x14ac:dyDescent="0.25">
      <c r="A170" t="str">
        <f>global_candidacy!B170</f>
        <v>nrna_169</v>
      </c>
      <c r="B170" t="str">
        <f>VLOOKUP($A170,[1]global_candidates!$B$2:$H$296,2,0)</f>
        <v>Pradesh 7</v>
      </c>
      <c r="C170" t="str">
        <f>global_candidacy!C170</f>
        <v>2021_169</v>
      </c>
      <c r="D170" t="str">
        <f>global_candidacy!D170</f>
        <v>2021_pr_169</v>
      </c>
      <c r="E170" t="str">
        <f>global_candidacy!E170</f>
        <v>2021_su_169</v>
      </c>
      <c r="F170" t="str">
        <f>global_candidacy!F170</f>
        <v>2021_08</v>
      </c>
      <c r="G170" t="str">
        <f>VLOOKUP(F170,[2]global_posts!$B$2:$G$100,2,0)</f>
        <v>Treasurer</v>
      </c>
      <c r="H170" t="str">
        <f>global_candidacy!G170</f>
        <v>province_07.jpg</v>
      </c>
      <c r="I170" s="1">
        <f>VLOOKUP($F170,[2]global_posts!$B$2:$G$100,4,0)</f>
        <v>1</v>
      </c>
      <c r="J170" s="1">
        <f>VLOOKUP($F170,[2]global_posts!$B$2:$G$100,5,0)</f>
        <v>1</v>
      </c>
      <c r="K170" s="1">
        <f>VLOOKUP($F170,[2]global_posts!$B$2:$G$100,6,0)</f>
        <v>0</v>
      </c>
    </row>
    <row r="171" spans="1:11" x14ac:dyDescent="0.25">
      <c r="A171" t="str">
        <f>global_candidacy!B171</f>
        <v>nrna_170</v>
      </c>
      <c r="B171" t="str">
        <f>VLOOKUP($A171,[1]global_candidates!$B$2:$H$296,2,0)</f>
        <v>Barsha Man Pun</v>
      </c>
      <c r="C171" t="str">
        <f>global_candidacy!C171</f>
        <v>2021_170</v>
      </c>
      <c r="D171" t="str">
        <f>global_candidacy!D171</f>
        <v>2021_pr_170</v>
      </c>
      <c r="E171" t="str">
        <f>global_candidacy!E171</f>
        <v>2021_su_170</v>
      </c>
      <c r="F171" t="str">
        <f>global_candidacy!F171</f>
        <v>2021_12</v>
      </c>
      <c r="G171" t="str">
        <f>VLOOKUP(F171,[2]global_posts!$B$2:$G$100,2,0)</f>
        <v>Youth Coordinator</v>
      </c>
      <c r="H171" t="str">
        <f>global_candidacy!G171</f>
        <v>barsha_man_pun.jpeg</v>
      </c>
      <c r="I171" s="1">
        <f>VLOOKUP($F171,[2]global_posts!$B$2:$G$100,4,0)</f>
        <v>1</v>
      </c>
      <c r="J171" s="1">
        <f>VLOOKUP($F171,[2]global_posts!$B$2:$G$100,5,0)</f>
        <v>1</v>
      </c>
      <c r="K171" s="1">
        <f>VLOOKUP($F171,[2]global_posts!$B$2:$G$100,6,0)</f>
        <v>0</v>
      </c>
    </row>
    <row r="172" spans="1:11" x14ac:dyDescent="0.25">
      <c r="A172" t="str">
        <f>global_candidacy!B172</f>
        <v>nrna_171</v>
      </c>
      <c r="B172" t="str">
        <f>VLOOKUP($A172,[1]global_candidates!$B$2:$H$296,2,0)</f>
        <v>Ambika Shrestha</v>
      </c>
      <c r="C172" t="str">
        <f>global_candidacy!C172</f>
        <v>2021_171</v>
      </c>
      <c r="D172" t="str">
        <f>global_candidacy!D172</f>
        <v>2021_pr_171</v>
      </c>
      <c r="E172" t="str">
        <f>global_candidacy!E172</f>
        <v>2021_su_171</v>
      </c>
      <c r="F172" t="str">
        <f>global_candidacy!F172</f>
        <v>2021_10</v>
      </c>
      <c r="G172" t="str">
        <f>VLOOKUP(F172,[2]global_posts!$B$2:$G$100,2,0)</f>
        <v>Women Joint Treasurer</v>
      </c>
      <c r="H172" t="str">
        <f>global_candidacy!G172</f>
        <v>ambica_shrestha.jpg</v>
      </c>
      <c r="I172" s="1">
        <f>VLOOKUP($F172,[2]global_posts!$B$2:$G$100,4,0)</f>
        <v>1</v>
      </c>
      <c r="J172" s="1">
        <f>VLOOKUP($F172,[2]global_posts!$B$2:$G$100,5,0)</f>
        <v>1</v>
      </c>
      <c r="K172" s="1">
        <f>VLOOKUP($F172,[2]global_posts!$B$2:$G$100,6,0)</f>
        <v>0</v>
      </c>
    </row>
    <row r="173" spans="1:11" x14ac:dyDescent="0.25">
      <c r="A173" t="str">
        <f>global_candidacy!B173</f>
        <v>nrna_172</v>
      </c>
      <c r="B173" t="str">
        <f>VLOOKUP($A173,[1]global_candidates!$B$2:$H$296,2,0)</f>
        <v>Nikita Acharya</v>
      </c>
      <c r="C173" t="str">
        <f>global_candidacy!C173</f>
        <v>2021_172</v>
      </c>
      <c r="D173" t="str">
        <f>global_candidacy!D173</f>
        <v>2021_pr_172</v>
      </c>
      <c r="E173" t="str">
        <f>global_candidacy!E173</f>
        <v>2021_su_172</v>
      </c>
      <c r="F173" t="str">
        <f>global_candidacy!F173</f>
        <v>2021_10</v>
      </c>
      <c r="G173" t="str">
        <f>VLOOKUP(F173,[2]global_posts!$B$2:$G$100,2,0)</f>
        <v>Women Joint Treasurer</v>
      </c>
      <c r="H173" t="str">
        <f>global_candidacy!G173</f>
        <v>nikita_acharya.jpg</v>
      </c>
      <c r="I173" s="1">
        <f>VLOOKUP($F173,[2]global_posts!$B$2:$G$100,4,0)</f>
        <v>1</v>
      </c>
      <c r="J173" s="1">
        <f>VLOOKUP($F173,[2]global_posts!$B$2:$G$100,5,0)</f>
        <v>1</v>
      </c>
      <c r="K173" s="1">
        <f>VLOOKUP($F173,[2]global_posts!$B$2:$G$100,6,0)</f>
        <v>0</v>
      </c>
    </row>
    <row r="174" spans="1:11" x14ac:dyDescent="0.25">
      <c r="A174" t="str">
        <f>global_candidacy!B174</f>
        <v>nrna_173</v>
      </c>
      <c r="B174" t="str">
        <f>VLOOKUP($A174,[1]global_candidates!$B$2:$H$296,2,0)</f>
        <v>Nepali Khaja</v>
      </c>
      <c r="C174" t="str">
        <f>global_candidacy!C174</f>
        <v>2021_173</v>
      </c>
      <c r="D174" t="str">
        <f>global_candidacy!D174</f>
        <v>2021_pr_173</v>
      </c>
      <c r="E174" t="str">
        <f>global_candidacy!E174</f>
        <v>2021_su_173</v>
      </c>
      <c r="F174" t="str">
        <f>global_candidacy!F174</f>
        <v>2021_47</v>
      </c>
      <c r="G174" t="str">
        <f>VLOOKUP(F174,[2]global_posts!$B$2:$G$100,2,0)</f>
        <v>Regional Youth Deputy Coordinator Middle East</v>
      </c>
      <c r="H174" t="str">
        <f>global_candidacy!G174</f>
        <v>nepali_khaja.png</v>
      </c>
      <c r="I174" s="1">
        <f>VLOOKUP($F174,[2]global_posts!$B$2:$G$100,4,0)</f>
        <v>1</v>
      </c>
      <c r="J174" s="1">
        <f>VLOOKUP($F174,[2]global_posts!$B$2:$G$100,5,0)</f>
        <v>0</v>
      </c>
      <c r="K174" s="1" t="str">
        <f>VLOOKUP($F174,[2]global_posts!$B$2:$G$100,6,0)</f>
        <v>Middle East Asia</v>
      </c>
    </row>
    <row r="175" spans="1:11" x14ac:dyDescent="0.25">
      <c r="A175" t="str">
        <f>global_candidacy!B175</f>
        <v>nrna_174</v>
      </c>
      <c r="B175" t="str">
        <f>VLOOKUP($A175,[1]global_candidates!$B$2:$H$296,2,0)</f>
        <v xml:space="preserve">Nepali Momo </v>
      </c>
      <c r="C175" t="str">
        <f>global_candidacy!C175</f>
        <v>2021_174</v>
      </c>
      <c r="D175" t="str">
        <f>global_candidacy!D175</f>
        <v>2021_pr_174</v>
      </c>
      <c r="E175" t="str">
        <f>global_candidacy!E175</f>
        <v>2021_su_174</v>
      </c>
      <c r="F175" t="str">
        <f>global_candidacy!F175</f>
        <v>2021_47</v>
      </c>
      <c r="G175" t="str">
        <f>VLOOKUP(F175,[2]global_posts!$B$2:$G$100,2,0)</f>
        <v>Regional Youth Deputy Coordinator Middle East</v>
      </c>
      <c r="H175" t="str">
        <f>global_candidacy!G175</f>
        <v>nepali_momo.jpeg</v>
      </c>
      <c r="I175" s="1">
        <f>VLOOKUP($F175,[2]global_posts!$B$2:$G$100,4,0)</f>
        <v>1</v>
      </c>
      <c r="J175" s="1">
        <f>VLOOKUP($F175,[2]global_posts!$B$2:$G$100,5,0)</f>
        <v>0</v>
      </c>
      <c r="K175" s="1" t="str">
        <f>VLOOKUP($F175,[2]global_posts!$B$2:$G$100,6,0)</f>
        <v>Middle East Asia</v>
      </c>
    </row>
    <row r="176" spans="1:11" x14ac:dyDescent="0.25">
      <c r="A176" t="str">
        <f>global_candidacy!B176</f>
        <v>nrna_175</v>
      </c>
      <c r="B176" t="str">
        <f>VLOOKUP($A176,[1]global_candidates!$B$2:$H$296,2,0)</f>
        <v>Nepali Traditional  Khana</v>
      </c>
      <c r="C176" t="str">
        <f>global_candidacy!C176</f>
        <v>2021_175</v>
      </c>
      <c r="D176" t="str">
        <f>global_candidacy!D176</f>
        <v>2021_pr_175</v>
      </c>
      <c r="E176" t="str">
        <f>global_candidacy!E176</f>
        <v>2021_su_175</v>
      </c>
      <c r="F176" t="str">
        <f>global_candidacy!F176</f>
        <v>2021_47</v>
      </c>
      <c r="G176" t="str">
        <f>VLOOKUP(F176,[2]global_posts!$B$2:$G$100,2,0)</f>
        <v>Regional Youth Deputy Coordinator Middle East</v>
      </c>
      <c r="H176" t="str">
        <f>global_candidacy!G176</f>
        <v>traditional-nepali-khana.jpg</v>
      </c>
      <c r="I176" s="1">
        <f>VLOOKUP($F176,[2]global_posts!$B$2:$G$100,4,0)</f>
        <v>1</v>
      </c>
      <c r="J176" s="1">
        <f>VLOOKUP($F176,[2]global_posts!$B$2:$G$100,5,0)</f>
        <v>0</v>
      </c>
      <c r="K176" s="1" t="str">
        <f>VLOOKUP($F176,[2]global_posts!$B$2:$G$100,6,0)</f>
        <v>Middle East Asia</v>
      </c>
    </row>
    <row r="177" spans="1:11" x14ac:dyDescent="0.25">
      <c r="A177" t="str">
        <f>global_candidacy!B177</f>
        <v>nrna_176</v>
      </c>
      <c r="B177" t="str">
        <f>VLOOKUP($A177,[1]global_candidates!$B$2:$H$296,2,0)</f>
        <v>Nepali Dhido</v>
      </c>
      <c r="C177" t="str">
        <f>global_candidacy!C177</f>
        <v>2021_176</v>
      </c>
      <c r="D177" t="str">
        <f>global_candidacy!D177</f>
        <v>2021_pr_176</v>
      </c>
      <c r="E177" t="str">
        <f>global_candidacy!E177</f>
        <v>2021_su_176</v>
      </c>
      <c r="F177" t="str">
        <f>global_candidacy!F177</f>
        <v>2021_47</v>
      </c>
      <c r="G177" t="str">
        <f>VLOOKUP(F177,[2]global_posts!$B$2:$G$100,2,0)</f>
        <v>Regional Youth Deputy Coordinator Middle East</v>
      </c>
      <c r="H177" t="str">
        <f>global_candidacy!G177</f>
        <v>nepali_dhido.jpg</v>
      </c>
      <c r="I177" s="1">
        <f>VLOOKUP($F177,[2]global_posts!$B$2:$G$100,4,0)</f>
        <v>1</v>
      </c>
      <c r="J177" s="1">
        <f>VLOOKUP($F177,[2]global_posts!$B$2:$G$100,5,0)</f>
        <v>0</v>
      </c>
      <c r="K177" s="1" t="str">
        <f>VLOOKUP($F177,[2]global_posts!$B$2:$G$100,6,0)</f>
        <v>Middle East Asia</v>
      </c>
    </row>
    <row r="178" spans="1:11" x14ac:dyDescent="0.25">
      <c r="A178" t="str">
        <f>global_candidacy!B178</f>
        <v>nrna_177</v>
      </c>
      <c r="B178" t="str">
        <f>VLOOKUP($A178,[1]global_candidates!$B$2:$H$296,2,0)</f>
        <v>Nawaraj Parajuli</v>
      </c>
      <c r="C178" t="str">
        <f>global_candidacy!C178</f>
        <v>2021_177</v>
      </c>
      <c r="D178" t="str">
        <f>global_candidacy!D178</f>
        <v>2021_pr_177</v>
      </c>
      <c r="E178" t="str">
        <f>global_candidacy!E178</f>
        <v>2021_su_177</v>
      </c>
      <c r="F178" t="str">
        <f>global_candidacy!F178</f>
        <v>2021_25</v>
      </c>
      <c r="G178" t="str">
        <f>VLOOKUP(F178,[2]global_posts!$B$2:$G$100,2,0)</f>
        <v>Regional Youth Coordinator Europe</v>
      </c>
      <c r="H178" t="str">
        <f>global_candidacy!G178</f>
        <v>nawaraj_parajuli.jpg</v>
      </c>
      <c r="I178" s="1">
        <f>VLOOKUP($F178,[2]global_posts!$B$2:$G$100,4,0)</f>
        <v>1</v>
      </c>
      <c r="J178" s="1">
        <f>VLOOKUP($F178,[2]global_posts!$B$2:$G$100,5,0)</f>
        <v>0</v>
      </c>
      <c r="K178" s="1" t="str">
        <f>VLOOKUP($F178,[2]global_posts!$B$2:$G$100,6,0)</f>
        <v>Europe</v>
      </c>
    </row>
    <row r="179" spans="1:11" x14ac:dyDescent="0.25">
      <c r="A179" t="str">
        <f>global_candidacy!B179</f>
        <v>nrna_178</v>
      </c>
      <c r="B179" t="str">
        <f>VLOOKUP($A179,[1]global_candidates!$B$2:$H$296,2,0)</f>
        <v>Bharat Mani  Poudel</v>
      </c>
      <c r="C179" t="str">
        <f>global_candidacy!C179</f>
        <v>2021_178</v>
      </c>
      <c r="D179" t="str">
        <f>global_candidacy!D179</f>
        <v>2021_pr_178</v>
      </c>
      <c r="E179" t="str">
        <f>global_candidacy!E179</f>
        <v>2021_su_178</v>
      </c>
      <c r="F179" t="str">
        <f>global_candidacy!F179</f>
        <v>2021_29</v>
      </c>
      <c r="G179" t="str">
        <f>VLOOKUP(F179,[2]global_posts!$B$2:$G$100,2,0)</f>
        <v>Regional Youth Coordinator Middle East</v>
      </c>
      <c r="H179" t="str">
        <f>global_candidacy!G179</f>
        <v>bharat_mani_poudel.jpg</v>
      </c>
      <c r="I179" s="1">
        <f>VLOOKUP($F179,[2]global_posts!$B$2:$G$100,4,0)</f>
        <v>1</v>
      </c>
      <c r="J179" s="1">
        <f>VLOOKUP($F179,[2]global_posts!$B$2:$G$100,5,0)</f>
        <v>0</v>
      </c>
      <c r="K179" s="1" t="str">
        <f>VLOOKUP($F179,[2]global_posts!$B$2:$G$100,6,0)</f>
        <v>Middle East Asia</v>
      </c>
    </row>
    <row r="180" spans="1:11" x14ac:dyDescent="0.25">
      <c r="A180" t="str">
        <f>global_candidacy!B180</f>
        <v>nrna_179</v>
      </c>
      <c r="B180" t="str">
        <f>VLOOKUP($A180,[1]global_candidates!$B$2:$H$296,2,0)</f>
        <v xml:space="preserve">Tara Devi </v>
      </c>
      <c r="C180" t="str">
        <f>global_candidacy!C180</f>
        <v>2021_179</v>
      </c>
      <c r="D180" t="str">
        <f>global_candidacy!D180</f>
        <v>2021_pr_179</v>
      </c>
      <c r="E180" t="str">
        <f>global_candidacy!E180</f>
        <v>2021_su_179</v>
      </c>
      <c r="F180" t="str">
        <f>global_candidacy!F180</f>
        <v>2021_19</v>
      </c>
      <c r="G180" t="str">
        <f>VLOOKUP(F180,[2]global_posts!$B$2:$G$100,2,0)</f>
        <v>Regional Women Coordinator Europe</v>
      </c>
      <c r="H180" t="str">
        <f>global_candidacy!G180</f>
        <v>tara_devi1.jpg</v>
      </c>
      <c r="I180" s="1">
        <f>VLOOKUP($F180,[2]global_posts!$B$2:$G$100,4,0)</f>
        <v>1</v>
      </c>
      <c r="J180" s="1">
        <f>VLOOKUP($F180,[2]global_posts!$B$2:$G$100,5,0)</f>
        <v>0</v>
      </c>
      <c r="K180" s="1" t="str">
        <f>VLOOKUP($F180,[2]global_posts!$B$2:$G$100,6,0)</f>
        <v>Europe</v>
      </c>
    </row>
    <row r="181" spans="1:11" x14ac:dyDescent="0.25">
      <c r="A181" t="str">
        <f>global_candidacy!B181</f>
        <v>nrna_180</v>
      </c>
      <c r="B181" t="str">
        <f>VLOOKUP($A181,[1]global_candidates!$B$2:$H$296,2,0)</f>
        <v>Rajendra Baniya</v>
      </c>
      <c r="C181" t="str">
        <f>global_candidacy!C181</f>
        <v>2021_180</v>
      </c>
      <c r="D181" t="str">
        <f>global_candidacy!D181</f>
        <v>2021_pr_180</v>
      </c>
      <c r="E181" t="str">
        <f>global_candidacy!E181</f>
        <v>2021_su_180</v>
      </c>
      <c r="F181" t="str">
        <f>global_candidacy!F181</f>
        <v>2021_33</v>
      </c>
      <c r="G181" t="str">
        <f>VLOOKUP(F181,[2]global_posts!$B$2:$G$100,2,0)</f>
        <v>Regional Deputy Coordinator Oceania</v>
      </c>
      <c r="H181" t="str">
        <f>global_candidacy!G181</f>
        <v>rajendra_baniya.jpg</v>
      </c>
      <c r="I181" s="1">
        <f>VLOOKUP($F181,[2]global_posts!$B$2:$G$100,4,0)</f>
        <v>1</v>
      </c>
      <c r="J181" s="1">
        <f>VLOOKUP($F181,[2]global_posts!$B$2:$G$100,5,0)</f>
        <v>0</v>
      </c>
      <c r="K181" s="1" t="str">
        <f>VLOOKUP($F181,[2]global_posts!$B$2:$G$100,6,0)</f>
        <v>Oceania</v>
      </c>
    </row>
    <row r="182" spans="1:11" x14ac:dyDescent="0.25">
      <c r="A182" t="str">
        <f>global_candidacy!B182</f>
        <v>nrna_181</v>
      </c>
      <c r="B182" t="str">
        <f>VLOOKUP($A182,[1]global_candidates!$B$2:$H$296,2,0)</f>
        <v>Dil Bhusan Pathak</v>
      </c>
      <c r="C182" t="str">
        <f>global_candidacy!C182</f>
        <v>2021_181</v>
      </c>
      <c r="D182" t="str">
        <f>global_candidacy!D182</f>
        <v>2021_pr_181</v>
      </c>
      <c r="E182" t="str">
        <f>global_candidacy!E182</f>
        <v>2021_su_181</v>
      </c>
      <c r="F182" t="str">
        <f>global_candidacy!F182</f>
        <v>2021_33</v>
      </c>
      <c r="G182" t="str">
        <f>VLOOKUP(F182,[2]global_posts!$B$2:$G$100,2,0)</f>
        <v>Regional Deputy Coordinator Oceania</v>
      </c>
      <c r="H182" t="str">
        <f>global_candidacy!G182</f>
        <v>dil_bhusan_pathak.jpg</v>
      </c>
      <c r="I182" s="1">
        <f>VLOOKUP($F182,[2]global_posts!$B$2:$G$100,4,0)</f>
        <v>1</v>
      </c>
      <c r="J182" s="1">
        <f>VLOOKUP($F182,[2]global_posts!$B$2:$G$100,5,0)</f>
        <v>0</v>
      </c>
      <c r="K182" s="1" t="str">
        <f>VLOOKUP($F182,[2]global_posts!$B$2:$G$100,6,0)</f>
        <v>Oceania</v>
      </c>
    </row>
    <row r="183" spans="1:11" x14ac:dyDescent="0.25">
      <c r="A183" t="str">
        <f>global_candidacy!B183</f>
        <v>nrna_182</v>
      </c>
      <c r="B183" t="str">
        <f>VLOOKUP($A183,[1]global_candidates!$B$2:$H$296,2,0)</f>
        <v>Bhusan Dahal</v>
      </c>
      <c r="C183" t="str">
        <f>global_candidacy!C183</f>
        <v>2021_182</v>
      </c>
      <c r="D183" t="str">
        <f>global_candidacy!D183</f>
        <v>2021_pr_182</v>
      </c>
      <c r="E183" t="str">
        <f>global_candidacy!E183</f>
        <v>2021_su_182</v>
      </c>
      <c r="F183" t="str">
        <f>global_candidacy!F183</f>
        <v>2021_33</v>
      </c>
      <c r="G183" t="str">
        <f>VLOOKUP(F183,[2]global_posts!$B$2:$G$100,2,0)</f>
        <v>Regional Deputy Coordinator Oceania</v>
      </c>
      <c r="H183" t="str">
        <f>global_candidacy!G183</f>
        <v>bhusan_dahal.jpg</v>
      </c>
      <c r="I183" s="1">
        <f>VLOOKUP($F183,[2]global_posts!$B$2:$G$100,4,0)</f>
        <v>1</v>
      </c>
      <c r="J183" s="1">
        <f>VLOOKUP($F183,[2]global_posts!$B$2:$G$100,5,0)</f>
        <v>0</v>
      </c>
      <c r="K183" s="1" t="str">
        <f>VLOOKUP($F183,[2]global_posts!$B$2:$G$100,6,0)</f>
        <v>Oceania</v>
      </c>
    </row>
    <row r="184" spans="1:11" x14ac:dyDescent="0.25">
      <c r="A184" t="str">
        <f>global_candidacy!B184</f>
        <v>nrna_183</v>
      </c>
      <c r="B184" t="str">
        <f>VLOOKUP($A184,[1]global_candidates!$B$2:$H$296,2,0)</f>
        <v>Indra Lohani</v>
      </c>
      <c r="C184" t="str">
        <f>global_candidacy!C184</f>
        <v>2021_183</v>
      </c>
      <c r="D184" t="str">
        <f>global_candidacy!D184</f>
        <v>2021_pr_183</v>
      </c>
      <c r="E184" t="str">
        <f>global_candidacy!E184</f>
        <v>2021_su_183</v>
      </c>
      <c r="F184" t="str">
        <f>global_candidacy!F184</f>
        <v>2021_33</v>
      </c>
      <c r="G184" t="str">
        <f>VLOOKUP(F184,[2]global_posts!$B$2:$G$100,2,0)</f>
        <v>Regional Deputy Coordinator Oceania</v>
      </c>
      <c r="H184" t="str">
        <f>global_candidacy!G184</f>
        <v>Indra_Lohani.jpeg</v>
      </c>
      <c r="I184" s="1">
        <f>VLOOKUP($F184,[2]global_posts!$B$2:$G$100,4,0)</f>
        <v>1</v>
      </c>
      <c r="J184" s="1">
        <f>VLOOKUP($F184,[2]global_posts!$B$2:$G$100,5,0)</f>
        <v>0</v>
      </c>
      <c r="K184" s="1" t="str">
        <f>VLOOKUP($F184,[2]global_posts!$B$2:$G$100,6,0)</f>
        <v>Oceania</v>
      </c>
    </row>
    <row r="185" spans="1:11" x14ac:dyDescent="0.25">
      <c r="A185" t="str">
        <f>global_candidacy!B185</f>
        <v>nrna_184</v>
      </c>
      <c r="B185" t="str">
        <f>VLOOKUP($A185,[1]global_candidates!$B$2:$H$296,2,0)</f>
        <v>Yubaraj Ghimire</v>
      </c>
      <c r="C185" t="str">
        <f>global_candidacy!C185</f>
        <v>2021_184</v>
      </c>
      <c r="D185" t="str">
        <f>global_candidacy!D185</f>
        <v>2021_pr_184</v>
      </c>
      <c r="E185" t="str">
        <f>global_candidacy!E185</f>
        <v>2021_su_184</v>
      </c>
      <c r="F185" t="str">
        <f>global_candidacy!F185</f>
        <v>2021_35</v>
      </c>
      <c r="G185" t="str">
        <f>VLOOKUP(F185,[2]global_posts!$B$2:$G$100,2,0)</f>
        <v>Regional Deputy Coordinator Middle East</v>
      </c>
      <c r="H185" t="str">
        <f>global_candidacy!G185</f>
        <v>yubaraj_ghimire.jpeg</v>
      </c>
      <c r="I185" s="1">
        <f>VLOOKUP($F185,[2]global_posts!$B$2:$G$100,4,0)</f>
        <v>1</v>
      </c>
      <c r="J185" s="1">
        <f>VLOOKUP($F185,[2]global_posts!$B$2:$G$100,5,0)</f>
        <v>0</v>
      </c>
      <c r="K185" s="1" t="str">
        <f>VLOOKUP($F185,[2]global_posts!$B$2:$G$100,6,0)</f>
        <v>Middle East Asia</v>
      </c>
    </row>
    <row r="186" spans="1:11" x14ac:dyDescent="0.25">
      <c r="A186" t="str">
        <f>global_candidacy!B186</f>
        <v>nrna_185</v>
      </c>
      <c r="B186" t="str">
        <f>VLOOKUP($A186,[1]global_candidates!$B$2:$H$296,2,0)</f>
        <v>Ganga Maya Adhikari</v>
      </c>
      <c r="C186" t="str">
        <f>global_candidacy!C186</f>
        <v>2021_185</v>
      </c>
      <c r="D186" t="str">
        <f>global_candidacy!D186</f>
        <v>2021_pr_185</v>
      </c>
      <c r="E186" t="str">
        <f>global_candidacy!E186</f>
        <v>2021_su_185</v>
      </c>
      <c r="F186" t="str">
        <f>global_candidacy!F186</f>
        <v>2021_37</v>
      </c>
      <c r="G186" t="str">
        <f>VLOOKUP(F186,[2]global_posts!$B$2:$G$100,2,0)</f>
        <v>Regional Women Deputy Coordinator Europe</v>
      </c>
      <c r="H186" t="str">
        <f>global_candidacy!G186</f>
        <v>ganga_maya_adhikari1.jpg</v>
      </c>
      <c r="I186" s="1">
        <f>VLOOKUP($F186,[2]global_posts!$B$2:$G$100,4,0)</f>
        <v>1</v>
      </c>
      <c r="J186" s="1">
        <f>VLOOKUP($F186,[2]global_posts!$B$2:$G$100,5,0)</f>
        <v>0</v>
      </c>
      <c r="K186" s="1" t="str">
        <f>VLOOKUP($F186,[2]global_posts!$B$2:$G$100,6,0)</f>
        <v>Europe</v>
      </c>
    </row>
    <row r="187" spans="1:11" x14ac:dyDescent="0.25">
      <c r="A187" t="str">
        <f>global_candidacy!B187</f>
        <v>nrna_186</v>
      </c>
      <c r="B187" t="str">
        <f>VLOOKUP($A187,[1]global_candidates!$B$2:$H$296,2,0)</f>
        <v>Chari Maya Tamang</v>
      </c>
      <c r="C187" t="str">
        <f>global_candidacy!C187</f>
        <v>2021_186</v>
      </c>
      <c r="D187" t="str">
        <f>global_candidacy!D187</f>
        <v>2021_pr_186</v>
      </c>
      <c r="E187" t="str">
        <f>global_candidacy!E187</f>
        <v>2021_su_186</v>
      </c>
      <c r="F187" t="str">
        <f>global_candidacy!F187</f>
        <v>2021_37</v>
      </c>
      <c r="G187" t="str">
        <f>VLOOKUP(F187,[2]global_posts!$B$2:$G$100,2,0)</f>
        <v>Regional Women Deputy Coordinator Europe</v>
      </c>
      <c r="H187" t="str">
        <f>global_candidacy!G187</f>
        <v>chari_maya_tamang.jpg</v>
      </c>
      <c r="I187" s="1">
        <f>VLOOKUP($F187,[2]global_posts!$B$2:$G$100,4,0)</f>
        <v>1</v>
      </c>
      <c r="J187" s="1">
        <f>VLOOKUP($F187,[2]global_posts!$B$2:$G$100,5,0)</f>
        <v>0</v>
      </c>
      <c r="K187" s="1" t="str">
        <f>VLOOKUP($F187,[2]global_posts!$B$2:$G$100,6,0)</f>
        <v>Europe</v>
      </c>
    </row>
    <row r="188" spans="1:11" x14ac:dyDescent="0.25">
      <c r="A188" t="str">
        <f>global_candidacy!B188</f>
        <v>nrna_187</v>
      </c>
      <c r="B188" t="str">
        <f>VLOOKUP($A188,[1]global_candidates!$B$2:$H$296,2,0)</f>
        <v>Mallika Subba</v>
      </c>
      <c r="C188" t="str">
        <f>global_candidacy!C188</f>
        <v>2021_187</v>
      </c>
      <c r="D188" t="str">
        <f>global_candidacy!D188</f>
        <v>2021_pr_187</v>
      </c>
      <c r="E188" t="str">
        <f>global_candidacy!E188</f>
        <v>2021_su_187</v>
      </c>
      <c r="F188" t="str">
        <f>global_candidacy!F188</f>
        <v>2021_40</v>
      </c>
      <c r="G188" t="str">
        <f>VLOOKUP(F188,[2]global_posts!$B$2:$G$100,2,0)</f>
        <v>Regional Women Deputy Coordinator Asia Pacific</v>
      </c>
      <c r="H188" t="str">
        <f>global_candidacy!G188</f>
        <v>malvika-subba.jpg</v>
      </c>
      <c r="I188" s="1">
        <f>VLOOKUP($F188,[2]global_posts!$B$2:$G$100,4,0)</f>
        <v>1</v>
      </c>
      <c r="J188" s="1">
        <f>VLOOKUP($F188,[2]global_posts!$B$2:$G$100,5,0)</f>
        <v>0</v>
      </c>
      <c r="K188" s="1" t="str">
        <f>VLOOKUP($F188,[2]global_posts!$B$2:$G$100,6,0)</f>
        <v>Asia Pacific</v>
      </c>
    </row>
    <row r="189" spans="1:11" x14ac:dyDescent="0.25">
      <c r="A189" t="str">
        <f>global_candidacy!B189</f>
        <v>nrna_188</v>
      </c>
      <c r="B189" t="str">
        <f>VLOOKUP($A189,[1]global_candidates!$B$2:$H$296,2,0)</f>
        <v>Anushka Shrestha</v>
      </c>
      <c r="C189" t="str">
        <f>global_candidacy!C189</f>
        <v>2021_188</v>
      </c>
      <c r="D189" t="str">
        <f>global_candidacy!D189</f>
        <v>2021_pr_188</v>
      </c>
      <c r="E189" t="str">
        <f>global_candidacy!E189</f>
        <v>2021_su_188</v>
      </c>
      <c r="F189" t="str">
        <f>global_candidacy!F189</f>
        <v>2021_40</v>
      </c>
      <c r="G189" t="str">
        <f>VLOOKUP(F189,[2]global_posts!$B$2:$G$100,2,0)</f>
        <v>Regional Women Deputy Coordinator Asia Pacific</v>
      </c>
      <c r="H189" t="str">
        <f>global_candidacy!G189</f>
        <v>Anushka-Shrestha-miss-nepal-2019.jpg</v>
      </c>
      <c r="I189" s="1">
        <f>VLOOKUP($F189,[2]global_posts!$B$2:$G$100,4,0)</f>
        <v>1</v>
      </c>
      <c r="J189" s="1">
        <f>VLOOKUP($F189,[2]global_posts!$B$2:$G$100,5,0)</f>
        <v>0</v>
      </c>
      <c r="K189" s="1" t="str">
        <f>VLOOKUP($F189,[2]global_posts!$B$2:$G$100,6,0)</f>
        <v>Asia Pacific</v>
      </c>
    </row>
    <row r="190" spans="1:11" x14ac:dyDescent="0.25">
      <c r="A190" t="str">
        <f>global_candidacy!B190</f>
        <v>nrna_189</v>
      </c>
      <c r="B190" t="str">
        <f>VLOOKUP($A190,[1]global_candidates!$B$2:$H$296,2,0)</f>
        <v>Abhi Subedi</v>
      </c>
      <c r="C190" t="str">
        <f>global_candidacy!C190</f>
        <v>2021_189</v>
      </c>
      <c r="D190" t="str">
        <f>global_candidacy!D190</f>
        <v>2021_pr_189</v>
      </c>
      <c r="E190" t="str">
        <f>global_candidacy!E190</f>
        <v>2021_su_189</v>
      </c>
      <c r="F190" t="str">
        <f>global_candidacy!F190</f>
        <v>2021_32</v>
      </c>
      <c r="G190" t="str">
        <f>VLOOKUP(F190,[2]global_posts!$B$2:$G$100,2,0)</f>
        <v>Regional Deputy  Coordinator Americas</v>
      </c>
      <c r="H190" t="str">
        <f>global_candidacy!G190</f>
        <v>abhi_subedi.jpg</v>
      </c>
      <c r="I190" s="1">
        <f>VLOOKUP($F190,[2]global_posts!$B$2:$G$100,4,0)</f>
        <v>1</v>
      </c>
      <c r="J190" s="1">
        <f>VLOOKUP($F190,[2]global_posts!$B$2:$G$100,5,0)</f>
        <v>0</v>
      </c>
      <c r="K190" s="1" t="str">
        <f>VLOOKUP($F190,[2]global_posts!$B$2:$G$100,6,0)</f>
        <v>Americas</v>
      </c>
    </row>
    <row r="191" spans="1:11" x14ac:dyDescent="0.25">
      <c r="A191" t="str">
        <f>global_candidacy!B191</f>
        <v>nrna_190</v>
      </c>
      <c r="B191" t="str">
        <f>VLOOKUP($A191,[1]global_candidates!$B$2:$H$296,2,0)</f>
        <v>Manjushri Thapa</v>
      </c>
      <c r="C191" t="str">
        <f>global_candidacy!C191</f>
        <v>2021_190</v>
      </c>
      <c r="D191" t="str">
        <f>global_candidacy!D191</f>
        <v>2021_pr_190</v>
      </c>
      <c r="E191" t="str">
        <f>global_candidacy!E191</f>
        <v>2021_su_190</v>
      </c>
      <c r="F191" t="str">
        <f>global_candidacy!F191</f>
        <v>2021_21</v>
      </c>
      <c r="G191" t="str">
        <f>VLOOKUP(F191,[2]global_posts!$B$2:$G$100,2,0)</f>
        <v>Regional Women Coordinator Oceania</v>
      </c>
      <c r="H191" t="str">
        <f>global_candidacy!G191</f>
        <v>Manjushree_Thapa.jpg</v>
      </c>
      <c r="I191" s="1">
        <f>VLOOKUP($F191,[2]global_posts!$B$2:$G$100,4,0)</f>
        <v>1</v>
      </c>
      <c r="J191" s="1">
        <f>VLOOKUP($F191,[2]global_posts!$B$2:$G$100,5,0)</f>
        <v>0</v>
      </c>
      <c r="K191" s="1" t="str">
        <f>VLOOKUP($F191,[2]global_posts!$B$2:$G$100,6,0)</f>
        <v>Oceania</v>
      </c>
    </row>
    <row r="192" spans="1:11" x14ac:dyDescent="0.25">
      <c r="A192" t="str">
        <f>global_candidacy!B192</f>
        <v>nrna_191</v>
      </c>
      <c r="B192" t="str">
        <f>VLOOKUP($A192,[1]global_candidates!$B$2:$H$296,2,0)</f>
        <v>Sapana Roka Magar</v>
      </c>
      <c r="C192" t="str">
        <f>global_candidacy!C192</f>
        <v>2021_191</v>
      </c>
      <c r="D192" t="str">
        <f>global_candidacy!D192</f>
        <v>2021_pr_191</v>
      </c>
      <c r="E192" t="str">
        <f>global_candidacy!E192</f>
        <v>2021_su_191</v>
      </c>
      <c r="F192" t="str">
        <f>global_candidacy!F192</f>
        <v>2021_38</v>
      </c>
      <c r="G192" t="str">
        <f>VLOOKUP(F192,[2]global_posts!$B$2:$G$100,2,0)</f>
        <v>Regional Women Deputy Coordinator Americas</v>
      </c>
      <c r="H192" t="str">
        <f>global_candidacy!G192</f>
        <v>sapana_roka_magar.jpeg</v>
      </c>
      <c r="I192" s="1">
        <f>VLOOKUP($F192,[2]global_posts!$B$2:$G$100,4,0)</f>
        <v>1</v>
      </c>
      <c r="J192" s="1">
        <f>VLOOKUP($F192,[2]global_posts!$B$2:$G$100,5,0)</f>
        <v>0</v>
      </c>
      <c r="K192" s="1" t="str">
        <f>VLOOKUP($F192,[2]global_posts!$B$2:$G$100,6,0)</f>
        <v>Americas</v>
      </c>
    </row>
    <row r="193" spans="1:11" x14ac:dyDescent="0.25">
      <c r="A193" t="str">
        <f>global_candidacy!B193</f>
        <v>nrna_192</v>
      </c>
      <c r="B193" t="str">
        <f>VLOOKUP($A193,[1]global_candidates!$B$2:$H$296,2,0)</f>
        <v>Amar Neupane</v>
      </c>
      <c r="C193" t="str">
        <f>global_candidacy!C193</f>
        <v>2021_192</v>
      </c>
      <c r="D193" t="str">
        <f>global_candidacy!D193</f>
        <v>2021_pr_192</v>
      </c>
      <c r="E193" t="str">
        <f>global_candidacy!E193</f>
        <v>2021_su_192</v>
      </c>
      <c r="F193" t="str">
        <f>global_candidacy!F193</f>
        <v>2021_25</v>
      </c>
      <c r="G193" t="str">
        <f>VLOOKUP(F193,[2]global_posts!$B$2:$G$100,2,0)</f>
        <v>Regional Youth Coordinator Europe</v>
      </c>
      <c r="H193" t="str">
        <f>global_candidacy!G193</f>
        <v>amar_neupane.jpg</v>
      </c>
      <c r="I193" s="1">
        <f>VLOOKUP($F193,[2]global_posts!$B$2:$G$100,4,0)</f>
        <v>1</v>
      </c>
      <c r="J193" s="1">
        <f>VLOOKUP($F193,[2]global_posts!$B$2:$G$100,5,0)</f>
        <v>0</v>
      </c>
      <c r="K193" s="1" t="str">
        <f>VLOOKUP($F193,[2]global_posts!$B$2:$G$100,6,0)</f>
        <v>Europe</v>
      </c>
    </row>
    <row r="194" spans="1:11" x14ac:dyDescent="0.25">
      <c r="A194" t="str">
        <f>global_candidacy!B194</f>
        <v>nrna_193</v>
      </c>
      <c r="B194" t="str">
        <f>VLOOKUP($A194,[1]global_candidates!$B$2:$H$296,2,0)</f>
        <v>Subin Bhattarai</v>
      </c>
      <c r="C194" t="str">
        <f>global_candidacy!C194</f>
        <v>2021_193</v>
      </c>
      <c r="D194" t="str">
        <f>global_candidacy!D194</f>
        <v>2021_pr_193</v>
      </c>
      <c r="E194" t="str">
        <f>global_candidacy!E194</f>
        <v>2021_su_193</v>
      </c>
      <c r="F194" t="str">
        <f>global_candidacy!F194</f>
        <v>2021_25</v>
      </c>
      <c r="G194" t="str">
        <f>VLOOKUP(F194,[2]global_posts!$B$2:$G$100,2,0)</f>
        <v>Regional Youth Coordinator Europe</v>
      </c>
      <c r="H194" t="str">
        <f>global_candidacy!G194</f>
        <v>subin_bhattarai.jpg</v>
      </c>
      <c r="I194" s="1">
        <f>VLOOKUP($F194,[2]global_posts!$B$2:$G$100,4,0)</f>
        <v>1</v>
      </c>
      <c r="J194" s="1">
        <f>VLOOKUP($F194,[2]global_posts!$B$2:$G$100,5,0)</f>
        <v>0</v>
      </c>
      <c r="K194" s="1" t="str">
        <f>VLOOKUP($F194,[2]global_posts!$B$2:$G$100,6,0)</f>
        <v>Europe</v>
      </c>
    </row>
    <row r="195" spans="1:11" x14ac:dyDescent="0.25">
      <c r="A195" t="str">
        <f>global_candidacy!B195</f>
        <v>nrna_194</v>
      </c>
      <c r="B195" t="str">
        <f>VLOOKUP($A195,[1]global_candidates!$B$2:$H$296,2,0)</f>
        <v>Buddhi Sagar</v>
      </c>
      <c r="C195" t="str">
        <f>global_candidacy!C195</f>
        <v>2021_194</v>
      </c>
      <c r="D195" t="str">
        <f>global_candidacy!D195</f>
        <v>2021_pr_194</v>
      </c>
      <c r="E195" t="str">
        <f>global_candidacy!E195</f>
        <v>2021_su_194</v>
      </c>
      <c r="F195" t="str">
        <f>global_candidacy!F195</f>
        <v>2021_25</v>
      </c>
      <c r="G195" t="str">
        <f>VLOOKUP(F195,[2]global_posts!$B$2:$G$100,2,0)</f>
        <v>Regional Youth Coordinator Europe</v>
      </c>
      <c r="H195" t="str">
        <f>global_candidacy!G195</f>
        <v>buddhi_sagar.jpg</v>
      </c>
      <c r="I195" s="1">
        <f>VLOOKUP($F195,[2]global_posts!$B$2:$G$100,4,0)</f>
        <v>1</v>
      </c>
      <c r="J195" s="1">
        <f>VLOOKUP($F195,[2]global_posts!$B$2:$G$100,5,0)</f>
        <v>0</v>
      </c>
      <c r="K195" s="1" t="str">
        <f>VLOOKUP($F195,[2]global_posts!$B$2:$G$100,6,0)</f>
        <v>Europe</v>
      </c>
    </row>
    <row r="196" spans="1:11" x14ac:dyDescent="0.25">
      <c r="A196" t="str">
        <f>global_candidacy!B196</f>
        <v>nrna_195</v>
      </c>
      <c r="B196" t="str">
        <f>VLOOKUP($A196,[1]global_candidates!$B$2:$H$296,2,0)</f>
        <v>Rabi Lamichhane</v>
      </c>
      <c r="C196" t="str">
        <f>global_candidacy!C196</f>
        <v>2021_195</v>
      </c>
      <c r="D196" t="str">
        <f>global_candidacy!D196</f>
        <v>2021_pr_195</v>
      </c>
      <c r="E196" t="str">
        <f>global_candidacy!E196</f>
        <v>2021_su_195</v>
      </c>
      <c r="F196" t="str">
        <f>global_candidacy!F196</f>
        <v>2021_30</v>
      </c>
      <c r="G196" t="str">
        <f>VLOOKUP(F196,[2]global_posts!$B$2:$G$100,2,0)</f>
        <v>Regional Youth Coordinator Africa</v>
      </c>
      <c r="H196" t="str">
        <f>global_candidacy!G196</f>
        <v>rabi_lamichhane.jpg</v>
      </c>
      <c r="I196" s="1">
        <f>VLOOKUP($F196,[2]global_posts!$B$2:$G$100,4,0)</f>
        <v>1</v>
      </c>
      <c r="J196" s="1">
        <f>VLOOKUP($F196,[2]global_posts!$B$2:$G$100,5,0)</f>
        <v>0</v>
      </c>
      <c r="K196" s="1" t="str">
        <f>VLOOKUP($F196,[2]global_posts!$B$2:$G$100,6,0)</f>
        <v>Africa</v>
      </c>
    </row>
    <row r="197" spans="1:11" x14ac:dyDescent="0.25">
      <c r="A197" t="str">
        <f>global_candidacy!B197</f>
        <v>nrna_196</v>
      </c>
      <c r="B197" t="str">
        <f>VLOOKUP($A197,[1]global_candidates!$B$2:$H$296,2,0)</f>
        <v>Sompal Kami</v>
      </c>
      <c r="C197" t="str">
        <f>global_candidacy!C197</f>
        <v>2021_196</v>
      </c>
      <c r="D197" t="str">
        <f>global_candidacy!D197</f>
        <v>2021_pr_196</v>
      </c>
      <c r="E197" t="str">
        <f>global_candidacy!E197</f>
        <v>2021_su_196</v>
      </c>
      <c r="F197" t="str">
        <f>global_candidacy!F197</f>
        <v>2021_27</v>
      </c>
      <c r="G197" t="str">
        <f>VLOOKUP(F197,[2]global_posts!$B$2:$G$100,2,0)</f>
        <v>Regional Youth Coordinator Oceania</v>
      </c>
      <c r="H197" t="str">
        <f>global_candidacy!G197</f>
        <v>sompal_kami.png</v>
      </c>
      <c r="I197" s="1">
        <f>VLOOKUP($F197,[2]global_posts!$B$2:$G$100,4,0)</f>
        <v>1</v>
      </c>
      <c r="J197" s="1">
        <f>VLOOKUP($F197,[2]global_posts!$B$2:$G$100,5,0)</f>
        <v>0</v>
      </c>
      <c r="K197" s="1" t="str">
        <f>VLOOKUP($F197,[2]global_posts!$B$2:$G$100,6,0)</f>
        <v>Oceania</v>
      </c>
    </row>
    <row r="198" spans="1:11" x14ac:dyDescent="0.25">
      <c r="A198" t="str">
        <f>global_candidacy!B198</f>
        <v>nrna_197</v>
      </c>
      <c r="B198" t="str">
        <f>VLOOKUP($A198,[1]global_candidates!$B$2:$H$296,2,0)</f>
        <v>Niru Thapa  (Women Football Captain)</v>
      </c>
      <c r="C198" t="str">
        <f>global_candidacy!C198</f>
        <v>2021_197</v>
      </c>
      <c r="D198" t="str">
        <f>global_candidacy!D198</f>
        <v>2021_pr_197</v>
      </c>
      <c r="E198" t="str">
        <f>global_candidacy!E198</f>
        <v>2021_su_197</v>
      </c>
      <c r="F198" t="str">
        <f>global_candidacy!F198</f>
        <v>2021_27</v>
      </c>
      <c r="G198" t="str">
        <f>VLOOKUP(F198,[2]global_posts!$B$2:$G$100,2,0)</f>
        <v>Regional Youth Coordinator Oceania</v>
      </c>
      <c r="H198" t="str">
        <f>global_candidacy!G198</f>
        <v>niru_thapa_women_football_captain.png</v>
      </c>
      <c r="I198" s="1">
        <f>VLOOKUP($F198,[2]global_posts!$B$2:$G$100,4,0)</f>
        <v>1</v>
      </c>
      <c r="J198" s="1">
        <f>VLOOKUP($F198,[2]global_posts!$B$2:$G$100,5,0)</f>
        <v>0</v>
      </c>
      <c r="K198" s="1" t="str">
        <f>VLOOKUP($F198,[2]global_posts!$B$2:$G$100,6,0)</f>
        <v>Oceania</v>
      </c>
    </row>
    <row r="199" spans="1:11" x14ac:dyDescent="0.25">
      <c r="A199" t="str">
        <f>global_candidacy!B199</f>
        <v>nrna_198</v>
      </c>
      <c r="B199" t="str">
        <f>VLOOKUP($A199,[1]global_candidates!$B$2:$H$296,2,0)</f>
        <v>Sambhujit Baskota</v>
      </c>
      <c r="C199" t="str">
        <f>global_candidacy!C199</f>
        <v>2021_198</v>
      </c>
      <c r="D199" t="str">
        <f>global_candidacy!D199</f>
        <v>2021_pr_198</v>
      </c>
      <c r="E199" t="str">
        <f>global_candidacy!E199</f>
        <v>2021_su_198</v>
      </c>
      <c r="F199" t="str">
        <f>global_candidacy!F199</f>
        <v>2021_28</v>
      </c>
      <c r="G199" t="str">
        <f>VLOOKUP(F199,[2]global_posts!$B$2:$G$100,2,0)</f>
        <v>Regional Youth Coordinator Asia Pacific</v>
      </c>
      <c r="H199" t="str">
        <f>global_candidacy!G199</f>
        <v>sambhujit_baskota.jpg</v>
      </c>
      <c r="I199" s="1">
        <f>VLOOKUP($F199,[2]global_posts!$B$2:$G$100,4,0)</f>
        <v>1</v>
      </c>
      <c r="J199" s="1">
        <f>VLOOKUP($F199,[2]global_posts!$B$2:$G$100,5,0)</f>
        <v>0</v>
      </c>
      <c r="K199" s="1" t="str">
        <f>VLOOKUP($F199,[2]global_posts!$B$2:$G$100,6,0)</f>
        <v>Asia Pacific</v>
      </c>
    </row>
    <row r="200" spans="1:11" x14ac:dyDescent="0.25">
      <c r="A200" t="str">
        <f>global_candidacy!B200</f>
        <v>nrna_199</v>
      </c>
      <c r="B200" t="str">
        <f>VLOOKUP($A200,[1]global_candidates!$B$2:$H$296,2,0)</f>
        <v>Ram Krishna Dhakal</v>
      </c>
      <c r="C200" t="str">
        <f>global_candidacy!C200</f>
        <v>2021_199</v>
      </c>
      <c r="D200" t="str">
        <f>global_candidacy!D200</f>
        <v>2021_pr_199</v>
      </c>
      <c r="E200" t="str">
        <f>global_candidacy!E200</f>
        <v>2021_su_199</v>
      </c>
      <c r="F200" t="str">
        <f>global_candidacy!F200</f>
        <v>2021_28</v>
      </c>
      <c r="G200" t="str">
        <f>VLOOKUP(F200,[2]global_posts!$B$2:$G$100,2,0)</f>
        <v>Regional Youth Coordinator Asia Pacific</v>
      </c>
      <c r="H200" t="str">
        <f>global_candidacy!G200</f>
        <v>ramkrishna_dhakal.jpg</v>
      </c>
      <c r="I200" s="1">
        <f>VLOOKUP($F200,[2]global_posts!$B$2:$G$100,4,0)</f>
        <v>1</v>
      </c>
      <c r="J200" s="1">
        <f>VLOOKUP($F200,[2]global_posts!$B$2:$G$100,5,0)</f>
        <v>0</v>
      </c>
      <c r="K200" s="1" t="str">
        <f>VLOOKUP($F200,[2]global_posts!$B$2:$G$100,6,0)</f>
        <v>Asia Pacific</v>
      </c>
    </row>
    <row r="201" spans="1:11" x14ac:dyDescent="0.25">
      <c r="A201" t="str">
        <f>global_candidacy!B201</f>
        <v>nrna_200</v>
      </c>
      <c r="B201" t="str">
        <f>VLOOKUP($A201,[1]global_candidates!$B$2:$H$296,2,0)</f>
        <v>Basundhara Bhusal</v>
      </c>
      <c r="C201" t="str">
        <f>global_candidacy!C201</f>
        <v>2021_200</v>
      </c>
      <c r="D201" t="str">
        <f>global_candidacy!D201</f>
        <v>2021_pr_200</v>
      </c>
      <c r="E201" t="str">
        <f>global_candidacy!E201</f>
        <v>2021_su_200</v>
      </c>
      <c r="F201" t="str">
        <f>global_candidacy!F201</f>
        <v>2021_19</v>
      </c>
      <c r="G201" t="str">
        <f>VLOOKUP(F201,[2]global_posts!$B$2:$G$100,2,0)</f>
        <v>Regional Women Coordinator Europe</v>
      </c>
      <c r="H201" t="str">
        <f>global_candidacy!G201</f>
        <v>basundhara-bhusal.jpg</v>
      </c>
      <c r="I201" s="1">
        <f>VLOOKUP($F201,[2]global_posts!$B$2:$G$100,4,0)</f>
        <v>1</v>
      </c>
      <c r="J201" s="1">
        <f>VLOOKUP($F201,[2]global_posts!$B$2:$G$100,5,0)</f>
        <v>0</v>
      </c>
      <c r="K201" s="1" t="str">
        <f>VLOOKUP($F201,[2]global_posts!$B$2:$G$100,6,0)</f>
        <v>Europe</v>
      </c>
    </row>
    <row r="202" spans="1:11" x14ac:dyDescent="0.25">
      <c r="A202" t="str">
        <f>global_candidacy!B202</f>
        <v>nrna_201</v>
      </c>
      <c r="B202" t="str">
        <f>VLOOKUP($A202,[1]global_candidates!$B$2:$H$296,2,0)</f>
        <v>Sanchihta Luitel</v>
      </c>
      <c r="C202" t="str">
        <f>global_candidacy!C202</f>
        <v>2021_201</v>
      </c>
      <c r="D202" t="str">
        <f>global_candidacy!D202</f>
        <v>2021_pr_201</v>
      </c>
      <c r="E202" t="str">
        <f>global_candidacy!E202</f>
        <v>2021_su_201</v>
      </c>
      <c r="F202" t="str">
        <f>global_candidacy!F202</f>
        <v>2021_24</v>
      </c>
      <c r="G202" t="str">
        <f>VLOOKUP(F202,[2]global_posts!$B$2:$G$100,2,0)</f>
        <v>Regional Women Coordinator Africa</v>
      </c>
      <c r="H202" t="str">
        <f>global_candidacy!G202</f>
        <v>sanchita_luitel.jpg</v>
      </c>
      <c r="I202" s="1">
        <f>VLOOKUP($F202,[2]global_posts!$B$2:$G$100,4,0)</f>
        <v>1</v>
      </c>
      <c r="J202" s="1">
        <f>VLOOKUP($F202,[2]global_posts!$B$2:$G$100,5,0)</f>
        <v>0</v>
      </c>
      <c r="K202" s="1" t="str">
        <f>VLOOKUP($F202,[2]global_posts!$B$2:$G$100,6,0)</f>
        <v>Africa</v>
      </c>
    </row>
    <row r="203" spans="1:11" x14ac:dyDescent="0.25">
      <c r="A203" t="str">
        <f>global_candidacy!B203</f>
        <v>nrna_202</v>
      </c>
      <c r="B203" t="str">
        <f>VLOOKUP($A203,[1]global_candidates!$B$2:$H$296,2,0)</f>
        <v>Aruna Lama</v>
      </c>
      <c r="C203" t="str">
        <f>global_candidacy!C203</f>
        <v>2021_202</v>
      </c>
      <c r="D203" t="str">
        <f>global_candidacy!D203</f>
        <v>2021_pr_202</v>
      </c>
      <c r="E203" t="str">
        <f>global_candidacy!E203</f>
        <v>2021_su_202</v>
      </c>
      <c r="F203" t="str">
        <f>global_candidacy!F203</f>
        <v>2021_24</v>
      </c>
      <c r="G203" t="str">
        <f>VLOOKUP(F203,[2]global_posts!$B$2:$G$100,2,0)</f>
        <v>Regional Women Coordinator Africa</v>
      </c>
      <c r="H203" t="str">
        <f>global_candidacy!G203</f>
        <v>aruna_lama.jpg</v>
      </c>
      <c r="I203" s="1">
        <f>VLOOKUP($F203,[2]global_posts!$B$2:$G$100,4,0)</f>
        <v>1</v>
      </c>
      <c r="J203" s="1">
        <f>VLOOKUP($F203,[2]global_posts!$B$2:$G$100,5,0)</f>
        <v>0</v>
      </c>
      <c r="K203" s="1" t="str">
        <f>VLOOKUP($F203,[2]global_posts!$B$2:$G$100,6,0)</f>
        <v>Africa</v>
      </c>
    </row>
    <row r="204" spans="1:11" x14ac:dyDescent="0.25">
      <c r="A204" t="str">
        <f>global_candidacy!B204</f>
        <v>nrna_203</v>
      </c>
      <c r="B204" t="str">
        <f>VLOOKUP($A204,[1]global_candidates!$B$2:$H$296,2,0)</f>
        <v>Rima Bishwokarma</v>
      </c>
      <c r="C204" t="str">
        <f>global_candidacy!C204</f>
        <v>2021_203</v>
      </c>
      <c r="D204" t="str">
        <f>global_candidacy!D204</f>
        <v>2021_pr_203</v>
      </c>
      <c r="E204" t="str">
        <f>global_candidacy!E204</f>
        <v>2021_su_203</v>
      </c>
      <c r="F204" t="str">
        <f>global_candidacy!F204</f>
        <v>2021_42</v>
      </c>
      <c r="G204" t="str">
        <f>VLOOKUP(F204,[2]global_posts!$B$2:$G$100,2,0)</f>
        <v>Regional Women Deputy Coordinator Africa</v>
      </c>
      <c r="H204" t="str">
        <f>global_candidacy!G204</f>
        <v>reema-bishwokarma.jpg</v>
      </c>
      <c r="I204" s="1">
        <f>VLOOKUP($F204,[2]global_posts!$B$2:$G$100,4,0)</f>
        <v>1</v>
      </c>
      <c r="J204" s="1">
        <f>VLOOKUP($F204,[2]global_posts!$B$2:$G$100,5,0)</f>
        <v>0</v>
      </c>
      <c r="K204" s="1" t="str">
        <f>VLOOKUP($F204,[2]global_posts!$B$2:$G$100,6,0)</f>
        <v>Africa</v>
      </c>
    </row>
    <row r="205" spans="1:11" x14ac:dyDescent="0.25">
      <c r="A205" t="str">
        <f>global_candidacy!B205</f>
        <v>nrna_204</v>
      </c>
      <c r="B205" t="str">
        <f>VLOOKUP($A205,[1]global_candidates!$B$2:$H$296,2,0)</f>
        <v>Santoshi Shrestha</v>
      </c>
      <c r="C205" t="str">
        <f>global_candidacy!C205</f>
        <v>2021_204</v>
      </c>
      <c r="D205" t="str">
        <f>global_candidacy!D205</f>
        <v>2021_pr_204</v>
      </c>
      <c r="E205" t="str">
        <f>global_candidacy!E205</f>
        <v>2021_su_204</v>
      </c>
      <c r="F205" t="str">
        <f>global_candidacy!F205</f>
        <v>2021_26</v>
      </c>
      <c r="G205" t="str">
        <f>VLOOKUP(F205,[2]global_posts!$B$2:$G$100,2,0)</f>
        <v>Regional Youth Coordinator Americas</v>
      </c>
      <c r="H205" t="str">
        <f>global_candidacy!G205</f>
        <v>sntoshi_shrestha.jpg</v>
      </c>
      <c r="I205" s="1">
        <f>VLOOKUP($F205,[2]global_posts!$B$2:$G$100,4,0)</f>
        <v>1</v>
      </c>
      <c r="J205" s="1">
        <f>VLOOKUP($F205,[2]global_posts!$B$2:$G$100,5,0)</f>
        <v>0</v>
      </c>
      <c r="K205" s="1" t="str">
        <f>VLOOKUP($F205,[2]global_posts!$B$2:$G$100,6,0)</f>
        <v>Americas</v>
      </c>
    </row>
    <row r="206" spans="1:11" x14ac:dyDescent="0.25">
      <c r="A206" t="str">
        <f>global_candidacy!B206</f>
        <v>nrna_205</v>
      </c>
      <c r="B206" t="str">
        <f>VLOOKUP($A206,[1]global_candidates!$B$2:$H$296,2,0)</f>
        <v>Minu Gurung</v>
      </c>
      <c r="C206" t="str">
        <f>global_candidacy!C206</f>
        <v>2021_205</v>
      </c>
      <c r="D206" t="str">
        <f>global_candidacy!D206</f>
        <v>2021_pr_205</v>
      </c>
      <c r="E206" t="str">
        <f>global_candidacy!E206</f>
        <v>2021_su_205</v>
      </c>
      <c r="F206" t="str">
        <f>global_candidacy!F206</f>
        <v>2021_26</v>
      </c>
      <c r="G206" t="str">
        <f>VLOOKUP(F206,[2]global_posts!$B$2:$G$100,2,0)</f>
        <v>Regional Youth Coordinator Americas</v>
      </c>
      <c r="H206" t="str">
        <f>global_candidacy!G206</f>
        <v>minu_gurung.jpg</v>
      </c>
      <c r="I206" s="1">
        <f>VLOOKUP($F206,[2]global_posts!$B$2:$G$100,4,0)</f>
        <v>1</v>
      </c>
      <c r="J206" s="1">
        <f>VLOOKUP($F206,[2]global_posts!$B$2:$G$100,5,0)</f>
        <v>0</v>
      </c>
      <c r="K206" s="1" t="str">
        <f>VLOOKUP($F206,[2]global_posts!$B$2:$G$100,6,0)</f>
        <v>Americas</v>
      </c>
    </row>
    <row r="207" spans="1:11" x14ac:dyDescent="0.25">
      <c r="A207">
        <f>global_candidacy!B207</f>
        <v>0</v>
      </c>
      <c r="B207" t="e">
        <f>VLOOKUP($A207,[1]global_candidates!$B$2:$H$296,2,0)</f>
        <v>#N/A</v>
      </c>
      <c r="C207">
        <f>global_candidacy!C207</f>
        <v>0</v>
      </c>
      <c r="D207">
        <f>global_candidacy!D207</f>
        <v>0</v>
      </c>
      <c r="E207">
        <f>global_candidacy!E207</f>
        <v>0</v>
      </c>
      <c r="F207">
        <f>global_candidacy!F207</f>
        <v>0</v>
      </c>
      <c r="G207" t="e">
        <f>VLOOKUP(F207,[2]global_posts!$B$2:$G$100,2,0)</f>
        <v>#N/A</v>
      </c>
      <c r="H207">
        <f>global_candidacy!G207</f>
        <v>0</v>
      </c>
      <c r="I207" s="1" t="e">
        <f>VLOOKUP($F207,[2]global_posts!$B$2:$G$100,4,0)</f>
        <v>#N/A</v>
      </c>
      <c r="J207" s="1" t="e">
        <f>VLOOKUP($F207,[2]global_posts!$B$2:$G$100,5,0)</f>
        <v>#N/A</v>
      </c>
      <c r="K207" s="1" t="e">
        <f>VLOOKUP($F207,[2]global_posts!$B$2:$G$100,6,0)</f>
        <v>#N/A</v>
      </c>
    </row>
    <row r="208" spans="1:11" x14ac:dyDescent="0.25">
      <c r="A208">
        <f>global_candidacy!B208</f>
        <v>0</v>
      </c>
      <c r="B208" t="e">
        <f>VLOOKUP($A208,[1]global_candidates!$B$2:$H$296,2,0)</f>
        <v>#N/A</v>
      </c>
      <c r="C208">
        <f>global_candidacy!C208</f>
        <v>0</v>
      </c>
      <c r="D208">
        <f>global_candidacy!D208</f>
        <v>0</v>
      </c>
      <c r="E208">
        <f>global_candidacy!E208</f>
        <v>0</v>
      </c>
      <c r="F208">
        <f>global_candidacy!F208</f>
        <v>0</v>
      </c>
      <c r="G208" t="e">
        <f>VLOOKUP(F208,[2]global_posts!$B$2:$G$100,2,0)</f>
        <v>#N/A</v>
      </c>
      <c r="H208">
        <f>global_candidacy!G208</f>
        <v>0</v>
      </c>
      <c r="I208" s="1" t="e">
        <f>VLOOKUP($F208,[2]global_posts!$B$2:$G$100,4,0)</f>
        <v>#N/A</v>
      </c>
      <c r="J208" s="1" t="e">
        <f>VLOOKUP($F208,[2]global_posts!$B$2:$G$100,5,0)</f>
        <v>#N/A</v>
      </c>
      <c r="K208" s="1" t="e">
        <f>VLOOKUP($F208,[2]global_posts!$B$2:$G$100,6,0)</f>
        <v>#N/A</v>
      </c>
    </row>
    <row r="209" spans="1:11" x14ac:dyDescent="0.25">
      <c r="A209">
        <f>global_candidacy!B209</f>
        <v>0</v>
      </c>
      <c r="B209" t="e">
        <f>VLOOKUP($A209,[1]global_candidates!$B$2:$H$296,2,0)</f>
        <v>#N/A</v>
      </c>
      <c r="C209">
        <f>global_candidacy!C209</f>
        <v>0</v>
      </c>
      <c r="D209">
        <f>global_candidacy!D209</f>
        <v>0</v>
      </c>
      <c r="E209">
        <f>global_candidacy!E209</f>
        <v>0</v>
      </c>
      <c r="F209">
        <f>global_candidacy!F209</f>
        <v>0</v>
      </c>
      <c r="G209" t="e">
        <f>VLOOKUP(F209,[2]global_posts!$B$2:$G$100,2,0)</f>
        <v>#N/A</v>
      </c>
      <c r="H209">
        <f>global_candidacy!G209</f>
        <v>0</v>
      </c>
      <c r="I209" s="1" t="e">
        <f>VLOOKUP($F209,[2]global_posts!$B$2:$G$100,4,0)</f>
        <v>#N/A</v>
      </c>
      <c r="J209" s="1" t="e">
        <f>VLOOKUP($F209,[2]global_posts!$B$2:$G$100,5,0)</f>
        <v>#N/A</v>
      </c>
      <c r="K209" s="1" t="e">
        <f>VLOOKUP($F209,[2]global_posts!$B$2:$G$100,6,0)</f>
        <v>#N/A</v>
      </c>
    </row>
    <row r="210" spans="1:11" x14ac:dyDescent="0.25">
      <c r="A210">
        <f>global_candidacy!B210</f>
        <v>0</v>
      </c>
      <c r="B210" t="e">
        <f>VLOOKUP($A210,[1]global_candidates!$B$2:$H$296,2,0)</f>
        <v>#N/A</v>
      </c>
      <c r="C210">
        <f>global_candidacy!C210</f>
        <v>0</v>
      </c>
      <c r="D210">
        <f>global_candidacy!D210</f>
        <v>0</v>
      </c>
      <c r="E210">
        <f>global_candidacy!E210</f>
        <v>0</v>
      </c>
      <c r="F210">
        <f>global_candidacy!F210</f>
        <v>0</v>
      </c>
      <c r="G210" t="e">
        <f>VLOOKUP(F210,[2]global_posts!$B$2:$G$100,2,0)</f>
        <v>#N/A</v>
      </c>
      <c r="H210">
        <f>global_candidacy!G210</f>
        <v>0</v>
      </c>
      <c r="I210" s="1" t="e">
        <f>VLOOKUP($F210,[2]global_posts!$B$2:$G$100,4,0)</f>
        <v>#N/A</v>
      </c>
      <c r="J210" s="1" t="e">
        <f>VLOOKUP($F210,[2]global_posts!$B$2:$G$100,5,0)</f>
        <v>#N/A</v>
      </c>
      <c r="K210" s="1" t="e">
        <f>VLOOKUP($F210,[2]global_posts!$B$2:$G$100,6,0)</f>
        <v>#N/A</v>
      </c>
    </row>
    <row r="211" spans="1:11" x14ac:dyDescent="0.25">
      <c r="A211">
        <f>global_candidacy!B211</f>
        <v>0</v>
      </c>
      <c r="B211" t="e">
        <f>VLOOKUP($A211,[1]global_candidates!$B$2:$H$296,2,0)</f>
        <v>#N/A</v>
      </c>
      <c r="C211">
        <f>global_candidacy!C211</f>
        <v>0</v>
      </c>
      <c r="D211">
        <f>global_candidacy!D211</f>
        <v>0</v>
      </c>
      <c r="E211">
        <f>global_candidacy!E211</f>
        <v>0</v>
      </c>
      <c r="F211">
        <f>global_candidacy!F211</f>
        <v>0</v>
      </c>
      <c r="G211" t="e">
        <f>VLOOKUP(F211,[2]global_posts!$B$2:$G$100,2,0)</f>
        <v>#N/A</v>
      </c>
      <c r="H211">
        <f>global_candidacy!G211</f>
        <v>0</v>
      </c>
      <c r="I211" s="1" t="e">
        <f>VLOOKUP($F211,[2]global_posts!$B$2:$G$100,4,0)</f>
        <v>#N/A</v>
      </c>
      <c r="J211" s="1" t="e">
        <f>VLOOKUP($F211,[2]global_posts!$B$2:$G$100,5,0)</f>
        <v>#N/A</v>
      </c>
      <c r="K211" s="1" t="e">
        <f>VLOOKUP($F211,[2]global_posts!$B$2:$G$100,6,0)</f>
        <v>#N/A</v>
      </c>
    </row>
    <row r="212" spans="1:11" x14ac:dyDescent="0.25">
      <c r="A212">
        <f>global_candidacy!B212</f>
        <v>0</v>
      </c>
      <c r="B212" t="e">
        <f>VLOOKUP($A212,[1]global_candidates!$B$2:$H$296,2,0)</f>
        <v>#N/A</v>
      </c>
      <c r="C212">
        <f>global_candidacy!C212</f>
        <v>0</v>
      </c>
      <c r="D212">
        <f>global_candidacy!D212</f>
        <v>0</v>
      </c>
      <c r="E212">
        <f>global_candidacy!E212</f>
        <v>0</v>
      </c>
      <c r="F212">
        <f>global_candidacy!F212</f>
        <v>0</v>
      </c>
      <c r="G212" t="e">
        <f>VLOOKUP(F212,[2]global_posts!$B$2:$G$100,2,0)</f>
        <v>#N/A</v>
      </c>
      <c r="H212">
        <f>global_candidacy!G212</f>
        <v>0</v>
      </c>
      <c r="I212" s="1" t="e">
        <f>VLOOKUP($F212,[2]global_posts!$B$2:$G$100,4,0)</f>
        <v>#N/A</v>
      </c>
      <c r="J212" s="1" t="e">
        <f>VLOOKUP($F212,[2]global_posts!$B$2:$G$100,5,0)</f>
        <v>#N/A</v>
      </c>
      <c r="K212" s="1" t="e">
        <f>VLOOKUP($F212,[2]global_posts!$B$2:$G$100,6,0)</f>
        <v>#N/A</v>
      </c>
    </row>
    <row r="213" spans="1:11" x14ac:dyDescent="0.25">
      <c r="A213">
        <f>global_candidacy!B213</f>
        <v>0</v>
      </c>
      <c r="B213" t="e">
        <f>VLOOKUP($A213,[1]global_candidates!$B$2:$H$296,2,0)</f>
        <v>#N/A</v>
      </c>
      <c r="C213">
        <f>global_candidacy!C213</f>
        <v>0</v>
      </c>
      <c r="D213">
        <f>global_candidacy!D213</f>
        <v>0</v>
      </c>
      <c r="E213">
        <f>global_candidacy!E213</f>
        <v>0</v>
      </c>
      <c r="F213">
        <f>global_candidacy!F213</f>
        <v>0</v>
      </c>
      <c r="G213" t="e">
        <f>VLOOKUP(F213,[2]global_posts!$B$2:$G$100,2,0)</f>
        <v>#N/A</v>
      </c>
      <c r="H213">
        <f>global_candidacy!G213</f>
        <v>0</v>
      </c>
      <c r="I213" s="1" t="e">
        <f>VLOOKUP($F213,[2]global_posts!$B$2:$G$100,4,0)</f>
        <v>#N/A</v>
      </c>
      <c r="J213" s="1" t="e">
        <f>VLOOKUP($F213,[2]global_posts!$B$2:$G$100,5,0)</f>
        <v>#N/A</v>
      </c>
      <c r="K213" s="1" t="e">
        <f>VLOOKUP($F213,[2]global_posts!$B$2:$G$100,6,0)</f>
        <v>#N/A</v>
      </c>
    </row>
    <row r="214" spans="1:11" x14ac:dyDescent="0.25">
      <c r="A214">
        <f>global_candidacy!B214</f>
        <v>0</v>
      </c>
      <c r="B214" t="e">
        <f>VLOOKUP($A214,[1]global_candidates!$B$2:$H$296,2,0)</f>
        <v>#N/A</v>
      </c>
      <c r="C214">
        <f>global_candidacy!C214</f>
        <v>0</v>
      </c>
      <c r="D214">
        <f>global_candidacy!D214</f>
        <v>0</v>
      </c>
      <c r="E214">
        <f>global_candidacy!E214</f>
        <v>0</v>
      </c>
      <c r="F214">
        <f>global_candidacy!F214</f>
        <v>0</v>
      </c>
      <c r="G214" t="e">
        <f>VLOOKUP(F214,[2]global_posts!$B$2:$G$100,2,0)</f>
        <v>#N/A</v>
      </c>
      <c r="H214">
        <f>global_candidacy!G214</f>
        <v>0</v>
      </c>
      <c r="I214" s="1" t="e">
        <f>VLOOKUP($F214,[2]global_posts!$B$2:$G$100,4,0)</f>
        <v>#N/A</v>
      </c>
      <c r="J214" s="1" t="e">
        <f>VLOOKUP($F214,[2]global_posts!$B$2:$G$100,5,0)</f>
        <v>#N/A</v>
      </c>
      <c r="K214" s="1" t="e">
        <f>VLOOKUP($F214,[2]global_posts!$B$2:$G$100,6,0)</f>
        <v>#N/A</v>
      </c>
    </row>
    <row r="215" spans="1:11" x14ac:dyDescent="0.25">
      <c r="A215">
        <f>global_candidacy!B215</f>
        <v>0</v>
      </c>
      <c r="B215" t="e">
        <f>VLOOKUP($A215,[1]global_candidates!$B$2:$H$296,2,0)</f>
        <v>#N/A</v>
      </c>
      <c r="C215">
        <f>global_candidacy!C215</f>
        <v>0</v>
      </c>
      <c r="D215">
        <f>global_candidacy!D215</f>
        <v>0</v>
      </c>
      <c r="E215">
        <f>global_candidacy!E215</f>
        <v>0</v>
      </c>
      <c r="F215">
        <f>global_candidacy!F215</f>
        <v>0</v>
      </c>
      <c r="G215" t="e">
        <f>VLOOKUP(F215,[2]global_posts!$B$2:$G$100,2,0)</f>
        <v>#N/A</v>
      </c>
      <c r="H215">
        <f>global_candidacy!G215</f>
        <v>0</v>
      </c>
      <c r="I215" s="1" t="e">
        <f>VLOOKUP($F215,[2]global_posts!$B$2:$G$100,4,0)</f>
        <v>#N/A</v>
      </c>
      <c r="J215" s="1" t="e">
        <f>VLOOKUP($F215,[2]global_posts!$B$2:$G$100,5,0)</f>
        <v>#N/A</v>
      </c>
      <c r="K215" s="1" t="e">
        <f>VLOOKUP($F215,[2]global_posts!$B$2:$G$100,6,0)</f>
        <v>#N/A</v>
      </c>
    </row>
    <row r="216" spans="1:11" x14ac:dyDescent="0.25">
      <c r="A216">
        <f>global_candidacy!B216</f>
        <v>0</v>
      </c>
      <c r="B216" t="e">
        <f>VLOOKUP($A216,[1]global_candidates!$B$2:$H$296,2,0)</f>
        <v>#N/A</v>
      </c>
      <c r="C216">
        <f>global_candidacy!C216</f>
        <v>0</v>
      </c>
      <c r="D216">
        <f>global_candidacy!D216</f>
        <v>0</v>
      </c>
      <c r="E216">
        <f>global_candidacy!E216</f>
        <v>0</v>
      </c>
      <c r="F216">
        <f>global_candidacy!F216</f>
        <v>0</v>
      </c>
      <c r="G216" t="e">
        <f>VLOOKUP(F216,[2]global_posts!$B$2:$G$100,2,0)</f>
        <v>#N/A</v>
      </c>
      <c r="H216">
        <f>global_candidacy!G216</f>
        <v>0</v>
      </c>
      <c r="I216" s="1" t="e">
        <f>VLOOKUP($F216,[2]global_posts!$B$2:$G$100,4,0)</f>
        <v>#N/A</v>
      </c>
      <c r="J216" s="1" t="e">
        <f>VLOOKUP($F216,[2]global_posts!$B$2:$G$100,5,0)</f>
        <v>#N/A</v>
      </c>
      <c r="K216" s="1" t="e">
        <f>VLOOKUP($F216,[2]global_posts!$B$2:$G$100,6,0)</f>
        <v>#N/A</v>
      </c>
    </row>
    <row r="217" spans="1:11" x14ac:dyDescent="0.25">
      <c r="A217">
        <f>global_candidacy!B217</f>
        <v>0</v>
      </c>
      <c r="B217" t="e">
        <f>VLOOKUP($A217,[1]global_candidates!$B$2:$H$296,2,0)</f>
        <v>#N/A</v>
      </c>
      <c r="C217">
        <f>global_candidacy!C217</f>
        <v>0</v>
      </c>
      <c r="D217">
        <f>global_candidacy!D217</f>
        <v>0</v>
      </c>
      <c r="E217">
        <f>global_candidacy!E217</f>
        <v>0</v>
      </c>
      <c r="F217">
        <f>global_candidacy!F217</f>
        <v>0</v>
      </c>
      <c r="G217" t="e">
        <f>VLOOKUP(F217,[2]global_posts!$B$2:$G$100,2,0)</f>
        <v>#N/A</v>
      </c>
      <c r="H217">
        <f>global_candidacy!G217</f>
        <v>0</v>
      </c>
      <c r="I217" s="1" t="e">
        <f>VLOOKUP($F217,[2]global_posts!$B$2:$G$100,4,0)</f>
        <v>#N/A</v>
      </c>
      <c r="J217" s="1" t="e">
        <f>VLOOKUP($F217,[2]global_posts!$B$2:$G$100,5,0)</f>
        <v>#N/A</v>
      </c>
      <c r="K217" s="1" t="e">
        <f>VLOOKUP($F217,[2]global_posts!$B$2:$G$100,6,0)</f>
        <v>#N/A</v>
      </c>
    </row>
    <row r="218" spans="1:11" x14ac:dyDescent="0.25">
      <c r="A218">
        <f>global_candidacy!B218</f>
        <v>0</v>
      </c>
      <c r="B218" t="e">
        <f>VLOOKUP($A218,[1]global_candidates!$B$2:$H$296,2,0)</f>
        <v>#N/A</v>
      </c>
      <c r="C218">
        <f>global_candidacy!C218</f>
        <v>0</v>
      </c>
      <c r="D218">
        <f>global_candidacy!D218</f>
        <v>0</v>
      </c>
      <c r="E218">
        <f>global_candidacy!E218</f>
        <v>0</v>
      </c>
      <c r="F218">
        <f>global_candidacy!F218</f>
        <v>0</v>
      </c>
      <c r="G218" t="e">
        <f>VLOOKUP(F218,[2]global_posts!$B$2:$G$100,2,0)</f>
        <v>#N/A</v>
      </c>
      <c r="H218">
        <f>global_candidacy!G218</f>
        <v>0</v>
      </c>
      <c r="I218" s="1" t="e">
        <f>VLOOKUP($F218,[2]global_posts!$B$2:$G$100,4,0)</f>
        <v>#N/A</v>
      </c>
      <c r="J218" s="1" t="e">
        <f>VLOOKUP($F218,[2]global_posts!$B$2:$G$100,5,0)</f>
        <v>#N/A</v>
      </c>
      <c r="K218" s="1" t="e">
        <f>VLOOKUP($F218,[2]global_posts!$B$2:$G$100,6,0)</f>
        <v>#N/A</v>
      </c>
    </row>
    <row r="219" spans="1:11" x14ac:dyDescent="0.25">
      <c r="A219">
        <f>global_candidacy!B219</f>
        <v>0</v>
      </c>
      <c r="B219" t="e">
        <f>VLOOKUP($A219,[1]global_candidates!$B$2:$H$296,2,0)</f>
        <v>#N/A</v>
      </c>
      <c r="C219">
        <f>global_candidacy!C219</f>
        <v>0</v>
      </c>
      <c r="D219">
        <f>global_candidacy!D219</f>
        <v>0</v>
      </c>
      <c r="E219">
        <f>global_candidacy!E219</f>
        <v>0</v>
      </c>
      <c r="F219">
        <f>global_candidacy!F219</f>
        <v>0</v>
      </c>
      <c r="G219" t="e">
        <f>VLOOKUP(F219,[2]global_posts!$B$2:$G$100,2,0)</f>
        <v>#N/A</v>
      </c>
      <c r="H219">
        <f>global_candidacy!G219</f>
        <v>0</v>
      </c>
      <c r="I219" s="1" t="e">
        <f>VLOOKUP($F219,[2]global_posts!$B$2:$G$100,4,0)</f>
        <v>#N/A</v>
      </c>
      <c r="J219" s="1" t="e">
        <f>VLOOKUP($F219,[2]global_posts!$B$2:$G$100,5,0)</f>
        <v>#N/A</v>
      </c>
      <c r="K219" s="1" t="e">
        <f>VLOOKUP($F219,[2]global_posts!$B$2:$G$100,6,0)</f>
        <v>#N/A</v>
      </c>
    </row>
    <row r="220" spans="1:11" x14ac:dyDescent="0.25">
      <c r="A220">
        <f>global_candidacy!B220</f>
        <v>0</v>
      </c>
      <c r="B220" t="e">
        <f>VLOOKUP($A220,[1]global_candidates!$B$2:$H$296,2,0)</f>
        <v>#N/A</v>
      </c>
      <c r="C220">
        <f>global_candidacy!C220</f>
        <v>0</v>
      </c>
      <c r="D220">
        <f>global_candidacy!D220</f>
        <v>0</v>
      </c>
      <c r="E220">
        <f>global_candidacy!E220</f>
        <v>0</v>
      </c>
      <c r="F220">
        <f>global_candidacy!F220</f>
        <v>0</v>
      </c>
      <c r="G220" t="e">
        <f>VLOOKUP(F220,[2]global_posts!$B$2:$G$100,2,0)</f>
        <v>#N/A</v>
      </c>
      <c r="H220">
        <f>global_candidacy!G220</f>
        <v>0</v>
      </c>
      <c r="I220" s="1" t="e">
        <f>VLOOKUP($F220,[2]global_posts!$B$2:$G$100,4,0)</f>
        <v>#N/A</v>
      </c>
      <c r="J220" s="1" t="e">
        <f>VLOOKUP($F220,[2]global_posts!$B$2:$G$100,5,0)</f>
        <v>#N/A</v>
      </c>
      <c r="K220" s="1" t="e">
        <f>VLOOKUP($F220,[2]global_posts!$B$2:$G$100,6,0)</f>
        <v>#N/A</v>
      </c>
    </row>
    <row r="221" spans="1:11" x14ac:dyDescent="0.25">
      <c r="A221">
        <f>global_candidacy!B221</f>
        <v>0</v>
      </c>
      <c r="B221" t="e">
        <f>VLOOKUP($A221,[1]global_candidates!$B$2:$H$296,2,0)</f>
        <v>#N/A</v>
      </c>
      <c r="C221">
        <f>global_candidacy!C221</f>
        <v>0</v>
      </c>
      <c r="D221">
        <f>global_candidacy!D221</f>
        <v>0</v>
      </c>
      <c r="E221">
        <f>global_candidacy!E221</f>
        <v>0</v>
      </c>
      <c r="F221">
        <f>global_candidacy!F221</f>
        <v>0</v>
      </c>
      <c r="G221" t="e">
        <f>VLOOKUP(F221,[2]global_posts!$B$2:$G$100,2,0)</f>
        <v>#N/A</v>
      </c>
      <c r="H221">
        <f>global_candidacy!G221</f>
        <v>0</v>
      </c>
      <c r="I221" s="1" t="e">
        <f>VLOOKUP($F221,[2]global_posts!$B$2:$G$100,4,0)</f>
        <v>#N/A</v>
      </c>
      <c r="J221" s="1" t="e">
        <f>VLOOKUP($F221,[2]global_posts!$B$2:$G$100,5,0)</f>
        <v>#N/A</v>
      </c>
      <c r="K221" s="1" t="e">
        <f>VLOOKUP($F221,[2]global_posts!$B$2:$G$100,6,0)</f>
        <v>#N/A</v>
      </c>
    </row>
    <row r="222" spans="1:11" x14ac:dyDescent="0.25">
      <c r="A222">
        <f>global_candidacy!B222</f>
        <v>0</v>
      </c>
      <c r="B222" t="e">
        <f>VLOOKUP($A222,[1]global_candidates!$B$2:$H$296,2,0)</f>
        <v>#N/A</v>
      </c>
      <c r="C222">
        <f>global_candidacy!C222</f>
        <v>0</v>
      </c>
      <c r="D222">
        <f>global_candidacy!D222</f>
        <v>0</v>
      </c>
      <c r="E222">
        <f>global_candidacy!E222</f>
        <v>0</v>
      </c>
      <c r="F222">
        <f>global_candidacy!F222</f>
        <v>0</v>
      </c>
      <c r="G222" t="e">
        <f>VLOOKUP(F222,[2]global_posts!$B$2:$G$100,2,0)</f>
        <v>#N/A</v>
      </c>
      <c r="H222">
        <f>global_candidacy!G222</f>
        <v>0</v>
      </c>
      <c r="I222" s="1" t="e">
        <f>VLOOKUP($F222,[2]global_posts!$B$2:$G$100,4,0)</f>
        <v>#N/A</v>
      </c>
      <c r="J222" s="1" t="e">
        <f>VLOOKUP($F222,[2]global_posts!$B$2:$G$100,5,0)</f>
        <v>#N/A</v>
      </c>
      <c r="K222" s="1" t="e">
        <f>VLOOKUP($F222,[2]global_posts!$B$2:$G$100,6,0)</f>
        <v>#N/A</v>
      </c>
    </row>
    <row r="223" spans="1:11" x14ac:dyDescent="0.25">
      <c r="A223">
        <f>global_candidacy!B223</f>
        <v>0</v>
      </c>
      <c r="B223" t="e">
        <f>VLOOKUP($A223,[1]global_candidates!$B$2:$H$296,2,0)</f>
        <v>#N/A</v>
      </c>
      <c r="C223">
        <f>global_candidacy!C223</f>
        <v>0</v>
      </c>
      <c r="D223">
        <f>global_candidacy!D223</f>
        <v>0</v>
      </c>
      <c r="E223">
        <f>global_candidacy!E223</f>
        <v>0</v>
      </c>
      <c r="F223">
        <f>global_candidacy!F223</f>
        <v>0</v>
      </c>
      <c r="G223" t="e">
        <f>VLOOKUP(F223,[2]global_posts!$B$2:$G$100,2,0)</f>
        <v>#N/A</v>
      </c>
      <c r="H223">
        <f>global_candidacy!G223</f>
        <v>0</v>
      </c>
      <c r="I223" s="1" t="e">
        <f>VLOOKUP($F223,[2]global_posts!$B$2:$G$100,4,0)</f>
        <v>#N/A</v>
      </c>
      <c r="J223" s="1" t="e">
        <f>VLOOKUP($F223,[2]global_posts!$B$2:$G$100,5,0)</f>
        <v>#N/A</v>
      </c>
      <c r="K223" s="1" t="e">
        <f>VLOOKUP($F223,[2]global_posts!$B$2:$G$100,6,0)</f>
        <v>#N/A</v>
      </c>
    </row>
    <row r="224" spans="1:11" x14ac:dyDescent="0.25">
      <c r="A224">
        <f>global_candidacy!B224</f>
        <v>0</v>
      </c>
      <c r="B224" t="e">
        <f>VLOOKUP($A224,[1]global_candidates!$B$2:$H$296,2,0)</f>
        <v>#N/A</v>
      </c>
      <c r="C224">
        <f>global_candidacy!C224</f>
        <v>0</v>
      </c>
      <c r="D224">
        <f>global_candidacy!D224</f>
        <v>0</v>
      </c>
      <c r="E224">
        <f>global_candidacy!E224</f>
        <v>0</v>
      </c>
      <c r="F224">
        <f>global_candidacy!F224</f>
        <v>0</v>
      </c>
      <c r="G224" t="e">
        <f>VLOOKUP(F224,[2]global_posts!$B$2:$G$100,2,0)</f>
        <v>#N/A</v>
      </c>
      <c r="H224">
        <f>global_candidacy!G224</f>
        <v>0</v>
      </c>
      <c r="I224" s="1" t="e">
        <f>VLOOKUP($F224,[2]global_posts!$B$2:$G$100,4,0)</f>
        <v>#N/A</v>
      </c>
      <c r="J224" s="1" t="e">
        <f>VLOOKUP($F224,[2]global_posts!$B$2:$G$100,5,0)</f>
        <v>#N/A</v>
      </c>
      <c r="K224" s="1" t="e">
        <f>VLOOKUP($F224,[2]global_posts!$B$2:$G$100,6,0)</f>
        <v>#N/A</v>
      </c>
    </row>
    <row r="225" spans="1:11" x14ac:dyDescent="0.25">
      <c r="A225">
        <f>global_candidacy!B225</f>
        <v>0</v>
      </c>
      <c r="B225" t="e">
        <f>VLOOKUP($A225,[1]global_candidates!$B$2:$H$296,2,0)</f>
        <v>#N/A</v>
      </c>
      <c r="C225">
        <f>global_candidacy!C225</f>
        <v>0</v>
      </c>
      <c r="D225">
        <f>global_candidacy!D225</f>
        <v>0</v>
      </c>
      <c r="E225">
        <f>global_candidacy!E225</f>
        <v>0</v>
      </c>
      <c r="F225">
        <f>global_candidacy!F225</f>
        <v>0</v>
      </c>
      <c r="G225" t="e">
        <f>VLOOKUP(F225,[2]global_posts!$B$2:$G$100,2,0)</f>
        <v>#N/A</v>
      </c>
      <c r="H225">
        <f>global_candidacy!G225</f>
        <v>0</v>
      </c>
      <c r="I225" s="1" t="e">
        <f>VLOOKUP($F225,[2]global_posts!$B$2:$G$100,4,0)</f>
        <v>#N/A</v>
      </c>
      <c r="J225" s="1" t="e">
        <f>VLOOKUP($F225,[2]global_posts!$B$2:$G$100,5,0)</f>
        <v>#N/A</v>
      </c>
      <c r="K225" s="1" t="e">
        <f>VLOOKUP($F225,[2]global_posts!$B$2:$G$100,6,0)</f>
        <v>#N/A</v>
      </c>
    </row>
    <row r="226" spans="1:11" x14ac:dyDescent="0.25">
      <c r="A226">
        <f>global_candidacy!B226</f>
        <v>0</v>
      </c>
      <c r="B226" t="e">
        <f>VLOOKUP($A226,[1]global_candidates!$B$2:$H$296,2,0)</f>
        <v>#N/A</v>
      </c>
      <c r="C226">
        <f>global_candidacy!C226</f>
        <v>0</v>
      </c>
      <c r="D226">
        <f>global_candidacy!D226</f>
        <v>0</v>
      </c>
      <c r="E226">
        <f>global_candidacy!E226</f>
        <v>0</v>
      </c>
      <c r="F226">
        <f>global_candidacy!F226</f>
        <v>0</v>
      </c>
      <c r="G226" t="e">
        <f>VLOOKUP(F226,[2]global_posts!$B$2:$G$100,2,0)</f>
        <v>#N/A</v>
      </c>
      <c r="H226">
        <f>global_candidacy!G226</f>
        <v>0</v>
      </c>
      <c r="I226" s="1" t="e">
        <f>VLOOKUP($F226,[2]global_posts!$B$2:$G$100,4,0)</f>
        <v>#N/A</v>
      </c>
      <c r="J226" s="1" t="e">
        <f>VLOOKUP($F226,[2]global_posts!$B$2:$G$100,5,0)</f>
        <v>#N/A</v>
      </c>
      <c r="K226" s="1" t="e">
        <f>VLOOKUP($F226,[2]global_posts!$B$2:$G$100,6,0)</f>
        <v>#N/A</v>
      </c>
    </row>
    <row r="227" spans="1:11" x14ac:dyDescent="0.25">
      <c r="A227">
        <f>global_candidacy!B227</f>
        <v>0</v>
      </c>
      <c r="B227" t="e">
        <f>VLOOKUP($A227,[1]global_candidates!$B$2:$H$296,2,0)</f>
        <v>#N/A</v>
      </c>
      <c r="C227">
        <f>global_candidacy!C227</f>
        <v>0</v>
      </c>
      <c r="D227">
        <f>global_candidacy!D227</f>
        <v>0</v>
      </c>
      <c r="E227">
        <f>global_candidacy!E227</f>
        <v>0</v>
      </c>
      <c r="F227">
        <f>global_candidacy!F227</f>
        <v>0</v>
      </c>
      <c r="G227" t="e">
        <f>VLOOKUP(F227,[2]global_posts!$B$2:$G$100,2,0)</f>
        <v>#N/A</v>
      </c>
      <c r="H227">
        <f>global_candidacy!G227</f>
        <v>0</v>
      </c>
      <c r="I227" s="1" t="e">
        <f>VLOOKUP($F227,[2]global_posts!$B$2:$G$100,4,0)</f>
        <v>#N/A</v>
      </c>
      <c r="J227" s="1" t="e">
        <f>VLOOKUP($F227,[2]global_posts!$B$2:$G$100,5,0)</f>
        <v>#N/A</v>
      </c>
      <c r="K227" s="1" t="e">
        <f>VLOOKUP($F227,[2]global_posts!$B$2:$G$100,6,0)</f>
        <v>#N/A</v>
      </c>
    </row>
    <row r="228" spans="1:11" x14ac:dyDescent="0.25">
      <c r="A228">
        <f>global_candidacy!B228</f>
        <v>0</v>
      </c>
      <c r="B228" t="e">
        <f>VLOOKUP($A228,[1]global_candidates!$B$2:$H$296,2,0)</f>
        <v>#N/A</v>
      </c>
      <c r="C228">
        <f>global_candidacy!C228</f>
        <v>0</v>
      </c>
      <c r="D228">
        <f>global_candidacy!D228</f>
        <v>0</v>
      </c>
      <c r="E228">
        <f>global_candidacy!E228</f>
        <v>0</v>
      </c>
      <c r="F228">
        <f>global_candidacy!F228</f>
        <v>0</v>
      </c>
      <c r="G228" t="e">
        <f>VLOOKUP(F228,[2]global_posts!$B$2:$G$100,2,0)</f>
        <v>#N/A</v>
      </c>
      <c r="H228">
        <f>global_candidacy!G228</f>
        <v>0</v>
      </c>
      <c r="I228" s="1" t="e">
        <f>VLOOKUP($F228,[2]global_posts!$B$2:$G$100,4,0)</f>
        <v>#N/A</v>
      </c>
      <c r="J228" s="1" t="e">
        <f>VLOOKUP($F228,[2]global_posts!$B$2:$G$100,5,0)</f>
        <v>#N/A</v>
      </c>
      <c r="K228" s="1" t="e">
        <f>VLOOKUP($F228,[2]global_posts!$B$2:$G$100,6,0)</f>
        <v>#N/A</v>
      </c>
    </row>
    <row r="229" spans="1:11" x14ac:dyDescent="0.25">
      <c r="A229">
        <f>global_candidacy!B229</f>
        <v>0</v>
      </c>
      <c r="B229" t="e">
        <f>VLOOKUP($A229,[1]global_candidates!$B$2:$H$296,2,0)</f>
        <v>#N/A</v>
      </c>
      <c r="C229">
        <f>global_candidacy!C229</f>
        <v>0</v>
      </c>
      <c r="D229">
        <f>global_candidacy!D229</f>
        <v>0</v>
      </c>
      <c r="E229">
        <f>global_candidacy!E229</f>
        <v>0</v>
      </c>
      <c r="F229">
        <f>global_candidacy!F229</f>
        <v>0</v>
      </c>
      <c r="G229" t="e">
        <f>VLOOKUP(F229,[2]global_posts!$B$2:$G$100,2,0)</f>
        <v>#N/A</v>
      </c>
      <c r="H229">
        <f>global_candidacy!G229</f>
        <v>0</v>
      </c>
      <c r="I229" s="1" t="e">
        <f>VLOOKUP($F229,[2]global_posts!$B$2:$G$100,4,0)</f>
        <v>#N/A</v>
      </c>
      <c r="J229" s="1" t="e">
        <f>VLOOKUP($F229,[2]global_posts!$B$2:$G$100,5,0)</f>
        <v>#N/A</v>
      </c>
      <c r="K229" s="1" t="e">
        <f>VLOOKUP($F229,[2]global_posts!$B$2:$G$100,6,0)</f>
        <v>#N/A</v>
      </c>
    </row>
    <row r="230" spans="1:11" x14ac:dyDescent="0.25">
      <c r="A230">
        <f>global_candidacy!B230</f>
        <v>0</v>
      </c>
      <c r="B230" t="e">
        <f>VLOOKUP($A230,[1]global_candidates!$B$2:$H$296,2,0)</f>
        <v>#N/A</v>
      </c>
      <c r="C230">
        <f>global_candidacy!C230</f>
        <v>0</v>
      </c>
      <c r="D230">
        <f>global_candidacy!D230</f>
        <v>0</v>
      </c>
      <c r="E230">
        <f>global_candidacy!E230</f>
        <v>0</v>
      </c>
      <c r="F230">
        <f>global_candidacy!F230</f>
        <v>0</v>
      </c>
      <c r="G230" t="e">
        <f>VLOOKUP(F230,[2]global_posts!$B$2:$G$100,2,1)</f>
        <v>#N/A</v>
      </c>
      <c r="H230">
        <f>global_candidacy!G230</f>
        <v>0</v>
      </c>
      <c r="I230" s="1" t="e">
        <f>VLOOKUP($F230,[2]global_posts!$B$2:$G$100,4,1)</f>
        <v>#N/A</v>
      </c>
      <c r="J230" s="1" t="e">
        <f>VLOOKUP($F230,[2]global_posts!$B$2:$G$100,5,1)</f>
        <v>#N/A</v>
      </c>
      <c r="K230" s="1" t="e">
        <f>VLOOKUP($F230,[2]global_posts!$B$2:$G$100,6,1)</f>
        <v>#N/A</v>
      </c>
    </row>
    <row r="231" spans="1:11" x14ac:dyDescent="0.25">
      <c r="B231" t="e">
        <f>VLOOKUP($A231,[1]global_candidates!$B$2:$H$296,2,0)</f>
        <v>#N/A</v>
      </c>
    </row>
  </sheetData>
  <pageMargins left="0.7" right="0.7" top="0.78740157499999996" bottom="0.78740157499999996" header="0.3" footer="0.3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6"/>
  <sheetViews>
    <sheetView workbookViewId="0">
      <selection activeCell="F15" sqref="F15"/>
    </sheetView>
  </sheetViews>
  <sheetFormatPr baseColWidth="10" defaultRowHeight="15" x14ac:dyDescent="0.25"/>
  <cols>
    <col min="2" max="2" width="28.7109375" customWidth="1"/>
    <col min="3" max="4" width="0" hidden="1" customWidth="1"/>
    <col min="5" max="5" width="11.85546875" hidden="1" customWidth="1"/>
    <col min="7" max="7" width="42.140625" customWidth="1"/>
    <col min="8" max="8" width="23.140625" customWidth="1"/>
    <col min="9" max="9" width="11.42578125" customWidth="1"/>
    <col min="10" max="11" width="0" hidden="1" customWidth="1"/>
  </cols>
  <sheetData>
    <row r="1" spans="1:11" ht="30" x14ac:dyDescent="0.25">
      <c r="A1" s="8" t="s">
        <v>0</v>
      </c>
      <c r="B1" s="8" t="s">
        <v>172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173</v>
      </c>
      <c r="H1" s="8" t="s">
        <v>5</v>
      </c>
      <c r="I1" s="9" t="s">
        <v>1268</v>
      </c>
      <c r="J1" s="2" t="s">
        <v>175</v>
      </c>
      <c r="K1" s="2" t="s">
        <v>176</v>
      </c>
    </row>
    <row r="2" spans="1:11" x14ac:dyDescent="0.25">
      <c r="A2" s="6" t="s">
        <v>774</v>
      </c>
      <c r="B2" s="6" t="s">
        <v>988</v>
      </c>
      <c r="C2" s="6" t="s">
        <v>775</v>
      </c>
      <c r="D2" s="6" t="s">
        <v>776</v>
      </c>
      <c r="E2" s="6" t="s">
        <v>777</v>
      </c>
      <c r="F2" s="6" t="s">
        <v>23</v>
      </c>
      <c r="G2" s="6" t="s">
        <v>203</v>
      </c>
      <c r="H2" s="6" t="s">
        <v>185</v>
      </c>
      <c r="I2" s="6">
        <v>1</v>
      </c>
      <c r="J2" s="2">
        <v>1</v>
      </c>
      <c r="K2" s="2">
        <v>0</v>
      </c>
    </row>
    <row r="3" spans="1:11" x14ac:dyDescent="0.25">
      <c r="A3" s="6" t="s">
        <v>778</v>
      </c>
      <c r="B3" s="6" t="s">
        <v>989</v>
      </c>
      <c r="C3" s="6" t="s">
        <v>779</v>
      </c>
      <c r="D3" s="6" t="s">
        <v>780</v>
      </c>
      <c r="E3" s="6" t="s">
        <v>781</v>
      </c>
      <c r="F3" s="6" t="s">
        <v>23</v>
      </c>
      <c r="G3" s="6" t="s">
        <v>203</v>
      </c>
      <c r="H3" s="6" t="s">
        <v>186</v>
      </c>
      <c r="I3" s="6">
        <v>1</v>
      </c>
      <c r="J3" s="2">
        <v>1</v>
      </c>
      <c r="K3" s="2">
        <v>0</v>
      </c>
    </row>
    <row r="4" spans="1:11" x14ac:dyDescent="0.25">
      <c r="A4" s="6" t="s">
        <v>782</v>
      </c>
      <c r="B4" s="6" t="s">
        <v>990</v>
      </c>
      <c r="C4" s="6" t="s">
        <v>783</v>
      </c>
      <c r="D4" s="6" t="s">
        <v>784</v>
      </c>
      <c r="E4" s="6" t="s">
        <v>785</v>
      </c>
      <c r="F4" s="6" t="s">
        <v>23</v>
      </c>
      <c r="G4" s="6" t="s">
        <v>203</v>
      </c>
      <c r="H4" s="6" t="s">
        <v>187</v>
      </c>
      <c r="I4" s="6">
        <v>1</v>
      </c>
      <c r="J4" s="2">
        <v>1</v>
      </c>
      <c r="K4" s="2">
        <v>0</v>
      </c>
    </row>
    <row r="5" spans="1:11" x14ac:dyDescent="0.25">
      <c r="A5" s="6" t="s">
        <v>836</v>
      </c>
      <c r="B5" s="6" t="s">
        <v>992</v>
      </c>
      <c r="C5" s="6" t="s">
        <v>837</v>
      </c>
      <c r="D5" s="6" t="s">
        <v>838</v>
      </c>
      <c r="E5" s="6" t="s">
        <v>839</v>
      </c>
      <c r="F5" s="6" t="s">
        <v>23</v>
      </c>
      <c r="G5" s="6" t="s">
        <v>203</v>
      </c>
      <c r="H5" s="6" t="s">
        <v>802</v>
      </c>
      <c r="I5" s="6">
        <v>1</v>
      </c>
      <c r="J5" s="2">
        <v>1</v>
      </c>
      <c r="K5" s="2">
        <v>0</v>
      </c>
    </row>
    <row r="6" spans="1:11" x14ac:dyDescent="0.25">
      <c r="A6" s="5" t="s">
        <v>382</v>
      </c>
      <c r="B6" s="5" t="s">
        <v>383</v>
      </c>
      <c r="C6" s="5" t="s">
        <v>197</v>
      </c>
      <c r="D6" s="5" t="s">
        <v>384</v>
      </c>
      <c r="E6" s="5" t="s">
        <v>385</v>
      </c>
      <c r="F6" s="5" t="s">
        <v>24</v>
      </c>
      <c r="G6" s="5" t="s">
        <v>207</v>
      </c>
      <c r="H6" s="5" t="s">
        <v>61</v>
      </c>
      <c r="I6" s="5">
        <v>4</v>
      </c>
      <c r="J6" s="2">
        <v>1</v>
      </c>
      <c r="K6" s="2">
        <v>0</v>
      </c>
    </row>
    <row r="7" spans="1:11" x14ac:dyDescent="0.25">
      <c r="A7" s="5" t="s">
        <v>456</v>
      </c>
      <c r="B7" s="5" t="s">
        <v>457</v>
      </c>
      <c r="C7" s="5" t="s">
        <v>458</v>
      </c>
      <c r="D7" s="5" t="s">
        <v>459</v>
      </c>
      <c r="E7" s="5" t="s">
        <v>460</v>
      </c>
      <c r="F7" s="5" t="s">
        <v>24</v>
      </c>
      <c r="G7" s="5" t="s">
        <v>207</v>
      </c>
      <c r="H7" s="5" t="s">
        <v>80</v>
      </c>
      <c r="I7" s="5">
        <v>4</v>
      </c>
      <c r="J7" s="2">
        <v>1</v>
      </c>
      <c r="K7" s="2">
        <v>0</v>
      </c>
    </row>
    <row r="8" spans="1:11" x14ac:dyDescent="0.25">
      <c r="A8" s="5" t="s">
        <v>530</v>
      </c>
      <c r="B8" s="5" t="s">
        <v>967</v>
      </c>
      <c r="C8" s="5" t="s">
        <v>531</v>
      </c>
      <c r="D8" s="5" t="s">
        <v>532</v>
      </c>
      <c r="E8" s="5" t="s">
        <v>533</v>
      </c>
      <c r="F8" s="5" t="s">
        <v>24</v>
      </c>
      <c r="G8" s="5" t="s">
        <v>207</v>
      </c>
      <c r="H8" s="5" t="s">
        <v>108</v>
      </c>
      <c r="I8" s="5">
        <v>4</v>
      </c>
      <c r="J8" s="2">
        <v>1</v>
      </c>
      <c r="K8" s="2">
        <v>0</v>
      </c>
    </row>
    <row r="9" spans="1:11" x14ac:dyDescent="0.25">
      <c r="A9" s="5" t="s">
        <v>534</v>
      </c>
      <c r="B9" s="5" t="s">
        <v>968</v>
      </c>
      <c r="C9" s="5" t="s">
        <v>535</v>
      </c>
      <c r="D9" s="5" t="s">
        <v>536</v>
      </c>
      <c r="E9" s="5" t="s">
        <v>537</v>
      </c>
      <c r="F9" s="5" t="s">
        <v>24</v>
      </c>
      <c r="G9" s="5" t="s">
        <v>207</v>
      </c>
      <c r="H9" s="5" t="s">
        <v>109</v>
      </c>
      <c r="I9" s="5">
        <v>4</v>
      </c>
      <c r="J9" s="2">
        <v>1</v>
      </c>
      <c r="K9" s="2">
        <v>0</v>
      </c>
    </row>
    <row r="10" spans="1:11" x14ac:dyDescent="0.25">
      <c r="A10" s="5" t="s">
        <v>538</v>
      </c>
      <c r="B10" s="5" t="s">
        <v>969</v>
      </c>
      <c r="C10" s="5" t="s">
        <v>539</v>
      </c>
      <c r="D10" s="5" t="s">
        <v>540</v>
      </c>
      <c r="E10" s="5" t="s">
        <v>541</v>
      </c>
      <c r="F10" s="5" t="s">
        <v>24</v>
      </c>
      <c r="G10" s="5" t="s">
        <v>207</v>
      </c>
      <c r="H10" s="5" t="s">
        <v>110</v>
      </c>
      <c r="I10" s="5">
        <v>4</v>
      </c>
      <c r="J10" s="2">
        <v>1</v>
      </c>
      <c r="K10" s="2">
        <v>0</v>
      </c>
    </row>
    <row r="11" spans="1:11" x14ac:dyDescent="0.25">
      <c r="A11" s="5" t="s">
        <v>550</v>
      </c>
      <c r="B11" s="5" t="s">
        <v>972</v>
      </c>
      <c r="C11" s="5" t="s">
        <v>551</v>
      </c>
      <c r="D11" s="5" t="s">
        <v>552</v>
      </c>
      <c r="E11" s="5" t="s">
        <v>553</v>
      </c>
      <c r="F11" s="5" t="s">
        <v>24</v>
      </c>
      <c r="G11" s="5" t="s">
        <v>207</v>
      </c>
      <c r="H11" s="5" t="s">
        <v>113</v>
      </c>
      <c r="I11" s="5">
        <v>4</v>
      </c>
      <c r="J11" s="2">
        <v>1</v>
      </c>
      <c r="K11" s="2">
        <v>0</v>
      </c>
    </row>
    <row r="12" spans="1:11" x14ac:dyDescent="0.25">
      <c r="A12" s="5" t="s">
        <v>853</v>
      </c>
      <c r="B12" s="5" t="s">
        <v>831</v>
      </c>
      <c r="C12" s="5" t="s">
        <v>854</v>
      </c>
      <c r="D12" s="5" t="s">
        <v>855</v>
      </c>
      <c r="E12" s="5" t="s">
        <v>856</v>
      </c>
      <c r="F12" s="5" t="s">
        <v>24</v>
      </c>
      <c r="G12" s="5" t="s">
        <v>207</v>
      </c>
      <c r="H12" s="5" t="s">
        <v>806</v>
      </c>
      <c r="I12" s="5">
        <v>4</v>
      </c>
      <c r="J12" s="2">
        <v>1</v>
      </c>
      <c r="K12" s="2">
        <v>0</v>
      </c>
    </row>
    <row r="13" spans="1:11" x14ac:dyDescent="0.25">
      <c r="A13" s="5" t="s">
        <v>857</v>
      </c>
      <c r="B13" s="5" t="s">
        <v>858</v>
      </c>
      <c r="C13" s="5" t="s">
        <v>859</v>
      </c>
      <c r="D13" s="5" t="s">
        <v>860</v>
      </c>
      <c r="E13" s="5" t="s">
        <v>861</v>
      </c>
      <c r="F13" s="5" t="s">
        <v>24</v>
      </c>
      <c r="G13" s="5" t="s">
        <v>207</v>
      </c>
      <c r="H13" s="5" t="s">
        <v>807</v>
      </c>
      <c r="I13" s="5">
        <v>4</v>
      </c>
      <c r="J13" s="2">
        <v>1</v>
      </c>
      <c r="K13" s="2">
        <v>0</v>
      </c>
    </row>
    <row r="14" spans="1:11" x14ac:dyDescent="0.25">
      <c r="A14" s="6" t="s">
        <v>374</v>
      </c>
      <c r="B14" s="6" t="s">
        <v>375</v>
      </c>
      <c r="C14" s="6" t="s">
        <v>169</v>
      </c>
      <c r="D14" s="6" t="s">
        <v>376</v>
      </c>
      <c r="E14" s="6" t="s">
        <v>377</v>
      </c>
      <c r="F14" s="6" t="s">
        <v>25</v>
      </c>
      <c r="G14" s="6" t="s">
        <v>212</v>
      </c>
      <c r="H14" s="6" t="s">
        <v>60</v>
      </c>
      <c r="I14" s="6">
        <v>1</v>
      </c>
      <c r="J14" s="2">
        <v>1</v>
      </c>
      <c r="K14" s="2">
        <v>0</v>
      </c>
    </row>
    <row r="15" spans="1:11" x14ac:dyDescent="0.25">
      <c r="A15" s="6" t="s">
        <v>378</v>
      </c>
      <c r="B15" s="6" t="s">
        <v>379</v>
      </c>
      <c r="C15" s="6" t="s">
        <v>196</v>
      </c>
      <c r="D15" s="6" t="s">
        <v>380</v>
      </c>
      <c r="E15" s="6" t="s">
        <v>381</v>
      </c>
      <c r="F15" s="6" t="s">
        <v>25</v>
      </c>
      <c r="G15" s="6" t="s">
        <v>212</v>
      </c>
      <c r="H15" s="6" t="s">
        <v>59</v>
      </c>
      <c r="I15" s="6">
        <v>1</v>
      </c>
      <c r="J15" s="2">
        <v>1</v>
      </c>
      <c r="K15" s="2">
        <v>0</v>
      </c>
    </row>
    <row r="16" spans="1:11" x14ac:dyDescent="0.25">
      <c r="A16" s="6" t="s">
        <v>786</v>
      </c>
      <c r="B16" s="6" t="s">
        <v>991</v>
      </c>
      <c r="C16" s="6" t="s">
        <v>787</v>
      </c>
      <c r="D16" s="6" t="s">
        <v>788</v>
      </c>
      <c r="E16" s="6" t="s">
        <v>789</v>
      </c>
      <c r="F16" s="6" t="s">
        <v>25</v>
      </c>
      <c r="G16" s="6" t="s">
        <v>212</v>
      </c>
      <c r="H16" s="6" t="s">
        <v>188</v>
      </c>
      <c r="I16" s="6">
        <v>1</v>
      </c>
      <c r="J16" s="2">
        <v>1</v>
      </c>
      <c r="K16" s="2">
        <v>0</v>
      </c>
    </row>
    <row r="17" spans="1:11" x14ac:dyDescent="0.25">
      <c r="A17" s="6" t="s">
        <v>840</v>
      </c>
      <c r="B17" s="6" t="s">
        <v>993</v>
      </c>
      <c r="C17" s="6" t="s">
        <v>841</v>
      </c>
      <c r="D17" s="6" t="s">
        <v>842</v>
      </c>
      <c r="E17" s="6" t="s">
        <v>843</v>
      </c>
      <c r="F17" s="6" t="s">
        <v>25</v>
      </c>
      <c r="G17" s="6" t="s">
        <v>212</v>
      </c>
      <c r="H17" s="6" t="s">
        <v>803</v>
      </c>
      <c r="I17" s="6">
        <v>1</v>
      </c>
      <c r="J17" s="2">
        <v>1</v>
      </c>
      <c r="K17" s="2">
        <v>0</v>
      </c>
    </row>
    <row r="18" spans="1:11" x14ac:dyDescent="0.25">
      <c r="A18" s="2" t="s">
        <v>514</v>
      </c>
      <c r="B18" s="2" t="s">
        <v>965</v>
      </c>
      <c r="C18" s="2" t="s">
        <v>515</v>
      </c>
      <c r="D18" s="2" t="s">
        <v>516</v>
      </c>
      <c r="E18" s="2" t="s">
        <v>517</v>
      </c>
      <c r="F18" s="2" t="s">
        <v>26</v>
      </c>
      <c r="G18" s="2" t="s">
        <v>393</v>
      </c>
      <c r="H18" s="2" t="s">
        <v>101</v>
      </c>
      <c r="I18" s="2">
        <v>1</v>
      </c>
      <c r="J18" s="2">
        <v>1</v>
      </c>
      <c r="K18" s="2">
        <v>0</v>
      </c>
    </row>
    <row r="19" spans="1:11" x14ac:dyDescent="0.25">
      <c r="A19" s="2" t="s">
        <v>844</v>
      </c>
      <c r="B19" s="2" t="s">
        <v>994</v>
      </c>
      <c r="C19" s="2" t="s">
        <v>845</v>
      </c>
      <c r="D19" s="2" t="s">
        <v>846</v>
      </c>
      <c r="E19" s="2" t="s">
        <v>847</v>
      </c>
      <c r="F19" s="2" t="s">
        <v>26</v>
      </c>
      <c r="G19" s="2" t="s">
        <v>393</v>
      </c>
      <c r="H19" s="2" t="s">
        <v>804</v>
      </c>
      <c r="I19" s="2">
        <v>1</v>
      </c>
      <c r="J19" s="2">
        <v>1</v>
      </c>
      <c r="K19" s="2">
        <v>0</v>
      </c>
    </row>
    <row r="20" spans="1:11" x14ac:dyDescent="0.25">
      <c r="A20" s="2" t="s">
        <v>848</v>
      </c>
      <c r="B20" s="2" t="s">
        <v>849</v>
      </c>
      <c r="C20" s="2" t="s">
        <v>850</v>
      </c>
      <c r="D20" s="2" t="s">
        <v>851</v>
      </c>
      <c r="E20" s="2" t="s">
        <v>852</v>
      </c>
      <c r="F20" s="2" t="s">
        <v>26</v>
      </c>
      <c r="G20" s="2" t="s">
        <v>393</v>
      </c>
      <c r="H20" s="2" t="s">
        <v>805</v>
      </c>
      <c r="I20" s="2">
        <v>1</v>
      </c>
      <c r="J20" s="2">
        <v>1</v>
      </c>
      <c r="K20" s="2">
        <v>0</v>
      </c>
    </row>
    <row r="21" spans="1:11" x14ac:dyDescent="0.25">
      <c r="A21" s="2" t="s">
        <v>862</v>
      </c>
      <c r="B21" s="2" t="s">
        <v>863</v>
      </c>
      <c r="C21" s="2" t="s">
        <v>864</v>
      </c>
      <c r="D21" s="2" t="s">
        <v>865</v>
      </c>
      <c r="E21" s="2" t="s">
        <v>866</v>
      </c>
      <c r="F21" s="2" t="s">
        <v>26</v>
      </c>
      <c r="G21" s="2" t="s">
        <v>393</v>
      </c>
      <c r="H21" s="2" t="s">
        <v>808</v>
      </c>
      <c r="I21" s="2">
        <v>1</v>
      </c>
      <c r="J21" s="2">
        <v>1</v>
      </c>
      <c r="K21" s="2">
        <v>0</v>
      </c>
    </row>
    <row r="22" spans="1:11" x14ac:dyDescent="0.25">
      <c r="A22" s="6" t="s">
        <v>497</v>
      </c>
      <c r="B22" s="6" t="s">
        <v>498</v>
      </c>
      <c r="C22" s="6" t="s">
        <v>499</v>
      </c>
      <c r="D22" s="6" t="s">
        <v>500</v>
      </c>
      <c r="E22" s="6" t="s">
        <v>501</v>
      </c>
      <c r="F22" s="6" t="s">
        <v>31</v>
      </c>
      <c r="G22" s="6" t="s">
        <v>217</v>
      </c>
      <c r="H22" s="6" t="s">
        <v>97</v>
      </c>
      <c r="I22" s="6">
        <v>1</v>
      </c>
      <c r="J22" s="2">
        <v>1</v>
      </c>
      <c r="K22" s="2">
        <v>0</v>
      </c>
    </row>
    <row r="23" spans="1:11" x14ac:dyDescent="0.25">
      <c r="A23" s="6" t="s">
        <v>590</v>
      </c>
      <c r="B23" s="6" t="s">
        <v>974</v>
      </c>
      <c r="C23" s="6" t="s">
        <v>591</v>
      </c>
      <c r="D23" s="6" t="s">
        <v>592</v>
      </c>
      <c r="E23" s="6" t="s">
        <v>593</v>
      </c>
      <c r="F23" s="6" t="s">
        <v>31</v>
      </c>
      <c r="G23" s="6" t="s">
        <v>217</v>
      </c>
      <c r="H23" s="6" t="s">
        <v>118</v>
      </c>
      <c r="I23" s="6">
        <v>1</v>
      </c>
      <c r="J23" s="2">
        <v>1</v>
      </c>
      <c r="K23" s="2">
        <v>0</v>
      </c>
    </row>
    <row r="24" spans="1:11" x14ac:dyDescent="0.25">
      <c r="A24" s="6" t="s">
        <v>628</v>
      </c>
      <c r="B24" s="6" t="s">
        <v>975</v>
      </c>
      <c r="C24" s="6" t="s">
        <v>629</v>
      </c>
      <c r="D24" s="6" t="s">
        <v>630</v>
      </c>
      <c r="E24" s="6" t="s">
        <v>631</v>
      </c>
      <c r="F24" s="6" t="s">
        <v>31</v>
      </c>
      <c r="G24" s="6" t="s">
        <v>217</v>
      </c>
      <c r="H24" s="6" t="s">
        <v>126</v>
      </c>
      <c r="I24" s="6">
        <v>1</v>
      </c>
      <c r="J24" s="2">
        <v>1</v>
      </c>
      <c r="K24" s="2">
        <v>0</v>
      </c>
    </row>
    <row r="25" spans="1:11" x14ac:dyDescent="0.25">
      <c r="A25" s="6" t="s">
        <v>632</v>
      </c>
      <c r="B25" s="6" t="s">
        <v>976</v>
      </c>
      <c r="C25" s="6" t="s">
        <v>633</v>
      </c>
      <c r="D25" s="6" t="s">
        <v>634</v>
      </c>
      <c r="E25" s="6" t="s">
        <v>635</v>
      </c>
      <c r="F25" s="6" t="s">
        <v>31</v>
      </c>
      <c r="G25" s="6" t="s">
        <v>217</v>
      </c>
      <c r="H25" s="6" t="s">
        <v>127</v>
      </c>
      <c r="I25" s="6">
        <v>1</v>
      </c>
      <c r="J25" s="2">
        <v>1</v>
      </c>
      <c r="K25" s="2">
        <v>0</v>
      </c>
    </row>
    <row r="26" spans="1:11" x14ac:dyDescent="0.25">
      <c r="A26" s="2" t="s">
        <v>200</v>
      </c>
      <c r="B26" s="2" t="s">
        <v>829</v>
      </c>
      <c r="C26" s="2" t="s">
        <v>23</v>
      </c>
      <c r="D26" s="2" t="s">
        <v>201</v>
      </c>
      <c r="E26" s="2" t="s">
        <v>202</v>
      </c>
      <c r="F26" s="2" t="s">
        <v>33</v>
      </c>
      <c r="G26" s="2" t="s">
        <v>244</v>
      </c>
      <c r="H26" s="2" t="s">
        <v>6</v>
      </c>
      <c r="I26" s="2">
        <v>3</v>
      </c>
      <c r="J26" s="2">
        <v>1</v>
      </c>
      <c r="K26" s="2">
        <v>0</v>
      </c>
    </row>
    <row r="27" spans="1:11" x14ac:dyDescent="0.25">
      <c r="A27" s="2" t="s">
        <v>204</v>
      </c>
      <c r="B27" s="2" t="s">
        <v>830</v>
      </c>
      <c r="C27" s="2" t="s">
        <v>24</v>
      </c>
      <c r="D27" s="2" t="s">
        <v>205</v>
      </c>
      <c r="E27" s="2" t="s">
        <v>206</v>
      </c>
      <c r="F27" s="2" t="s">
        <v>33</v>
      </c>
      <c r="G27" s="2" t="s">
        <v>244</v>
      </c>
      <c r="H27" s="2" t="s">
        <v>7</v>
      </c>
      <c r="I27" s="2">
        <v>3</v>
      </c>
      <c r="J27" s="2">
        <v>1</v>
      </c>
      <c r="K27" s="2">
        <v>0</v>
      </c>
    </row>
    <row r="28" spans="1:11" x14ac:dyDescent="0.25">
      <c r="A28" s="2" t="s">
        <v>208</v>
      </c>
      <c r="B28" s="2" t="s">
        <v>209</v>
      </c>
      <c r="C28" s="2" t="s">
        <v>25</v>
      </c>
      <c r="D28" s="2" t="s">
        <v>210</v>
      </c>
      <c r="E28" s="2" t="s">
        <v>211</v>
      </c>
      <c r="F28" s="2" t="s">
        <v>33</v>
      </c>
      <c r="G28" s="2" t="s">
        <v>244</v>
      </c>
      <c r="H28" s="2" t="s">
        <v>8</v>
      </c>
      <c r="I28" s="2">
        <v>3</v>
      </c>
      <c r="J28" s="2">
        <v>1</v>
      </c>
      <c r="K28" s="2">
        <v>0</v>
      </c>
    </row>
    <row r="29" spans="1:11" x14ac:dyDescent="0.25">
      <c r="A29" s="2" t="s">
        <v>213</v>
      </c>
      <c r="B29" s="2" t="s">
        <v>214</v>
      </c>
      <c r="C29" s="2" t="s">
        <v>26</v>
      </c>
      <c r="D29" s="2" t="s">
        <v>215</v>
      </c>
      <c r="E29" s="2" t="s">
        <v>216</v>
      </c>
      <c r="F29" s="2" t="s">
        <v>33</v>
      </c>
      <c r="G29" s="2" t="s">
        <v>244</v>
      </c>
      <c r="H29" s="2" t="s">
        <v>9</v>
      </c>
      <c r="I29" s="2">
        <v>3</v>
      </c>
      <c r="J29" s="2">
        <v>1</v>
      </c>
      <c r="K29" s="2">
        <v>0</v>
      </c>
    </row>
    <row r="30" spans="1:11" x14ac:dyDescent="0.25">
      <c r="A30" s="2" t="s">
        <v>867</v>
      </c>
      <c r="B30" s="2" t="s">
        <v>868</v>
      </c>
      <c r="C30" s="2" t="s">
        <v>869</v>
      </c>
      <c r="D30" s="2" t="s">
        <v>870</v>
      </c>
      <c r="E30" s="2" t="s">
        <v>871</v>
      </c>
      <c r="F30" s="2" t="s">
        <v>33</v>
      </c>
      <c r="G30" s="2" t="s">
        <v>244</v>
      </c>
      <c r="H30" s="2" t="s">
        <v>809</v>
      </c>
      <c r="I30" s="2">
        <v>3</v>
      </c>
      <c r="J30" s="2">
        <v>1</v>
      </c>
      <c r="K30" s="2">
        <v>0</v>
      </c>
    </row>
    <row r="31" spans="1:11" x14ac:dyDescent="0.25">
      <c r="A31" s="2" t="s">
        <v>872</v>
      </c>
      <c r="B31" s="2" t="s">
        <v>873</v>
      </c>
      <c r="C31" s="2" t="s">
        <v>874</v>
      </c>
      <c r="D31" s="2" t="s">
        <v>875</v>
      </c>
      <c r="E31" s="2" t="s">
        <v>876</v>
      </c>
      <c r="F31" s="2" t="s">
        <v>33</v>
      </c>
      <c r="G31" s="2" t="s">
        <v>244</v>
      </c>
      <c r="H31" s="2" t="s">
        <v>810</v>
      </c>
      <c r="I31" s="2">
        <v>3</v>
      </c>
      <c r="J31" s="2">
        <v>1</v>
      </c>
      <c r="K31" s="2">
        <v>0</v>
      </c>
    </row>
    <row r="32" spans="1:11" x14ac:dyDescent="0.25">
      <c r="A32" s="6" t="s">
        <v>323</v>
      </c>
      <c r="B32" s="6" t="s">
        <v>324</v>
      </c>
      <c r="C32" s="6" t="s">
        <v>325</v>
      </c>
      <c r="D32" s="6" t="s">
        <v>326</v>
      </c>
      <c r="E32" s="6" t="s">
        <v>327</v>
      </c>
      <c r="F32" s="6" t="s">
        <v>38</v>
      </c>
      <c r="G32" s="6" t="s">
        <v>234</v>
      </c>
      <c r="H32" s="6" t="s">
        <v>44</v>
      </c>
      <c r="I32" s="6">
        <v>1</v>
      </c>
      <c r="J32" s="2">
        <v>1</v>
      </c>
      <c r="K32" s="2">
        <v>0</v>
      </c>
    </row>
    <row r="33" spans="1:11" x14ac:dyDescent="0.25">
      <c r="A33" s="6" t="s">
        <v>328</v>
      </c>
      <c r="B33" s="6" t="s">
        <v>329</v>
      </c>
      <c r="C33" s="6" t="s">
        <v>330</v>
      </c>
      <c r="D33" s="6" t="s">
        <v>331</v>
      </c>
      <c r="E33" s="6" t="s">
        <v>332</v>
      </c>
      <c r="F33" s="6" t="s">
        <v>38</v>
      </c>
      <c r="G33" s="6" t="s">
        <v>234</v>
      </c>
      <c r="H33" s="6" t="s">
        <v>42</v>
      </c>
      <c r="I33" s="6">
        <v>1</v>
      </c>
      <c r="J33" s="2">
        <v>1</v>
      </c>
      <c r="K33" s="2">
        <v>0</v>
      </c>
    </row>
    <row r="34" spans="1:11" x14ac:dyDescent="0.25">
      <c r="A34" s="6" t="s">
        <v>334</v>
      </c>
      <c r="B34" s="6" t="s">
        <v>335</v>
      </c>
      <c r="C34" s="6" t="s">
        <v>130</v>
      </c>
      <c r="D34" s="6" t="s">
        <v>336</v>
      </c>
      <c r="E34" s="6" t="s">
        <v>337</v>
      </c>
      <c r="F34" s="6" t="s">
        <v>38</v>
      </c>
      <c r="G34" s="6" t="s">
        <v>234</v>
      </c>
      <c r="H34" s="6" t="s">
        <v>57</v>
      </c>
      <c r="I34" s="6">
        <v>1</v>
      </c>
      <c r="J34" s="2">
        <v>1</v>
      </c>
      <c r="K34" s="2">
        <v>0</v>
      </c>
    </row>
    <row r="35" spans="1:11" x14ac:dyDescent="0.25">
      <c r="A35" s="6" t="s">
        <v>338</v>
      </c>
      <c r="B35" s="6" t="s">
        <v>339</v>
      </c>
      <c r="C35" s="6" t="s">
        <v>131</v>
      </c>
      <c r="D35" s="6" t="s">
        <v>340</v>
      </c>
      <c r="E35" s="6" t="s">
        <v>341</v>
      </c>
      <c r="F35" s="6" t="s">
        <v>38</v>
      </c>
      <c r="G35" s="6" t="s">
        <v>234</v>
      </c>
      <c r="H35" s="6" t="s">
        <v>43</v>
      </c>
      <c r="I35" s="6">
        <v>1</v>
      </c>
      <c r="J35" s="2">
        <v>1</v>
      </c>
      <c r="K35" s="2">
        <v>0</v>
      </c>
    </row>
    <row r="36" spans="1:11" x14ac:dyDescent="0.25">
      <c r="A36" s="6" t="s">
        <v>877</v>
      </c>
      <c r="B36" s="6" t="s">
        <v>878</v>
      </c>
      <c r="C36" s="6" t="s">
        <v>879</v>
      </c>
      <c r="D36" s="6" t="s">
        <v>880</v>
      </c>
      <c r="E36" s="6" t="s">
        <v>881</v>
      </c>
      <c r="F36" s="6" t="s">
        <v>38</v>
      </c>
      <c r="G36" s="6" t="s">
        <v>234</v>
      </c>
      <c r="H36" s="6" t="s">
        <v>811</v>
      </c>
      <c r="I36" s="6">
        <v>1</v>
      </c>
      <c r="J36" s="2">
        <v>1</v>
      </c>
      <c r="K36" s="2">
        <v>0</v>
      </c>
    </row>
    <row r="37" spans="1:11" x14ac:dyDescent="0.25">
      <c r="A37" s="2" t="s">
        <v>921</v>
      </c>
      <c r="B37" s="2" t="s">
        <v>922</v>
      </c>
      <c r="C37" s="2" t="s">
        <v>923</v>
      </c>
      <c r="D37" s="2" t="s">
        <v>924</v>
      </c>
      <c r="E37" s="2" t="s">
        <v>925</v>
      </c>
      <c r="F37" s="2" t="s">
        <v>45</v>
      </c>
      <c r="G37" s="2" t="s">
        <v>345</v>
      </c>
      <c r="H37" s="2" t="s">
        <v>820</v>
      </c>
      <c r="I37" s="2">
        <v>1</v>
      </c>
      <c r="J37" s="2">
        <v>1</v>
      </c>
      <c r="K37" s="2">
        <v>0</v>
      </c>
    </row>
    <row r="38" spans="1:11" x14ac:dyDescent="0.25">
      <c r="A38" s="2" t="s">
        <v>926</v>
      </c>
      <c r="B38" s="2" t="s">
        <v>927</v>
      </c>
      <c r="C38" s="2" t="s">
        <v>928</v>
      </c>
      <c r="D38" s="2" t="s">
        <v>929</v>
      </c>
      <c r="E38" s="2" t="s">
        <v>930</v>
      </c>
      <c r="F38" s="2" t="s">
        <v>45</v>
      </c>
      <c r="G38" s="2" t="s">
        <v>345</v>
      </c>
      <c r="H38" s="2" t="s">
        <v>821</v>
      </c>
      <c r="I38" s="2">
        <v>1</v>
      </c>
      <c r="J38" s="2">
        <v>1</v>
      </c>
      <c r="K38" s="2">
        <v>0</v>
      </c>
    </row>
    <row r="39" spans="1:11" x14ac:dyDescent="0.25">
      <c r="A39" s="2" t="s">
        <v>931</v>
      </c>
      <c r="B39" s="2" t="s">
        <v>932</v>
      </c>
      <c r="C39" s="2" t="s">
        <v>933</v>
      </c>
      <c r="D39" s="2" t="s">
        <v>934</v>
      </c>
      <c r="E39" s="2" t="s">
        <v>935</v>
      </c>
      <c r="F39" s="2" t="s">
        <v>45</v>
      </c>
      <c r="G39" s="2" t="s">
        <v>345</v>
      </c>
      <c r="H39" s="2" t="s">
        <v>822</v>
      </c>
      <c r="I39" s="2">
        <v>1</v>
      </c>
      <c r="J39" s="2">
        <v>1</v>
      </c>
      <c r="K39" s="2">
        <v>0</v>
      </c>
    </row>
    <row r="40" spans="1:11" x14ac:dyDescent="0.25">
      <c r="A40" s="2" t="s">
        <v>936</v>
      </c>
      <c r="B40" s="2" t="s">
        <v>937</v>
      </c>
      <c r="C40" s="2" t="s">
        <v>938</v>
      </c>
      <c r="D40" s="2" t="s">
        <v>939</v>
      </c>
      <c r="E40" s="2" t="s">
        <v>940</v>
      </c>
      <c r="F40" s="2" t="s">
        <v>45</v>
      </c>
      <c r="G40" s="2" t="s">
        <v>345</v>
      </c>
      <c r="H40" s="2" t="s">
        <v>823</v>
      </c>
      <c r="I40" s="2">
        <v>1</v>
      </c>
      <c r="J40" s="2">
        <v>1</v>
      </c>
      <c r="K40" s="2">
        <v>0</v>
      </c>
    </row>
    <row r="41" spans="1:11" x14ac:dyDescent="0.25">
      <c r="A41" s="2" t="s">
        <v>941</v>
      </c>
      <c r="B41" s="2" t="s">
        <v>942</v>
      </c>
      <c r="C41" s="2" t="s">
        <v>943</v>
      </c>
      <c r="D41" s="2" t="s">
        <v>944</v>
      </c>
      <c r="E41" s="2" t="s">
        <v>945</v>
      </c>
      <c r="F41" s="2" t="s">
        <v>45</v>
      </c>
      <c r="G41" s="2" t="s">
        <v>345</v>
      </c>
      <c r="H41" s="2" t="s">
        <v>824</v>
      </c>
      <c r="I41" s="2">
        <v>1</v>
      </c>
      <c r="J41" s="2">
        <v>1</v>
      </c>
      <c r="K41" s="2">
        <v>0</v>
      </c>
    </row>
    <row r="42" spans="1:11" x14ac:dyDescent="0.25">
      <c r="A42" s="2" t="s">
        <v>946</v>
      </c>
      <c r="B42" s="2" t="s">
        <v>947</v>
      </c>
      <c r="C42" s="2" t="s">
        <v>948</v>
      </c>
      <c r="D42" s="2" t="s">
        <v>949</v>
      </c>
      <c r="E42" s="2" t="s">
        <v>950</v>
      </c>
      <c r="F42" s="2" t="s">
        <v>45</v>
      </c>
      <c r="G42" s="2" t="s">
        <v>345</v>
      </c>
      <c r="H42" s="2" t="s">
        <v>825</v>
      </c>
      <c r="I42" s="2">
        <v>1</v>
      </c>
      <c r="J42" s="2">
        <v>1</v>
      </c>
      <c r="K42" s="2">
        <v>0</v>
      </c>
    </row>
    <row r="43" spans="1:11" x14ac:dyDescent="0.25">
      <c r="A43" s="2" t="s">
        <v>951</v>
      </c>
      <c r="B43" s="2" t="s">
        <v>833</v>
      </c>
      <c r="C43" s="2" t="s">
        <v>952</v>
      </c>
      <c r="D43" s="2" t="s">
        <v>953</v>
      </c>
      <c r="E43" s="2" t="s">
        <v>954</v>
      </c>
      <c r="F43" s="2" t="s">
        <v>45</v>
      </c>
      <c r="G43" s="2" t="s">
        <v>345</v>
      </c>
      <c r="H43" s="2" t="s">
        <v>826</v>
      </c>
      <c r="I43" s="2">
        <v>1</v>
      </c>
      <c r="J43" s="2">
        <v>1</v>
      </c>
      <c r="K43" s="2">
        <v>0</v>
      </c>
    </row>
    <row r="44" spans="1:11" x14ac:dyDescent="0.25">
      <c r="A44" s="6" t="s">
        <v>684</v>
      </c>
      <c r="B44" s="6" t="s">
        <v>977</v>
      </c>
      <c r="C44" s="6" t="s">
        <v>685</v>
      </c>
      <c r="D44" s="6" t="s">
        <v>686</v>
      </c>
      <c r="E44" s="6" t="s">
        <v>687</v>
      </c>
      <c r="F44" s="6" t="s">
        <v>51</v>
      </c>
      <c r="G44" s="6" t="s">
        <v>361</v>
      </c>
      <c r="H44" s="6" t="s">
        <v>152</v>
      </c>
      <c r="I44" s="6">
        <v>1</v>
      </c>
      <c r="J44" s="2">
        <v>1</v>
      </c>
      <c r="K44" s="2">
        <v>0</v>
      </c>
    </row>
    <row r="45" spans="1:11" x14ac:dyDescent="0.25">
      <c r="A45" s="6" t="s">
        <v>882</v>
      </c>
      <c r="B45" s="6" t="s">
        <v>883</v>
      </c>
      <c r="C45" s="6" t="s">
        <v>884</v>
      </c>
      <c r="D45" s="6" t="s">
        <v>885</v>
      </c>
      <c r="E45" s="6" t="s">
        <v>886</v>
      </c>
      <c r="F45" s="6" t="s">
        <v>51</v>
      </c>
      <c r="G45" s="6" t="s">
        <v>361</v>
      </c>
      <c r="H45" s="6" t="s">
        <v>812</v>
      </c>
      <c r="I45" s="6">
        <v>1</v>
      </c>
      <c r="J45" s="2">
        <v>1</v>
      </c>
      <c r="K45" s="2">
        <v>0</v>
      </c>
    </row>
    <row r="46" spans="1:11" x14ac:dyDescent="0.25">
      <c r="A46" s="6" t="s">
        <v>887</v>
      </c>
      <c r="B46" s="6" t="s">
        <v>888</v>
      </c>
      <c r="C46" s="6" t="s">
        <v>889</v>
      </c>
      <c r="D46" s="6" t="s">
        <v>890</v>
      </c>
      <c r="E46" s="6" t="s">
        <v>891</v>
      </c>
      <c r="F46" s="6" t="s">
        <v>51</v>
      </c>
      <c r="G46" s="6" t="s">
        <v>361</v>
      </c>
      <c r="H46" s="6" t="s">
        <v>813</v>
      </c>
      <c r="I46" s="6">
        <v>1</v>
      </c>
      <c r="J46" s="2">
        <v>1</v>
      </c>
      <c r="K46" s="2">
        <v>0</v>
      </c>
    </row>
    <row r="47" spans="1:11" x14ac:dyDescent="0.25">
      <c r="A47" s="6" t="s">
        <v>892</v>
      </c>
      <c r="B47" s="6" t="s">
        <v>893</v>
      </c>
      <c r="C47" s="6" t="s">
        <v>894</v>
      </c>
      <c r="D47" s="6" t="s">
        <v>895</v>
      </c>
      <c r="E47" s="6" t="s">
        <v>896</v>
      </c>
      <c r="F47" s="6" t="s">
        <v>51</v>
      </c>
      <c r="G47" s="6" t="s">
        <v>361</v>
      </c>
      <c r="H47" s="6" t="s">
        <v>814</v>
      </c>
      <c r="I47" s="6">
        <v>1</v>
      </c>
      <c r="J47" s="2">
        <v>1</v>
      </c>
      <c r="K47" s="2">
        <v>0</v>
      </c>
    </row>
    <row r="48" spans="1:11" x14ac:dyDescent="0.25">
      <c r="A48" s="6" t="s">
        <v>897</v>
      </c>
      <c r="B48" s="6" t="s">
        <v>898</v>
      </c>
      <c r="C48" s="6" t="s">
        <v>899</v>
      </c>
      <c r="D48" s="6" t="s">
        <v>900</v>
      </c>
      <c r="E48" s="6" t="s">
        <v>901</v>
      </c>
      <c r="F48" s="6" t="s">
        <v>51</v>
      </c>
      <c r="G48" s="6" t="s">
        <v>361</v>
      </c>
      <c r="H48" s="6" t="s">
        <v>815</v>
      </c>
      <c r="I48" s="6">
        <v>1</v>
      </c>
      <c r="J48" s="2">
        <v>1</v>
      </c>
      <c r="K48" s="2">
        <v>0</v>
      </c>
    </row>
    <row r="49" spans="1:11" x14ac:dyDescent="0.25">
      <c r="A49" s="2" t="s">
        <v>386</v>
      </c>
      <c r="B49" s="2" t="s">
        <v>964</v>
      </c>
      <c r="C49" s="2" t="s">
        <v>198</v>
      </c>
      <c r="D49" s="2" t="s">
        <v>387</v>
      </c>
      <c r="E49" s="2" t="s">
        <v>388</v>
      </c>
      <c r="F49" s="2" t="s">
        <v>189</v>
      </c>
      <c r="G49" s="2" t="s">
        <v>239</v>
      </c>
      <c r="H49" s="2" t="s">
        <v>62</v>
      </c>
      <c r="I49" s="2">
        <v>1</v>
      </c>
      <c r="J49" s="2">
        <v>1</v>
      </c>
      <c r="K49" s="2">
        <v>0</v>
      </c>
    </row>
    <row r="50" spans="1:11" x14ac:dyDescent="0.25">
      <c r="A50" s="2" t="s">
        <v>688</v>
      </c>
      <c r="B50" s="2" t="s">
        <v>978</v>
      </c>
      <c r="C50" s="2" t="s">
        <v>689</v>
      </c>
      <c r="D50" s="2" t="s">
        <v>690</v>
      </c>
      <c r="E50" s="2" t="s">
        <v>691</v>
      </c>
      <c r="F50" s="2" t="s">
        <v>189</v>
      </c>
      <c r="G50" s="2" t="s">
        <v>239</v>
      </c>
      <c r="H50" s="2" t="s">
        <v>154</v>
      </c>
      <c r="I50" s="2">
        <v>1</v>
      </c>
      <c r="J50" s="2">
        <v>1</v>
      </c>
      <c r="K50" s="2">
        <v>0</v>
      </c>
    </row>
    <row r="51" spans="1:11" x14ac:dyDescent="0.25">
      <c r="A51" s="2" t="s">
        <v>960</v>
      </c>
      <c r="B51" s="2" t="s">
        <v>834</v>
      </c>
      <c r="C51" s="2" t="s">
        <v>961</v>
      </c>
      <c r="D51" s="2" t="s">
        <v>962</v>
      </c>
      <c r="E51" s="2" t="s">
        <v>963</v>
      </c>
      <c r="F51" s="2" t="s">
        <v>189</v>
      </c>
      <c r="G51" s="2" t="s">
        <v>239</v>
      </c>
      <c r="H51" s="2" t="s">
        <v>828</v>
      </c>
      <c r="I51" s="2">
        <v>1</v>
      </c>
      <c r="J51" s="2">
        <v>1</v>
      </c>
      <c r="K51" s="2">
        <v>0</v>
      </c>
    </row>
    <row r="52" spans="1:11" x14ac:dyDescent="0.25">
      <c r="A52" s="2" t="s">
        <v>1146</v>
      </c>
      <c r="B52" s="2" t="s">
        <v>1147</v>
      </c>
      <c r="C52" s="2" t="s">
        <v>1148</v>
      </c>
      <c r="D52" s="2" t="s">
        <v>1149</v>
      </c>
      <c r="E52" s="2" t="s">
        <v>1150</v>
      </c>
      <c r="F52" s="2" t="s">
        <v>189</v>
      </c>
      <c r="G52" s="2" t="s">
        <v>239</v>
      </c>
      <c r="H52" s="2" t="s">
        <v>1020</v>
      </c>
      <c r="I52" s="2">
        <v>1</v>
      </c>
      <c r="J52" s="2">
        <v>1</v>
      </c>
      <c r="K52" s="2">
        <v>0</v>
      </c>
    </row>
    <row r="53" spans="1:11" x14ac:dyDescent="0.25">
      <c r="A53" s="6" t="s">
        <v>526</v>
      </c>
      <c r="B53" s="6" t="s">
        <v>966</v>
      </c>
      <c r="C53" s="6" t="s">
        <v>527</v>
      </c>
      <c r="D53" s="6" t="s">
        <v>528</v>
      </c>
      <c r="E53" s="6" t="s">
        <v>529</v>
      </c>
      <c r="F53" s="6" t="s">
        <v>58</v>
      </c>
      <c r="G53" s="6" t="s">
        <v>333</v>
      </c>
      <c r="H53" s="6" t="s">
        <v>104</v>
      </c>
      <c r="I53" s="6">
        <v>1</v>
      </c>
      <c r="J53" s="2">
        <v>1</v>
      </c>
      <c r="K53" s="2">
        <v>0</v>
      </c>
    </row>
    <row r="54" spans="1:11" x14ac:dyDescent="0.25">
      <c r="A54" s="6" t="s">
        <v>542</v>
      </c>
      <c r="B54" s="6" t="s">
        <v>970</v>
      </c>
      <c r="C54" s="6" t="s">
        <v>543</v>
      </c>
      <c r="D54" s="6" t="s">
        <v>544</v>
      </c>
      <c r="E54" s="6" t="s">
        <v>545</v>
      </c>
      <c r="F54" s="6" t="s">
        <v>58</v>
      </c>
      <c r="G54" s="6" t="s">
        <v>333</v>
      </c>
      <c r="H54" s="6" t="s">
        <v>111</v>
      </c>
      <c r="I54" s="6">
        <v>1</v>
      </c>
      <c r="J54" s="2">
        <v>1</v>
      </c>
      <c r="K54" s="2">
        <v>0</v>
      </c>
    </row>
    <row r="55" spans="1:11" x14ac:dyDescent="0.25">
      <c r="A55" s="6" t="s">
        <v>546</v>
      </c>
      <c r="B55" s="6" t="s">
        <v>971</v>
      </c>
      <c r="C55" s="6" t="s">
        <v>547</v>
      </c>
      <c r="D55" s="6" t="s">
        <v>548</v>
      </c>
      <c r="E55" s="6" t="s">
        <v>549</v>
      </c>
      <c r="F55" s="6" t="s">
        <v>58</v>
      </c>
      <c r="G55" s="6" t="s">
        <v>333</v>
      </c>
      <c r="H55" s="6" t="s">
        <v>112</v>
      </c>
      <c r="I55" s="6">
        <v>1</v>
      </c>
      <c r="J55" s="2">
        <v>1</v>
      </c>
      <c r="K55" s="2">
        <v>0</v>
      </c>
    </row>
    <row r="56" spans="1:11" x14ac:dyDescent="0.25">
      <c r="A56" s="6" t="s">
        <v>574</v>
      </c>
      <c r="B56" s="6" t="s">
        <v>973</v>
      </c>
      <c r="C56" s="6" t="s">
        <v>575</v>
      </c>
      <c r="D56" s="6" t="s">
        <v>576</v>
      </c>
      <c r="E56" s="6" t="s">
        <v>577</v>
      </c>
      <c r="F56" s="6" t="s">
        <v>58</v>
      </c>
      <c r="G56" s="6" t="s">
        <v>333</v>
      </c>
      <c r="H56" s="6" t="s">
        <v>117</v>
      </c>
      <c r="I56" s="6">
        <v>1</v>
      </c>
      <c r="J56" s="2">
        <v>1</v>
      </c>
      <c r="K56" s="2">
        <v>0</v>
      </c>
    </row>
    <row r="57" spans="1:11" x14ac:dyDescent="0.25">
      <c r="A57" s="6" t="s">
        <v>709</v>
      </c>
      <c r="B57" s="6" t="s">
        <v>980</v>
      </c>
      <c r="C57" s="6" t="s">
        <v>710</v>
      </c>
      <c r="D57" s="6" t="s">
        <v>711</v>
      </c>
      <c r="E57" s="6" t="s">
        <v>712</v>
      </c>
      <c r="F57" s="6" t="s">
        <v>58</v>
      </c>
      <c r="G57" s="6" t="s">
        <v>333</v>
      </c>
      <c r="H57" s="6" t="s">
        <v>161</v>
      </c>
      <c r="I57" s="6">
        <v>1</v>
      </c>
      <c r="J57" s="2">
        <v>1</v>
      </c>
      <c r="K57" s="2">
        <v>0</v>
      </c>
    </row>
    <row r="58" spans="1:11" x14ac:dyDescent="0.25">
      <c r="A58" s="2" t="s">
        <v>492</v>
      </c>
      <c r="B58" s="2" t="s">
        <v>493</v>
      </c>
      <c r="C58" s="2" t="s">
        <v>494</v>
      </c>
      <c r="D58" s="2" t="s">
        <v>495</v>
      </c>
      <c r="E58" s="2" t="s">
        <v>496</v>
      </c>
      <c r="F58" s="2" t="s">
        <v>81</v>
      </c>
      <c r="G58" s="2" t="s">
        <v>295</v>
      </c>
      <c r="H58" s="2" t="s">
        <v>96</v>
      </c>
      <c r="I58" s="2">
        <v>1</v>
      </c>
      <c r="J58" s="2">
        <v>1</v>
      </c>
      <c r="K58" s="2">
        <v>0</v>
      </c>
    </row>
    <row r="59" spans="1:11" x14ac:dyDescent="0.25">
      <c r="A59" s="2" t="s">
        <v>701</v>
      </c>
      <c r="B59" s="2" t="s">
        <v>979</v>
      </c>
      <c r="C59" s="2" t="s">
        <v>702</v>
      </c>
      <c r="D59" s="2" t="s">
        <v>703</v>
      </c>
      <c r="E59" s="2" t="s">
        <v>704</v>
      </c>
      <c r="F59" s="2" t="s">
        <v>81</v>
      </c>
      <c r="G59" s="2" t="s">
        <v>295</v>
      </c>
      <c r="H59" s="2" t="s">
        <v>159</v>
      </c>
      <c r="I59" s="2">
        <v>1</v>
      </c>
      <c r="J59" s="2">
        <v>1</v>
      </c>
      <c r="K59" s="2">
        <v>0</v>
      </c>
    </row>
    <row r="60" spans="1:11" x14ac:dyDescent="0.25">
      <c r="A60" s="2" t="s">
        <v>902</v>
      </c>
      <c r="B60" s="2" t="s">
        <v>832</v>
      </c>
      <c r="C60" s="2" t="s">
        <v>903</v>
      </c>
      <c r="D60" s="2" t="s">
        <v>904</v>
      </c>
      <c r="E60" s="2" t="s">
        <v>905</v>
      </c>
      <c r="F60" s="2" t="s">
        <v>81</v>
      </c>
      <c r="G60" s="2" t="s">
        <v>295</v>
      </c>
      <c r="H60" s="2" t="s">
        <v>816</v>
      </c>
      <c r="I60" s="2">
        <v>1</v>
      </c>
      <c r="J60" s="2">
        <v>1</v>
      </c>
      <c r="K60" s="2">
        <v>0</v>
      </c>
    </row>
    <row r="61" spans="1:11" x14ac:dyDescent="0.25">
      <c r="A61" s="2" t="s">
        <v>906</v>
      </c>
      <c r="B61" s="2" t="s">
        <v>907</v>
      </c>
      <c r="C61" s="2" t="s">
        <v>908</v>
      </c>
      <c r="D61" s="2" t="s">
        <v>909</v>
      </c>
      <c r="E61" s="2" t="s">
        <v>910</v>
      </c>
      <c r="F61" s="2" t="s">
        <v>81</v>
      </c>
      <c r="G61" s="2" t="s">
        <v>295</v>
      </c>
      <c r="H61" s="2" t="s">
        <v>817</v>
      </c>
      <c r="I61" s="2">
        <v>1</v>
      </c>
      <c r="J61" s="2">
        <v>1</v>
      </c>
      <c r="K61" s="2">
        <v>0</v>
      </c>
    </row>
    <row r="62" spans="1:11" x14ac:dyDescent="0.25">
      <c r="A62" s="2" t="s">
        <v>911</v>
      </c>
      <c r="B62" s="2" t="s">
        <v>912</v>
      </c>
      <c r="C62" s="2" t="s">
        <v>913</v>
      </c>
      <c r="D62" s="2" t="s">
        <v>914</v>
      </c>
      <c r="E62" s="2" t="s">
        <v>915</v>
      </c>
      <c r="F62" s="2" t="s">
        <v>81</v>
      </c>
      <c r="G62" s="2" t="s">
        <v>295</v>
      </c>
      <c r="H62" s="2" t="s">
        <v>818</v>
      </c>
      <c r="I62" s="2">
        <v>1</v>
      </c>
      <c r="J62" s="2">
        <v>1</v>
      </c>
      <c r="K62" s="2">
        <v>0</v>
      </c>
    </row>
    <row r="63" spans="1:11" x14ac:dyDescent="0.25">
      <c r="A63" s="2" t="s">
        <v>916</v>
      </c>
      <c r="B63" s="2" t="s">
        <v>917</v>
      </c>
      <c r="C63" s="2" t="s">
        <v>918</v>
      </c>
      <c r="D63" s="2" t="s">
        <v>919</v>
      </c>
      <c r="E63" s="2" t="s">
        <v>920</v>
      </c>
      <c r="F63" s="2" t="s">
        <v>81</v>
      </c>
      <c r="G63" s="2" t="s">
        <v>295</v>
      </c>
      <c r="H63" s="2" t="s">
        <v>819</v>
      </c>
      <c r="I63" s="2">
        <v>1</v>
      </c>
      <c r="J63" s="2">
        <v>1</v>
      </c>
      <c r="K63" s="2">
        <v>0</v>
      </c>
    </row>
    <row r="64" spans="1:11" x14ac:dyDescent="0.25">
      <c r="A64" s="2" t="s">
        <v>955</v>
      </c>
      <c r="B64" s="2" t="s">
        <v>956</v>
      </c>
      <c r="C64" s="2" t="s">
        <v>957</v>
      </c>
      <c r="D64" s="2" t="s">
        <v>958</v>
      </c>
      <c r="E64" s="2" t="s">
        <v>959</v>
      </c>
      <c r="F64" s="2" t="s">
        <v>81</v>
      </c>
      <c r="G64" s="2" t="s">
        <v>295</v>
      </c>
      <c r="H64" s="2" t="s">
        <v>827</v>
      </c>
      <c r="I64" s="2">
        <v>1</v>
      </c>
      <c r="J64" s="2">
        <v>1</v>
      </c>
      <c r="K64" s="2">
        <v>0</v>
      </c>
    </row>
    <row r="65" spans="1:11" x14ac:dyDescent="0.25">
      <c r="A65" s="6" t="s">
        <v>416</v>
      </c>
      <c r="B65" s="6" t="s">
        <v>1081</v>
      </c>
      <c r="C65" s="6" t="s">
        <v>417</v>
      </c>
      <c r="D65" s="6" t="s">
        <v>418</v>
      </c>
      <c r="E65" s="6" t="s">
        <v>419</v>
      </c>
      <c r="F65" s="6" t="s">
        <v>89</v>
      </c>
      <c r="G65" s="6" t="s">
        <v>299</v>
      </c>
      <c r="H65" s="6" t="s">
        <v>70</v>
      </c>
      <c r="I65" s="6">
        <v>1</v>
      </c>
      <c r="J65" s="2">
        <v>0</v>
      </c>
      <c r="K65" s="2" t="s">
        <v>260</v>
      </c>
    </row>
    <row r="66" spans="1:11" x14ac:dyDescent="0.25">
      <c r="A66" s="6" t="s">
        <v>420</v>
      </c>
      <c r="B66" s="6" t="s">
        <v>1082</v>
      </c>
      <c r="C66" s="6" t="s">
        <v>421</v>
      </c>
      <c r="D66" s="6" t="s">
        <v>422</v>
      </c>
      <c r="E66" s="6" t="s">
        <v>423</v>
      </c>
      <c r="F66" s="6" t="s">
        <v>89</v>
      </c>
      <c r="G66" s="6" t="s">
        <v>299</v>
      </c>
      <c r="H66" s="6" t="s">
        <v>71</v>
      </c>
      <c r="I66" s="6">
        <v>1</v>
      </c>
      <c r="J66" s="2">
        <v>0</v>
      </c>
      <c r="K66" s="2" t="s">
        <v>260</v>
      </c>
    </row>
    <row r="67" spans="1:11" x14ac:dyDescent="0.25">
      <c r="A67" s="6" t="s">
        <v>424</v>
      </c>
      <c r="B67" s="6" t="s">
        <v>1083</v>
      </c>
      <c r="C67" s="6" t="s">
        <v>425</v>
      </c>
      <c r="D67" s="6" t="s">
        <v>426</v>
      </c>
      <c r="E67" s="6" t="s">
        <v>427</v>
      </c>
      <c r="F67" s="6" t="s">
        <v>89</v>
      </c>
      <c r="G67" s="6" t="s">
        <v>299</v>
      </c>
      <c r="H67" s="6" t="s">
        <v>72</v>
      </c>
      <c r="I67" s="6">
        <v>1</v>
      </c>
      <c r="J67" s="2">
        <v>0</v>
      </c>
      <c r="K67" s="2" t="s">
        <v>260</v>
      </c>
    </row>
    <row r="68" spans="1:11" x14ac:dyDescent="0.25">
      <c r="A68" s="6" t="s">
        <v>428</v>
      </c>
      <c r="B68" s="6" t="s">
        <v>1084</v>
      </c>
      <c r="C68" s="6" t="s">
        <v>429</v>
      </c>
      <c r="D68" s="6" t="s">
        <v>430</v>
      </c>
      <c r="E68" s="6" t="s">
        <v>431</v>
      </c>
      <c r="F68" s="6" t="s">
        <v>89</v>
      </c>
      <c r="G68" s="6" t="s">
        <v>299</v>
      </c>
      <c r="H68" s="6" t="s">
        <v>73</v>
      </c>
      <c r="I68" s="6">
        <v>1</v>
      </c>
      <c r="J68" s="2">
        <v>0</v>
      </c>
      <c r="K68" s="2" t="s">
        <v>260</v>
      </c>
    </row>
    <row r="69" spans="1:11" x14ac:dyDescent="0.25">
      <c r="A69" s="6" t="s">
        <v>432</v>
      </c>
      <c r="B69" s="6" t="s">
        <v>1085</v>
      </c>
      <c r="C69" s="6" t="s">
        <v>433</v>
      </c>
      <c r="D69" s="6" t="s">
        <v>434</v>
      </c>
      <c r="E69" s="6" t="s">
        <v>435</v>
      </c>
      <c r="F69" s="6" t="s">
        <v>89</v>
      </c>
      <c r="G69" s="6" t="s">
        <v>299</v>
      </c>
      <c r="H69" s="6" t="s">
        <v>74</v>
      </c>
      <c r="I69" s="6">
        <v>1</v>
      </c>
      <c r="J69" s="2">
        <v>0</v>
      </c>
      <c r="K69" s="2" t="s">
        <v>260</v>
      </c>
    </row>
    <row r="70" spans="1:11" x14ac:dyDescent="0.25">
      <c r="A70" s="2" t="s">
        <v>277</v>
      </c>
      <c r="B70" s="2" t="s">
        <v>1052</v>
      </c>
      <c r="C70" s="2" t="s">
        <v>93</v>
      </c>
      <c r="D70" s="2" t="s">
        <v>278</v>
      </c>
      <c r="E70" s="2" t="s">
        <v>279</v>
      </c>
      <c r="F70" s="2" t="s">
        <v>90</v>
      </c>
      <c r="G70" s="2" t="s">
        <v>303</v>
      </c>
      <c r="H70" s="2" t="s">
        <v>27</v>
      </c>
      <c r="I70" s="2">
        <v>1</v>
      </c>
      <c r="J70" s="2">
        <v>0</v>
      </c>
      <c r="K70" s="2" t="s">
        <v>266</v>
      </c>
    </row>
    <row r="71" spans="1:11" x14ac:dyDescent="0.25">
      <c r="A71" s="2" t="s">
        <v>280</v>
      </c>
      <c r="B71" s="2" t="s">
        <v>1053</v>
      </c>
      <c r="C71" s="2" t="s">
        <v>94</v>
      </c>
      <c r="D71" s="2" t="s">
        <v>281</v>
      </c>
      <c r="E71" s="2" t="s">
        <v>282</v>
      </c>
      <c r="F71" s="2" t="s">
        <v>90</v>
      </c>
      <c r="G71" s="2" t="s">
        <v>303</v>
      </c>
      <c r="H71" s="2" t="s">
        <v>28</v>
      </c>
      <c r="I71" s="2">
        <v>1</v>
      </c>
      <c r="J71" s="2">
        <v>0</v>
      </c>
      <c r="K71" s="2" t="s">
        <v>266</v>
      </c>
    </row>
    <row r="72" spans="1:11" x14ac:dyDescent="0.25">
      <c r="A72" s="2" t="s">
        <v>283</v>
      </c>
      <c r="B72" s="2" t="s">
        <v>1054</v>
      </c>
      <c r="C72" s="2" t="s">
        <v>144</v>
      </c>
      <c r="D72" s="2" t="s">
        <v>284</v>
      </c>
      <c r="E72" s="2" t="s">
        <v>285</v>
      </c>
      <c r="F72" s="2" t="s">
        <v>90</v>
      </c>
      <c r="G72" s="2" t="s">
        <v>303</v>
      </c>
      <c r="H72" s="2" t="s">
        <v>32</v>
      </c>
      <c r="I72" s="2">
        <v>1</v>
      </c>
      <c r="J72" s="2">
        <v>0</v>
      </c>
      <c r="K72" s="2" t="s">
        <v>266</v>
      </c>
    </row>
    <row r="73" spans="1:11" x14ac:dyDescent="0.25">
      <c r="A73" s="2" t="s">
        <v>286</v>
      </c>
      <c r="B73" s="2" t="s">
        <v>1055</v>
      </c>
      <c r="C73" s="2" t="s">
        <v>145</v>
      </c>
      <c r="D73" s="2" t="s">
        <v>287</v>
      </c>
      <c r="E73" s="2" t="s">
        <v>288</v>
      </c>
      <c r="F73" s="2" t="s">
        <v>90</v>
      </c>
      <c r="G73" s="2" t="s">
        <v>303</v>
      </c>
      <c r="H73" s="2" t="s">
        <v>29</v>
      </c>
      <c r="I73" s="2">
        <v>1</v>
      </c>
      <c r="J73" s="2">
        <v>0</v>
      </c>
      <c r="K73" s="2" t="s">
        <v>266</v>
      </c>
    </row>
    <row r="74" spans="1:11" x14ac:dyDescent="0.25">
      <c r="A74" s="6" t="s">
        <v>554</v>
      </c>
      <c r="B74" s="6" t="s">
        <v>1104</v>
      </c>
      <c r="C74" s="6" t="s">
        <v>555</v>
      </c>
      <c r="D74" s="6" t="s">
        <v>556</v>
      </c>
      <c r="E74" s="6" t="s">
        <v>557</v>
      </c>
      <c r="F74" s="6" t="s">
        <v>91</v>
      </c>
      <c r="G74" s="6" t="s">
        <v>307</v>
      </c>
      <c r="H74" s="6" t="s">
        <v>114</v>
      </c>
      <c r="I74" s="6">
        <v>1</v>
      </c>
      <c r="J74" s="2">
        <v>0</v>
      </c>
      <c r="K74" s="2" t="s">
        <v>271</v>
      </c>
    </row>
    <row r="75" spans="1:11" x14ac:dyDescent="0.25">
      <c r="A75" s="6" t="s">
        <v>558</v>
      </c>
      <c r="B75" s="6" t="s">
        <v>1105</v>
      </c>
      <c r="C75" s="6" t="s">
        <v>559</v>
      </c>
      <c r="D75" s="6" t="s">
        <v>560</v>
      </c>
      <c r="E75" s="6" t="s">
        <v>561</v>
      </c>
      <c r="F75" s="6" t="s">
        <v>91</v>
      </c>
      <c r="G75" s="6" t="s">
        <v>307</v>
      </c>
      <c r="H75" s="6" t="s">
        <v>143</v>
      </c>
      <c r="I75" s="6">
        <v>1</v>
      </c>
      <c r="J75" s="2">
        <v>0</v>
      </c>
      <c r="K75" s="2" t="s">
        <v>271</v>
      </c>
    </row>
    <row r="76" spans="1:11" x14ac:dyDescent="0.25">
      <c r="A76" s="6" t="s">
        <v>562</v>
      </c>
      <c r="B76" s="6" t="s">
        <v>1106</v>
      </c>
      <c r="C76" s="6" t="s">
        <v>563</v>
      </c>
      <c r="D76" s="6" t="s">
        <v>564</v>
      </c>
      <c r="E76" s="6" t="s">
        <v>565</v>
      </c>
      <c r="F76" s="6" t="s">
        <v>91</v>
      </c>
      <c r="G76" s="6" t="s">
        <v>307</v>
      </c>
      <c r="H76" s="6" t="s">
        <v>115</v>
      </c>
      <c r="I76" s="6">
        <v>1</v>
      </c>
      <c r="J76" s="2">
        <v>0</v>
      </c>
      <c r="K76" s="2" t="s">
        <v>271</v>
      </c>
    </row>
    <row r="77" spans="1:11" x14ac:dyDescent="0.25">
      <c r="A77" s="6" t="s">
        <v>566</v>
      </c>
      <c r="B77" s="6" t="s">
        <v>1107</v>
      </c>
      <c r="C77" s="6" t="s">
        <v>567</v>
      </c>
      <c r="D77" s="6" t="s">
        <v>568</v>
      </c>
      <c r="E77" s="6" t="s">
        <v>569</v>
      </c>
      <c r="F77" s="6" t="s">
        <v>91</v>
      </c>
      <c r="G77" s="6" t="s">
        <v>307</v>
      </c>
      <c r="H77" s="6" t="s">
        <v>116</v>
      </c>
      <c r="I77" s="6">
        <v>1</v>
      </c>
      <c r="J77" s="2">
        <v>0</v>
      </c>
      <c r="K77" s="2" t="s">
        <v>271</v>
      </c>
    </row>
    <row r="78" spans="1:11" x14ac:dyDescent="0.25">
      <c r="A78" s="2" t="s">
        <v>358</v>
      </c>
      <c r="B78" s="2" t="s">
        <v>1069</v>
      </c>
      <c r="C78" s="2" t="s">
        <v>171</v>
      </c>
      <c r="D78" s="2" t="s">
        <v>359</v>
      </c>
      <c r="E78" s="2" t="s">
        <v>360</v>
      </c>
      <c r="F78" s="2" t="s">
        <v>92</v>
      </c>
      <c r="G78" s="2" t="s">
        <v>312</v>
      </c>
      <c r="H78" s="2" t="s">
        <v>1036</v>
      </c>
      <c r="I78" s="2">
        <v>1</v>
      </c>
      <c r="J78" s="2">
        <v>0</v>
      </c>
      <c r="K78" s="2" t="s">
        <v>276</v>
      </c>
    </row>
    <row r="79" spans="1:11" x14ac:dyDescent="0.25">
      <c r="A79" s="2" t="s">
        <v>362</v>
      </c>
      <c r="B79" s="2" t="s">
        <v>1070</v>
      </c>
      <c r="C79" s="2" t="s">
        <v>193</v>
      </c>
      <c r="D79" s="2" t="s">
        <v>363</v>
      </c>
      <c r="E79" s="2" t="s">
        <v>364</v>
      </c>
      <c r="F79" s="2" t="s">
        <v>92</v>
      </c>
      <c r="G79" s="2" t="s">
        <v>312</v>
      </c>
      <c r="H79" s="2" t="s">
        <v>1035</v>
      </c>
      <c r="I79" s="2">
        <v>1</v>
      </c>
      <c r="J79" s="2">
        <v>0</v>
      </c>
      <c r="K79" s="2" t="s">
        <v>276</v>
      </c>
    </row>
    <row r="80" spans="1:11" x14ac:dyDescent="0.25">
      <c r="A80" s="2" t="s">
        <v>365</v>
      </c>
      <c r="B80" s="2" t="s">
        <v>1071</v>
      </c>
      <c r="C80" s="2" t="s">
        <v>194</v>
      </c>
      <c r="D80" s="2" t="s">
        <v>366</v>
      </c>
      <c r="E80" s="2" t="s">
        <v>367</v>
      </c>
      <c r="F80" s="2" t="s">
        <v>92</v>
      </c>
      <c r="G80" s="2" t="s">
        <v>312</v>
      </c>
      <c r="H80" s="2" t="s">
        <v>1034</v>
      </c>
      <c r="I80" s="2">
        <v>1</v>
      </c>
      <c r="J80" s="2">
        <v>0</v>
      </c>
      <c r="K80" s="2" t="s">
        <v>276</v>
      </c>
    </row>
    <row r="81" spans="1:11" x14ac:dyDescent="0.25">
      <c r="A81" s="2" t="s">
        <v>368</v>
      </c>
      <c r="B81" s="2" t="s">
        <v>1072</v>
      </c>
      <c r="C81" s="2" t="s">
        <v>195</v>
      </c>
      <c r="D81" s="2" t="s">
        <v>369</v>
      </c>
      <c r="E81" s="2" t="s">
        <v>370</v>
      </c>
      <c r="F81" s="2" t="s">
        <v>92</v>
      </c>
      <c r="G81" s="2" t="s">
        <v>312</v>
      </c>
      <c r="H81" s="2" t="s">
        <v>1032</v>
      </c>
      <c r="I81" s="2">
        <v>1</v>
      </c>
      <c r="J81" s="2">
        <v>0</v>
      </c>
      <c r="K81" s="2" t="s">
        <v>276</v>
      </c>
    </row>
    <row r="82" spans="1:11" x14ac:dyDescent="0.25">
      <c r="A82" s="2" t="s">
        <v>440</v>
      </c>
      <c r="B82" s="2" t="s">
        <v>1087</v>
      </c>
      <c r="C82" s="2" t="s">
        <v>441</v>
      </c>
      <c r="D82" s="2" t="s">
        <v>442</v>
      </c>
      <c r="E82" s="2" t="s">
        <v>443</v>
      </c>
      <c r="F82" s="2" t="s">
        <v>93</v>
      </c>
      <c r="G82" s="2" t="s">
        <v>316</v>
      </c>
      <c r="H82" s="2" t="s">
        <v>76</v>
      </c>
      <c r="I82" s="2">
        <v>1</v>
      </c>
      <c r="J82" s="2">
        <v>0</v>
      </c>
      <c r="K82" s="2" t="s">
        <v>317</v>
      </c>
    </row>
    <row r="83" spans="1:11" x14ac:dyDescent="0.25">
      <c r="A83" s="6" t="s">
        <v>444</v>
      </c>
      <c r="B83" s="6" t="s">
        <v>1088</v>
      </c>
      <c r="C83" s="6" t="s">
        <v>445</v>
      </c>
      <c r="D83" s="6" t="s">
        <v>446</v>
      </c>
      <c r="E83" s="6" t="s">
        <v>447</v>
      </c>
      <c r="F83" s="6" t="s">
        <v>93</v>
      </c>
      <c r="G83" s="6" t="s">
        <v>316</v>
      </c>
      <c r="H83" s="6" t="s">
        <v>77</v>
      </c>
      <c r="I83" s="6">
        <v>1</v>
      </c>
      <c r="J83" s="2">
        <v>0</v>
      </c>
      <c r="K83" s="2" t="s">
        <v>317</v>
      </c>
    </row>
    <row r="84" spans="1:11" x14ac:dyDescent="0.25">
      <c r="A84" s="6" t="s">
        <v>448</v>
      </c>
      <c r="B84" s="6" t="s">
        <v>1089</v>
      </c>
      <c r="C84" s="6" t="s">
        <v>449</v>
      </c>
      <c r="D84" s="6" t="s">
        <v>450</v>
      </c>
      <c r="E84" s="6" t="s">
        <v>451</v>
      </c>
      <c r="F84" s="6" t="s">
        <v>93</v>
      </c>
      <c r="G84" s="6" t="s">
        <v>316</v>
      </c>
      <c r="H84" s="6" t="s">
        <v>78</v>
      </c>
      <c r="I84" s="6">
        <v>1</v>
      </c>
      <c r="J84" s="2">
        <v>0</v>
      </c>
      <c r="K84" s="2" t="s">
        <v>317</v>
      </c>
    </row>
    <row r="85" spans="1:11" x14ac:dyDescent="0.25">
      <c r="A85" s="6" t="s">
        <v>452</v>
      </c>
      <c r="B85" s="6" t="s">
        <v>1090</v>
      </c>
      <c r="C85" s="6" t="s">
        <v>453</v>
      </c>
      <c r="D85" s="6" t="s">
        <v>454</v>
      </c>
      <c r="E85" s="6" t="s">
        <v>455</v>
      </c>
      <c r="F85" s="6" t="s">
        <v>93</v>
      </c>
      <c r="G85" s="6" t="s">
        <v>316</v>
      </c>
      <c r="H85" s="6" t="s">
        <v>79</v>
      </c>
      <c r="I85" s="6">
        <v>1</v>
      </c>
      <c r="J85" s="2">
        <v>0</v>
      </c>
      <c r="K85" s="2" t="s">
        <v>317</v>
      </c>
    </row>
    <row r="86" spans="1:11" x14ac:dyDescent="0.25">
      <c r="A86" s="6" t="s">
        <v>790</v>
      </c>
      <c r="B86" s="6" t="s">
        <v>1143</v>
      </c>
      <c r="C86" s="6" t="s">
        <v>791</v>
      </c>
      <c r="D86" s="6" t="s">
        <v>792</v>
      </c>
      <c r="E86" s="6" t="s">
        <v>793</v>
      </c>
      <c r="F86" s="6" t="s">
        <v>93</v>
      </c>
      <c r="G86" s="6" t="s">
        <v>316</v>
      </c>
      <c r="H86" s="6" t="s">
        <v>190</v>
      </c>
      <c r="I86" s="6">
        <v>1</v>
      </c>
      <c r="J86" s="2">
        <v>0</v>
      </c>
      <c r="K86" s="2" t="s">
        <v>317</v>
      </c>
    </row>
    <row r="87" spans="1:11" x14ac:dyDescent="0.25">
      <c r="A87" s="6" t="s">
        <v>794</v>
      </c>
      <c r="B87" s="6" t="s">
        <v>1144</v>
      </c>
      <c r="C87" s="6" t="s">
        <v>795</v>
      </c>
      <c r="D87" s="6" t="s">
        <v>796</v>
      </c>
      <c r="E87" s="6" t="s">
        <v>797</v>
      </c>
      <c r="F87" s="6" t="s">
        <v>93</v>
      </c>
      <c r="G87" s="6" t="s">
        <v>316</v>
      </c>
      <c r="H87" s="6" t="s">
        <v>191</v>
      </c>
      <c r="I87" s="6">
        <v>1</v>
      </c>
      <c r="J87" s="2">
        <v>0</v>
      </c>
      <c r="K87" s="2" t="s">
        <v>317</v>
      </c>
    </row>
    <row r="88" spans="1:11" x14ac:dyDescent="0.25">
      <c r="A88" s="2" t="s">
        <v>346</v>
      </c>
      <c r="B88" s="2" t="s">
        <v>1065</v>
      </c>
      <c r="C88" s="2" t="s">
        <v>133</v>
      </c>
      <c r="D88" s="2" t="s">
        <v>347</v>
      </c>
      <c r="E88" s="2" t="s">
        <v>348</v>
      </c>
      <c r="F88" s="2" t="s">
        <v>94</v>
      </c>
      <c r="G88" s="2" t="s">
        <v>322</v>
      </c>
      <c r="H88" s="2" t="s">
        <v>1037</v>
      </c>
      <c r="I88" s="2">
        <v>1</v>
      </c>
      <c r="J88" s="2">
        <v>0</v>
      </c>
      <c r="K88" s="2" t="s">
        <v>254</v>
      </c>
    </row>
    <row r="89" spans="1:11" x14ac:dyDescent="0.25">
      <c r="A89" s="2" t="s">
        <v>349</v>
      </c>
      <c r="B89" s="2" t="s">
        <v>1066</v>
      </c>
      <c r="C89" s="2" t="s">
        <v>134</v>
      </c>
      <c r="D89" s="2" t="s">
        <v>350</v>
      </c>
      <c r="E89" s="2" t="s">
        <v>351</v>
      </c>
      <c r="F89" s="2" t="s">
        <v>94</v>
      </c>
      <c r="G89" s="2" t="s">
        <v>322</v>
      </c>
      <c r="H89" s="2" t="s">
        <v>1038</v>
      </c>
      <c r="I89" s="2">
        <v>1</v>
      </c>
      <c r="J89" s="2">
        <v>0</v>
      </c>
      <c r="K89" s="2" t="s">
        <v>254</v>
      </c>
    </row>
    <row r="90" spans="1:11" x14ac:dyDescent="0.25">
      <c r="A90" s="2" t="s">
        <v>352</v>
      </c>
      <c r="B90" s="2" t="s">
        <v>1067</v>
      </c>
      <c r="C90" s="2" t="s">
        <v>135</v>
      </c>
      <c r="D90" s="2" t="s">
        <v>353</v>
      </c>
      <c r="E90" s="2" t="s">
        <v>354</v>
      </c>
      <c r="F90" s="2" t="s">
        <v>94</v>
      </c>
      <c r="G90" s="2" t="s">
        <v>322</v>
      </c>
      <c r="H90" s="2" t="s">
        <v>1039</v>
      </c>
      <c r="I90" s="2">
        <v>1</v>
      </c>
      <c r="J90" s="2">
        <v>0</v>
      </c>
      <c r="K90" s="2" t="s">
        <v>254</v>
      </c>
    </row>
    <row r="91" spans="1:11" x14ac:dyDescent="0.25">
      <c r="A91" s="6" t="s">
        <v>697</v>
      </c>
      <c r="B91" s="6" t="s">
        <v>1133</v>
      </c>
      <c r="C91" s="6" t="s">
        <v>698</v>
      </c>
      <c r="D91" s="6" t="s">
        <v>699</v>
      </c>
      <c r="E91" s="6" t="s">
        <v>700</v>
      </c>
      <c r="F91" s="6" t="s">
        <v>144</v>
      </c>
      <c r="G91" s="6" t="s">
        <v>673</v>
      </c>
      <c r="H91" s="6" t="s">
        <v>156</v>
      </c>
      <c r="I91" s="6">
        <v>1</v>
      </c>
      <c r="J91" s="2">
        <v>0</v>
      </c>
      <c r="K91" s="2" t="s">
        <v>260</v>
      </c>
    </row>
    <row r="92" spans="1:11" x14ac:dyDescent="0.25">
      <c r="A92" s="6" t="s">
        <v>713</v>
      </c>
      <c r="B92" s="6" t="s">
        <v>1135</v>
      </c>
      <c r="C92" s="6" t="s">
        <v>714</v>
      </c>
      <c r="D92" s="6" t="s">
        <v>715</v>
      </c>
      <c r="E92" s="6" t="s">
        <v>716</v>
      </c>
      <c r="F92" s="6" t="s">
        <v>144</v>
      </c>
      <c r="G92" s="6" t="s">
        <v>673</v>
      </c>
      <c r="H92" s="6" t="s">
        <v>162</v>
      </c>
      <c r="I92" s="6">
        <v>1</v>
      </c>
      <c r="J92" s="2">
        <v>0</v>
      </c>
      <c r="K92" s="2" t="s">
        <v>260</v>
      </c>
    </row>
    <row r="93" spans="1:11" x14ac:dyDescent="0.25">
      <c r="A93" s="6" t="s">
        <v>1183</v>
      </c>
      <c r="B93" s="6" t="s">
        <v>1184</v>
      </c>
      <c r="C93" s="6" t="s">
        <v>1185</v>
      </c>
      <c r="D93" s="6" t="s">
        <v>1186</v>
      </c>
      <c r="E93" s="6" t="s">
        <v>1187</v>
      </c>
      <c r="F93" s="6" t="s">
        <v>144</v>
      </c>
      <c r="G93" s="6" t="s">
        <v>673</v>
      </c>
      <c r="H93" s="6" t="s">
        <v>1023</v>
      </c>
      <c r="I93" s="6">
        <v>1</v>
      </c>
      <c r="J93" s="2">
        <v>0</v>
      </c>
      <c r="K93" s="2" t="s">
        <v>260</v>
      </c>
    </row>
    <row r="94" spans="1:11" x14ac:dyDescent="0.25">
      <c r="A94" s="2" t="s">
        <v>474</v>
      </c>
      <c r="B94" s="2" t="s">
        <v>1095</v>
      </c>
      <c r="C94" s="2" t="s">
        <v>475</v>
      </c>
      <c r="D94" s="2" t="s">
        <v>476</v>
      </c>
      <c r="E94" s="2" t="s">
        <v>477</v>
      </c>
      <c r="F94" s="2" t="s">
        <v>145</v>
      </c>
      <c r="G94" s="2" t="s">
        <v>678</v>
      </c>
      <c r="H94" s="2" t="s">
        <v>85</v>
      </c>
      <c r="I94" s="2">
        <v>1</v>
      </c>
      <c r="J94" s="2">
        <v>0</v>
      </c>
      <c r="K94" s="2" t="s">
        <v>266</v>
      </c>
    </row>
    <row r="95" spans="1:11" x14ac:dyDescent="0.25">
      <c r="A95" s="2" t="s">
        <v>479</v>
      </c>
      <c r="B95" s="2" t="s">
        <v>1096</v>
      </c>
      <c r="C95" s="2" t="s">
        <v>480</v>
      </c>
      <c r="D95" s="2" t="s">
        <v>481</v>
      </c>
      <c r="E95" s="2" t="s">
        <v>482</v>
      </c>
      <c r="F95" s="2" t="s">
        <v>145</v>
      </c>
      <c r="G95" s="2" t="s">
        <v>678</v>
      </c>
      <c r="H95" s="2" t="s">
        <v>86</v>
      </c>
      <c r="I95" s="2">
        <v>1</v>
      </c>
      <c r="J95" s="2">
        <v>0</v>
      </c>
      <c r="K95" s="2" t="s">
        <v>266</v>
      </c>
    </row>
    <row r="96" spans="1:11" x14ac:dyDescent="0.25">
      <c r="A96" s="2" t="s">
        <v>506</v>
      </c>
      <c r="B96" s="2" t="s">
        <v>1100</v>
      </c>
      <c r="C96" s="2" t="s">
        <v>507</v>
      </c>
      <c r="D96" s="2" t="s">
        <v>508</v>
      </c>
      <c r="E96" s="2" t="s">
        <v>509</v>
      </c>
      <c r="F96" s="2" t="s">
        <v>145</v>
      </c>
      <c r="G96" s="2" t="s">
        <v>678</v>
      </c>
      <c r="H96" s="2" t="s">
        <v>99</v>
      </c>
      <c r="I96" s="2">
        <v>1</v>
      </c>
      <c r="J96" s="2">
        <v>0</v>
      </c>
      <c r="K96" s="2" t="s">
        <v>266</v>
      </c>
    </row>
    <row r="97" spans="1:11" x14ac:dyDescent="0.25">
      <c r="A97" s="6" t="s">
        <v>679</v>
      </c>
      <c r="B97" s="6" t="s">
        <v>1131</v>
      </c>
      <c r="C97" s="6" t="s">
        <v>680</v>
      </c>
      <c r="D97" s="6" t="s">
        <v>681</v>
      </c>
      <c r="E97" s="6" t="s">
        <v>682</v>
      </c>
      <c r="F97" s="6" t="s">
        <v>146</v>
      </c>
      <c r="G97" s="6" t="s">
        <v>683</v>
      </c>
      <c r="H97" s="6" t="s">
        <v>153</v>
      </c>
      <c r="I97" s="6">
        <v>1</v>
      </c>
      <c r="J97" s="2">
        <v>0</v>
      </c>
      <c r="K97" s="2" t="s">
        <v>271</v>
      </c>
    </row>
    <row r="98" spans="1:11" x14ac:dyDescent="0.25">
      <c r="A98" s="6" t="s">
        <v>717</v>
      </c>
      <c r="B98" s="6" t="s">
        <v>1136</v>
      </c>
      <c r="C98" s="6" t="s">
        <v>718</v>
      </c>
      <c r="D98" s="6" t="s">
        <v>719</v>
      </c>
      <c r="E98" s="6" t="s">
        <v>720</v>
      </c>
      <c r="F98" s="6" t="s">
        <v>146</v>
      </c>
      <c r="G98" s="6" t="s">
        <v>683</v>
      </c>
      <c r="H98" s="6" t="s">
        <v>163</v>
      </c>
      <c r="I98" s="6">
        <v>1</v>
      </c>
      <c r="J98" s="2">
        <v>0</v>
      </c>
      <c r="K98" s="2" t="s">
        <v>271</v>
      </c>
    </row>
    <row r="99" spans="1:11" x14ac:dyDescent="0.25">
      <c r="A99" s="6" t="s">
        <v>722</v>
      </c>
      <c r="B99" s="6" t="s">
        <v>1137</v>
      </c>
      <c r="C99" s="6" t="s">
        <v>723</v>
      </c>
      <c r="D99" s="6" t="s">
        <v>724</v>
      </c>
      <c r="E99" s="6" t="s">
        <v>725</v>
      </c>
      <c r="F99" s="6" t="s">
        <v>146</v>
      </c>
      <c r="G99" s="6" t="s">
        <v>683</v>
      </c>
      <c r="H99" s="6" t="s">
        <v>164</v>
      </c>
      <c r="I99" s="6">
        <v>1</v>
      </c>
      <c r="J99" s="2">
        <v>0</v>
      </c>
      <c r="K99" s="2" t="s">
        <v>271</v>
      </c>
    </row>
    <row r="100" spans="1:11" x14ac:dyDescent="0.25">
      <c r="A100" s="6" t="s">
        <v>1238</v>
      </c>
      <c r="B100" s="6" t="s">
        <v>1239</v>
      </c>
      <c r="C100" s="6" t="s">
        <v>1240</v>
      </c>
      <c r="D100" s="6" t="s">
        <v>1241</v>
      </c>
      <c r="E100" s="6" t="s">
        <v>1242</v>
      </c>
      <c r="F100" s="6" t="s">
        <v>146</v>
      </c>
      <c r="G100" s="6" t="s">
        <v>683</v>
      </c>
      <c r="H100" s="6" t="s">
        <v>1044</v>
      </c>
      <c r="I100" s="6">
        <v>1</v>
      </c>
      <c r="J100" s="2">
        <v>0</v>
      </c>
      <c r="K100" s="2" t="s">
        <v>271</v>
      </c>
    </row>
    <row r="101" spans="1:11" x14ac:dyDescent="0.25">
      <c r="A101" s="2" t="s">
        <v>488</v>
      </c>
      <c r="B101" s="2" t="s">
        <v>1098</v>
      </c>
      <c r="C101" s="2" t="s">
        <v>489</v>
      </c>
      <c r="D101" s="2" t="s">
        <v>490</v>
      </c>
      <c r="E101" s="2" t="s">
        <v>491</v>
      </c>
      <c r="F101" s="2" t="s">
        <v>147</v>
      </c>
      <c r="G101" s="2" t="s">
        <v>721</v>
      </c>
      <c r="H101" s="2" t="s">
        <v>95</v>
      </c>
      <c r="I101" s="2">
        <v>1</v>
      </c>
      <c r="J101" s="2">
        <v>0</v>
      </c>
      <c r="K101" s="2" t="s">
        <v>276</v>
      </c>
    </row>
    <row r="102" spans="1:11" x14ac:dyDescent="0.25">
      <c r="A102" s="2" t="s">
        <v>502</v>
      </c>
      <c r="B102" s="2" t="s">
        <v>1099</v>
      </c>
      <c r="C102" s="2" t="s">
        <v>503</v>
      </c>
      <c r="D102" s="2" t="s">
        <v>504</v>
      </c>
      <c r="E102" s="2" t="s">
        <v>505</v>
      </c>
      <c r="F102" s="2" t="s">
        <v>147</v>
      </c>
      <c r="G102" s="2" t="s">
        <v>721</v>
      </c>
      <c r="H102" s="2" t="s">
        <v>98</v>
      </c>
      <c r="I102" s="2">
        <v>1</v>
      </c>
      <c r="J102" s="2">
        <v>0</v>
      </c>
      <c r="K102" s="2" t="s">
        <v>276</v>
      </c>
    </row>
    <row r="103" spans="1:11" x14ac:dyDescent="0.25">
      <c r="A103" s="2" t="s">
        <v>578</v>
      </c>
      <c r="B103" s="2" t="s">
        <v>1110</v>
      </c>
      <c r="C103" s="2" t="s">
        <v>579</v>
      </c>
      <c r="D103" s="2" t="s">
        <v>580</v>
      </c>
      <c r="E103" s="2" t="s">
        <v>581</v>
      </c>
      <c r="F103" s="2" t="s">
        <v>147</v>
      </c>
      <c r="G103" s="2" t="s">
        <v>721</v>
      </c>
      <c r="H103" s="2" t="s">
        <v>105</v>
      </c>
      <c r="I103" s="2">
        <v>1</v>
      </c>
      <c r="J103" s="2">
        <v>0</v>
      </c>
      <c r="K103" s="2" t="s">
        <v>276</v>
      </c>
    </row>
    <row r="104" spans="1:11" x14ac:dyDescent="0.25">
      <c r="A104" s="2" t="s">
        <v>674</v>
      </c>
      <c r="B104" s="2" t="s">
        <v>1130</v>
      </c>
      <c r="C104" s="2" t="s">
        <v>675</v>
      </c>
      <c r="D104" s="2" t="s">
        <v>676</v>
      </c>
      <c r="E104" s="2" t="s">
        <v>677</v>
      </c>
      <c r="F104" s="2" t="s">
        <v>147</v>
      </c>
      <c r="G104" s="2" t="s">
        <v>721</v>
      </c>
      <c r="H104" s="2" t="s">
        <v>151</v>
      </c>
      <c r="I104" s="2">
        <v>1</v>
      </c>
      <c r="J104" s="2">
        <v>0</v>
      </c>
      <c r="K104" s="2" t="s">
        <v>276</v>
      </c>
    </row>
    <row r="105" spans="1:11" x14ac:dyDescent="0.25">
      <c r="A105" s="6" t="s">
        <v>570</v>
      </c>
      <c r="B105" s="6" t="s">
        <v>1108</v>
      </c>
      <c r="C105" s="6" t="s">
        <v>571</v>
      </c>
      <c r="D105" s="6" t="s">
        <v>572</v>
      </c>
      <c r="E105" s="6" t="s">
        <v>573</v>
      </c>
      <c r="F105" s="6" t="s">
        <v>148</v>
      </c>
      <c r="G105" s="6" t="s">
        <v>1109</v>
      </c>
      <c r="H105" s="6" t="s">
        <v>142</v>
      </c>
      <c r="I105" s="6">
        <v>1</v>
      </c>
      <c r="J105" s="2">
        <v>0</v>
      </c>
      <c r="K105" s="2" t="s">
        <v>317</v>
      </c>
    </row>
    <row r="106" spans="1:11" x14ac:dyDescent="0.25">
      <c r="A106" s="6" t="s">
        <v>656</v>
      </c>
      <c r="B106" s="6" t="s">
        <v>1126</v>
      </c>
      <c r="C106" s="6" t="s">
        <v>657</v>
      </c>
      <c r="D106" s="6" t="s">
        <v>658</v>
      </c>
      <c r="E106" s="6" t="s">
        <v>659</v>
      </c>
      <c r="F106" s="6" t="s">
        <v>148</v>
      </c>
      <c r="G106" s="6" t="s">
        <v>1109</v>
      </c>
      <c r="H106" s="6" t="s">
        <v>138</v>
      </c>
      <c r="I106" s="6">
        <v>1</v>
      </c>
      <c r="J106" s="2">
        <v>0</v>
      </c>
      <c r="K106" s="2" t="s">
        <v>317</v>
      </c>
    </row>
    <row r="107" spans="1:11" x14ac:dyDescent="0.25">
      <c r="A107" s="6" t="s">
        <v>665</v>
      </c>
      <c r="B107" s="6" t="s">
        <v>1128</v>
      </c>
      <c r="C107" s="6" t="s">
        <v>666</v>
      </c>
      <c r="D107" s="6" t="s">
        <v>667</v>
      </c>
      <c r="E107" s="6" t="s">
        <v>668</v>
      </c>
      <c r="F107" s="6" t="s">
        <v>148</v>
      </c>
      <c r="G107" s="6" t="s">
        <v>1109</v>
      </c>
      <c r="H107" s="6" t="s">
        <v>140</v>
      </c>
      <c r="I107" s="6">
        <v>1</v>
      </c>
      <c r="J107" s="2">
        <v>0</v>
      </c>
      <c r="K107" s="2" t="s">
        <v>317</v>
      </c>
    </row>
    <row r="108" spans="1:11" x14ac:dyDescent="0.25">
      <c r="A108" s="2" t="s">
        <v>692</v>
      </c>
      <c r="B108" s="2" t="s">
        <v>1132</v>
      </c>
      <c r="C108" s="2" t="s">
        <v>693</v>
      </c>
      <c r="D108" s="2" t="s">
        <v>694</v>
      </c>
      <c r="E108" s="2" t="s">
        <v>695</v>
      </c>
      <c r="F108" s="2" t="s">
        <v>149</v>
      </c>
      <c r="G108" s="2" t="s">
        <v>696</v>
      </c>
      <c r="H108" s="2" t="s">
        <v>155</v>
      </c>
      <c r="I108" s="2">
        <v>1</v>
      </c>
      <c r="J108" s="2">
        <v>0</v>
      </c>
      <c r="K108" s="2" t="s">
        <v>254</v>
      </c>
    </row>
    <row r="109" spans="1:11" x14ac:dyDescent="0.25">
      <c r="A109" s="6" t="s">
        <v>1172</v>
      </c>
      <c r="B109" s="6" t="s">
        <v>1173</v>
      </c>
      <c r="C109" s="6" t="s">
        <v>1174</v>
      </c>
      <c r="D109" s="6" t="s">
        <v>1175</v>
      </c>
      <c r="E109" s="6" t="s">
        <v>1176</v>
      </c>
      <c r="F109" s="6" t="s">
        <v>157</v>
      </c>
      <c r="G109" s="6" t="s">
        <v>736</v>
      </c>
      <c r="H109" s="6" t="s">
        <v>1021</v>
      </c>
      <c r="I109" s="6">
        <v>1</v>
      </c>
      <c r="J109" s="2">
        <v>0</v>
      </c>
      <c r="K109" s="2" t="s">
        <v>260</v>
      </c>
    </row>
    <row r="110" spans="1:11" x14ac:dyDescent="0.25">
      <c r="A110" s="6" t="s">
        <v>1248</v>
      </c>
      <c r="B110" s="6" t="s">
        <v>1249</v>
      </c>
      <c r="C110" s="6" t="s">
        <v>1250</v>
      </c>
      <c r="D110" s="6" t="s">
        <v>1251</v>
      </c>
      <c r="E110" s="6" t="s">
        <v>1252</v>
      </c>
      <c r="F110" s="6" t="s">
        <v>157</v>
      </c>
      <c r="G110" s="6" t="s">
        <v>736</v>
      </c>
      <c r="H110" s="6" t="s">
        <v>1046</v>
      </c>
      <c r="I110" s="6">
        <v>1</v>
      </c>
      <c r="J110" s="2">
        <v>0</v>
      </c>
      <c r="K110" s="2" t="s">
        <v>260</v>
      </c>
    </row>
    <row r="111" spans="1:11" x14ac:dyDescent="0.25">
      <c r="A111" s="6" t="s">
        <v>1253</v>
      </c>
      <c r="B111" s="6" t="s">
        <v>1254</v>
      </c>
      <c r="C111" s="6" t="s">
        <v>1255</v>
      </c>
      <c r="D111" s="6" t="s">
        <v>1256</v>
      </c>
      <c r="E111" s="6" t="s">
        <v>1257</v>
      </c>
      <c r="F111" s="6" t="s">
        <v>157</v>
      </c>
      <c r="G111" s="6" t="s">
        <v>736</v>
      </c>
      <c r="H111" s="6" t="s">
        <v>1048</v>
      </c>
      <c r="I111" s="6">
        <v>1</v>
      </c>
      <c r="J111" s="2">
        <v>0</v>
      </c>
      <c r="K111" s="2" t="s">
        <v>260</v>
      </c>
    </row>
    <row r="112" spans="1:11" x14ac:dyDescent="0.25">
      <c r="A112" s="6" t="s">
        <v>1258</v>
      </c>
      <c r="B112" s="6" t="s">
        <v>1259</v>
      </c>
      <c r="C112" s="6" t="s">
        <v>1260</v>
      </c>
      <c r="D112" s="6" t="s">
        <v>1261</v>
      </c>
      <c r="E112" s="6" t="s">
        <v>1262</v>
      </c>
      <c r="F112" s="6" t="s">
        <v>157</v>
      </c>
      <c r="G112" s="6" t="s">
        <v>736</v>
      </c>
      <c r="H112" s="6" t="s">
        <v>1047</v>
      </c>
      <c r="I112" s="6">
        <v>1</v>
      </c>
      <c r="J112" s="2">
        <v>0</v>
      </c>
      <c r="K112" s="2" t="s">
        <v>260</v>
      </c>
    </row>
    <row r="113" spans="1:11" x14ac:dyDescent="0.25">
      <c r="A113" s="2" t="s">
        <v>1177</v>
      </c>
      <c r="B113" s="2" t="s">
        <v>1178</v>
      </c>
      <c r="C113" s="2" t="s">
        <v>1179</v>
      </c>
      <c r="D113" s="2" t="s">
        <v>1180</v>
      </c>
      <c r="E113" s="2" t="s">
        <v>1181</v>
      </c>
      <c r="F113" s="2" t="s">
        <v>309</v>
      </c>
      <c r="G113" s="2" t="s">
        <v>1182</v>
      </c>
      <c r="H113" s="2" t="s">
        <v>1022</v>
      </c>
      <c r="I113" s="2">
        <v>1</v>
      </c>
      <c r="J113" s="2">
        <v>0</v>
      </c>
      <c r="K113" s="2" t="s">
        <v>266</v>
      </c>
    </row>
    <row r="114" spans="1:11" x14ac:dyDescent="0.25">
      <c r="A114" s="6" t="s">
        <v>466</v>
      </c>
      <c r="B114" s="6" t="s">
        <v>1092</v>
      </c>
      <c r="C114" s="6" t="s">
        <v>467</v>
      </c>
      <c r="D114" s="6" t="s">
        <v>468</v>
      </c>
      <c r="E114" s="6" t="s">
        <v>469</v>
      </c>
      <c r="F114" s="6" t="s">
        <v>158</v>
      </c>
      <c r="G114" s="6" t="s">
        <v>726</v>
      </c>
      <c r="H114" s="6" t="s">
        <v>83</v>
      </c>
      <c r="I114" s="6">
        <v>1</v>
      </c>
      <c r="J114" s="2">
        <v>0</v>
      </c>
      <c r="K114" s="2" t="s">
        <v>271</v>
      </c>
    </row>
    <row r="115" spans="1:11" x14ac:dyDescent="0.25">
      <c r="A115" s="2" t="s">
        <v>648</v>
      </c>
      <c r="B115" s="2" t="s">
        <v>1123</v>
      </c>
      <c r="C115" s="2" t="s">
        <v>649</v>
      </c>
      <c r="D115" s="2" t="s">
        <v>650</v>
      </c>
      <c r="E115" s="2" t="s">
        <v>651</v>
      </c>
      <c r="F115" s="2" t="s">
        <v>319</v>
      </c>
      <c r="G115" s="2" t="s">
        <v>1124</v>
      </c>
      <c r="H115" s="2" t="s">
        <v>136</v>
      </c>
      <c r="I115" s="2">
        <v>1</v>
      </c>
      <c r="J115" s="2">
        <v>0</v>
      </c>
      <c r="K115" s="2" t="s">
        <v>276</v>
      </c>
    </row>
    <row r="116" spans="1:11" x14ac:dyDescent="0.25">
      <c r="A116" s="6" t="s">
        <v>470</v>
      </c>
      <c r="B116" s="6" t="s">
        <v>1093</v>
      </c>
      <c r="C116" s="6" t="s">
        <v>471</v>
      </c>
      <c r="D116" s="6" t="s">
        <v>472</v>
      </c>
      <c r="E116" s="6" t="s">
        <v>473</v>
      </c>
      <c r="F116" s="6" t="s">
        <v>325</v>
      </c>
      <c r="G116" s="6" t="s">
        <v>1094</v>
      </c>
      <c r="H116" s="6" t="s">
        <v>84</v>
      </c>
      <c r="I116" s="6">
        <v>1</v>
      </c>
      <c r="J116" s="2">
        <v>0</v>
      </c>
      <c r="K116" s="2" t="s">
        <v>317</v>
      </c>
    </row>
    <row r="117" spans="1:11" x14ac:dyDescent="0.25">
      <c r="A117" s="6" t="s">
        <v>518</v>
      </c>
      <c r="B117" s="6" t="s">
        <v>1102</v>
      </c>
      <c r="C117" s="6" t="s">
        <v>519</v>
      </c>
      <c r="D117" s="6" t="s">
        <v>520</v>
      </c>
      <c r="E117" s="6" t="s">
        <v>521</v>
      </c>
      <c r="F117" s="6" t="s">
        <v>325</v>
      </c>
      <c r="G117" s="6" t="s">
        <v>1094</v>
      </c>
      <c r="H117" s="6" t="s">
        <v>102</v>
      </c>
      <c r="I117" s="6">
        <v>1</v>
      </c>
      <c r="J117" s="2">
        <v>0</v>
      </c>
      <c r="K117" s="2" t="s">
        <v>317</v>
      </c>
    </row>
    <row r="118" spans="1:11" x14ac:dyDescent="0.25">
      <c r="A118" s="2" t="s">
        <v>732</v>
      </c>
      <c r="B118" s="2" t="s">
        <v>1139</v>
      </c>
      <c r="C118" s="2" t="s">
        <v>733</v>
      </c>
      <c r="D118" s="2" t="s">
        <v>734</v>
      </c>
      <c r="E118" s="2" t="s">
        <v>735</v>
      </c>
      <c r="F118" s="2" t="s">
        <v>330</v>
      </c>
      <c r="G118" s="2" t="s">
        <v>1140</v>
      </c>
      <c r="H118" s="2" t="s">
        <v>166</v>
      </c>
      <c r="I118" s="2">
        <v>1</v>
      </c>
      <c r="J118" s="2">
        <v>0</v>
      </c>
      <c r="K118" s="2" t="s">
        <v>254</v>
      </c>
    </row>
    <row r="119" spans="1:11" x14ac:dyDescent="0.25">
      <c r="A119" s="2" t="s">
        <v>1263</v>
      </c>
      <c r="B119" s="2" t="s">
        <v>1264</v>
      </c>
      <c r="C119" s="2" t="s">
        <v>1265</v>
      </c>
      <c r="D119" s="2" t="s">
        <v>1266</v>
      </c>
      <c r="E119" s="2" t="s">
        <v>1267</v>
      </c>
      <c r="F119" s="2" t="s">
        <v>330</v>
      </c>
      <c r="G119" s="2" t="s">
        <v>1140</v>
      </c>
      <c r="H119" s="2" t="s">
        <v>1049</v>
      </c>
      <c r="I119" s="2">
        <v>1</v>
      </c>
      <c r="J119" s="2">
        <v>0</v>
      </c>
      <c r="K119" s="2" t="s">
        <v>254</v>
      </c>
    </row>
    <row r="120" spans="1:11" x14ac:dyDescent="0.25">
      <c r="A120" s="6" t="s">
        <v>586</v>
      </c>
      <c r="B120" s="6" t="s">
        <v>1112</v>
      </c>
      <c r="C120" s="6" t="s">
        <v>587</v>
      </c>
      <c r="D120" s="6" t="s">
        <v>588</v>
      </c>
      <c r="E120" s="6" t="s">
        <v>589</v>
      </c>
      <c r="F120" s="6" t="s">
        <v>130</v>
      </c>
      <c r="G120" s="6" t="s">
        <v>594</v>
      </c>
      <c r="H120" s="6" t="s">
        <v>107</v>
      </c>
      <c r="I120" s="6">
        <v>3</v>
      </c>
      <c r="J120" s="2">
        <v>0</v>
      </c>
      <c r="K120" s="2" t="s">
        <v>260</v>
      </c>
    </row>
    <row r="121" spans="1:11" x14ac:dyDescent="0.25">
      <c r="A121" s="6" t="s">
        <v>620</v>
      </c>
      <c r="B121" s="6" t="s">
        <v>1118</v>
      </c>
      <c r="C121" s="6" t="s">
        <v>621</v>
      </c>
      <c r="D121" s="6" t="s">
        <v>622</v>
      </c>
      <c r="E121" s="6" t="s">
        <v>623</v>
      </c>
      <c r="F121" s="6" t="s">
        <v>130</v>
      </c>
      <c r="G121" s="6" t="s">
        <v>594</v>
      </c>
      <c r="H121" s="6" t="s">
        <v>124</v>
      </c>
      <c r="I121" s="6">
        <v>3</v>
      </c>
      <c r="J121" s="2">
        <v>0</v>
      </c>
      <c r="K121" s="2" t="s">
        <v>260</v>
      </c>
    </row>
    <row r="122" spans="1:11" x14ac:dyDescent="0.25">
      <c r="A122" s="6" t="s">
        <v>624</v>
      </c>
      <c r="B122" s="6" t="s">
        <v>1119</v>
      </c>
      <c r="C122" s="6" t="s">
        <v>625</v>
      </c>
      <c r="D122" s="6" t="s">
        <v>626</v>
      </c>
      <c r="E122" s="6" t="s">
        <v>627</v>
      </c>
      <c r="F122" s="6" t="s">
        <v>130</v>
      </c>
      <c r="G122" s="6" t="s">
        <v>594</v>
      </c>
      <c r="H122" s="6" t="s">
        <v>125</v>
      </c>
      <c r="I122" s="6">
        <v>3</v>
      </c>
      <c r="J122" s="2">
        <v>0</v>
      </c>
      <c r="K122" s="2" t="s">
        <v>260</v>
      </c>
    </row>
    <row r="123" spans="1:11" x14ac:dyDescent="0.25">
      <c r="A123" s="6" t="s">
        <v>636</v>
      </c>
      <c r="B123" s="6" t="s">
        <v>1120</v>
      </c>
      <c r="C123" s="6" t="s">
        <v>637</v>
      </c>
      <c r="D123" s="6" t="s">
        <v>638</v>
      </c>
      <c r="E123" s="6" t="s">
        <v>639</v>
      </c>
      <c r="F123" s="6" t="s">
        <v>130</v>
      </c>
      <c r="G123" s="6" t="s">
        <v>594</v>
      </c>
      <c r="H123" s="6" t="s">
        <v>128</v>
      </c>
      <c r="I123" s="6">
        <v>3</v>
      </c>
      <c r="J123" s="2">
        <v>0</v>
      </c>
      <c r="K123" s="2" t="s">
        <v>260</v>
      </c>
    </row>
    <row r="124" spans="1:11" x14ac:dyDescent="0.25">
      <c r="A124" s="6" t="s">
        <v>798</v>
      </c>
      <c r="B124" s="6" t="s">
        <v>1145</v>
      </c>
      <c r="C124" s="6" t="s">
        <v>799</v>
      </c>
      <c r="D124" s="6" t="s">
        <v>800</v>
      </c>
      <c r="E124" s="6" t="s">
        <v>801</v>
      </c>
      <c r="F124" s="6" t="s">
        <v>130</v>
      </c>
      <c r="G124" s="6" t="s">
        <v>594</v>
      </c>
      <c r="H124" s="6" t="s">
        <v>199</v>
      </c>
      <c r="I124" s="6">
        <v>3</v>
      </c>
      <c r="J124" s="2">
        <v>0</v>
      </c>
      <c r="K124" s="2" t="s">
        <v>260</v>
      </c>
    </row>
    <row r="125" spans="1:11" x14ac:dyDescent="0.25">
      <c r="A125" s="2" t="s">
        <v>355</v>
      </c>
      <c r="B125" s="2" t="s">
        <v>1068</v>
      </c>
      <c r="C125" s="2" t="s">
        <v>170</v>
      </c>
      <c r="D125" s="2" t="s">
        <v>356</v>
      </c>
      <c r="E125" s="2" t="s">
        <v>357</v>
      </c>
      <c r="F125" s="2" t="s">
        <v>131</v>
      </c>
      <c r="G125" s="2" t="s">
        <v>599</v>
      </c>
      <c r="H125" s="2" t="s">
        <v>1040</v>
      </c>
      <c r="I125" s="2">
        <v>1</v>
      </c>
      <c r="J125" s="2">
        <v>0</v>
      </c>
      <c r="K125" s="2" t="s">
        <v>266</v>
      </c>
    </row>
    <row r="126" spans="1:11" x14ac:dyDescent="0.25">
      <c r="A126" s="2" t="s">
        <v>371</v>
      </c>
      <c r="B126" s="2" t="s">
        <v>1073</v>
      </c>
      <c r="C126" s="2" t="s">
        <v>88</v>
      </c>
      <c r="D126" s="2" t="s">
        <v>372</v>
      </c>
      <c r="E126" s="2" t="s">
        <v>373</v>
      </c>
      <c r="F126" s="2" t="s">
        <v>131</v>
      </c>
      <c r="G126" s="2" t="s">
        <v>599</v>
      </c>
      <c r="H126" s="2" t="s">
        <v>1033</v>
      </c>
      <c r="I126" s="2">
        <v>1</v>
      </c>
      <c r="J126" s="2">
        <v>0</v>
      </c>
      <c r="K126" s="2" t="s">
        <v>266</v>
      </c>
    </row>
    <row r="127" spans="1:11" x14ac:dyDescent="0.25">
      <c r="A127" s="2" t="s">
        <v>1233</v>
      </c>
      <c r="B127" s="2" t="s">
        <v>1234</v>
      </c>
      <c r="C127" s="2" t="s">
        <v>1235</v>
      </c>
      <c r="D127" s="2" t="s">
        <v>1236</v>
      </c>
      <c r="E127" s="2" t="s">
        <v>1237</v>
      </c>
      <c r="F127" s="2" t="s">
        <v>131</v>
      </c>
      <c r="G127" s="2" t="s">
        <v>599</v>
      </c>
      <c r="H127" s="2" t="s">
        <v>1043</v>
      </c>
      <c r="I127" s="2">
        <v>1</v>
      </c>
      <c r="J127" s="2">
        <v>0</v>
      </c>
      <c r="K127" s="2" t="s">
        <v>266</v>
      </c>
    </row>
    <row r="128" spans="1:11" x14ac:dyDescent="0.25">
      <c r="A128" s="6" t="s">
        <v>615</v>
      </c>
      <c r="B128" s="6" t="s">
        <v>1117</v>
      </c>
      <c r="C128" s="6" t="s">
        <v>616</v>
      </c>
      <c r="D128" s="6" t="s">
        <v>617</v>
      </c>
      <c r="E128" s="6" t="s">
        <v>618</v>
      </c>
      <c r="F128" s="6" t="s">
        <v>132</v>
      </c>
      <c r="G128" s="6" t="s">
        <v>604</v>
      </c>
      <c r="H128" s="6" t="s">
        <v>123</v>
      </c>
      <c r="I128" s="6">
        <v>1</v>
      </c>
      <c r="J128" s="2">
        <v>0</v>
      </c>
      <c r="K128" s="2" t="s">
        <v>271</v>
      </c>
    </row>
    <row r="129" spans="1:11" x14ac:dyDescent="0.25">
      <c r="A129" s="6" t="s">
        <v>1188</v>
      </c>
      <c r="B129" s="6" t="s">
        <v>1189</v>
      </c>
      <c r="C129" s="6" t="s">
        <v>1190</v>
      </c>
      <c r="D129" s="6" t="s">
        <v>1191</v>
      </c>
      <c r="E129" s="6" t="s">
        <v>1192</v>
      </c>
      <c r="F129" s="6" t="s">
        <v>132</v>
      </c>
      <c r="G129" s="6" t="s">
        <v>604</v>
      </c>
      <c r="H129" s="6" t="s">
        <v>1025</v>
      </c>
      <c r="I129" s="6">
        <v>1</v>
      </c>
      <c r="J129" s="2">
        <v>0</v>
      </c>
      <c r="K129" s="2" t="s">
        <v>271</v>
      </c>
    </row>
    <row r="130" spans="1:11" x14ac:dyDescent="0.25">
      <c r="A130" s="6" t="s">
        <v>1193</v>
      </c>
      <c r="B130" s="6" t="s">
        <v>1194</v>
      </c>
      <c r="C130" s="6" t="s">
        <v>1195</v>
      </c>
      <c r="D130" s="6" t="s">
        <v>1196</v>
      </c>
      <c r="E130" s="6" t="s">
        <v>1197</v>
      </c>
      <c r="F130" s="6" t="s">
        <v>132</v>
      </c>
      <c r="G130" s="6" t="s">
        <v>604</v>
      </c>
      <c r="H130" s="6" t="s">
        <v>1026</v>
      </c>
      <c r="I130" s="6">
        <v>1</v>
      </c>
      <c r="J130" s="2">
        <v>0</v>
      </c>
      <c r="K130" s="2" t="s">
        <v>271</v>
      </c>
    </row>
    <row r="131" spans="1:11" x14ac:dyDescent="0.25">
      <c r="A131" s="6" t="s">
        <v>1198</v>
      </c>
      <c r="B131" s="6" t="s">
        <v>1199</v>
      </c>
      <c r="C131" s="6" t="s">
        <v>1200</v>
      </c>
      <c r="D131" s="6" t="s">
        <v>1201</v>
      </c>
      <c r="E131" s="6" t="s">
        <v>1202</v>
      </c>
      <c r="F131" s="6" t="s">
        <v>132</v>
      </c>
      <c r="G131" s="6" t="s">
        <v>604</v>
      </c>
      <c r="H131" s="6" t="s">
        <v>1027</v>
      </c>
      <c r="I131" s="6">
        <v>1</v>
      </c>
      <c r="J131" s="2">
        <v>0</v>
      </c>
      <c r="K131" s="2" t="s">
        <v>271</v>
      </c>
    </row>
    <row r="132" spans="1:11" x14ac:dyDescent="0.25">
      <c r="A132" s="6" t="s">
        <v>1203</v>
      </c>
      <c r="B132" s="6" t="s">
        <v>1204</v>
      </c>
      <c r="C132" s="6" t="s">
        <v>1205</v>
      </c>
      <c r="D132" s="6" t="s">
        <v>1206</v>
      </c>
      <c r="E132" s="6" t="s">
        <v>1207</v>
      </c>
      <c r="F132" s="6" t="s">
        <v>132</v>
      </c>
      <c r="G132" s="6" t="s">
        <v>604</v>
      </c>
      <c r="H132" s="6" t="s">
        <v>1028</v>
      </c>
      <c r="I132" s="6">
        <v>1</v>
      </c>
      <c r="J132" s="2">
        <v>0</v>
      </c>
      <c r="K132" s="2" t="s">
        <v>271</v>
      </c>
    </row>
    <row r="133" spans="1:11" x14ac:dyDescent="0.25">
      <c r="A133" s="2" t="s">
        <v>510</v>
      </c>
      <c r="B133" s="2" t="s">
        <v>1101</v>
      </c>
      <c r="C133" s="2" t="s">
        <v>511</v>
      </c>
      <c r="D133" s="2" t="s">
        <v>512</v>
      </c>
      <c r="E133" s="2" t="s">
        <v>513</v>
      </c>
      <c r="F133" s="2" t="s">
        <v>133</v>
      </c>
      <c r="G133" s="2" t="s">
        <v>609</v>
      </c>
      <c r="H133" s="2" t="s">
        <v>100</v>
      </c>
      <c r="I133" s="2">
        <v>2</v>
      </c>
      <c r="J133" s="2">
        <v>0</v>
      </c>
      <c r="K133" s="2" t="s">
        <v>276</v>
      </c>
    </row>
    <row r="134" spans="1:11" x14ac:dyDescent="0.25">
      <c r="A134" s="2" t="s">
        <v>522</v>
      </c>
      <c r="B134" s="2" t="s">
        <v>1103</v>
      </c>
      <c r="C134" s="2" t="s">
        <v>523</v>
      </c>
      <c r="D134" s="2" t="s">
        <v>524</v>
      </c>
      <c r="E134" s="2" t="s">
        <v>525</v>
      </c>
      <c r="F134" s="2" t="s">
        <v>133</v>
      </c>
      <c r="G134" s="2" t="s">
        <v>609</v>
      </c>
      <c r="H134" s="2" t="s">
        <v>103</v>
      </c>
      <c r="I134" s="2">
        <v>2</v>
      </c>
      <c r="J134" s="2">
        <v>0</v>
      </c>
      <c r="K134" s="2" t="s">
        <v>276</v>
      </c>
    </row>
    <row r="135" spans="1:11" x14ac:dyDescent="0.25">
      <c r="A135" s="2" t="s">
        <v>582</v>
      </c>
      <c r="B135" s="2" t="s">
        <v>1111</v>
      </c>
      <c r="C135" s="2" t="s">
        <v>583</v>
      </c>
      <c r="D135" s="2" t="s">
        <v>584</v>
      </c>
      <c r="E135" s="2" t="s">
        <v>585</v>
      </c>
      <c r="F135" s="2" t="s">
        <v>133</v>
      </c>
      <c r="G135" s="2" t="s">
        <v>609</v>
      </c>
      <c r="H135" s="2" t="s">
        <v>106</v>
      </c>
      <c r="I135" s="2">
        <v>2</v>
      </c>
      <c r="J135" s="2">
        <v>0</v>
      </c>
      <c r="K135" s="2" t="s">
        <v>276</v>
      </c>
    </row>
    <row r="136" spans="1:11" x14ac:dyDescent="0.25">
      <c r="A136" s="2" t="s">
        <v>669</v>
      </c>
      <c r="B136" s="2" t="s">
        <v>1129</v>
      </c>
      <c r="C136" s="2" t="s">
        <v>670</v>
      </c>
      <c r="D136" s="2" t="s">
        <v>671</v>
      </c>
      <c r="E136" s="2" t="s">
        <v>672</v>
      </c>
      <c r="F136" s="2" t="s">
        <v>133</v>
      </c>
      <c r="G136" s="2" t="s">
        <v>609</v>
      </c>
      <c r="H136" s="2" t="s">
        <v>150</v>
      </c>
      <c r="I136" s="2">
        <v>2</v>
      </c>
      <c r="J136" s="2">
        <v>0</v>
      </c>
      <c r="K136" s="2" t="s">
        <v>276</v>
      </c>
    </row>
    <row r="137" spans="1:11" x14ac:dyDescent="0.25">
      <c r="A137" s="6" t="s">
        <v>595</v>
      </c>
      <c r="B137" s="6" t="s">
        <v>1113</v>
      </c>
      <c r="C137" s="6" t="s">
        <v>596</v>
      </c>
      <c r="D137" s="6" t="s">
        <v>597</v>
      </c>
      <c r="E137" s="6" t="s">
        <v>598</v>
      </c>
      <c r="F137" s="6" t="s">
        <v>134</v>
      </c>
      <c r="G137" s="6" t="s">
        <v>614</v>
      </c>
      <c r="H137" s="6" t="s">
        <v>119</v>
      </c>
      <c r="I137" s="6">
        <v>1</v>
      </c>
      <c r="J137" s="2">
        <v>0</v>
      </c>
      <c r="K137" s="2" t="s">
        <v>317</v>
      </c>
    </row>
    <row r="138" spans="1:11" x14ac:dyDescent="0.25">
      <c r="A138" s="6" t="s">
        <v>600</v>
      </c>
      <c r="B138" s="6" t="s">
        <v>1114</v>
      </c>
      <c r="C138" s="6" t="s">
        <v>601</v>
      </c>
      <c r="D138" s="6" t="s">
        <v>602</v>
      </c>
      <c r="E138" s="6" t="s">
        <v>603</v>
      </c>
      <c r="F138" s="6" t="s">
        <v>134</v>
      </c>
      <c r="G138" s="6" t="s">
        <v>614</v>
      </c>
      <c r="H138" s="6" t="s">
        <v>120</v>
      </c>
      <c r="I138" s="6">
        <v>1</v>
      </c>
      <c r="J138" s="2">
        <v>0</v>
      </c>
      <c r="K138" s="2" t="s">
        <v>317</v>
      </c>
    </row>
    <row r="139" spans="1:11" x14ac:dyDescent="0.25">
      <c r="A139" s="6" t="s">
        <v>605</v>
      </c>
      <c r="B139" s="6" t="s">
        <v>1115</v>
      </c>
      <c r="C139" s="6" t="s">
        <v>606</v>
      </c>
      <c r="D139" s="6" t="s">
        <v>607</v>
      </c>
      <c r="E139" s="6" t="s">
        <v>608</v>
      </c>
      <c r="F139" s="6" t="s">
        <v>134</v>
      </c>
      <c r="G139" s="6" t="s">
        <v>614</v>
      </c>
      <c r="H139" s="6" t="s">
        <v>121</v>
      </c>
      <c r="I139" s="6">
        <v>1</v>
      </c>
      <c r="J139" s="2">
        <v>0</v>
      </c>
      <c r="K139" s="2" t="s">
        <v>317</v>
      </c>
    </row>
    <row r="140" spans="1:11" x14ac:dyDescent="0.25">
      <c r="A140" s="6" t="s">
        <v>1208</v>
      </c>
      <c r="B140" s="6" t="s">
        <v>1209</v>
      </c>
      <c r="C140" s="6" t="s">
        <v>1210</v>
      </c>
      <c r="D140" s="6" t="s">
        <v>1211</v>
      </c>
      <c r="E140" s="6" t="s">
        <v>1212</v>
      </c>
      <c r="F140" s="6" t="s">
        <v>134</v>
      </c>
      <c r="G140" s="6" t="s">
        <v>614</v>
      </c>
      <c r="H140" s="6" t="s">
        <v>1029</v>
      </c>
      <c r="I140" s="6">
        <v>1</v>
      </c>
      <c r="J140" s="2">
        <v>0</v>
      </c>
      <c r="K140" s="2" t="s">
        <v>317</v>
      </c>
    </row>
    <row r="141" spans="1:11" x14ac:dyDescent="0.25">
      <c r="A141" s="2" t="s">
        <v>342</v>
      </c>
      <c r="B141" s="2" t="s">
        <v>1064</v>
      </c>
      <c r="C141" s="2" t="s">
        <v>132</v>
      </c>
      <c r="D141" s="2" t="s">
        <v>343</v>
      </c>
      <c r="E141" s="2" t="s">
        <v>344</v>
      </c>
      <c r="F141" s="2" t="s">
        <v>135</v>
      </c>
      <c r="G141" s="2" t="s">
        <v>619</v>
      </c>
      <c r="H141" s="2" t="s">
        <v>1024</v>
      </c>
      <c r="I141" s="2">
        <v>1</v>
      </c>
      <c r="J141" s="2">
        <v>0</v>
      </c>
      <c r="K141" s="2" t="s">
        <v>254</v>
      </c>
    </row>
    <row r="142" spans="1:11" x14ac:dyDescent="0.25">
      <c r="A142" s="2" t="s">
        <v>644</v>
      </c>
      <c r="B142" s="2" t="s">
        <v>1122</v>
      </c>
      <c r="C142" s="2" t="s">
        <v>645</v>
      </c>
      <c r="D142" s="2" t="s">
        <v>646</v>
      </c>
      <c r="E142" s="2" t="s">
        <v>647</v>
      </c>
      <c r="F142" s="2" t="s">
        <v>135</v>
      </c>
      <c r="G142" s="2" t="s">
        <v>619</v>
      </c>
      <c r="H142" s="2" t="s">
        <v>141</v>
      </c>
      <c r="I142" s="2">
        <v>1</v>
      </c>
      <c r="J142" s="2">
        <v>0</v>
      </c>
      <c r="K142" s="2" t="s">
        <v>254</v>
      </c>
    </row>
    <row r="143" spans="1:11" x14ac:dyDescent="0.25">
      <c r="A143" s="2" t="s">
        <v>652</v>
      </c>
      <c r="B143" s="2" t="s">
        <v>1125</v>
      </c>
      <c r="C143" s="2" t="s">
        <v>653</v>
      </c>
      <c r="D143" s="2" t="s">
        <v>654</v>
      </c>
      <c r="E143" s="2" t="s">
        <v>655</v>
      </c>
      <c r="F143" s="2" t="s">
        <v>135</v>
      </c>
      <c r="G143" s="2" t="s">
        <v>619</v>
      </c>
      <c r="H143" s="2" t="s">
        <v>137</v>
      </c>
      <c r="I143" s="2">
        <v>1</v>
      </c>
      <c r="J143" s="2">
        <v>0</v>
      </c>
      <c r="K143" s="2" t="s">
        <v>254</v>
      </c>
    </row>
    <row r="144" spans="1:11" x14ac:dyDescent="0.25">
      <c r="A144" s="6" t="s">
        <v>1213</v>
      </c>
      <c r="B144" s="6" t="s">
        <v>1214</v>
      </c>
      <c r="C144" s="6" t="s">
        <v>1215</v>
      </c>
      <c r="D144" s="6" t="s">
        <v>1216</v>
      </c>
      <c r="E144" s="6" t="s">
        <v>1217</v>
      </c>
      <c r="F144" s="6" t="s">
        <v>170</v>
      </c>
      <c r="G144" s="6" t="s">
        <v>731</v>
      </c>
      <c r="H144" s="6" t="s">
        <v>1030</v>
      </c>
      <c r="I144" s="6">
        <v>1</v>
      </c>
      <c r="J144" s="2">
        <v>0</v>
      </c>
      <c r="K144" s="2" t="s">
        <v>260</v>
      </c>
    </row>
    <row r="145" spans="1:11" x14ac:dyDescent="0.25">
      <c r="A145" s="6" t="s">
        <v>1218</v>
      </c>
      <c r="B145" s="6" t="s">
        <v>1219</v>
      </c>
      <c r="C145" s="6" t="s">
        <v>1220</v>
      </c>
      <c r="D145" s="6" t="s">
        <v>1221</v>
      </c>
      <c r="E145" s="6" t="s">
        <v>1222</v>
      </c>
      <c r="F145" s="6" t="s">
        <v>170</v>
      </c>
      <c r="G145" s="6" t="s">
        <v>731</v>
      </c>
      <c r="H145" s="6" t="s">
        <v>1031</v>
      </c>
      <c r="I145" s="6">
        <v>1</v>
      </c>
      <c r="J145" s="2">
        <v>0</v>
      </c>
      <c r="K145" s="2" t="s">
        <v>260</v>
      </c>
    </row>
    <row r="146" spans="1:11" x14ac:dyDescent="0.25">
      <c r="A146" s="2" t="s">
        <v>484</v>
      </c>
      <c r="B146" s="2" t="s">
        <v>1097</v>
      </c>
      <c r="C146" s="2" t="s">
        <v>485</v>
      </c>
      <c r="D146" s="2" t="s">
        <v>486</v>
      </c>
      <c r="E146" s="2" t="s">
        <v>487</v>
      </c>
      <c r="F146" s="2" t="s">
        <v>171</v>
      </c>
      <c r="G146" s="2" t="s">
        <v>745</v>
      </c>
      <c r="H146" s="2" t="s">
        <v>87</v>
      </c>
      <c r="I146" s="2">
        <v>1</v>
      </c>
      <c r="J146" s="2">
        <v>0</v>
      </c>
      <c r="K146" s="2" t="s">
        <v>266</v>
      </c>
    </row>
    <row r="147" spans="1:11" x14ac:dyDescent="0.25">
      <c r="A147" s="2" t="s">
        <v>727</v>
      </c>
      <c r="B147" s="2" t="s">
        <v>1138</v>
      </c>
      <c r="C147" s="2" t="s">
        <v>728</v>
      </c>
      <c r="D147" s="2" t="s">
        <v>729</v>
      </c>
      <c r="E147" s="2" t="s">
        <v>730</v>
      </c>
      <c r="F147" s="2" t="s">
        <v>171</v>
      </c>
      <c r="G147" s="2" t="s">
        <v>745</v>
      </c>
      <c r="H147" s="2" t="s">
        <v>167</v>
      </c>
      <c r="I147" s="2">
        <v>1</v>
      </c>
      <c r="J147" s="2">
        <v>0</v>
      </c>
      <c r="K147" s="2" t="s">
        <v>266</v>
      </c>
    </row>
    <row r="148" spans="1:11" x14ac:dyDescent="0.25">
      <c r="A148" s="2" t="s">
        <v>1243</v>
      </c>
      <c r="B148" s="2" t="s">
        <v>1244</v>
      </c>
      <c r="C148" s="2" t="s">
        <v>1245</v>
      </c>
      <c r="D148" s="2" t="s">
        <v>1246</v>
      </c>
      <c r="E148" s="2" t="s">
        <v>1247</v>
      </c>
      <c r="F148" s="2" t="s">
        <v>171</v>
      </c>
      <c r="G148" s="2" t="s">
        <v>745</v>
      </c>
      <c r="H148" s="2" t="s">
        <v>1045</v>
      </c>
      <c r="I148" s="2">
        <v>1</v>
      </c>
      <c r="J148" s="2">
        <v>0</v>
      </c>
      <c r="K148" s="2" t="s">
        <v>266</v>
      </c>
    </row>
    <row r="149" spans="1:11" x14ac:dyDescent="0.25">
      <c r="A149" s="6" t="s">
        <v>461</v>
      </c>
      <c r="B149" s="6" t="s">
        <v>1091</v>
      </c>
      <c r="C149" s="6" t="s">
        <v>462</v>
      </c>
      <c r="D149" s="6" t="s">
        <v>463</v>
      </c>
      <c r="E149" s="6" t="s">
        <v>464</v>
      </c>
      <c r="F149" s="6" t="s">
        <v>193</v>
      </c>
      <c r="G149" s="6" t="s">
        <v>465</v>
      </c>
      <c r="H149" s="6" t="s">
        <v>82</v>
      </c>
      <c r="I149" s="6">
        <v>1</v>
      </c>
      <c r="J149" s="2">
        <v>0</v>
      </c>
      <c r="K149" s="2" t="s">
        <v>271</v>
      </c>
    </row>
    <row r="150" spans="1:11" x14ac:dyDescent="0.25">
      <c r="A150" s="6" t="s">
        <v>737</v>
      </c>
      <c r="B150" s="6" t="s">
        <v>1141</v>
      </c>
      <c r="C150" s="6" t="s">
        <v>738</v>
      </c>
      <c r="D150" s="6" t="s">
        <v>739</v>
      </c>
      <c r="E150" s="6" t="s">
        <v>740</v>
      </c>
      <c r="F150" s="6" t="s">
        <v>193</v>
      </c>
      <c r="G150" s="6" t="s">
        <v>465</v>
      </c>
      <c r="H150" s="6" t="s">
        <v>165</v>
      </c>
      <c r="I150" s="6">
        <v>1</v>
      </c>
      <c r="J150" s="2">
        <v>0</v>
      </c>
      <c r="K150" s="2" t="s">
        <v>271</v>
      </c>
    </row>
    <row r="151" spans="1:11" x14ac:dyDescent="0.25">
      <c r="A151" s="6" t="s">
        <v>705</v>
      </c>
      <c r="B151" s="6" t="s">
        <v>1134</v>
      </c>
      <c r="C151" s="6" t="s">
        <v>706</v>
      </c>
      <c r="D151" s="6" t="s">
        <v>707</v>
      </c>
      <c r="E151" s="6" t="s">
        <v>708</v>
      </c>
      <c r="F151" s="6" t="s">
        <v>194</v>
      </c>
      <c r="G151" s="6" t="s">
        <v>478</v>
      </c>
      <c r="H151" s="6" t="s">
        <v>160</v>
      </c>
      <c r="I151" s="6">
        <v>1</v>
      </c>
      <c r="J151" s="2">
        <v>0</v>
      </c>
      <c r="K151" s="2" t="s">
        <v>276</v>
      </c>
    </row>
    <row r="152" spans="1:11" x14ac:dyDescent="0.25">
      <c r="A152" s="6" t="s">
        <v>1223</v>
      </c>
      <c r="B152" s="6" t="s">
        <v>1224</v>
      </c>
      <c r="C152" s="6" t="s">
        <v>1225</v>
      </c>
      <c r="D152" s="6" t="s">
        <v>1226</v>
      </c>
      <c r="E152" s="6" t="s">
        <v>1227</v>
      </c>
      <c r="F152" s="6" t="s">
        <v>194</v>
      </c>
      <c r="G152" s="6" t="s">
        <v>478</v>
      </c>
      <c r="H152" s="6" t="s">
        <v>1041</v>
      </c>
      <c r="I152" s="6">
        <v>1</v>
      </c>
      <c r="J152" s="2">
        <v>0</v>
      </c>
      <c r="K152" s="2" t="s">
        <v>276</v>
      </c>
    </row>
    <row r="153" spans="1:11" x14ac:dyDescent="0.25">
      <c r="A153" s="6" t="s">
        <v>1228</v>
      </c>
      <c r="B153" s="6" t="s">
        <v>1229</v>
      </c>
      <c r="C153" s="6" t="s">
        <v>1230</v>
      </c>
      <c r="D153" s="6" t="s">
        <v>1231</v>
      </c>
      <c r="E153" s="6" t="s">
        <v>1232</v>
      </c>
      <c r="F153" s="6" t="s">
        <v>194</v>
      </c>
      <c r="G153" s="6" t="s">
        <v>478</v>
      </c>
      <c r="H153" s="6" t="s">
        <v>1042</v>
      </c>
      <c r="I153" s="6">
        <v>1</v>
      </c>
      <c r="J153" s="2">
        <v>0</v>
      </c>
      <c r="K153" s="2" t="s">
        <v>276</v>
      </c>
    </row>
    <row r="154" spans="1:11" x14ac:dyDescent="0.25">
      <c r="A154" s="2" t="s">
        <v>741</v>
      </c>
      <c r="B154" s="2" t="s">
        <v>1142</v>
      </c>
      <c r="C154" s="2" t="s">
        <v>742</v>
      </c>
      <c r="D154" s="2" t="s">
        <v>743</v>
      </c>
      <c r="E154" s="2" t="s">
        <v>744</v>
      </c>
      <c r="F154" s="2" t="s">
        <v>195</v>
      </c>
      <c r="G154" s="2" t="s">
        <v>483</v>
      </c>
      <c r="H154" s="2" t="s">
        <v>168</v>
      </c>
      <c r="I154" s="2">
        <v>1</v>
      </c>
      <c r="J154" s="2">
        <v>0</v>
      </c>
      <c r="K154" s="2" t="s">
        <v>317</v>
      </c>
    </row>
    <row r="155" spans="1:11" x14ac:dyDescent="0.25">
      <c r="A155" s="6" t="s">
        <v>610</v>
      </c>
      <c r="B155" s="6" t="s">
        <v>1116</v>
      </c>
      <c r="C155" s="6" t="s">
        <v>611</v>
      </c>
      <c r="D155" s="6" t="s">
        <v>612</v>
      </c>
      <c r="E155" s="6" t="s">
        <v>613</v>
      </c>
      <c r="F155" s="6" t="s">
        <v>88</v>
      </c>
      <c r="G155" s="6" t="s">
        <v>664</v>
      </c>
      <c r="H155" s="6" t="s">
        <v>122</v>
      </c>
      <c r="I155" s="6">
        <v>1</v>
      </c>
      <c r="J155" s="2">
        <v>0</v>
      </c>
      <c r="K155" s="2" t="s">
        <v>254</v>
      </c>
    </row>
    <row r="156" spans="1:11" x14ac:dyDescent="0.25">
      <c r="A156" s="6" t="s">
        <v>660</v>
      </c>
      <c r="B156" s="6" t="s">
        <v>1127</v>
      </c>
      <c r="C156" s="6" t="s">
        <v>661</v>
      </c>
      <c r="D156" s="6" t="s">
        <v>662</v>
      </c>
      <c r="E156" s="6" t="s">
        <v>663</v>
      </c>
      <c r="F156" s="6" t="s">
        <v>88</v>
      </c>
      <c r="G156" s="6" t="s">
        <v>664</v>
      </c>
      <c r="H156" s="6" t="s">
        <v>139</v>
      </c>
      <c r="I156" s="6">
        <v>1</v>
      </c>
      <c r="J156" s="2">
        <v>0</v>
      </c>
      <c r="K156" s="2" t="s">
        <v>254</v>
      </c>
    </row>
    <row r="157" spans="1:11" x14ac:dyDescent="0.25">
      <c r="A157" s="2" t="s">
        <v>235</v>
      </c>
      <c r="B157" s="2" t="s">
        <v>236</v>
      </c>
      <c r="C157" s="2" t="s">
        <v>51</v>
      </c>
      <c r="D157" s="2" t="s">
        <v>237</v>
      </c>
      <c r="E157" s="2" t="s">
        <v>238</v>
      </c>
      <c r="F157" s="2" t="s">
        <v>169</v>
      </c>
      <c r="G157" s="2" t="s">
        <v>259</v>
      </c>
      <c r="H157" s="2" t="s">
        <v>14</v>
      </c>
      <c r="I157" s="2">
        <v>1</v>
      </c>
      <c r="J157" s="2">
        <v>0</v>
      </c>
      <c r="K157" s="2" t="s">
        <v>260</v>
      </c>
    </row>
    <row r="158" spans="1:11" x14ac:dyDescent="0.25">
      <c r="A158" s="2" t="s">
        <v>240</v>
      </c>
      <c r="B158" s="2" t="s">
        <v>241</v>
      </c>
      <c r="C158" s="2" t="s">
        <v>189</v>
      </c>
      <c r="D158" s="2" t="s">
        <v>242</v>
      </c>
      <c r="E158" s="2" t="s">
        <v>243</v>
      </c>
      <c r="F158" s="2" t="s">
        <v>169</v>
      </c>
      <c r="G158" s="2" t="s">
        <v>259</v>
      </c>
      <c r="H158" s="2" t="s">
        <v>15</v>
      </c>
      <c r="I158" s="2">
        <v>1</v>
      </c>
      <c r="J158" s="2">
        <v>0</v>
      </c>
      <c r="K158" s="2" t="s">
        <v>260</v>
      </c>
    </row>
    <row r="159" spans="1:11" x14ac:dyDescent="0.25">
      <c r="A159" s="2" t="s">
        <v>255</v>
      </c>
      <c r="B159" s="2" t="s">
        <v>256</v>
      </c>
      <c r="C159" s="2" t="s">
        <v>89</v>
      </c>
      <c r="D159" s="2" t="s">
        <v>257</v>
      </c>
      <c r="E159" s="2" t="s">
        <v>258</v>
      </c>
      <c r="F159" s="2" t="s">
        <v>169</v>
      </c>
      <c r="G159" s="2" t="s">
        <v>259</v>
      </c>
      <c r="H159" s="2" t="s">
        <v>18</v>
      </c>
      <c r="I159" s="2">
        <v>1</v>
      </c>
      <c r="J159" s="2">
        <v>0</v>
      </c>
      <c r="K159" s="2" t="s">
        <v>260</v>
      </c>
    </row>
    <row r="160" spans="1:11" x14ac:dyDescent="0.25">
      <c r="A160" s="2" t="s">
        <v>318</v>
      </c>
      <c r="B160" s="2" t="s">
        <v>1063</v>
      </c>
      <c r="C160" s="2" t="s">
        <v>319</v>
      </c>
      <c r="D160" s="2" t="s">
        <v>320</v>
      </c>
      <c r="E160" s="2" t="s">
        <v>321</v>
      </c>
      <c r="F160" s="2" t="s">
        <v>169</v>
      </c>
      <c r="G160" s="2" t="s">
        <v>259</v>
      </c>
      <c r="H160" s="2" t="s">
        <v>41</v>
      </c>
      <c r="I160" s="2">
        <v>1</v>
      </c>
      <c r="J160" s="2">
        <v>0</v>
      </c>
      <c r="K160" s="2" t="s">
        <v>260</v>
      </c>
    </row>
    <row r="161" spans="1:11" x14ac:dyDescent="0.25">
      <c r="A161" s="6" t="s">
        <v>218</v>
      </c>
      <c r="B161" s="6" t="s">
        <v>219</v>
      </c>
      <c r="C161" s="6" t="s">
        <v>31</v>
      </c>
      <c r="D161" s="6" t="s">
        <v>220</v>
      </c>
      <c r="E161" s="6" t="s">
        <v>221</v>
      </c>
      <c r="F161" s="6" t="s">
        <v>196</v>
      </c>
      <c r="G161" s="6" t="s">
        <v>265</v>
      </c>
      <c r="H161" s="6" t="s">
        <v>10</v>
      </c>
      <c r="I161" s="6">
        <v>1</v>
      </c>
      <c r="J161" s="2">
        <v>0</v>
      </c>
      <c r="K161" s="2" t="s">
        <v>266</v>
      </c>
    </row>
    <row r="162" spans="1:11" x14ac:dyDescent="0.25">
      <c r="A162" s="6" t="s">
        <v>222</v>
      </c>
      <c r="B162" s="6" t="s">
        <v>223</v>
      </c>
      <c r="C162" s="6" t="s">
        <v>33</v>
      </c>
      <c r="D162" s="6" t="s">
        <v>224</v>
      </c>
      <c r="E162" s="6" t="s">
        <v>225</v>
      </c>
      <c r="F162" s="6" t="s">
        <v>196</v>
      </c>
      <c r="G162" s="6" t="s">
        <v>265</v>
      </c>
      <c r="H162" s="6" t="s">
        <v>11</v>
      </c>
      <c r="I162" s="6">
        <v>1</v>
      </c>
      <c r="J162" s="2">
        <v>0</v>
      </c>
      <c r="K162" s="2" t="s">
        <v>266</v>
      </c>
    </row>
    <row r="163" spans="1:11" x14ac:dyDescent="0.25">
      <c r="A163" s="6" t="s">
        <v>230</v>
      </c>
      <c r="B163" s="6" t="s">
        <v>231</v>
      </c>
      <c r="C163" s="6" t="s">
        <v>45</v>
      </c>
      <c r="D163" s="6" t="s">
        <v>232</v>
      </c>
      <c r="E163" s="6" t="s">
        <v>233</v>
      </c>
      <c r="F163" s="6" t="s">
        <v>196</v>
      </c>
      <c r="G163" s="6" t="s">
        <v>265</v>
      </c>
      <c r="H163" s="6" t="s">
        <v>13</v>
      </c>
      <c r="I163" s="6">
        <v>1</v>
      </c>
      <c r="J163" s="2">
        <v>0</v>
      </c>
      <c r="K163" s="2" t="s">
        <v>266</v>
      </c>
    </row>
    <row r="164" spans="1:11" x14ac:dyDescent="0.25">
      <c r="A164" s="6" t="s">
        <v>245</v>
      </c>
      <c r="B164" s="6" t="s">
        <v>246</v>
      </c>
      <c r="C164" s="6" t="s">
        <v>58</v>
      </c>
      <c r="D164" s="6" t="s">
        <v>247</v>
      </c>
      <c r="E164" s="6" t="s">
        <v>248</v>
      </c>
      <c r="F164" s="6" t="s">
        <v>196</v>
      </c>
      <c r="G164" s="6" t="s">
        <v>265</v>
      </c>
      <c r="H164" s="6" t="s">
        <v>16</v>
      </c>
      <c r="I164" s="6">
        <v>1</v>
      </c>
      <c r="J164" s="2">
        <v>0</v>
      </c>
      <c r="K164" s="2" t="s">
        <v>266</v>
      </c>
    </row>
    <row r="165" spans="1:11" x14ac:dyDescent="0.25">
      <c r="A165" s="6" t="s">
        <v>249</v>
      </c>
      <c r="B165" s="6" t="s">
        <v>250</v>
      </c>
      <c r="C165" s="6" t="s">
        <v>81</v>
      </c>
      <c r="D165" s="6" t="s">
        <v>251</v>
      </c>
      <c r="E165" s="6" t="s">
        <v>252</v>
      </c>
      <c r="F165" s="6" t="s">
        <v>196</v>
      </c>
      <c r="G165" s="6" t="s">
        <v>265</v>
      </c>
      <c r="H165" s="6" t="s">
        <v>17</v>
      </c>
      <c r="I165" s="6">
        <v>1</v>
      </c>
      <c r="J165" s="2">
        <v>0</v>
      </c>
      <c r="K165" s="2" t="s">
        <v>266</v>
      </c>
    </row>
    <row r="166" spans="1:11" x14ac:dyDescent="0.25">
      <c r="A166" s="6" t="s">
        <v>261</v>
      </c>
      <c r="B166" s="6" t="s">
        <v>262</v>
      </c>
      <c r="C166" s="6" t="s">
        <v>90</v>
      </c>
      <c r="D166" s="6" t="s">
        <v>263</v>
      </c>
      <c r="E166" s="6" t="s">
        <v>264</v>
      </c>
      <c r="F166" s="6" t="s">
        <v>196</v>
      </c>
      <c r="G166" s="6" t="s">
        <v>265</v>
      </c>
      <c r="H166" s="6" t="s">
        <v>19</v>
      </c>
      <c r="I166" s="6">
        <v>1</v>
      </c>
      <c r="J166" s="2">
        <v>0</v>
      </c>
      <c r="K166" s="2" t="s">
        <v>266</v>
      </c>
    </row>
    <row r="167" spans="1:11" x14ac:dyDescent="0.25">
      <c r="A167" s="2" t="s">
        <v>267</v>
      </c>
      <c r="B167" s="2" t="s">
        <v>1050</v>
      </c>
      <c r="C167" s="2" t="s">
        <v>91</v>
      </c>
      <c r="D167" s="2" t="s">
        <v>268</v>
      </c>
      <c r="E167" s="2" t="s">
        <v>269</v>
      </c>
      <c r="F167" s="2" t="s">
        <v>197</v>
      </c>
      <c r="G167" s="2" t="s">
        <v>270</v>
      </c>
      <c r="H167" s="2" t="s">
        <v>20</v>
      </c>
      <c r="I167" s="2">
        <v>1</v>
      </c>
      <c r="J167" s="2">
        <v>0</v>
      </c>
      <c r="K167" s="2" t="s">
        <v>271</v>
      </c>
    </row>
    <row r="168" spans="1:11" x14ac:dyDescent="0.25">
      <c r="A168" s="2" t="s">
        <v>389</v>
      </c>
      <c r="B168" s="2" t="s">
        <v>1074</v>
      </c>
      <c r="C168" s="2" t="s">
        <v>390</v>
      </c>
      <c r="D168" s="2" t="s">
        <v>391</v>
      </c>
      <c r="E168" s="2" t="s">
        <v>392</v>
      </c>
      <c r="F168" s="2" t="s">
        <v>197</v>
      </c>
      <c r="G168" s="2" t="s">
        <v>270</v>
      </c>
      <c r="H168" s="2" t="s">
        <v>63</v>
      </c>
      <c r="I168" s="2">
        <v>1</v>
      </c>
      <c r="J168" s="2">
        <v>0</v>
      </c>
      <c r="K168" s="2" t="s">
        <v>271</v>
      </c>
    </row>
    <row r="169" spans="1:11" x14ac:dyDescent="0.25">
      <c r="A169" s="2" t="s">
        <v>400</v>
      </c>
      <c r="B169" s="2" t="s">
        <v>1077</v>
      </c>
      <c r="C169" s="2" t="s">
        <v>401</v>
      </c>
      <c r="D169" s="2" t="s">
        <v>402</v>
      </c>
      <c r="E169" s="2" t="s">
        <v>403</v>
      </c>
      <c r="F169" s="2" t="s">
        <v>197</v>
      </c>
      <c r="G169" s="2" t="s">
        <v>270</v>
      </c>
      <c r="H169" s="2" t="s">
        <v>66</v>
      </c>
      <c r="I169" s="2">
        <v>1</v>
      </c>
      <c r="J169" s="2">
        <v>0</v>
      </c>
      <c r="K169" s="2" t="s">
        <v>271</v>
      </c>
    </row>
    <row r="170" spans="1:11" x14ac:dyDescent="0.25">
      <c r="A170" s="2" t="s">
        <v>408</v>
      </c>
      <c r="B170" s="2" t="s">
        <v>1079</v>
      </c>
      <c r="C170" s="2" t="s">
        <v>409</v>
      </c>
      <c r="D170" s="2" t="s">
        <v>410</v>
      </c>
      <c r="E170" s="2" t="s">
        <v>411</v>
      </c>
      <c r="F170" s="2" t="s">
        <v>197</v>
      </c>
      <c r="G170" s="2" t="s">
        <v>270</v>
      </c>
      <c r="H170" s="2" t="s">
        <v>68</v>
      </c>
      <c r="I170" s="2">
        <v>1</v>
      </c>
      <c r="J170" s="2">
        <v>0</v>
      </c>
      <c r="K170" s="2" t="s">
        <v>271</v>
      </c>
    </row>
    <row r="171" spans="1:11" x14ac:dyDescent="0.25">
      <c r="A171" s="6" t="s">
        <v>272</v>
      </c>
      <c r="B171" s="6" t="s">
        <v>1051</v>
      </c>
      <c r="C171" s="6" t="s">
        <v>92</v>
      </c>
      <c r="D171" s="6" t="s">
        <v>273</v>
      </c>
      <c r="E171" s="6" t="s">
        <v>274</v>
      </c>
      <c r="F171" s="6" t="s">
        <v>198</v>
      </c>
      <c r="G171" s="6" t="s">
        <v>275</v>
      </c>
      <c r="H171" s="6" t="s">
        <v>21</v>
      </c>
      <c r="I171" s="6">
        <v>1</v>
      </c>
      <c r="J171" s="2">
        <v>0</v>
      </c>
      <c r="K171" s="2" t="s">
        <v>276</v>
      </c>
    </row>
    <row r="172" spans="1:11" x14ac:dyDescent="0.25">
      <c r="A172" s="6" t="s">
        <v>394</v>
      </c>
      <c r="B172" s="6" t="s">
        <v>1075</v>
      </c>
      <c r="C172" s="6" t="s">
        <v>192</v>
      </c>
      <c r="D172" s="6" t="s">
        <v>395</v>
      </c>
      <c r="E172" s="6" t="s">
        <v>396</v>
      </c>
      <c r="F172" s="6" t="s">
        <v>198</v>
      </c>
      <c r="G172" s="6" t="s">
        <v>275</v>
      </c>
      <c r="H172" s="6" t="s">
        <v>64</v>
      </c>
      <c r="I172" s="6">
        <v>1</v>
      </c>
      <c r="J172" s="2">
        <v>0</v>
      </c>
      <c r="K172" s="2" t="s">
        <v>276</v>
      </c>
    </row>
    <row r="173" spans="1:11" x14ac:dyDescent="0.25">
      <c r="A173" s="6" t="s">
        <v>397</v>
      </c>
      <c r="B173" s="6" t="s">
        <v>1076</v>
      </c>
      <c r="C173" s="6" t="s">
        <v>177</v>
      </c>
      <c r="D173" s="6" t="s">
        <v>398</v>
      </c>
      <c r="E173" s="6" t="s">
        <v>399</v>
      </c>
      <c r="F173" s="6" t="s">
        <v>198</v>
      </c>
      <c r="G173" s="6" t="s">
        <v>275</v>
      </c>
      <c r="H173" s="6" t="s">
        <v>65</v>
      </c>
      <c r="I173" s="6">
        <v>1</v>
      </c>
      <c r="J173" s="2">
        <v>0</v>
      </c>
      <c r="K173" s="2" t="s">
        <v>276</v>
      </c>
    </row>
    <row r="174" spans="1:11" x14ac:dyDescent="0.25">
      <c r="A174" s="6" t="s">
        <v>404</v>
      </c>
      <c r="B174" s="6" t="s">
        <v>1078</v>
      </c>
      <c r="C174" s="6" t="s">
        <v>405</v>
      </c>
      <c r="D174" s="6" t="s">
        <v>406</v>
      </c>
      <c r="E174" s="6" t="s">
        <v>407</v>
      </c>
      <c r="F174" s="6" t="s">
        <v>198</v>
      </c>
      <c r="G174" s="6" t="s">
        <v>275</v>
      </c>
      <c r="H174" s="6" t="s">
        <v>67</v>
      </c>
      <c r="I174" s="6">
        <v>1</v>
      </c>
      <c r="J174" s="2">
        <v>0</v>
      </c>
      <c r="K174" s="2" t="s">
        <v>276</v>
      </c>
    </row>
    <row r="175" spans="1:11" x14ac:dyDescent="0.25">
      <c r="A175" s="4" t="s">
        <v>1151</v>
      </c>
      <c r="B175" s="4" t="s">
        <v>1152</v>
      </c>
      <c r="C175" s="4" t="s">
        <v>1153</v>
      </c>
      <c r="D175" s="4" t="s">
        <v>1154</v>
      </c>
      <c r="E175" s="4" t="s">
        <v>1155</v>
      </c>
      <c r="F175" s="4" t="s">
        <v>390</v>
      </c>
      <c r="G175" s="4" t="s">
        <v>1156</v>
      </c>
      <c r="H175" s="4" t="s">
        <v>1014</v>
      </c>
      <c r="I175" s="4">
        <v>1</v>
      </c>
      <c r="J175" s="2">
        <v>0</v>
      </c>
      <c r="K175" s="2" t="s">
        <v>317</v>
      </c>
    </row>
    <row r="176" spans="1:11" x14ac:dyDescent="0.25">
      <c r="A176" s="4" t="s">
        <v>1157</v>
      </c>
      <c r="B176" s="4" t="s">
        <v>1158</v>
      </c>
      <c r="C176" s="4" t="s">
        <v>1159</v>
      </c>
      <c r="D176" s="4" t="s">
        <v>1160</v>
      </c>
      <c r="E176" s="4" t="s">
        <v>1161</v>
      </c>
      <c r="F176" s="4" t="s">
        <v>390</v>
      </c>
      <c r="G176" s="4" t="s">
        <v>1156</v>
      </c>
      <c r="H176" s="4" t="s">
        <v>1015</v>
      </c>
      <c r="I176" s="4">
        <v>1</v>
      </c>
      <c r="J176" s="2">
        <v>0</v>
      </c>
      <c r="K176" s="2" t="s">
        <v>317</v>
      </c>
    </row>
    <row r="177" spans="1:11" x14ac:dyDescent="0.25">
      <c r="A177" s="4" t="s">
        <v>1162</v>
      </c>
      <c r="B177" s="4" t="s">
        <v>1163</v>
      </c>
      <c r="C177" s="4" t="s">
        <v>1164</v>
      </c>
      <c r="D177" s="4" t="s">
        <v>1165</v>
      </c>
      <c r="E177" s="4" t="s">
        <v>1166</v>
      </c>
      <c r="F177" s="4" t="s">
        <v>390</v>
      </c>
      <c r="G177" s="4" t="s">
        <v>1156</v>
      </c>
      <c r="H177" s="4" t="s">
        <v>1016</v>
      </c>
      <c r="I177" s="4">
        <v>1</v>
      </c>
      <c r="J177" s="2">
        <v>0</v>
      </c>
      <c r="K177" s="2" t="s">
        <v>317</v>
      </c>
    </row>
    <row r="178" spans="1:11" x14ac:dyDescent="0.25">
      <c r="A178" s="4" t="s">
        <v>1167</v>
      </c>
      <c r="B178" s="4" t="s">
        <v>1168</v>
      </c>
      <c r="C178" s="4" t="s">
        <v>1169</v>
      </c>
      <c r="D178" s="4" t="s">
        <v>1170</v>
      </c>
      <c r="E178" s="4" t="s">
        <v>1171</v>
      </c>
      <c r="F178" s="4" t="s">
        <v>390</v>
      </c>
      <c r="G178" s="4" t="s">
        <v>1156</v>
      </c>
      <c r="H178" s="4" t="s">
        <v>1017</v>
      </c>
      <c r="I178" s="4">
        <v>1</v>
      </c>
      <c r="J178" s="2">
        <v>0</v>
      </c>
      <c r="K178" s="2" t="s">
        <v>317</v>
      </c>
    </row>
    <row r="179" spans="1:11" x14ac:dyDescent="0.25">
      <c r="A179" s="2" t="s">
        <v>226</v>
      </c>
      <c r="B179" s="2" t="s">
        <v>227</v>
      </c>
      <c r="C179" s="2" t="s">
        <v>38</v>
      </c>
      <c r="D179" s="2" t="s">
        <v>228</v>
      </c>
      <c r="E179" s="2" t="s">
        <v>229</v>
      </c>
      <c r="F179" s="2" t="s">
        <v>192</v>
      </c>
      <c r="G179" s="2" t="s">
        <v>253</v>
      </c>
      <c r="H179" s="2" t="s">
        <v>12</v>
      </c>
      <c r="I179" s="2">
        <v>1</v>
      </c>
      <c r="J179" s="2">
        <v>0</v>
      </c>
      <c r="K179" s="2" t="s">
        <v>254</v>
      </c>
    </row>
    <row r="180" spans="1:11" x14ac:dyDescent="0.25">
      <c r="A180" s="2" t="s">
        <v>289</v>
      </c>
      <c r="B180" s="2" t="s">
        <v>1056</v>
      </c>
      <c r="C180" s="2" t="s">
        <v>146</v>
      </c>
      <c r="D180" s="2" t="s">
        <v>290</v>
      </c>
      <c r="E180" s="2" t="s">
        <v>291</v>
      </c>
      <c r="F180" s="2" t="s">
        <v>192</v>
      </c>
      <c r="G180" s="2" t="s">
        <v>253</v>
      </c>
      <c r="H180" s="2" t="s">
        <v>30</v>
      </c>
      <c r="I180" s="2">
        <v>1</v>
      </c>
      <c r="J180" s="2">
        <v>0</v>
      </c>
      <c r="K180" s="2" t="s">
        <v>254</v>
      </c>
    </row>
    <row r="181" spans="1:11" x14ac:dyDescent="0.25">
      <c r="A181" s="2" t="s">
        <v>292</v>
      </c>
      <c r="B181" s="2" t="s">
        <v>1057</v>
      </c>
      <c r="C181" s="2" t="s">
        <v>147</v>
      </c>
      <c r="D181" s="2" t="s">
        <v>293</v>
      </c>
      <c r="E181" s="2" t="s">
        <v>294</v>
      </c>
      <c r="F181" s="2" t="s">
        <v>192</v>
      </c>
      <c r="G181" s="2" t="s">
        <v>253</v>
      </c>
      <c r="H181" s="2" t="s">
        <v>35</v>
      </c>
      <c r="I181" s="2">
        <v>1</v>
      </c>
      <c r="J181" s="2">
        <v>0</v>
      </c>
      <c r="K181" s="2" t="s">
        <v>254</v>
      </c>
    </row>
    <row r="182" spans="1:11" x14ac:dyDescent="0.25">
      <c r="A182" s="2" t="s">
        <v>296</v>
      </c>
      <c r="B182" s="2" t="s">
        <v>1058</v>
      </c>
      <c r="C182" s="2" t="s">
        <v>148</v>
      </c>
      <c r="D182" s="2" t="s">
        <v>297</v>
      </c>
      <c r="E182" s="2" t="s">
        <v>298</v>
      </c>
      <c r="F182" s="2" t="s">
        <v>192</v>
      </c>
      <c r="G182" s="2" t="s">
        <v>253</v>
      </c>
      <c r="H182" s="2" t="s">
        <v>34</v>
      </c>
      <c r="I182" s="2">
        <v>1</v>
      </c>
      <c r="J182" s="2">
        <v>0</v>
      </c>
      <c r="K182" s="2" t="s">
        <v>254</v>
      </c>
    </row>
    <row r="183" spans="1:11" x14ac:dyDescent="0.25">
      <c r="A183" s="2" t="s">
        <v>300</v>
      </c>
      <c r="B183" s="2" t="s">
        <v>1059</v>
      </c>
      <c r="C183" s="2" t="s">
        <v>149</v>
      </c>
      <c r="D183" s="2" t="s">
        <v>301</v>
      </c>
      <c r="E183" s="2" t="s">
        <v>302</v>
      </c>
      <c r="F183" s="2" t="s">
        <v>192</v>
      </c>
      <c r="G183" s="2" t="s">
        <v>253</v>
      </c>
      <c r="H183" s="2" t="s">
        <v>36</v>
      </c>
      <c r="I183" s="2">
        <v>1</v>
      </c>
      <c r="J183" s="2">
        <v>0</v>
      </c>
      <c r="K183" s="2" t="s">
        <v>254</v>
      </c>
    </row>
    <row r="184" spans="1:11" x14ac:dyDescent="0.25">
      <c r="A184" s="2" t="s">
        <v>304</v>
      </c>
      <c r="B184" s="2" t="s">
        <v>1060</v>
      </c>
      <c r="C184" s="2" t="s">
        <v>157</v>
      </c>
      <c r="D184" s="2" t="s">
        <v>305</v>
      </c>
      <c r="E184" s="2" t="s">
        <v>306</v>
      </c>
      <c r="F184" s="2" t="s">
        <v>192</v>
      </c>
      <c r="G184" s="2" t="s">
        <v>253</v>
      </c>
      <c r="H184" s="2" t="s">
        <v>37</v>
      </c>
      <c r="I184" s="2">
        <v>1</v>
      </c>
      <c r="J184" s="2">
        <v>0</v>
      </c>
      <c r="K184" s="2" t="s">
        <v>254</v>
      </c>
    </row>
    <row r="185" spans="1:11" x14ac:dyDescent="0.25">
      <c r="A185" s="2" t="s">
        <v>308</v>
      </c>
      <c r="B185" s="2" t="s">
        <v>1061</v>
      </c>
      <c r="C185" s="2" t="s">
        <v>309</v>
      </c>
      <c r="D185" s="2" t="s">
        <v>310</v>
      </c>
      <c r="E185" s="2" t="s">
        <v>311</v>
      </c>
      <c r="F185" s="2" t="s">
        <v>192</v>
      </c>
      <c r="G185" s="2" t="s">
        <v>253</v>
      </c>
      <c r="H185" s="2" t="s">
        <v>39</v>
      </c>
      <c r="I185" s="2">
        <v>1</v>
      </c>
      <c r="J185" s="2">
        <v>0</v>
      </c>
      <c r="K185" s="2" t="s">
        <v>254</v>
      </c>
    </row>
    <row r="186" spans="1:11" x14ac:dyDescent="0.25">
      <c r="A186" s="2" t="s">
        <v>313</v>
      </c>
      <c r="B186" s="2" t="s">
        <v>1062</v>
      </c>
      <c r="C186" s="2" t="s">
        <v>158</v>
      </c>
      <c r="D186" s="2" t="s">
        <v>314</v>
      </c>
      <c r="E186" s="2" t="s">
        <v>315</v>
      </c>
      <c r="F186" s="2" t="s">
        <v>192</v>
      </c>
      <c r="G186" s="2" t="s">
        <v>253</v>
      </c>
      <c r="H186" s="2" t="s">
        <v>40</v>
      </c>
      <c r="I186" s="2">
        <v>1</v>
      </c>
      <c r="J186" s="2">
        <v>0</v>
      </c>
      <c r="K186" s="2" t="s">
        <v>254</v>
      </c>
    </row>
    <row r="187" spans="1:11" x14ac:dyDescent="0.25">
      <c r="A187" s="2" t="s">
        <v>412</v>
      </c>
      <c r="B187" s="2" t="s">
        <v>1080</v>
      </c>
      <c r="C187" s="2" t="s">
        <v>413</v>
      </c>
      <c r="D187" s="2" t="s">
        <v>414</v>
      </c>
      <c r="E187" s="2" t="s">
        <v>415</v>
      </c>
      <c r="F187" s="2" t="s">
        <v>192</v>
      </c>
      <c r="G187" s="2" t="s">
        <v>253</v>
      </c>
      <c r="H187" s="2" t="s">
        <v>69</v>
      </c>
      <c r="I187" s="2">
        <v>1</v>
      </c>
      <c r="J187" s="2">
        <v>0</v>
      </c>
      <c r="K187" s="2" t="s">
        <v>254</v>
      </c>
    </row>
    <row r="188" spans="1:11" x14ac:dyDescent="0.25">
      <c r="A188" s="2" t="s">
        <v>436</v>
      </c>
      <c r="B188" s="2" t="s">
        <v>1086</v>
      </c>
      <c r="C188" s="2" t="s">
        <v>437</v>
      </c>
      <c r="D188" s="2" t="s">
        <v>438</v>
      </c>
      <c r="E188" s="2" t="s">
        <v>439</v>
      </c>
      <c r="F188" s="2" t="s">
        <v>192</v>
      </c>
      <c r="G188" s="2" t="s">
        <v>253</v>
      </c>
      <c r="H188" s="2" t="s">
        <v>75</v>
      </c>
      <c r="I188" s="2">
        <v>1</v>
      </c>
      <c r="J188" s="2">
        <v>0</v>
      </c>
      <c r="K188" s="2" t="s">
        <v>254</v>
      </c>
    </row>
    <row r="189" spans="1:11" x14ac:dyDescent="0.25">
      <c r="A189" s="2" t="s">
        <v>640</v>
      </c>
      <c r="B189" s="2" t="s">
        <v>1121</v>
      </c>
      <c r="C189" s="2" t="s">
        <v>641</v>
      </c>
      <c r="D189" s="2" t="s">
        <v>642</v>
      </c>
      <c r="E189" s="2" t="s">
        <v>643</v>
      </c>
      <c r="F189" s="2" t="s">
        <v>192</v>
      </c>
      <c r="G189" s="2" t="s">
        <v>253</v>
      </c>
      <c r="H189" s="2" t="s">
        <v>129</v>
      </c>
      <c r="I189" s="2">
        <v>1</v>
      </c>
      <c r="J189" s="2">
        <v>0</v>
      </c>
      <c r="K189" s="2" t="s">
        <v>254</v>
      </c>
    </row>
    <row r="190" spans="1:11" x14ac:dyDescent="0.25">
      <c r="A190" s="2" t="s">
        <v>746</v>
      </c>
      <c r="B190" s="2" t="s">
        <v>981</v>
      </c>
      <c r="C190" s="2" t="s">
        <v>747</v>
      </c>
      <c r="D190" s="2" t="s">
        <v>748</v>
      </c>
      <c r="E190" s="2" t="s">
        <v>749</v>
      </c>
      <c r="F190" s="2" t="s">
        <v>177</v>
      </c>
      <c r="G190" s="2" t="s">
        <v>835</v>
      </c>
      <c r="H190" s="2" t="s">
        <v>178</v>
      </c>
      <c r="I190" s="2">
        <v>7</v>
      </c>
      <c r="J190" s="2">
        <v>1</v>
      </c>
      <c r="K190" s="2">
        <v>0</v>
      </c>
    </row>
    <row r="191" spans="1:11" x14ac:dyDescent="0.25">
      <c r="A191" s="2" t="s">
        <v>750</v>
      </c>
      <c r="B191" s="2" t="s">
        <v>982</v>
      </c>
      <c r="C191" s="2" t="s">
        <v>751</v>
      </c>
      <c r="D191" s="2" t="s">
        <v>752</v>
      </c>
      <c r="E191" s="2" t="s">
        <v>753</v>
      </c>
      <c r="F191" s="2" t="s">
        <v>177</v>
      </c>
      <c r="G191" s="2" t="s">
        <v>835</v>
      </c>
      <c r="H191" s="2" t="s">
        <v>179</v>
      </c>
      <c r="I191" s="2">
        <v>7</v>
      </c>
      <c r="J191" s="2">
        <v>1</v>
      </c>
      <c r="K191" s="2">
        <v>0</v>
      </c>
    </row>
    <row r="192" spans="1:11" x14ac:dyDescent="0.25">
      <c r="A192" s="2" t="s">
        <v>754</v>
      </c>
      <c r="B192" s="2" t="s">
        <v>983</v>
      </c>
      <c r="C192" s="2" t="s">
        <v>755</v>
      </c>
      <c r="D192" s="2" t="s">
        <v>756</v>
      </c>
      <c r="E192" s="2" t="s">
        <v>757</v>
      </c>
      <c r="F192" s="2" t="s">
        <v>177</v>
      </c>
      <c r="G192" s="2" t="s">
        <v>835</v>
      </c>
      <c r="H192" s="2" t="s">
        <v>180</v>
      </c>
      <c r="I192" s="2">
        <v>7</v>
      </c>
      <c r="J192" s="2">
        <v>1</v>
      </c>
      <c r="K192" s="2">
        <v>0</v>
      </c>
    </row>
    <row r="193" spans="1:11" x14ac:dyDescent="0.25">
      <c r="A193" s="2" t="s">
        <v>758</v>
      </c>
      <c r="B193" s="2" t="s">
        <v>984</v>
      </c>
      <c r="C193" s="2" t="s">
        <v>759</v>
      </c>
      <c r="D193" s="2" t="s">
        <v>760</v>
      </c>
      <c r="E193" s="2" t="s">
        <v>761</v>
      </c>
      <c r="F193" s="2" t="s">
        <v>177</v>
      </c>
      <c r="G193" s="2" t="s">
        <v>835</v>
      </c>
      <c r="H193" s="2" t="s">
        <v>181</v>
      </c>
      <c r="I193" s="2">
        <v>7</v>
      </c>
      <c r="J193" s="2">
        <v>1</v>
      </c>
      <c r="K193" s="2">
        <v>0</v>
      </c>
    </row>
    <row r="194" spans="1:11" x14ac:dyDescent="0.25">
      <c r="A194" s="2" t="s">
        <v>762</v>
      </c>
      <c r="B194" s="2" t="s">
        <v>985</v>
      </c>
      <c r="C194" s="2" t="s">
        <v>763</v>
      </c>
      <c r="D194" s="2" t="s">
        <v>764</v>
      </c>
      <c r="E194" s="2" t="s">
        <v>765</v>
      </c>
      <c r="F194" s="2" t="s">
        <v>177</v>
      </c>
      <c r="G194" s="2" t="s">
        <v>835</v>
      </c>
      <c r="H194" s="2" t="s">
        <v>182</v>
      </c>
      <c r="I194" s="2">
        <v>7</v>
      </c>
      <c r="J194" s="2">
        <v>1</v>
      </c>
      <c r="K194" s="2">
        <v>0</v>
      </c>
    </row>
    <row r="195" spans="1:11" x14ac:dyDescent="0.25">
      <c r="A195" s="2" t="s">
        <v>766</v>
      </c>
      <c r="B195" s="2" t="s">
        <v>986</v>
      </c>
      <c r="C195" s="2" t="s">
        <v>767</v>
      </c>
      <c r="D195" s="2" t="s">
        <v>768</v>
      </c>
      <c r="E195" s="2" t="s">
        <v>769</v>
      </c>
      <c r="F195" s="2" t="s">
        <v>177</v>
      </c>
      <c r="G195" s="2" t="s">
        <v>835</v>
      </c>
      <c r="H195" s="2" t="s">
        <v>183</v>
      </c>
      <c r="I195" s="2">
        <v>7</v>
      </c>
      <c r="J195" s="2">
        <v>1</v>
      </c>
      <c r="K195" s="2">
        <v>0</v>
      </c>
    </row>
    <row r="196" spans="1:11" x14ac:dyDescent="0.25">
      <c r="A196" s="2" t="s">
        <v>770</v>
      </c>
      <c r="B196" s="2" t="s">
        <v>987</v>
      </c>
      <c r="C196" s="2" t="s">
        <v>771</v>
      </c>
      <c r="D196" s="2" t="s">
        <v>772</v>
      </c>
      <c r="E196" s="2" t="s">
        <v>773</v>
      </c>
      <c r="F196" s="2" t="s">
        <v>177</v>
      </c>
      <c r="G196" s="2" t="s">
        <v>835</v>
      </c>
      <c r="H196" s="2" t="s">
        <v>184</v>
      </c>
      <c r="I196" s="2">
        <v>7</v>
      </c>
      <c r="J196" s="2">
        <v>1</v>
      </c>
      <c r="K196" s="2">
        <v>0</v>
      </c>
    </row>
  </sheetData>
  <sortState ref="A2:K196">
    <sortCondition ref="F2:F196"/>
  </sortState>
  <pageMargins left="0.7" right="0.7" top="0.78740157499999996" bottom="0.78740157499999996" header="0.3" footer="0.3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2"/>
  <sheetViews>
    <sheetView topLeftCell="A145" workbookViewId="0">
      <selection activeCell="D22" sqref="D22"/>
    </sheetView>
  </sheetViews>
  <sheetFormatPr baseColWidth="10" defaultRowHeight="15" x14ac:dyDescent="0.25"/>
  <sheetData>
    <row r="1" spans="1:11" x14ac:dyDescent="0.25">
      <c r="A1" t="s">
        <v>0</v>
      </c>
      <c r="B1" t="s">
        <v>172</v>
      </c>
      <c r="C1" t="s">
        <v>1</v>
      </c>
      <c r="D1" t="s">
        <v>2</v>
      </c>
      <c r="E1" t="s">
        <v>3</v>
      </c>
      <c r="F1" t="s">
        <v>4</v>
      </c>
      <c r="G1" t="s">
        <v>173</v>
      </c>
      <c r="H1" t="s">
        <v>5</v>
      </c>
      <c r="I1" t="s">
        <v>174</v>
      </c>
      <c r="J1" t="s">
        <v>175</v>
      </c>
      <c r="K1" t="s">
        <v>176</v>
      </c>
    </row>
    <row r="2" spans="1:11" x14ac:dyDescent="0.25">
      <c r="A2" t="s">
        <v>200</v>
      </c>
      <c r="B2" t="s">
        <v>829</v>
      </c>
      <c r="C2" t="s">
        <v>23</v>
      </c>
      <c r="D2" t="s">
        <v>201</v>
      </c>
      <c r="E2" t="s">
        <v>202</v>
      </c>
      <c r="F2" t="s">
        <v>33</v>
      </c>
      <c r="G2" t="s">
        <v>244</v>
      </c>
      <c r="H2" t="s">
        <v>6</v>
      </c>
      <c r="I2">
        <v>3</v>
      </c>
      <c r="J2">
        <v>1</v>
      </c>
      <c r="K2">
        <v>0</v>
      </c>
    </row>
    <row r="3" spans="1:11" x14ac:dyDescent="0.25">
      <c r="A3" t="s">
        <v>204</v>
      </c>
      <c r="B3" t="s">
        <v>830</v>
      </c>
      <c r="C3" t="s">
        <v>24</v>
      </c>
      <c r="D3" t="s">
        <v>205</v>
      </c>
      <c r="E3" t="s">
        <v>206</v>
      </c>
      <c r="F3" t="s">
        <v>33</v>
      </c>
      <c r="G3" t="s">
        <v>244</v>
      </c>
      <c r="H3" t="s">
        <v>7</v>
      </c>
      <c r="I3">
        <v>3</v>
      </c>
      <c r="J3">
        <v>1</v>
      </c>
      <c r="K3">
        <v>0</v>
      </c>
    </row>
    <row r="4" spans="1:11" x14ac:dyDescent="0.25">
      <c r="A4" t="s">
        <v>208</v>
      </c>
      <c r="B4" t="s">
        <v>209</v>
      </c>
      <c r="C4" t="s">
        <v>25</v>
      </c>
      <c r="D4" t="s">
        <v>210</v>
      </c>
      <c r="E4" t="s">
        <v>211</v>
      </c>
      <c r="F4" t="s">
        <v>33</v>
      </c>
      <c r="G4" t="s">
        <v>244</v>
      </c>
      <c r="H4" t="s">
        <v>8</v>
      </c>
      <c r="I4">
        <v>3</v>
      </c>
      <c r="J4">
        <v>1</v>
      </c>
      <c r="K4">
        <v>0</v>
      </c>
    </row>
    <row r="5" spans="1:11" x14ac:dyDescent="0.25">
      <c r="A5" t="s">
        <v>213</v>
      </c>
      <c r="B5" t="s">
        <v>214</v>
      </c>
      <c r="C5" t="s">
        <v>26</v>
      </c>
      <c r="D5" t="s">
        <v>215</v>
      </c>
      <c r="E5" t="s">
        <v>216</v>
      </c>
      <c r="F5" t="s">
        <v>33</v>
      </c>
      <c r="G5" t="s">
        <v>244</v>
      </c>
      <c r="H5" t="s">
        <v>9</v>
      </c>
      <c r="I5">
        <v>3</v>
      </c>
      <c r="J5">
        <v>1</v>
      </c>
      <c r="K5">
        <v>0</v>
      </c>
    </row>
    <row r="6" spans="1:11" x14ac:dyDescent="0.25">
      <c r="A6" t="s">
        <v>218</v>
      </c>
      <c r="B6" t="s">
        <v>219</v>
      </c>
      <c r="C6" t="s">
        <v>31</v>
      </c>
      <c r="D6" t="s">
        <v>220</v>
      </c>
      <c r="E6" t="s">
        <v>221</v>
      </c>
      <c r="F6" t="s">
        <v>192</v>
      </c>
      <c r="G6" t="s">
        <v>253</v>
      </c>
      <c r="H6" t="s">
        <v>10</v>
      </c>
      <c r="I6">
        <v>1</v>
      </c>
      <c r="J6">
        <v>0</v>
      </c>
      <c r="K6" t="s">
        <v>254</v>
      </c>
    </row>
    <row r="7" spans="1:11" x14ac:dyDescent="0.25">
      <c r="A7" t="s">
        <v>222</v>
      </c>
      <c r="B7" t="s">
        <v>223</v>
      </c>
      <c r="C7" t="s">
        <v>33</v>
      </c>
      <c r="D7" t="s">
        <v>224</v>
      </c>
      <c r="E7" t="s">
        <v>225</v>
      </c>
      <c r="F7" t="s">
        <v>192</v>
      </c>
      <c r="G7" t="s">
        <v>253</v>
      </c>
      <c r="H7" t="s">
        <v>11</v>
      </c>
      <c r="I7">
        <v>1</v>
      </c>
      <c r="J7">
        <v>0</v>
      </c>
      <c r="K7" t="s">
        <v>254</v>
      </c>
    </row>
    <row r="8" spans="1:11" x14ac:dyDescent="0.25">
      <c r="A8" t="s">
        <v>226</v>
      </c>
      <c r="B8" t="s">
        <v>227</v>
      </c>
      <c r="C8" t="s">
        <v>38</v>
      </c>
      <c r="D8" t="s">
        <v>228</v>
      </c>
      <c r="E8" t="s">
        <v>229</v>
      </c>
      <c r="F8" t="s">
        <v>192</v>
      </c>
      <c r="G8" t="s">
        <v>253</v>
      </c>
      <c r="H8" t="s">
        <v>12</v>
      </c>
      <c r="I8">
        <v>1</v>
      </c>
      <c r="J8">
        <v>0</v>
      </c>
      <c r="K8" t="s">
        <v>254</v>
      </c>
    </row>
    <row r="9" spans="1:11" x14ac:dyDescent="0.25">
      <c r="A9" t="s">
        <v>230</v>
      </c>
      <c r="B9" t="s">
        <v>231</v>
      </c>
      <c r="C9" t="s">
        <v>45</v>
      </c>
      <c r="D9" t="s">
        <v>232</v>
      </c>
      <c r="E9" t="s">
        <v>233</v>
      </c>
      <c r="F9" t="s">
        <v>192</v>
      </c>
      <c r="G9" t="s">
        <v>253</v>
      </c>
      <c r="H9" t="s">
        <v>13</v>
      </c>
      <c r="I9">
        <v>1</v>
      </c>
      <c r="J9">
        <v>0</v>
      </c>
      <c r="K9" t="s">
        <v>254</v>
      </c>
    </row>
    <row r="10" spans="1:11" x14ac:dyDescent="0.25">
      <c r="A10" t="s">
        <v>235</v>
      </c>
      <c r="B10" t="s">
        <v>236</v>
      </c>
      <c r="C10" t="s">
        <v>51</v>
      </c>
      <c r="D10" t="s">
        <v>237</v>
      </c>
      <c r="E10" t="s">
        <v>238</v>
      </c>
      <c r="F10" t="s">
        <v>192</v>
      </c>
      <c r="G10" t="s">
        <v>253</v>
      </c>
      <c r="H10" t="s">
        <v>14</v>
      </c>
      <c r="I10">
        <v>1</v>
      </c>
      <c r="J10">
        <v>0</v>
      </c>
      <c r="K10" t="s">
        <v>254</v>
      </c>
    </row>
    <row r="11" spans="1:11" x14ac:dyDescent="0.25">
      <c r="A11" t="s">
        <v>240</v>
      </c>
      <c r="B11" t="s">
        <v>241</v>
      </c>
      <c r="C11" t="s">
        <v>189</v>
      </c>
      <c r="D11" t="s">
        <v>242</v>
      </c>
      <c r="E11" t="s">
        <v>243</v>
      </c>
      <c r="F11" t="s">
        <v>192</v>
      </c>
      <c r="G11" t="s">
        <v>253</v>
      </c>
      <c r="H11" t="s">
        <v>15</v>
      </c>
      <c r="I11">
        <v>1</v>
      </c>
      <c r="J11">
        <v>0</v>
      </c>
      <c r="K11" t="s">
        <v>254</v>
      </c>
    </row>
    <row r="12" spans="1:11" x14ac:dyDescent="0.25">
      <c r="A12" t="s">
        <v>245</v>
      </c>
      <c r="B12" t="s">
        <v>246</v>
      </c>
      <c r="C12" t="s">
        <v>58</v>
      </c>
      <c r="D12" t="s">
        <v>247</v>
      </c>
      <c r="E12" t="s">
        <v>248</v>
      </c>
      <c r="F12" t="s">
        <v>192</v>
      </c>
      <c r="G12" t="s">
        <v>253</v>
      </c>
      <c r="H12" t="s">
        <v>16</v>
      </c>
      <c r="I12">
        <v>1</v>
      </c>
      <c r="J12">
        <v>0</v>
      </c>
      <c r="K12" t="s">
        <v>254</v>
      </c>
    </row>
    <row r="13" spans="1:11" x14ac:dyDescent="0.25">
      <c r="A13" t="s">
        <v>249</v>
      </c>
      <c r="B13" t="s">
        <v>250</v>
      </c>
      <c r="C13" t="s">
        <v>81</v>
      </c>
      <c r="D13" t="s">
        <v>251</v>
      </c>
      <c r="E13" t="s">
        <v>252</v>
      </c>
      <c r="F13" t="s">
        <v>192</v>
      </c>
      <c r="G13" t="s">
        <v>253</v>
      </c>
      <c r="H13" t="s">
        <v>17</v>
      </c>
      <c r="I13">
        <v>1</v>
      </c>
      <c r="J13">
        <v>0</v>
      </c>
      <c r="K13" t="s">
        <v>254</v>
      </c>
    </row>
    <row r="14" spans="1:11" x14ac:dyDescent="0.25">
      <c r="A14" t="s">
        <v>255</v>
      </c>
      <c r="B14" t="s">
        <v>256</v>
      </c>
      <c r="C14" t="s">
        <v>89</v>
      </c>
      <c r="D14" t="s">
        <v>257</v>
      </c>
      <c r="E14" t="s">
        <v>258</v>
      </c>
      <c r="F14" t="s">
        <v>169</v>
      </c>
      <c r="G14" t="s">
        <v>259</v>
      </c>
      <c r="H14" t="s">
        <v>18</v>
      </c>
      <c r="I14">
        <v>1</v>
      </c>
      <c r="J14">
        <v>0</v>
      </c>
      <c r="K14" t="s">
        <v>260</v>
      </c>
    </row>
    <row r="15" spans="1:11" x14ac:dyDescent="0.25">
      <c r="A15" t="s">
        <v>261</v>
      </c>
      <c r="B15" t="s">
        <v>262</v>
      </c>
      <c r="C15" t="s">
        <v>90</v>
      </c>
      <c r="D15" t="s">
        <v>263</v>
      </c>
      <c r="E15" t="s">
        <v>264</v>
      </c>
      <c r="F15" t="s">
        <v>196</v>
      </c>
      <c r="G15" t="s">
        <v>265</v>
      </c>
      <c r="H15" t="s">
        <v>19</v>
      </c>
      <c r="I15">
        <v>1</v>
      </c>
      <c r="J15">
        <v>0</v>
      </c>
      <c r="K15" t="s">
        <v>266</v>
      </c>
    </row>
    <row r="16" spans="1:11" x14ac:dyDescent="0.25">
      <c r="A16" t="s">
        <v>267</v>
      </c>
      <c r="B16" t="s">
        <v>831</v>
      </c>
      <c r="C16" t="s">
        <v>91</v>
      </c>
      <c r="D16" t="s">
        <v>268</v>
      </c>
      <c r="E16" t="s">
        <v>269</v>
      </c>
      <c r="F16" t="s">
        <v>197</v>
      </c>
      <c r="G16" t="s">
        <v>270</v>
      </c>
      <c r="H16" t="s">
        <v>20</v>
      </c>
      <c r="I16">
        <v>1</v>
      </c>
      <c r="J16">
        <v>0</v>
      </c>
      <c r="K16" t="s">
        <v>271</v>
      </c>
    </row>
    <row r="17" spans="1:11" x14ac:dyDescent="0.25">
      <c r="A17" t="s">
        <v>272</v>
      </c>
      <c r="B17" t="s">
        <v>832</v>
      </c>
      <c r="C17" t="s">
        <v>92</v>
      </c>
      <c r="D17" t="s">
        <v>273</v>
      </c>
      <c r="E17" t="s">
        <v>274</v>
      </c>
      <c r="F17" t="s">
        <v>198</v>
      </c>
      <c r="G17" t="s">
        <v>275</v>
      </c>
      <c r="H17" t="s">
        <v>21</v>
      </c>
      <c r="I17">
        <v>1</v>
      </c>
      <c r="J17">
        <v>0</v>
      </c>
      <c r="K17" t="s">
        <v>276</v>
      </c>
    </row>
    <row r="18" spans="1:11" x14ac:dyDescent="0.25">
      <c r="A18" t="s">
        <v>277</v>
      </c>
      <c r="B18" t="s">
        <v>833</v>
      </c>
      <c r="C18" t="s">
        <v>93</v>
      </c>
      <c r="D18" t="s">
        <v>278</v>
      </c>
      <c r="E18" t="s">
        <v>279</v>
      </c>
      <c r="F18" t="s">
        <v>192</v>
      </c>
      <c r="G18" t="s">
        <v>253</v>
      </c>
      <c r="H18" t="s">
        <v>27</v>
      </c>
      <c r="I18">
        <v>1</v>
      </c>
      <c r="J18">
        <v>0</v>
      </c>
      <c r="K18" t="s">
        <v>254</v>
      </c>
    </row>
    <row r="19" spans="1:11" x14ac:dyDescent="0.25">
      <c r="A19" t="s">
        <v>280</v>
      </c>
      <c r="B19" t="s">
        <v>834</v>
      </c>
      <c r="C19" t="s">
        <v>94</v>
      </c>
      <c r="D19" t="s">
        <v>281</v>
      </c>
      <c r="E19" t="s">
        <v>282</v>
      </c>
      <c r="F19" t="s">
        <v>192</v>
      </c>
      <c r="G19" t="s">
        <v>253</v>
      </c>
      <c r="H19" t="s">
        <v>28</v>
      </c>
      <c r="I19">
        <v>1</v>
      </c>
      <c r="J19">
        <v>0</v>
      </c>
      <c r="K19" t="s">
        <v>254</v>
      </c>
    </row>
    <row r="20" spans="1:11" x14ac:dyDescent="0.25">
      <c r="A20" t="s">
        <v>283</v>
      </c>
      <c r="B20" t="s">
        <v>834</v>
      </c>
      <c r="C20" t="s">
        <v>144</v>
      </c>
      <c r="D20" t="s">
        <v>284</v>
      </c>
      <c r="E20" t="s">
        <v>285</v>
      </c>
      <c r="F20" t="s">
        <v>192</v>
      </c>
      <c r="G20" t="s">
        <v>253</v>
      </c>
      <c r="H20" t="s">
        <v>32</v>
      </c>
      <c r="I20">
        <v>1</v>
      </c>
      <c r="J20">
        <v>0</v>
      </c>
      <c r="K20" t="s">
        <v>254</v>
      </c>
    </row>
    <row r="21" spans="1:11" x14ac:dyDescent="0.25">
      <c r="A21" t="s">
        <v>286</v>
      </c>
      <c r="B21" t="s">
        <v>834</v>
      </c>
      <c r="C21" t="s">
        <v>145</v>
      </c>
      <c r="D21" t="s">
        <v>287</v>
      </c>
      <c r="E21" t="s">
        <v>288</v>
      </c>
      <c r="F21" t="s">
        <v>192</v>
      </c>
      <c r="G21" t="s">
        <v>253</v>
      </c>
      <c r="H21" t="s">
        <v>29</v>
      </c>
      <c r="I21">
        <v>1</v>
      </c>
      <c r="J21">
        <v>0</v>
      </c>
      <c r="K21" t="s">
        <v>254</v>
      </c>
    </row>
    <row r="22" spans="1:11" x14ac:dyDescent="0.25">
      <c r="A22" t="s">
        <v>289</v>
      </c>
      <c r="B22" t="s">
        <v>834</v>
      </c>
      <c r="C22" t="s">
        <v>146</v>
      </c>
      <c r="D22" t="s">
        <v>290</v>
      </c>
      <c r="E22" t="s">
        <v>291</v>
      </c>
      <c r="F22" t="s">
        <v>192</v>
      </c>
      <c r="G22" t="s">
        <v>253</v>
      </c>
      <c r="H22" t="s">
        <v>30</v>
      </c>
      <c r="I22">
        <v>1</v>
      </c>
      <c r="J22">
        <v>0</v>
      </c>
      <c r="K22" t="s">
        <v>254</v>
      </c>
    </row>
    <row r="23" spans="1:11" x14ac:dyDescent="0.25">
      <c r="A23" t="s">
        <v>292</v>
      </c>
      <c r="B23" t="s">
        <v>834</v>
      </c>
      <c r="C23" t="s">
        <v>147</v>
      </c>
      <c r="D23" t="s">
        <v>293</v>
      </c>
      <c r="E23" t="s">
        <v>294</v>
      </c>
      <c r="F23" t="s">
        <v>192</v>
      </c>
      <c r="G23" t="s">
        <v>253</v>
      </c>
      <c r="H23" t="s">
        <v>35</v>
      </c>
      <c r="I23">
        <v>1</v>
      </c>
      <c r="J23">
        <v>0</v>
      </c>
      <c r="K23" t="s">
        <v>254</v>
      </c>
    </row>
    <row r="24" spans="1:11" x14ac:dyDescent="0.25">
      <c r="A24" t="s">
        <v>296</v>
      </c>
      <c r="B24" t="s">
        <v>834</v>
      </c>
      <c r="C24" t="s">
        <v>148</v>
      </c>
      <c r="D24" t="s">
        <v>297</v>
      </c>
      <c r="E24" t="s">
        <v>298</v>
      </c>
      <c r="F24" t="s">
        <v>89</v>
      </c>
      <c r="G24" t="s">
        <v>299</v>
      </c>
      <c r="H24" t="s">
        <v>34</v>
      </c>
      <c r="I24">
        <v>1</v>
      </c>
      <c r="J24">
        <v>0</v>
      </c>
      <c r="K24" t="s">
        <v>260</v>
      </c>
    </row>
    <row r="25" spans="1:11" x14ac:dyDescent="0.25">
      <c r="A25" t="s">
        <v>300</v>
      </c>
      <c r="B25" t="s">
        <v>834</v>
      </c>
      <c r="C25" t="s">
        <v>149</v>
      </c>
      <c r="D25" t="s">
        <v>301</v>
      </c>
      <c r="E25" t="s">
        <v>302</v>
      </c>
      <c r="F25" t="s">
        <v>90</v>
      </c>
      <c r="G25" t="s">
        <v>303</v>
      </c>
      <c r="H25" t="s">
        <v>36</v>
      </c>
      <c r="I25">
        <v>1</v>
      </c>
      <c r="J25">
        <v>0</v>
      </c>
      <c r="K25" t="s">
        <v>266</v>
      </c>
    </row>
    <row r="26" spans="1:11" x14ac:dyDescent="0.25">
      <c r="A26" t="s">
        <v>304</v>
      </c>
      <c r="B26" t="s">
        <v>834</v>
      </c>
      <c r="C26" t="s">
        <v>157</v>
      </c>
      <c r="D26" t="s">
        <v>305</v>
      </c>
      <c r="E26" t="s">
        <v>306</v>
      </c>
      <c r="F26" t="s">
        <v>91</v>
      </c>
      <c r="G26" t="s">
        <v>307</v>
      </c>
      <c r="H26" t="s">
        <v>37</v>
      </c>
      <c r="I26">
        <v>1</v>
      </c>
      <c r="J26">
        <v>0</v>
      </c>
      <c r="K26" t="s">
        <v>271</v>
      </c>
    </row>
    <row r="27" spans="1:11" x14ac:dyDescent="0.25">
      <c r="A27" t="s">
        <v>308</v>
      </c>
      <c r="B27" t="s">
        <v>834</v>
      </c>
      <c r="C27" t="s">
        <v>309</v>
      </c>
      <c r="D27" t="s">
        <v>310</v>
      </c>
      <c r="E27" t="s">
        <v>311</v>
      </c>
      <c r="F27" t="s">
        <v>92</v>
      </c>
      <c r="G27" t="s">
        <v>312</v>
      </c>
      <c r="H27" t="s">
        <v>39</v>
      </c>
      <c r="I27">
        <v>1</v>
      </c>
      <c r="J27">
        <v>0</v>
      </c>
      <c r="K27" t="s">
        <v>276</v>
      </c>
    </row>
    <row r="28" spans="1:11" x14ac:dyDescent="0.25">
      <c r="A28" t="s">
        <v>313</v>
      </c>
      <c r="B28" t="s">
        <v>834</v>
      </c>
      <c r="C28" t="s">
        <v>158</v>
      </c>
      <c r="D28" t="s">
        <v>314</v>
      </c>
      <c r="E28" t="s">
        <v>315</v>
      </c>
      <c r="F28" t="s">
        <v>93</v>
      </c>
      <c r="G28" t="s">
        <v>316</v>
      </c>
      <c r="H28" t="s">
        <v>40</v>
      </c>
      <c r="I28">
        <v>1</v>
      </c>
      <c r="J28">
        <v>0</v>
      </c>
      <c r="K28" t="s">
        <v>317</v>
      </c>
    </row>
    <row r="29" spans="1:11" x14ac:dyDescent="0.25">
      <c r="A29" t="s">
        <v>318</v>
      </c>
      <c r="B29" t="s">
        <v>834</v>
      </c>
      <c r="C29" t="s">
        <v>319</v>
      </c>
      <c r="D29" t="s">
        <v>320</v>
      </c>
      <c r="E29" t="s">
        <v>321</v>
      </c>
      <c r="F29" t="s">
        <v>94</v>
      </c>
      <c r="G29" t="s">
        <v>322</v>
      </c>
      <c r="H29" t="s">
        <v>41</v>
      </c>
      <c r="I29">
        <v>1</v>
      </c>
      <c r="J29">
        <v>0</v>
      </c>
      <c r="K29" t="s">
        <v>254</v>
      </c>
    </row>
    <row r="30" spans="1:11" x14ac:dyDescent="0.25">
      <c r="A30" t="s">
        <v>323</v>
      </c>
      <c r="B30" t="s">
        <v>834</v>
      </c>
      <c r="C30" t="s">
        <v>325</v>
      </c>
      <c r="D30" t="s">
        <v>326</v>
      </c>
      <c r="E30" t="s">
        <v>327</v>
      </c>
      <c r="F30" t="s">
        <v>38</v>
      </c>
      <c r="G30" t="s">
        <v>234</v>
      </c>
      <c r="H30" t="s">
        <v>44</v>
      </c>
      <c r="I30">
        <v>1</v>
      </c>
      <c r="J30">
        <v>1</v>
      </c>
      <c r="K30">
        <v>0</v>
      </c>
    </row>
    <row r="31" spans="1:11" x14ac:dyDescent="0.25">
      <c r="A31" t="s">
        <v>328</v>
      </c>
      <c r="B31" t="s">
        <v>834</v>
      </c>
      <c r="C31" t="s">
        <v>330</v>
      </c>
      <c r="D31" t="s">
        <v>331</v>
      </c>
      <c r="E31" t="s">
        <v>332</v>
      </c>
      <c r="F31" t="s">
        <v>38</v>
      </c>
      <c r="G31" t="s">
        <v>234</v>
      </c>
      <c r="H31" t="s">
        <v>42</v>
      </c>
      <c r="I31">
        <v>1</v>
      </c>
      <c r="J31">
        <v>1</v>
      </c>
      <c r="K31">
        <v>0</v>
      </c>
    </row>
    <row r="32" spans="1:11" x14ac:dyDescent="0.25">
      <c r="A32" t="s">
        <v>334</v>
      </c>
      <c r="B32" t="s">
        <v>834</v>
      </c>
      <c r="C32" t="s">
        <v>130</v>
      </c>
      <c r="D32" t="s">
        <v>336</v>
      </c>
      <c r="E32" t="s">
        <v>337</v>
      </c>
      <c r="F32" t="s">
        <v>38</v>
      </c>
      <c r="G32" t="s">
        <v>234</v>
      </c>
      <c r="H32" t="s">
        <v>57</v>
      </c>
      <c r="I32">
        <v>1</v>
      </c>
      <c r="J32">
        <v>1</v>
      </c>
      <c r="K32">
        <v>0</v>
      </c>
    </row>
    <row r="33" spans="1:11" x14ac:dyDescent="0.25">
      <c r="A33" t="s">
        <v>338</v>
      </c>
      <c r="B33" t="s">
        <v>834</v>
      </c>
      <c r="C33" t="s">
        <v>131</v>
      </c>
      <c r="D33" t="s">
        <v>340</v>
      </c>
      <c r="E33" t="s">
        <v>341</v>
      </c>
      <c r="F33" t="s">
        <v>38</v>
      </c>
      <c r="G33" t="s">
        <v>234</v>
      </c>
      <c r="H33" t="s">
        <v>43</v>
      </c>
      <c r="I33">
        <v>1</v>
      </c>
      <c r="J33">
        <v>1</v>
      </c>
      <c r="K33">
        <v>0</v>
      </c>
    </row>
    <row r="34" spans="1:11" x14ac:dyDescent="0.25">
      <c r="A34" t="s">
        <v>342</v>
      </c>
      <c r="B34" t="s">
        <v>834</v>
      </c>
      <c r="C34" t="s">
        <v>132</v>
      </c>
      <c r="D34" t="s">
        <v>343</v>
      </c>
      <c r="E34" t="s">
        <v>344</v>
      </c>
      <c r="F34" t="s">
        <v>192</v>
      </c>
      <c r="G34" t="s">
        <v>253</v>
      </c>
      <c r="H34" t="s">
        <v>49</v>
      </c>
      <c r="I34">
        <v>1</v>
      </c>
      <c r="J34">
        <v>0</v>
      </c>
      <c r="K34" t="s">
        <v>254</v>
      </c>
    </row>
    <row r="35" spans="1:11" x14ac:dyDescent="0.25">
      <c r="A35" t="s">
        <v>346</v>
      </c>
      <c r="B35" t="s">
        <v>834</v>
      </c>
      <c r="C35" t="s">
        <v>133</v>
      </c>
      <c r="D35" t="s">
        <v>347</v>
      </c>
      <c r="E35" t="s">
        <v>348</v>
      </c>
      <c r="F35" t="s">
        <v>192</v>
      </c>
      <c r="G35" t="s">
        <v>253</v>
      </c>
      <c r="H35" t="s">
        <v>48</v>
      </c>
      <c r="I35">
        <v>1</v>
      </c>
      <c r="J35">
        <v>0</v>
      </c>
      <c r="K35" t="s">
        <v>254</v>
      </c>
    </row>
    <row r="36" spans="1:11" x14ac:dyDescent="0.25">
      <c r="A36" t="s">
        <v>349</v>
      </c>
      <c r="B36" t="s">
        <v>834</v>
      </c>
      <c r="C36" t="s">
        <v>134</v>
      </c>
      <c r="D36" t="s">
        <v>350</v>
      </c>
      <c r="E36" t="s">
        <v>351</v>
      </c>
      <c r="F36" t="s">
        <v>192</v>
      </c>
      <c r="G36" t="s">
        <v>253</v>
      </c>
      <c r="H36" t="s">
        <v>50</v>
      </c>
      <c r="I36">
        <v>1</v>
      </c>
      <c r="J36">
        <v>0</v>
      </c>
      <c r="K36" t="s">
        <v>254</v>
      </c>
    </row>
    <row r="37" spans="1:11" x14ac:dyDescent="0.25">
      <c r="A37" t="s">
        <v>352</v>
      </c>
      <c r="B37" t="s">
        <v>834</v>
      </c>
      <c r="C37" t="s">
        <v>135</v>
      </c>
      <c r="D37" t="s">
        <v>353</v>
      </c>
      <c r="E37" t="s">
        <v>354</v>
      </c>
      <c r="F37" t="s">
        <v>192</v>
      </c>
      <c r="G37" t="s">
        <v>253</v>
      </c>
      <c r="H37" t="s">
        <v>47</v>
      </c>
      <c r="I37">
        <v>1</v>
      </c>
      <c r="J37">
        <v>0</v>
      </c>
      <c r="K37" t="s">
        <v>254</v>
      </c>
    </row>
    <row r="38" spans="1:11" x14ac:dyDescent="0.25">
      <c r="A38" t="s">
        <v>355</v>
      </c>
      <c r="B38" t="s">
        <v>834</v>
      </c>
      <c r="C38" t="s">
        <v>170</v>
      </c>
      <c r="D38" t="s">
        <v>356</v>
      </c>
      <c r="E38" t="s">
        <v>357</v>
      </c>
      <c r="F38" t="s">
        <v>51</v>
      </c>
      <c r="G38" t="s">
        <v>361</v>
      </c>
      <c r="H38" t="s">
        <v>46</v>
      </c>
      <c r="I38">
        <v>1</v>
      </c>
      <c r="J38">
        <v>1</v>
      </c>
      <c r="K38">
        <v>0</v>
      </c>
    </row>
    <row r="39" spans="1:11" x14ac:dyDescent="0.25">
      <c r="A39" t="s">
        <v>358</v>
      </c>
      <c r="B39" t="s">
        <v>834</v>
      </c>
      <c r="C39" t="s">
        <v>171</v>
      </c>
      <c r="D39" t="s">
        <v>359</v>
      </c>
      <c r="E39" t="s">
        <v>360</v>
      </c>
      <c r="F39" t="s">
        <v>192</v>
      </c>
      <c r="G39" t="s">
        <v>253</v>
      </c>
      <c r="H39" t="s">
        <v>52</v>
      </c>
      <c r="I39">
        <v>1</v>
      </c>
      <c r="J39">
        <v>0</v>
      </c>
      <c r="K39" t="s">
        <v>254</v>
      </c>
    </row>
    <row r="40" spans="1:11" x14ac:dyDescent="0.25">
      <c r="A40" t="s">
        <v>362</v>
      </c>
      <c r="B40" t="s">
        <v>834</v>
      </c>
      <c r="C40" t="s">
        <v>193</v>
      </c>
      <c r="D40" t="s">
        <v>363</v>
      </c>
      <c r="E40" t="s">
        <v>364</v>
      </c>
      <c r="F40" t="s">
        <v>192</v>
      </c>
      <c r="G40" t="s">
        <v>253</v>
      </c>
      <c r="H40" t="s">
        <v>53</v>
      </c>
      <c r="I40">
        <v>1</v>
      </c>
      <c r="J40">
        <v>0</v>
      </c>
      <c r="K40" t="s">
        <v>254</v>
      </c>
    </row>
    <row r="41" spans="1:11" x14ac:dyDescent="0.25">
      <c r="A41" t="s">
        <v>365</v>
      </c>
      <c r="B41" t="s">
        <v>834</v>
      </c>
      <c r="C41" t="s">
        <v>194</v>
      </c>
      <c r="D41" t="s">
        <v>366</v>
      </c>
      <c r="E41" t="s">
        <v>367</v>
      </c>
      <c r="F41" t="s">
        <v>192</v>
      </c>
      <c r="G41" t="s">
        <v>253</v>
      </c>
      <c r="H41" t="s">
        <v>54</v>
      </c>
      <c r="I41">
        <v>1</v>
      </c>
      <c r="J41">
        <v>0</v>
      </c>
      <c r="K41" t="s">
        <v>254</v>
      </c>
    </row>
    <row r="42" spans="1:11" x14ac:dyDescent="0.25">
      <c r="A42" t="s">
        <v>368</v>
      </c>
      <c r="B42" t="s">
        <v>834</v>
      </c>
      <c r="C42" t="s">
        <v>195</v>
      </c>
      <c r="D42" t="s">
        <v>369</v>
      </c>
      <c r="E42" t="s">
        <v>370</v>
      </c>
      <c r="F42" t="s">
        <v>189</v>
      </c>
      <c r="G42" t="s">
        <v>239</v>
      </c>
      <c r="H42" t="s">
        <v>55</v>
      </c>
      <c r="I42">
        <v>1</v>
      </c>
      <c r="J42">
        <v>1</v>
      </c>
      <c r="K42">
        <v>0</v>
      </c>
    </row>
    <row r="43" spans="1:11" x14ac:dyDescent="0.25">
      <c r="A43" t="s">
        <v>371</v>
      </c>
      <c r="B43" t="s">
        <v>834</v>
      </c>
      <c r="C43" t="s">
        <v>88</v>
      </c>
      <c r="D43" t="s">
        <v>372</v>
      </c>
      <c r="E43" t="s">
        <v>373</v>
      </c>
      <c r="F43" t="s">
        <v>192</v>
      </c>
      <c r="G43" t="s">
        <v>253</v>
      </c>
      <c r="H43" t="s">
        <v>56</v>
      </c>
      <c r="I43">
        <v>1</v>
      </c>
      <c r="J43">
        <v>0</v>
      </c>
      <c r="K43" t="s">
        <v>254</v>
      </c>
    </row>
    <row r="44" spans="1:11" x14ac:dyDescent="0.25">
      <c r="A44" t="s">
        <v>374</v>
      </c>
      <c r="B44" t="s">
        <v>834</v>
      </c>
      <c r="C44" t="s">
        <v>169</v>
      </c>
      <c r="D44" t="s">
        <v>376</v>
      </c>
      <c r="E44" t="s">
        <v>377</v>
      </c>
      <c r="F44" t="s">
        <v>25</v>
      </c>
      <c r="G44" t="s">
        <v>212</v>
      </c>
      <c r="H44" t="s">
        <v>60</v>
      </c>
      <c r="I44">
        <v>1</v>
      </c>
      <c r="J44">
        <v>1</v>
      </c>
      <c r="K44">
        <v>0</v>
      </c>
    </row>
    <row r="45" spans="1:11" x14ac:dyDescent="0.25">
      <c r="A45" t="s">
        <v>378</v>
      </c>
      <c r="B45" t="s">
        <v>834</v>
      </c>
      <c r="C45" t="s">
        <v>196</v>
      </c>
      <c r="D45" t="s">
        <v>380</v>
      </c>
      <c r="E45" t="s">
        <v>381</v>
      </c>
      <c r="F45" t="s">
        <v>25</v>
      </c>
      <c r="G45" t="s">
        <v>212</v>
      </c>
      <c r="H45" t="s">
        <v>59</v>
      </c>
      <c r="I45">
        <v>1</v>
      </c>
      <c r="J45">
        <v>1</v>
      </c>
      <c r="K45">
        <v>0</v>
      </c>
    </row>
    <row r="46" spans="1:11" x14ac:dyDescent="0.25">
      <c r="A46" t="s">
        <v>382</v>
      </c>
      <c r="B46" t="s">
        <v>834</v>
      </c>
      <c r="C46" t="s">
        <v>197</v>
      </c>
      <c r="D46" t="s">
        <v>384</v>
      </c>
      <c r="E46" t="s">
        <v>385</v>
      </c>
      <c r="F46" t="s">
        <v>24</v>
      </c>
      <c r="G46" t="s">
        <v>207</v>
      </c>
      <c r="H46" t="s">
        <v>61</v>
      </c>
      <c r="I46">
        <v>4</v>
      </c>
      <c r="J46">
        <v>1</v>
      </c>
      <c r="K46">
        <v>0</v>
      </c>
    </row>
    <row r="47" spans="1:11" x14ac:dyDescent="0.25">
      <c r="A47" t="s">
        <v>386</v>
      </c>
      <c r="B47" t="s">
        <v>834</v>
      </c>
      <c r="C47" t="s">
        <v>198</v>
      </c>
      <c r="D47" t="s">
        <v>387</v>
      </c>
      <c r="E47" t="s">
        <v>388</v>
      </c>
      <c r="F47" t="s">
        <v>189</v>
      </c>
      <c r="G47" t="s">
        <v>239</v>
      </c>
      <c r="H47" t="s">
        <v>62</v>
      </c>
      <c r="I47">
        <v>1</v>
      </c>
      <c r="J47">
        <v>1</v>
      </c>
      <c r="K47">
        <v>0</v>
      </c>
    </row>
    <row r="48" spans="1:11" x14ac:dyDescent="0.25">
      <c r="A48" t="s">
        <v>389</v>
      </c>
      <c r="B48" t="s">
        <v>834</v>
      </c>
      <c r="C48" t="s">
        <v>390</v>
      </c>
      <c r="D48" t="s">
        <v>391</v>
      </c>
      <c r="E48" t="s">
        <v>392</v>
      </c>
      <c r="F48" t="s">
        <v>192</v>
      </c>
      <c r="G48" t="s">
        <v>253</v>
      </c>
      <c r="H48" t="s">
        <v>63</v>
      </c>
      <c r="I48">
        <v>1</v>
      </c>
      <c r="J48">
        <v>0</v>
      </c>
      <c r="K48" t="s">
        <v>254</v>
      </c>
    </row>
    <row r="49" spans="1:11" x14ac:dyDescent="0.25">
      <c r="A49" t="s">
        <v>394</v>
      </c>
      <c r="B49" t="s">
        <v>834</v>
      </c>
      <c r="C49" t="s">
        <v>192</v>
      </c>
      <c r="D49" t="s">
        <v>395</v>
      </c>
      <c r="E49" t="s">
        <v>396</v>
      </c>
      <c r="F49" t="s">
        <v>192</v>
      </c>
      <c r="G49" t="s">
        <v>253</v>
      </c>
      <c r="H49" t="s">
        <v>64</v>
      </c>
      <c r="I49">
        <v>1</v>
      </c>
      <c r="J49">
        <v>0</v>
      </c>
      <c r="K49" t="s">
        <v>254</v>
      </c>
    </row>
    <row r="50" spans="1:11" x14ac:dyDescent="0.25">
      <c r="A50" t="s">
        <v>397</v>
      </c>
      <c r="B50" t="s">
        <v>834</v>
      </c>
      <c r="C50" t="s">
        <v>177</v>
      </c>
      <c r="D50" t="s">
        <v>398</v>
      </c>
      <c r="E50" t="s">
        <v>399</v>
      </c>
      <c r="F50" t="s">
        <v>192</v>
      </c>
      <c r="G50" t="s">
        <v>253</v>
      </c>
      <c r="H50" t="s">
        <v>65</v>
      </c>
      <c r="I50">
        <v>1</v>
      </c>
      <c r="J50">
        <v>0</v>
      </c>
      <c r="K50" t="s">
        <v>254</v>
      </c>
    </row>
    <row r="51" spans="1:11" x14ac:dyDescent="0.25">
      <c r="A51" t="s">
        <v>400</v>
      </c>
      <c r="B51" t="s">
        <v>834</v>
      </c>
      <c r="C51" t="s">
        <v>401</v>
      </c>
      <c r="D51" t="s">
        <v>402</v>
      </c>
      <c r="E51" t="s">
        <v>403</v>
      </c>
      <c r="F51" t="s">
        <v>192</v>
      </c>
      <c r="G51" t="s">
        <v>253</v>
      </c>
      <c r="H51" t="s">
        <v>66</v>
      </c>
      <c r="I51">
        <v>1</v>
      </c>
      <c r="J51">
        <v>0</v>
      </c>
      <c r="K51" t="s">
        <v>254</v>
      </c>
    </row>
    <row r="52" spans="1:11" x14ac:dyDescent="0.25">
      <c r="A52" t="s">
        <v>404</v>
      </c>
      <c r="B52" t="s">
        <v>834</v>
      </c>
      <c r="C52" t="s">
        <v>405</v>
      </c>
      <c r="D52" t="s">
        <v>406</v>
      </c>
      <c r="E52" t="s">
        <v>407</v>
      </c>
      <c r="F52" t="s">
        <v>192</v>
      </c>
      <c r="G52" t="s">
        <v>253</v>
      </c>
      <c r="H52" t="s">
        <v>67</v>
      </c>
      <c r="I52">
        <v>1</v>
      </c>
      <c r="J52">
        <v>0</v>
      </c>
      <c r="K52" t="s">
        <v>254</v>
      </c>
    </row>
    <row r="53" spans="1:11" x14ac:dyDescent="0.25">
      <c r="A53" t="s">
        <v>408</v>
      </c>
      <c r="B53" t="s">
        <v>834</v>
      </c>
      <c r="C53" t="s">
        <v>409</v>
      </c>
      <c r="D53" t="s">
        <v>410</v>
      </c>
      <c r="E53" t="s">
        <v>411</v>
      </c>
      <c r="F53" t="s">
        <v>192</v>
      </c>
      <c r="G53" t="s">
        <v>253</v>
      </c>
      <c r="H53" t="s">
        <v>68</v>
      </c>
      <c r="I53">
        <v>1</v>
      </c>
      <c r="J53">
        <v>0</v>
      </c>
      <c r="K53" t="s">
        <v>254</v>
      </c>
    </row>
    <row r="54" spans="1:11" x14ac:dyDescent="0.25">
      <c r="A54" t="s">
        <v>412</v>
      </c>
      <c r="B54" t="s">
        <v>834</v>
      </c>
      <c r="C54" t="s">
        <v>413</v>
      </c>
      <c r="D54" t="s">
        <v>414</v>
      </c>
      <c r="E54" t="s">
        <v>415</v>
      </c>
      <c r="F54" t="s">
        <v>192</v>
      </c>
      <c r="G54" t="s">
        <v>253</v>
      </c>
      <c r="H54" t="s">
        <v>69</v>
      </c>
      <c r="I54">
        <v>1</v>
      </c>
      <c r="J54">
        <v>0</v>
      </c>
      <c r="K54" t="s">
        <v>254</v>
      </c>
    </row>
    <row r="55" spans="1:11" x14ac:dyDescent="0.25">
      <c r="A55" t="s">
        <v>416</v>
      </c>
      <c r="B55" t="s">
        <v>834</v>
      </c>
      <c r="C55" t="s">
        <v>417</v>
      </c>
      <c r="D55" t="s">
        <v>418</v>
      </c>
      <c r="E55" t="s">
        <v>419</v>
      </c>
      <c r="F55" t="s">
        <v>89</v>
      </c>
      <c r="G55" t="s">
        <v>299</v>
      </c>
      <c r="H55" t="s">
        <v>70</v>
      </c>
      <c r="I55">
        <v>1</v>
      </c>
      <c r="J55">
        <v>0</v>
      </c>
      <c r="K55" t="s">
        <v>260</v>
      </c>
    </row>
    <row r="56" spans="1:11" x14ac:dyDescent="0.25">
      <c r="A56" t="s">
        <v>420</v>
      </c>
      <c r="B56" t="s">
        <v>834</v>
      </c>
      <c r="C56" t="s">
        <v>421</v>
      </c>
      <c r="D56" t="s">
        <v>422</v>
      </c>
      <c r="E56" t="s">
        <v>423</v>
      </c>
      <c r="F56" t="s">
        <v>89</v>
      </c>
      <c r="G56" t="s">
        <v>299</v>
      </c>
      <c r="H56" t="s">
        <v>71</v>
      </c>
      <c r="I56">
        <v>1</v>
      </c>
      <c r="J56">
        <v>0</v>
      </c>
      <c r="K56" t="s">
        <v>260</v>
      </c>
    </row>
    <row r="57" spans="1:11" x14ac:dyDescent="0.25">
      <c r="A57" t="s">
        <v>424</v>
      </c>
      <c r="B57" t="s">
        <v>834</v>
      </c>
      <c r="C57" t="s">
        <v>425</v>
      </c>
      <c r="D57" t="s">
        <v>426</v>
      </c>
      <c r="E57" t="s">
        <v>427</v>
      </c>
      <c r="F57" t="s">
        <v>89</v>
      </c>
      <c r="G57" t="s">
        <v>299</v>
      </c>
      <c r="H57" t="s">
        <v>72</v>
      </c>
      <c r="I57">
        <v>1</v>
      </c>
      <c r="J57">
        <v>0</v>
      </c>
      <c r="K57" t="s">
        <v>260</v>
      </c>
    </row>
    <row r="58" spans="1:11" x14ac:dyDescent="0.25">
      <c r="A58" t="s">
        <v>428</v>
      </c>
      <c r="B58" t="s">
        <v>834</v>
      </c>
      <c r="C58" t="s">
        <v>429</v>
      </c>
      <c r="D58" t="s">
        <v>430</v>
      </c>
      <c r="E58" t="s">
        <v>431</v>
      </c>
      <c r="F58" t="s">
        <v>89</v>
      </c>
      <c r="G58" t="s">
        <v>299</v>
      </c>
      <c r="H58" t="s">
        <v>73</v>
      </c>
      <c r="I58">
        <v>1</v>
      </c>
      <c r="J58">
        <v>0</v>
      </c>
      <c r="K58" t="s">
        <v>260</v>
      </c>
    </row>
    <row r="59" spans="1:11" x14ac:dyDescent="0.25">
      <c r="A59" t="s">
        <v>432</v>
      </c>
      <c r="B59" t="s">
        <v>834</v>
      </c>
      <c r="C59" t="s">
        <v>433</v>
      </c>
      <c r="D59" t="s">
        <v>434</v>
      </c>
      <c r="E59" t="s">
        <v>435</v>
      </c>
      <c r="F59" t="s">
        <v>192</v>
      </c>
      <c r="G59" t="s">
        <v>253</v>
      </c>
      <c r="H59" t="s">
        <v>74</v>
      </c>
      <c r="I59">
        <v>1</v>
      </c>
      <c r="J59">
        <v>0</v>
      </c>
      <c r="K59" t="s">
        <v>254</v>
      </c>
    </row>
    <row r="60" spans="1:11" x14ac:dyDescent="0.25">
      <c r="A60" t="s">
        <v>436</v>
      </c>
      <c r="B60" t="s">
        <v>834</v>
      </c>
      <c r="C60" t="s">
        <v>437</v>
      </c>
      <c r="D60" t="s">
        <v>438</v>
      </c>
      <c r="E60" t="s">
        <v>439</v>
      </c>
      <c r="F60" t="s">
        <v>192</v>
      </c>
      <c r="G60" t="s">
        <v>253</v>
      </c>
      <c r="H60" t="s">
        <v>75</v>
      </c>
      <c r="I60">
        <v>1</v>
      </c>
      <c r="J60">
        <v>0</v>
      </c>
      <c r="K60" t="s">
        <v>254</v>
      </c>
    </row>
    <row r="61" spans="1:11" x14ac:dyDescent="0.25">
      <c r="A61" t="s">
        <v>440</v>
      </c>
      <c r="B61" t="s">
        <v>834</v>
      </c>
      <c r="C61" t="s">
        <v>441</v>
      </c>
      <c r="D61" t="s">
        <v>442</v>
      </c>
      <c r="E61" t="s">
        <v>443</v>
      </c>
      <c r="F61" t="s">
        <v>192</v>
      </c>
      <c r="G61" t="s">
        <v>253</v>
      </c>
      <c r="H61" t="s">
        <v>76</v>
      </c>
      <c r="I61">
        <v>1</v>
      </c>
      <c r="J61">
        <v>0</v>
      </c>
      <c r="K61" t="s">
        <v>254</v>
      </c>
    </row>
    <row r="62" spans="1:11" x14ac:dyDescent="0.25">
      <c r="A62" t="s">
        <v>444</v>
      </c>
      <c r="B62" t="s">
        <v>834</v>
      </c>
      <c r="C62" t="s">
        <v>445</v>
      </c>
      <c r="D62" t="s">
        <v>446</v>
      </c>
      <c r="E62" t="s">
        <v>447</v>
      </c>
      <c r="F62" t="s">
        <v>192</v>
      </c>
      <c r="G62" t="s">
        <v>253</v>
      </c>
      <c r="H62" t="s">
        <v>77</v>
      </c>
      <c r="I62">
        <v>1</v>
      </c>
      <c r="J62">
        <v>0</v>
      </c>
      <c r="K62" t="s">
        <v>254</v>
      </c>
    </row>
    <row r="63" spans="1:11" x14ac:dyDescent="0.25">
      <c r="A63" t="s">
        <v>448</v>
      </c>
      <c r="B63" t="s">
        <v>834</v>
      </c>
      <c r="C63" t="s">
        <v>449</v>
      </c>
      <c r="D63" t="s">
        <v>450</v>
      </c>
      <c r="E63" t="s">
        <v>451</v>
      </c>
      <c r="F63" t="s">
        <v>192</v>
      </c>
      <c r="G63" t="s">
        <v>253</v>
      </c>
      <c r="H63" t="s">
        <v>78</v>
      </c>
      <c r="I63">
        <v>1</v>
      </c>
      <c r="J63">
        <v>0</v>
      </c>
      <c r="K63" t="s">
        <v>254</v>
      </c>
    </row>
    <row r="64" spans="1:11" x14ac:dyDescent="0.25">
      <c r="A64" t="s">
        <v>452</v>
      </c>
      <c r="B64" t="s">
        <v>834</v>
      </c>
      <c r="C64" t="s">
        <v>453</v>
      </c>
      <c r="D64" t="s">
        <v>454</v>
      </c>
      <c r="E64" t="s">
        <v>455</v>
      </c>
      <c r="F64" t="s">
        <v>192</v>
      </c>
      <c r="G64" t="s">
        <v>253</v>
      </c>
      <c r="H64" t="s">
        <v>79</v>
      </c>
      <c r="I64">
        <v>1</v>
      </c>
      <c r="J64">
        <v>0</v>
      </c>
      <c r="K64" t="s">
        <v>254</v>
      </c>
    </row>
    <row r="65" spans="1:11" x14ac:dyDescent="0.25">
      <c r="A65" t="s">
        <v>456</v>
      </c>
      <c r="B65" t="s">
        <v>834</v>
      </c>
      <c r="C65" t="s">
        <v>458</v>
      </c>
      <c r="D65" t="s">
        <v>459</v>
      </c>
      <c r="E65" t="s">
        <v>460</v>
      </c>
      <c r="F65" t="s">
        <v>24</v>
      </c>
      <c r="G65" t="s">
        <v>207</v>
      </c>
      <c r="H65" t="s">
        <v>80</v>
      </c>
      <c r="I65">
        <v>4</v>
      </c>
      <c r="J65">
        <v>1</v>
      </c>
      <c r="K65">
        <v>0</v>
      </c>
    </row>
    <row r="66" spans="1:11" x14ac:dyDescent="0.25">
      <c r="A66" t="s">
        <v>461</v>
      </c>
      <c r="B66" t="s">
        <v>834</v>
      </c>
      <c r="C66" t="s">
        <v>462</v>
      </c>
      <c r="D66" t="s">
        <v>463</v>
      </c>
      <c r="E66" t="s">
        <v>464</v>
      </c>
      <c r="F66" t="s">
        <v>193</v>
      </c>
      <c r="G66" t="s">
        <v>465</v>
      </c>
      <c r="H66" t="s">
        <v>82</v>
      </c>
      <c r="I66">
        <v>1</v>
      </c>
      <c r="J66">
        <v>0</v>
      </c>
      <c r="K66" t="s">
        <v>271</v>
      </c>
    </row>
    <row r="67" spans="1:11" x14ac:dyDescent="0.25">
      <c r="A67" t="s">
        <v>466</v>
      </c>
      <c r="B67" t="s">
        <v>834</v>
      </c>
      <c r="C67" t="s">
        <v>467</v>
      </c>
      <c r="D67" t="s">
        <v>468</v>
      </c>
      <c r="E67" t="s">
        <v>469</v>
      </c>
      <c r="F67" t="s">
        <v>192</v>
      </c>
      <c r="G67" t="s">
        <v>253</v>
      </c>
      <c r="H67" t="s">
        <v>83</v>
      </c>
      <c r="I67">
        <v>1</v>
      </c>
      <c r="J67">
        <v>0</v>
      </c>
      <c r="K67" t="s">
        <v>254</v>
      </c>
    </row>
    <row r="68" spans="1:11" x14ac:dyDescent="0.25">
      <c r="A68" t="s">
        <v>470</v>
      </c>
      <c r="B68" t="s">
        <v>834</v>
      </c>
      <c r="C68" t="s">
        <v>471</v>
      </c>
      <c r="D68" t="s">
        <v>472</v>
      </c>
      <c r="E68" t="s">
        <v>473</v>
      </c>
      <c r="F68" t="s">
        <v>192</v>
      </c>
      <c r="G68" t="s">
        <v>253</v>
      </c>
      <c r="H68" t="s">
        <v>84</v>
      </c>
      <c r="I68">
        <v>1</v>
      </c>
      <c r="J68">
        <v>0</v>
      </c>
      <c r="K68" t="s">
        <v>254</v>
      </c>
    </row>
    <row r="69" spans="1:11" x14ac:dyDescent="0.25">
      <c r="A69" t="s">
        <v>474</v>
      </c>
      <c r="B69" t="s">
        <v>834</v>
      </c>
      <c r="C69" t="s">
        <v>475</v>
      </c>
      <c r="D69" t="s">
        <v>476</v>
      </c>
      <c r="E69" t="s">
        <v>477</v>
      </c>
      <c r="F69" t="s">
        <v>194</v>
      </c>
      <c r="G69" t="s">
        <v>478</v>
      </c>
      <c r="H69" t="s">
        <v>85</v>
      </c>
      <c r="I69">
        <v>1</v>
      </c>
      <c r="J69">
        <v>0</v>
      </c>
      <c r="K69" t="s">
        <v>276</v>
      </c>
    </row>
    <row r="70" spans="1:11" x14ac:dyDescent="0.25">
      <c r="A70" t="s">
        <v>479</v>
      </c>
      <c r="B70" t="s">
        <v>834</v>
      </c>
      <c r="C70" t="s">
        <v>480</v>
      </c>
      <c r="D70" t="s">
        <v>481</v>
      </c>
      <c r="E70" t="s">
        <v>482</v>
      </c>
      <c r="F70" t="s">
        <v>195</v>
      </c>
      <c r="G70" t="s">
        <v>483</v>
      </c>
      <c r="H70" t="s">
        <v>86</v>
      </c>
      <c r="I70">
        <v>1</v>
      </c>
      <c r="J70">
        <v>0</v>
      </c>
      <c r="K70" t="s">
        <v>317</v>
      </c>
    </row>
    <row r="71" spans="1:11" x14ac:dyDescent="0.25">
      <c r="A71" t="s">
        <v>484</v>
      </c>
      <c r="B71" t="s">
        <v>834</v>
      </c>
      <c r="C71" t="s">
        <v>485</v>
      </c>
      <c r="D71" t="s">
        <v>486</v>
      </c>
      <c r="E71" t="s">
        <v>487</v>
      </c>
      <c r="F71" t="s">
        <v>169</v>
      </c>
      <c r="G71" t="s">
        <v>259</v>
      </c>
      <c r="H71" t="s">
        <v>87</v>
      </c>
      <c r="I71">
        <v>1</v>
      </c>
      <c r="J71">
        <v>0</v>
      </c>
      <c r="K71" t="s">
        <v>260</v>
      </c>
    </row>
    <row r="72" spans="1:11" x14ac:dyDescent="0.25">
      <c r="A72" t="s">
        <v>488</v>
      </c>
      <c r="B72" t="s">
        <v>834</v>
      </c>
      <c r="C72" t="s">
        <v>489</v>
      </c>
      <c r="D72" t="s">
        <v>490</v>
      </c>
      <c r="E72" t="s">
        <v>491</v>
      </c>
      <c r="F72" t="s">
        <v>89</v>
      </c>
      <c r="G72" t="s">
        <v>299</v>
      </c>
      <c r="H72" t="s">
        <v>95</v>
      </c>
      <c r="I72">
        <v>1</v>
      </c>
      <c r="J72">
        <v>0</v>
      </c>
      <c r="K72" t="s">
        <v>260</v>
      </c>
    </row>
    <row r="73" spans="1:11" x14ac:dyDescent="0.25">
      <c r="A73" t="s">
        <v>492</v>
      </c>
      <c r="B73" t="s">
        <v>834</v>
      </c>
      <c r="C73" t="s">
        <v>494</v>
      </c>
      <c r="D73" t="s">
        <v>495</v>
      </c>
      <c r="E73" t="s">
        <v>496</v>
      </c>
      <c r="F73" t="s">
        <v>81</v>
      </c>
      <c r="G73" t="s">
        <v>295</v>
      </c>
      <c r="H73" t="s">
        <v>96</v>
      </c>
      <c r="I73">
        <v>1</v>
      </c>
      <c r="J73">
        <v>1</v>
      </c>
      <c r="K73">
        <v>0</v>
      </c>
    </row>
    <row r="74" spans="1:11" x14ac:dyDescent="0.25">
      <c r="A74" t="s">
        <v>497</v>
      </c>
      <c r="B74" t="s">
        <v>834</v>
      </c>
      <c r="C74" t="s">
        <v>499</v>
      </c>
      <c r="D74" t="s">
        <v>500</v>
      </c>
      <c r="E74" t="s">
        <v>501</v>
      </c>
      <c r="F74" t="s">
        <v>31</v>
      </c>
      <c r="G74" t="s">
        <v>217</v>
      </c>
      <c r="H74" t="s">
        <v>97</v>
      </c>
      <c r="I74">
        <v>1</v>
      </c>
      <c r="J74">
        <v>1</v>
      </c>
      <c r="K74">
        <v>0</v>
      </c>
    </row>
    <row r="75" spans="1:11" x14ac:dyDescent="0.25">
      <c r="A75" t="s">
        <v>502</v>
      </c>
      <c r="B75" t="s">
        <v>834</v>
      </c>
      <c r="C75" t="s">
        <v>503</v>
      </c>
      <c r="D75" t="s">
        <v>504</v>
      </c>
      <c r="E75" t="s">
        <v>505</v>
      </c>
      <c r="F75" t="s">
        <v>91</v>
      </c>
      <c r="G75" t="s">
        <v>307</v>
      </c>
      <c r="H75" t="s">
        <v>98</v>
      </c>
      <c r="I75">
        <v>1</v>
      </c>
      <c r="J75">
        <v>0</v>
      </c>
      <c r="K75" t="s">
        <v>271</v>
      </c>
    </row>
    <row r="76" spans="1:11" x14ac:dyDescent="0.25">
      <c r="A76" t="s">
        <v>506</v>
      </c>
      <c r="B76" t="s">
        <v>834</v>
      </c>
      <c r="C76" t="s">
        <v>507</v>
      </c>
      <c r="D76" t="s">
        <v>508</v>
      </c>
      <c r="E76" t="s">
        <v>509</v>
      </c>
      <c r="F76" t="s">
        <v>92</v>
      </c>
      <c r="G76" t="s">
        <v>312</v>
      </c>
      <c r="H76" t="s">
        <v>99</v>
      </c>
      <c r="I76">
        <v>1</v>
      </c>
      <c r="J76">
        <v>0</v>
      </c>
      <c r="K76" t="s">
        <v>276</v>
      </c>
    </row>
    <row r="77" spans="1:11" x14ac:dyDescent="0.25">
      <c r="A77" t="s">
        <v>510</v>
      </c>
      <c r="B77" t="s">
        <v>834</v>
      </c>
      <c r="C77" t="s">
        <v>511</v>
      </c>
      <c r="D77" t="s">
        <v>512</v>
      </c>
      <c r="E77" t="s">
        <v>513</v>
      </c>
      <c r="F77" t="s">
        <v>90</v>
      </c>
      <c r="G77" t="s">
        <v>303</v>
      </c>
      <c r="H77" t="s">
        <v>100</v>
      </c>
      <c r="I77">
        <v>1</v>
      </c>
      <c r="J77">
        <v>0</v>
      </c>
      <c r="K77" t="s">
        <v>266</v>
      </c>
    </row>
    <row r="78" spans="1:11" x14ac:dyDescent="0.25">
      <c r="A78" t="s">
        <v>514</v>
      </c>
      <c r="B78" t="s">
        <v>834</v>
      </c>
      <c r="C78" t="s">
        <v>515</v>
      </c>
      <c r="D78" t="s">
        <v>516</v>
      </c>
      <c r="E78" t="s">
        <v>517</v>
      </c>
      <c r="F78" t="s">
        <v>26</v>
      </c>
      <c r="G78" t="s">
        <v>393</v>
      </c>
      <c r="H78" t="s">
        <v>101</v>
      </c>
      <c r="I78">
        <v>1</v>
      </c>
      <c r="J78">
        <v>1</v>
      </c>
      <c r="K78">
        <v>0</v>
      </c>
    </row>
    <row r="79" spans="1:11" x14ac:dyDescent="0.25">
      <c r="A79" t="s">
        <v>518</v>
      </c>
      <c r="B79" t="s">
        <v>834</v>
      </c>
      <c r="C79" t="s">
        <v>519</v>
      </c>
      <c r="D79" t="s">
        <v>520</v>
      </c>
      <c r="E79" t="s">
        <v>521</v>
      </c>
      <c r="F79" t="s">
        <v>91</v>
      </c>
      <c r="G79" t="s">
        <v>307</v>
      </c>
      <c r="H79" t="s">
        <v>102</v>
      </c>
      <c r="I79">
        <v>1</v>
      </c>
      <c r="J79">
        <v>0</v>
      </c>
      <c r="K79" t="s">
        <v>271</v>
      </c>
    </row>
    <row r="80" spans="1:11" x14ac:dyDescent="0.25">
      <c r="A80" t="s">
        <v>522</v>
      </c>
      <c r="B80" t="s">
        <v>834</v>
      </c>
      <c r="C80" t="s">
        <v>523</v>
      </c>
      <c r="D80" t="s">
        <v>524</v>
      </c>
      <c r="E80" t="s">
        <v>525</v>
      </c>
      <c r="F80" t="s">
        <v>92</v>
      </c>
      <c r="G80" t="s">
        <v>312</v>
      </c>
      <c r="H80" t="s">
        <v>103</v>
      </c>
      <c r="I80">
        <v>1</v>
      </c>
      <c r="J80">
        <v>0</v>
      </c>
      <c r="K80" t="s">
        <v>276</v>
      </c>
    </row>
    <row r="81" spans="1:11" x14ac:dyDescent="0.25">
      <c r="A81" t="s">
        <v>526</v>
      </c>
      <c r="B81" t="s">
        <v>834</v>
      </c>
      <c r="C81" t="s">
        <v>527</v>
      </c>
      <c r="D81" t="s">
        <v>528</v>
      </c>
      <c r="E81" t="s">
        <v>529</v>
      </c>
      <c r="F81" t="s">
        <v>58</v>
      </c>
      <c r="G81" t="s">
        <v>333</v>
      </c>
      <c r="H81" t="s">
        <v>104</v>
      </c>
      <c r="I81">
        <v>1</v>
      </c>
      <c r="J81">
        <v>1</v>
      </c>
      <c r="K81">
        <v>0</v>
      </c>
    </row>
    <row r="82" spans="1:11" x14ac:dyDescent="0.25">
      <c r="A82" t="s">
        <v>530</v>
      </c>
      <c r="B82" t="s">
        <v>834</v>
      </c>
      <c r="C82" t="s">
        <v>531</v>
      </c>
      <c r="D82" t="s">
        <v>532</v>
      </c>
      <c r="E82" t="s">
        <v>533</v>
      </c>
      <c r="F82" t="s">
        <v>24</v>
      </c>
      <c r="G82" t="s">
        <v>207</v>
      </c>
      <c r="H82" t="s">
        <v>108</v>
      </c>
      <c r="I82">
        <v>4</v>
      </c>
      <c r="J82">
        <v>1</v>
      </c>
      <c r="K82">
        <v>0</v>
      </c>
    </row>
    <row r="83" spans="1:11" x14ac:dyDescent="0.25">
      <c r="A83" t="s">
        <v>534</v>
      </c>
      <c r="B83" t="s">
        <v>834</v>
      </c>
      <c r="C83" t="s">
        <v>535</v>
      </c>
      <c r="D83" t="s">
        <v>536</v>
      </c>
      <c r="E83" t="s">
        <v>537</v>
      </c>
      <c r="F83" t="s">
        <v>24</v>
      </c>
      <c r="G83" t="s">
        <v>207</v>
      </c>
      <c r="H83" t="s">
        <v>109</v>
      </c>
      <c r="I83">
        <v>4</v>
      </c>
      <c r="J83">
        <v>1</v>
      </c>
      <c r="K83">
        <v>0</v>
      </c>
    </row>
    <row r="84" spans="1:11" x14ac:dyDescent="0.25">
      <c r="A84" t="s">
        <v>538</v>
      </c>
      <c r="B84" t="s">
        <v>834</v>
      </c>
      <c r="C84" t="s">
        <v>539</v>
      </c>
      <c r="D84" t="s">
        <v>540</v>
      </c>
      <c r="E84" t="s">
        <v>541</v>
      </c>
      <c r="F84" t="s">
        <v>24</v>
      </c>
      <c r="G84" t="s">
        <v>207</v>
      </c>
      <c r="H84" t="s">
        <v>110</v>
      </c>
      <c r="I84">
        <v>4</v>
      </c>
      <c r="J84">
        <v>1</v>
      </c>
      <c r="K84">
        <v>0</v>
      </c>
    </row>
    <row r="85" spans="1:11" x14ac:dyDescent="0.25">
      <c r="A85" t="s">
        <v>542</v>
      </c>
      <c r="B85" t="s">
        <v>834</v>
      </c>
      <c r="C85" t="s">
        <v>543</v>
      </c>
      <c r="D85" t="s">
        <v>544</v>
      </c>
      <c r="E85" t="s">
        <v>545</v>
      </c>
      <c r="F85" t="s">
        <v>58</v>
      </c>
      <c r="G85" t="s">
        <v>333</v>
      </c>
      <c r="H85" t="s">
        <v>111</v>
      </c>
      <c r="I85">
        <v>1</v>
      </c>
      <c r="J85">
        <v>1</v>
      </c>
      <c r="K85">
        <v>0</v>
      </c>
    </row>
    <row r="86" spans="1:11" x14ac:dyDescent="0.25">
      <c r="A86" t="s">
        <v>546</v>
      </c>
      <c r="B86" t="s">
        <v>834</v>
      </c>
      <c r="C86" t="s">
        <v>547</v>
      </c>
      <c r="D86" t="s">
        <v>548</v>
      </c>
      <c r="E86" t="s">
        <v>549</v>
      </c>
      <c r="F86" t="s">
        <v>58</v>
      </c>
      <c r="G86" t="s">
        <v>333</v>
      </c>
      <c r="H86" t="s">
        <v>112</v>
      </c>
      <c r="I86">
        <v>1</v>
      </c>
      <c r="J86">
        <v>1</v>
      </c>
      <c r="K86">
        <v>0</v>
      </c>
    </row>
    <row r="87" spans="1:11" x14ac:dyDescent="0.25">
      <c r="A87" t="s">
        <v>550</v>
      </c>
      <c r="B87" t="s">
        <v>834</v>
      </c>
      <c r="C87" t="s">
        <v>551</v>
      </c>
      <c r="D87" t="s">
        <v>552</v>
      </c>
      <c r="E87" t="s">
        <v>553</v>
      </c>
      <c r="F87" t="s">
        <v>24</v>
      </c>
      <c r="G87" t="s">
        <v>207</v>
      </c>
      <c r="H87" t="s">
        <v>113</v>
      </c>
      <c r="I87">
        <v>4</v>
      </c>
      <c r="J87">
        <v>1</v>
      </c>
      <c r="K87">
        <v>0</v>
      </c>
    </row>
    <row r="88" spans="1:11" x14ac:dyDescent="0.25">
      <c r="A88" t="s">
        <v>554</v>
      </c>
      <c r="B88" t="s">
        <v>834</v>
      </c>
      <c r="C88" t="s">
        <v>555</v>
      </c>
      <c r="D88" t="s">
        <v>556</v>
      </c>
      <c r="E88" t="s">
        <v>557</v>
      </c>
      <c r="F88" t="s">
        <v>192</v>
      </c>
      <c r="G88" t="s">
        <v>253</v>
      </c>
      <c r="H88" t="s">
        <v>114</v>
      </c>
      <c r="I88">
        <v>1</v>
      </c>
      <c r="J88">
        <v>0</v>
      </c>
      <c r="K88" t="s">
        <v>254</v>
      </c>
    </row>
    <row r="89" spans="1:11" x14ac:dyDescent="0.25">
      <c r="A89" t="s">
        <v>558</v>
      </c>
      <c r="B89" t="s">
        <v>834</v>
      </c>
      <c r="C89" t="s">
        <v>559</v>
      </c>
      <c r="D89" t="s">
        <v>560</v>
      </c>
      <c r="E89" t="s">
        <v>561</v>
      </c>
      <c r="F89" t="s">
        <v>90</v>
      </c>
      <c r="G89" t="s">
        <v>303</v>
      </c>
      <c r="H89" t="s">
        <v>143</v>
      </c>
      <c r="I89">
        <v>1</v>
      </c>
      <c r="J89">
        <v>0</v>
      </c>
      <c r="K89" t="s">
        <v>266</v>
      </c>
    </row>
    <row r="90" spans="1:11" x14ac:dyDescent="0.25">
      <c r="A90" t="s">
        <v>562</v>
      </c>
      <c r="B90" t="s">
        <v>834</v>
      </c>
      <c r="C90" t="s">
        <v>563</v>
      </c>
      <c r="D90" t="s">
        <v>564</v>
      </c>
      <c r="E90" t="s">
        <v>565</v>
      </c>
      <c r="F90" t="s">
        <v>91</v>
      </c>
      <c r="G90" t="s">
        <v>307</v>
      </c>
      <c r="H90" t="s">
        <v>115</v>
      </c>
      <c r="I90">
        <v>1</v>
      </c>
      <c r="J90">
        <v>0</v>
      </c>
      <c r="K90" t="s">
        <v>271</v>
      </c>
    </row>
    <row r="91" spans="1:11" x14ac:dyDescent="0.25">
      <c r="A91" t="s">
        <v>566</v>
      </c>
      <c r="B91" t="s">
        <v>834</v>
      </c>
      <c r="C91" t="s">
        <v>567</v>
      </c>
      <c r="D91" t="s">
        <v>568</v>
      </c>
      <c r="E91" t="s">
        <v>569</v>
      </c>
      <c r="F91" t="s">
        <v>92</v>
      </c>
      <c r="G91" t="s">
        <v>312</v>
      </c>
      <c r="H91" t="s">
        <v>116</v>
      </c>
      <c r="I91">
        <v>1</v>
      </c>
      <c r="J91">
        <v>0</v>
      </c>
      <c r="K91" t="s">
        <v>276</v>
      </c>
    </row>
    <row r="92" spans="1:11" x14ac:dyDescent="0.25">
      <c r="A92" t="s">
        <v>570</v>
      </c>
      <c r="B92" t="s">
        <v>834</v>
      </c>
      <c r="C92" t="s">
        <v>571</v>
      </c>
      <c r="D92" t="s">
        <v>572</v>
      </c>
      <c r="E92" t="s">
        <v>573</v>
      </c>
      <c r="F92" t="s">
        <v>93</v>
      </c>
      <c r="G92" t="s">
        <v>316</v>
      </c>
      <c r="H92" t="s">
        <v>142</v>
      </c>
      <c r="I92">
        <v>1</v>
      </c>
      <c r="J92">
        <v>0</v>
      </c>
      <c r="K92" t="s">
        <v>317</v>
      </c>
    </row>
    <row r="93" spans="1:11" x14ac:dyDescent="0.25">
      <c r="A93" t="s">
        <v>574</v>
      </c>
      <c r="B93" t="s">
        <v>834</v>
      </c>
      <c r="C93" t="s">
        <v>575</v>
      </c>
      <c r="D93" t="s">
        <v>576</v>
      </c>
      <c r="E93" t="s">
        <v>577</v>
      </c>
      <c r="F93" t="s">
        <v>58</v>
      </c>
      <c r="G93" t="s">
        <v>333</v>
      </c>
      <c r="H93" t="s">
        <v>117</v>
      </c>
      <c r="I93">
        <v>1</v>
      </c>
      <c r="J93">
        <v>1</v>
      </c>
      <c r="K93">
        <v>0</v>
      </c>
    </row>
    <row r="94" spans="1:11" x14ac:dyDescent="0.25">
      <c r="A94" t="s">
        <v>578</v>
      </c>
      <c r="B94" t="s">
        <v>834</v>
      </c>
      <c r="C94" t="s">
        <v>579</v>
      </c>
      <c r="D94" t="s">
        <v>580</v>
      </c>
      <c r="E94" t="s">
        <v>581</v>
      </c>
      <c r="F94" t="s">
        <v>94</v>
      </c>
      <c r="G94" t="s">
        <v>322</v>
      </c>
      <c r="H94" t="s">
        <v>105</v>
      </c>
      <c r="I94">
        <v>1</v>
      </c>
      <c r="J94">
        <v>0</v>
      </c>
      <c r="K94" t="s">
        <v>254</v>
      </c>
    </row>
    <row r="95" spans="1:11" x14ac:dyDescent="0.25">
      <c r="A95" t="s">
        <v>582</v>
      </c>
      <c r="B95" t="s">
        <v>834</v>
      </c>
      <c r="C95" t="s">
        <v>583</v>
      </c>
      <c r="D95" t="s">
        <v>584</v>
      </c>
      <c r="E95" t="s">
        <v>585</v>
      </c>
      <c r="F95" t="s">
        <v>93</v>
      </c>
      <c r="G95" t="s">
        <v>316</v>
      </c>
      <c r="H95" t="s">
        <v>106</v>
      </c>
      <c r="I95">
        <v>1</v>
      </c>
      <c r="J95">
        <v>0</v>
      </c>
      <c r="K95" t="s">
        <v>317</v>
      </c>
    </row>
    <row r="96" spans="1:11" x14ac:dyDescent="0.25">
      <c r="A96" t="s">
        <v>586</v>
      </c>
      <c r="B96" t="s">
        <v>834</v>
      </c>
      <c r="C96" t="s">
        <v>587</v>
      </c>
      <c r="D96" t="s">
        <v>588</v>
      </c>
      <c r="E96" t="s">
        <v>589</v>
      </c>
      <c r="F96" t="s">
        <v>94</v>
      </c>
      <c r="G96" t="s">
        <v>322</v>
      </c>
      <c r="H96" t="s">
        <v>107</v>
      </c>
      <c r="I96">
        <v>1</v>
      </c>
      <c r="J96">
        <v>0</v>
      </c>
      <c r="K96" t="s">
        <v>254</v>
      </c>
    </row>
    <row r="97" spans="1:11" x14ac:dyDescent="0.25">
      <c r="A97" t="s">
        <v>590</v>
      </c>
      <c r="B97" t="s">
        <v>834</v>
      </c>
      <c r="C97" t="s">
        <v>591</v>
      </c>
      <c r="D97" t="s">
        <v>592</v>
      </c>
      <c r="E97" t="s">
        <v>593</v>
      </c>
      <c r="F97" t="s">
        <v>31</v>
      </c>
      <c r="G97" t="s">
        <v>217</v>
      </c>
      <c r="H97" t="s">
        <v>118</v>
      </c>
      <c r="I97">
        <v>1</v>
      </c>
      <c r="J97">
        <v>1</v>
      </c>
      <c r="K97">
        <v>0</v>
      </c>
    </row>
    <row r="98" spans="1:11" x14ac:dyDescent="0.25">
      <c r="A98" t="s">
        <v>595</v>
      </c>
      <c r="B98" t="s">
        <v>834</v>
      </c>
      <c r="C98" t="s">
        <v>596</v>
      </c>
      <c r="D98" t="s">
        <v>597</v>
      </c>
      <c r="E98" t="s">
        <v>598</v>
      </c>
      <c r="F98" t="s">
        <v>131</v>
      </c>
      <c r="G98" t="s">
        <v>599</v>
      </c>
      <c r="H98" t="s">
        <v>119</v>
      </c>
      <c r="I98">
        <v>1</v>
      </c>
      <c r="J98">
        <v>0</v>
      </c>
      <c r="K98" t="s">
        <v>266</v>
      </c>
    </row>
    <row r="99" spans="1:11" x14ac:dyDescent="0.25">
      <c r="A99" t="s">
        <v>600</v>
      </c>
      <c r="B99" t="s">
        <v>834</v>
      </c>
      <c r="C99" t="s">
        <v>601</v>
      </c>
      <c r="D99" t="s">
        <v>602</v>
      </c>
      <c r="E99" t="s">
        <v>603</v>
      </c>
      <c r="F99" t="s">
        <v>132</v>
      </c>
      <c r="G99" t="s">
        <v>604</v>
      </c>
      <c r="H99" t="s">
        <v>120</v>
      </c>
      <c r="I99">
        <v>2</v>
      </c>
      <c r="J99">
        <v>0</v>
      </c>
      <c r="K99" t="s">
        <v>271</v>
      </c>
    </row>
    <row r="100" spans="1:11" x14ac:dyDescent="0.25">
      <c r="A100" t="s">
        <v>605</v>
      </c>
      <c r="B100" t="s">
        <v>834</v>
      </c>
      <c r="C100" t="s">
        <v>606</v>
      </c>
      <c r="D100" t="s">
        <v>607</v>
      </c>
      <c r="E100" t="s">
        <v>608</v>
      </c>
      <c r="F100" t="s">
        <v>133</v>
      </c>
      <c r="G100" t="s">
        <v>609</v>
      </c>
      <c r="H100" t="s">
        <v>121</v>
      </c>
      <c r="I100">
        <v>1</v>
      </c>
      <c r="J100">
        <v>0</v>
      </c>
      <c r="K100" t="s">
        <v>276</v>
      </c>
    </row>
    <row r="101" spans="1:11" x14ac:dyDescent="0.25">
      <c r="A101" t="s">
        <v>610</v>
      </c>
      <c r="B101" t="s">
        <v>241</v>
      </c>
      <c r="C101" t="s">
        <v>611</v>
      </c>
      <c r="D101" t="s">
        <v>612</v>
      </c>
      <c r="E101" t="s">
        <v>613</v>
      </c>
      <c r="F101" t="s">
        <v>134</v>
      </c>
      <c r="G101" t="s">
        <v>614</v>
      </c>
      <c r="H101" t="s">
        <v>122</v>
      </c>
      <c r="I101">
        <v>1</v>
      </c>
      <c r="J101">
        <v>0</v>
      </c>
      <c r="K101" t="s">
        <v>317</v>
      </c>
    </row>
    <row r="102" spans="1:11" x14ac:dyDescent="0.25">
      <c r="A102" t="s">
        <v>615</v>
      </c>
      <c r="B102" t="s">
        <v>241</v>
      </c>
      <c r="C102" t="s">
        <v>616</v>
      </c>
      <c r="D102" t="s">
        <v>617</v>
      </c>
      <c r="E102" t="s">
        <v>618</v>
      </c>
      <c r="F102" t="s">
        <v>135</v>
      </c>
      <c r="G102" t="s">
        <v>619</v>
      </c>
      <c r="H102" t="s">
        <v>123</v>
      </c>
      <c r="I102">
        <v>1</v>
      </c>
      <c r="J102">
        <v>0</v>
      </c>
      <c r="K102" t="s">
        <v>254</v>
      </c>
    </row>
    <row r="103" spans="1:11" x14ac:dyDescent="0.25">
      <c r="A103" t="s">
        <v>620</v>
      </c>
      <c r="B103" t="s">
        <v>241</v>
      </c>
      <c r="C103" t="s">
        <v>621</v>
      </c>
      <c r="D103" t="s">
        <v>622</v>
      </c>
      <c r="E103" t="s">
        <v>623</v>
      </c>
      <c r="F103" t="s">
        <v>130</v>
      </c>
      <c r="G103" t="s">
        <v>594</v>
      </c>
      <c r="H103" t="s">
        <v>124</v>
      </c>
      <c r="I103">
        <v>3</v>
      </c>
      <c r="J103">
        <v>0</v>
      </c>
      <c r="K103" t="s">
        <v>260</v>
      </c>
    </row>
    <row r="104" spans="1:11" x14ac:dyDescent="0.25">
      <c r="A104" t="s">
        <v>624</v>
      </c>
      <c r="B104" t="s">
        <v>241</v>
      </c>
      <c r="C104" t="s">
        <v>625</v>
      </c>
      <c r="D104" t="s">
        <v>626</v>
      </c>
      <c r="E104" t="s">
        <v>627</v>
      </c>
      <c r="F104" t="s">
        <v>131</v>
      </c>
      <c r="G104" t="s">
        <v>599</v>
      </c>
      <c r="H104" t="s">
        <v>125</v>
      </c>
      <c r="I104">
        <v>1</v>
      </c>
      <c r="J104">
        <v>0</v>
      </c>
      <c r="K104" t="s">
        <v>266</v>
      </c>
    </row>
    <row r="105" spans="1:11" x14ac:dyDescent="0.25">
      <c r="A105" t="s">
        <v>628</v>
      </c>
      <c r="B105" t="s">
        <v>241</v>
      </c>
      <c r="C105" t="s">
        <v>629</v>
      </c>
      <c r="D105" t="s">
        <v>630</v>
      </c>
      <c r="E105" t="s">
        <v>631</v>
      </c>
      <c r="F105" t="s">
        <v>31</v>
      </c>
      <c r="G105" t="s">
        <v>217</v>
      </c>
      <c r="H105" t="s">
        <v>126</v>
      </c>
      <c r="I105">
        <v>1</v>
      </c>
      <c r="J105">
        <v>1</v>
      </c>
      <c r="K105">
        <v>0</v>
      </c>
    </row>
    <row r="106" spans="1:11" x14ac:dyDescent="0.25">
      <c r="A106" t="s">
        <v>632</v>
      </c>
      <c r="B106" t="s">
        <v>241</v>
      </c>
      <c r="C106" t="s">
        <v>633</v>
      </c>
      <c r="D106" t="s">
        <v>634</v>
      </c>
      <c r="E106" t="s">
        <v>635</v>
      </c>
      <c r="F106" t="s">
        <v>31</v>
      </c>
      <c r="G106" t="s">
        <v>217</v>
      </c>
      <c r="H106" t="s">
        <v>127</v>
      </c>
      <c r="I106">
        <v>1</v>
      </c>
      <c r="J106">
        <v>1</v>
      </c>
      <c r="K106">
        <v>0</v>
      </c>
    </row>
    <row r="107" spans="1:11" x14ac:dyDescent="0.25">
      <c r="A107" t="s">
        <v>636</v>
      </c>
      <c r="B107" t="s">
        <v>241</v>
      </c>
      <c r="C107" t="s">
        <v>637</v>
      </c>
      <c r="D107" t="s">
        <v>638</v>
      </c>
      <c r="E107" t="s">
        <v>639</v>
      </c>
      <c r="F107" t="s">
        <v>134</v>
      </c>
      <c r="G107" t="s">
        <v>614</v>
      </c>
      <c r="H107" t="s">
        <v>128</v>
      </c>
      <c r="I107">
        <v>1</v>
      </c>
      <c r="J107">
        <v>0</v>
      </c>
      <c r="K107" t="s">
        <v>317</v>
      </c>
    </row>
    <row r="108" spans="1:11" x14ac:dyDescent="0.25">
      <c r="A108" t="s">
        <v>640</v>
      </c>
      <c r="B108" t="s">
        <v>241</v>
      </c>
      <c r="C108" t="s">
        <v>641</v>
      </c>
      <c r="D108" t="s">
        <v>642</v>
      </c>
      <c r="E108" t="s">
        <v>643</v>
      </c>
      <c r="F108" t="s">
        <v>135</v>
      </c>
      <c r="G108" t="s">
        <v>619</v>
      </c>
      <c r="H108" t="s">
        <v>129</v>
      </c>
      <c r="I108">
        <v>1</v>
      </c>
      <c r="J108">
        <v>0</v>
      </c>
      <c r="K108" t="s">
        <v>254</v>
      </c>
    </row>
    <row r="109" spans="1:11" x14ac:dyDescent="0.25">
      <c r="A109" t="s">
        <v>644</v>
      </c>
      <c r="B109" t="s">
        <v>241</v>
      </c>
      <c r="C109" t="s">
        <v>645</v>
      </c>
      <c r="D109" t="s">
        <v>646</v>
      </c>
      <c r="E109" t="s">
        <v>647</v>
      </c>
      <c r="F109" t="s">
        <v>130</v>
      </c>
      <c r="G109" t="s">
        <v>594</v>
      </c>
      <c r="H109" t="s">
        <v>141</v>
      </c>
      <c r="I109">
        <v>3</v>
      </c>
      <c r="J109">
        <v>0</v>
      </c>
      <c r="K109" t="s">
        <v>260</v>
      </c>
    </row>
    <row r="110" spans="1:11" x14ac:dyDescent="0.25">
      <c r="A110" t="s">
        <v>648</v>
      </c>
      <c r="B110" t="s">
        <v>241</v>
      </c>
      <c r="C110" t="s">
        <v>649</v>
      </c>
      <c r="D110" t="s">
        <v>650</v>
      </c>
      <c r="E110" t="s">
        <v>651</v>
      </c>
      <c r="F110" t="s">
        <v>192</v>
      </c>
      <c r="G110" t="s">
        <v>253</v>
      </c>
      <c r="H110" t="s">
        <v>136</v>
      </c>
      <c r="I110">
        <v>1</v>
      </c>
      <c r="J110">
        <v>0</v>
      </c>
      <c r="K110" t="s">
        <v>254</v>
      </c>
    </row>
    <row r="111" spans="1:11" x14ac:dyDescent="0.25">
      <c r="A111" t="s">
        <v>652</v>
      </c>
      <c r="B111" t="s">
        <v>246</v>
      </c>
      <c r="C111" t="s">
        <v>653</v>
      </c>
      <c r="D111" t="s">
        <v>654</v>
      </c>
      <c r="E111" t="s">
        <v>655</v>
      </c>
      <c r="F111" t="s">
        <v>132</v>
      </c>
      <c r="G111" t="s">
        <v>604</v>
      </c>
      <c r="H111" t="s">
        <v>137</v>
      </c>
      <c r="I111">
        <v>2</v>
      </c>
      <c r="J111">
        <v>0</v>
      </c>
      <c r="K111" t="s">
        <v>271</v>
      </c>
    </row>
    <row r="112" spans="1:11" x14ac:dyDescent="0.25">
      <c r="A112" t="s">
        <v>656</v>
      </c>
      <c r="B112" t="s">
        <v>246</v>
      </c>
      <c r="C112" t="s">
        <v>657</v>
      </c>
      <c r="D112" t="s">
        <v>658</v>
      </c>
      <c r="E112" t="s">
        <v>659</v>
      </c>
      <c r="F112" t="s">
        <v>133</v>
      </c>
      <c r="G112" t="s">
        <v>609</v>
      </c>
      <c r="H112" t="s">
        <v>138</v>
      </c>
      <c r="I112">
        <v>1</v>
      </c>
      <c r="J112">
        <v>0</v>
      </c>
      <c r="K112" t="s">
        <v>276</v>
      </c>
    </row>
    <row r="113" spans="1:11" x14ac:dyDescent="0.25">
      <c r="A113" t="s">
        <v>660</v>
      </c>
      <c r="B113" t="s">
        <v>246</v>
      </c>
      <c r="C113" t="s">
        <v>661</v>
      </c>
      <c r="D113" t="s">
        <v>662</v>
      </c>
      <c r="E113" t="s">
        <v>663</v>
      </c>
      <c r="F113" t="s">
        <v>88</v>
      </c>
      <c r="G113" t="s">
        <v>664</v>
      </c>
      <c r="H113" t="s">
        <v>139</v>
      </c>
      <c r="I113">
        <v>1</v>
      </c>
      <c r="J113">
        <v>0</v>
      </c>
      <c r="K113" t="s">
        <v>254</v>
      </c>
    </row>
    <row r="114" spans="1:11" x14ac:dyDescent="0.25">
      <c r="A114" t="s">
        <v>665</v>
      </c>
      <c r="B114" t="s">
        <v>246</v>
      </c>
      <c r="C114" t="s">
        <v>666</v>
      </c>
      <c r="D114" t="s">
        <v>667</v>
      </c>
      <c r="E114" t="s">
        <v>668</v>
      </c>
      <c r="F114" t="s">
        <v>135</v>
      </c>
      <c r="G114" t="s">
        <v>619</v>
      </c>
      <c r="H114" t="s">
        <v>140</v>
      </c>
      <c r="I114">
        <v>1</v>
      </c>
      <c r="J114">
        <v>0</v>
      </c>
      <c r="K114" t="s">
        <v>254</v>
      </c>
    </row>
    <row r="115" spans="1:11" x14ac:dyDescent="0.25">
      <c r="A115" t="s">
        <v>669</v>
      </c>
      <c r="B115" t="s">
        <v>246</v>
      </c>
      <c r="C115" t="s">
        <v>670</v>
      </c>
      <c r="D115" t="s">
        <v>671</v>
      </c>
      <c r="E115" t="s">
        <v>672</v>
      </c>
      <c r="F115" t="s">
        <v>144</v>
      </c>
      <c r="G115" t="s">
        <v>673</v>
      </c>
      <c r="H115" t="s">
        <v>150</v>
      </c>
      <c r="I115">
        <v>1</v>
      </c>
      <c r="J115">
        <v>0</v>
      </c>
      <c r="K115" t="s">
        <v>260</v>
      </c>
    </row>
    <row r="116" spans="1:11" x14ac:dyDescent="0.25">
      <c r="A116" t="s">
        <v>674</v>
      </c>
      <c r="B116" t="s">
        <v>246</v>
      </c>
      <c r="C116" t="s">
        <v>675</v>
      </c>
      <c r="D116" t="s">
        <v>676</v>
      </c>
      <c r="E116" t="s">
        <v>677</v>
      </c>
      <c r="F116" t="s">
        <v>145</v>
      </c>
      <c r="G116" t="s">
        <v>678</v>
      </c>
      <c r="H116" t="s">
        <v>151</v>
      </c>
      <c r="I116">
        <v>1</v>
      </c>
      <c r="J116">
        <v>0</v>
      </c>
      <c r="K116" t="s">
        <v>266</v>
      </c>
    </row>
    <row r="117" spans="1:11" x14ac:dyDescent="0.25">
      <c r="A117" t="s">
        <v>679</v>
      </c>
      <c r="B117" t="s">
        <v>246</v>
      </c>
      <c r="C117" t="s">
        <v>680</v>
      </c>
      <c r="D117" t="s">
        <v>681</v>
      </c>
      <c r="E117" t="s">
        <v>682</v>
      </c>
      <c r="F117" t="s">
        <v>146</v>
      </c>
      <c r="G117" t="s">
        <v>683</v>
      </c>
      <c r="H117" t="s">
        <v>153</v>
      </c>
      <c r="I117">
        <v>1</v>
      </c>
      <c r="J117">
        <v>0</v>
      </c>
      <c r="K117" t="s">
        <v>271</v>
      </c>
    </row>
    <row r="118" spans="1:11" x14ac:dyDescent="0.25">
      <c r="A118" t="s">
        <v>684</v>
      </c>
      <c r="B118" t="s">
        <v>246</v>
      </c>
      <c r="C118" t="s">
        <v>685</v>
      </c>
      <c r="D118" t="s">
        <v>686</v>
      </c>
      <c r="E118" t="s">
        <v>687</v>
      </c>
      <c r="F118" t="s">
        <v>51</v>
      </c>
      <c r="G118" t="s">
        <v>361</v>
      </c>
      <c r="H118" t="s">
        <v>152</v>
      </c>
      <c r="I118">
        <v>1</v>
      </c>
      <c r="J118">
        <v>1</v>
      </c>
      <c r="K118">
        <v>0</v>
      </c>
    </row>
    <row r="119" spans="1:11" x14ac:dyDescent="0.25">
      <c r="A119" t="s">
        <v>688</v>
      </c>
      <c r="B119" t="s">
        <v>246</v>
      </c>
      <c r="C119" t="s">
        <v>689</v>
      </c>
      <c r="D119" t="s">
        <v>690</v>
      </c>
      <c r="E119" t="s">
        <v>691</v>
      </c>
      <c r="F119" t="s">
        <v>189</v>
      </c>
      <c r="G119" t="s">
        <v>239</v>
      </c>
      <c r="H119" t="s">
        <v>154</v>
      </c>
      <c r="I119">
        <v>1</v>
      </c>
      <c r="J119">
        <v>1</v>
      </c>
      <c r="K119">
        <v>0</v>
      </c>
    </row>
    <row r="120" spans="1:11" x14ac:dyDescent="0.25">
      <c r="A120" t="s">
        <v>692</v>
      </c>
      <c r="B120" t="s">
        <v>246</v>
      </c>
      <c r="C120" t="s">
        <v>693</v>
      </c>
      <c r="D120" t="s">
        <v>694</v>
      </c>
      <c r="E120" t="s">
        <v>695</v>
      </c>
      <c r="F120" t="s">
        <v>149</v>
      </c>
      <c r="G120" t="s">
        <v>696</v>
      </c>
      <c r="H120" t="s">
        <v>155</v>
      </c>
      <c r="I120">
        <v>1</v>
      </c>
      <c r="J120">
        <v>0</v>
      </c>
      <c r="K120" t="s">
        <v>254</v>
      </c>
    </row>
    <row r="121" spans="1:11" x14ac:dyDescent="0.25">
      <c r="A121" t="s">
        <v>697</v>
      </c>
      <c r="B121" t="s">
        <v>250</v>
      </c>
      <c r="C121" t="s">
        <v>698</v>
      </c>
      <c r="D121" t="s">
        <v>699</v>
      </c>
      <c r="E121" t="s">
        <v>700</v>
      </c>
      <c r="F121" t="s">
        <v>146</v>
      </c>
      <c r="G121" t="s">
        <v>683</v>
      </c>
      <c r="H121" t="s">
        <v>156</v>
      </c>
      <c r="I121">
        <v>1</v>
      </c>
      <c r="J121">
        <v>0</v>
      </c>
      <c r="K121" t="s">
        <v>271</v>
      </c>
    </row>
    <row r="122" spans="1:11" x14ac:dyDescent="0.25">
      <c r="A122" t="s">
        <v>701</v>
      </c>
      <c r="B122" t="s">
        <v>250</v>
      </c>
      <c r="C122" t="s">
        <v>702</v>
      </c>
      <c r="D122" t="s">
        <v>703</v>
      </c>
      <c r="E122" t="s">
        <v>704</v>
      </c>
      <c r="F122" t="s">
        <v>81</v>
      </c>
      <c r="G122" t="s">
        <v>295</v>
      </c>
      <c r="H122" t="s">
        <v>159</v>
      </c>
      <c r="I122">
        <v>1</v>
      </c>
      <c r="J122">
        <v>1</v>
      </c>
      <c r="K122">
        <v>0</v>
      </c>
    </row>
    <row r="123" spans="1:11" x14ac:dyDescent="0.25">
      <c r="A123" t="s">
        <v>705</v>
      </c>
      <c r="B123" t="s">
        <v>250</v>
      </c>
      <c r="C123" t="s">
        <v>706</v>
      </c>
      <c r="D123" t="s">
        <v>707</v>
      </c>
      <c r="E123" t="s">
        <v>708</v>
      </c>
      <c r="F123" t="s">
        <v>131</v>
      </c>
      <c r="G123" t="s">
        <v>599</v>
      </c>
      <c r="H123" t="s">
        <v>160</v>
      </c>
      <c r="I123">
        <v>1</v>
      </c>
      <c r="J123">
        <v>0</v>
      </c>
      <c r="K123" t="s">
        <v>266</v>
      </c>
    </row>
    <row r="124" spans="1:11" x14ac:dyDescent="0.25">
      <c r="A124" t="s">
        <v>709</v>
      </c>
      <c r="B124" t="s">
        <v>250</v>
      </c>
      <c r="C124" t="s">
        <v>710</v>
      </c>
      <c r="D124" t="s">
        <v>711</v>
      </c>
      <c r="E124" t="s">
        <v>712</v>
      </c>
      <c r="F124" t="s">
        <v>58</v>
      </c>
      <c r="G124" t="s">
        <v>333</v>
      </c>
      <c r="H124" t="s">
        <v>161</v>
      </c>
      <c r="I124">
        <v>1</v>
      </c>
      <c r="J124">
        <v>1</v>
      </c>
      <c r="K124">
        <v>0</v>
      </c>
    </row>
    <row r="125" spans="1:11" x14ac:dyDescent="0.25">
      <c r="A125" t="s">
        <v>713</v>
      </c>
      <c r="B125" t="s">
        <v>250</v>
      </c>
      <c r="C125" t="s">
        <v>714</v>
      </c>
      <c r="D125" t="s">
        <v>715</v>
      </c>
      <c r="E125" t="s">
        <v>716</v>
      </c>
      <c r="F125" t="s">
        <v>145</v>
      </c>
      <c r="G125" t="s">
        <v>678</v>
      </c>
      <c r="H125" t="s">
        <v>162</v>
      </c>
      <c r="I125">
        <v>1</v>
      </c>
      <c r="J125">
        <v>0</v>
      </c>
      <c r="K125" t="s">
        <v>266</v>
      </c>
    </row>
    <row r="126" spans="1:11" x14ac:dyDescent="0.25">
      <c r="A126" t="s">
        <v>717</v>
      </c>
      <c r="B126" t="s">
        <v>250</v>
      </c>
      <c r="C126" t="s">
        <v>718</v>
      </c>
      <c r="D126" t="s">
        <v>719</v>
      </c>
      <c r="E126" t="s">
        <v>720</v>
      </c>
      <c r="F126" t="s">
        <v>147</v>
      </c>
      <c r="G126" t="s">
        <v>721</v>
      </c>
      <c r="H126" t="s">
        <v>163</v>
      </c>
      <c r="I126">
        <v>1</v>
      </c>
      <c r="J126">
        <v>0</v>
      </c>
      <c r="K126" t="s">
        <v>276</v>
      </c>
    </row>
    <row r="127" spans="1:11" x14ac:dyDescent="0.25">
      <c r="A127" t="s">
        <v>722</v>
      </c>
      <c r="B127" t="s">
        <v>250</v>
      </c>
      <c r="C127" t="s">
        <v>723</v>
      </c>
      <c r="D127" t="s">
        <v>724</v>
      </c>
      <c r="E127" t="s">
        <v>725</v>
      </c>
      <c r="F127" t="s">
        <v>158</v>
      </c>
      <c r="G127" t="s">
        <v>726</v>
      </c>
      <c r="H127" t="s">
        <v>164</v>
      </c>
      <c r="I127">
        <v>1</v>
      </c>
      <c r="J127">
        <v>0</v>
      </c>
      <c r="K127" t="s">
        <v>271</v>
      </c>
    </row>
    <row r="128" spans="1:11" x14ac:dyDescent="0.25">
      <c r="A128" t="s">
        <v>727</v>
      </c>
      <c r="B128" t="s">
        <v>250</v>
      </c>
      <c r="C128" t="s">
        <v>728</v>
      </c>
      <c r="D128" t="s">
        <v>729</v>
      </c>
      <c r="E128" t="s">
        <v>730</v>
      </c>
      <c r="F128" t="s">
        <v>170</v>
      </c>
      <c r="G128" t="s">
        <v>731</v>
      </c>
      <c r="H128" t="s">
        <v>167</v>
      </c>
      <c r="I128">
        <v>1</v>
      </c>
      <c r="J128">
        <v>0</v>
      </c>
      <c r="K128" t="s">
        <v>260</v>
      </c>
    </row>
    <row r="129" spans="1:11" x14ac:dyDescent="0.25">
      <c r="A129" t="s">
        <v>732</v>
      </c>
      <c r="B129" t="s">
        <v>250</v>
      </c>
      <c r="C129" t="s">
        <v>733</v>
      </c>
      <c r="D129" t="s">
        <v>734</v>
      </c>
      <c r="E129" t="s">
        <v>735</v>
      </c>
      <c r="F129" t="s">
        <v>157</v>
      </c>
      <c r="G129" t="s">
        <v>736</v>
      </c>
      <c r="H129" t="s">
        <v>166</v>
      </c>
      <c r="I129">
        <v>1</v>
      </c>
      <c r="J129">
        <v>0</v>
      </c>
      <c r="K129" t="s">
        <v>260</v>
      </c>
    </row>
    <row r="130" spans="1:11" x14ac:dyDescent="0.25">
      <c r="A130" t="s">
        <v>737</v>
      </c>
      <c r="B130" t="s">
        <v>250</v>
      </c>
      <c r="C130" t="s">
        <v>738</v>
      </c>
      <c r="D130" t="s">
        <v>739</v>
      </c>
      <c r="E130" t="s">
        <v>740</v>
      </c>
      <c r="F130" t="s">
        <v>192</v>
      </c>
      <c r="G130" t="s">
        <v>253</v>
      </c>
      <c r="H130" t="s">
        <v>165</v>
      </c>
      <c r="I130">
        <v>1</v>
      </c>
      <c r="J130">
        <v>0</v>
      </c>
      <c r="K130" t="s">
        <v>254</v>
      </c>
    </row>
    <row r="131" spans="1:11" x14ac:dyDescent="0.25">
      <c r="A131" t="s">
        <v>741</v>
      </c>
      <c r="B131" t="s">
        <v>256</v>
      </c>
      <c r="C131" t="s">
        <v>742</v>
      </c>
      <c r="D131" t="s">
        <v>743</v>
      </c>
      <c r="E131" t="s">
        <v>744</v>
      </c>
      <c r="F131" t="s">
        <v>171</v>
      </c>
      <c r="G131" t="s">
        <v>745</v>
      </c>
      <c r="H131" t="s">
        <v>168</v>
      </c>
      <c r="I131">
        <v>1</v>
      </c>
      <c r="J131">
        <v>0</v>
      </c>
      <c r="K131" t="s">
        <v>266</v>
      </c>
    </row>
    <row r="132" spans="1:11" x14ac:dyDescent="0.25">
      <c r="A132" t="s">
        <v>746</v>
      </c>
      <c r="B132" t="s">
        <v>256</v>
      </c>
      <c r="C132" t="s">
        <v>747</v>
      </c>
      <c r="D132" t="s">
        <v>748</v>
      </c>
      <c r="E132" t="s">
        <v>749</v>
      </c>
      <c r="F132" t="s">
        <v>177</v>
      </c>
      <c r="G132" t="s">
        <v>835</v>
      </c>
      <c r="H132" t="s">
        <v>178</v>
      </c>
      <c r="I132">
        <v>7</v>
      </c>
      <c r="J132">
        <v>1</v>
      </c>
      <c r="K132">
        <v>0</v>
      </c>
    </row>
    <row r="133" spans="1:11" x14ac:dyDescent="0.25">
      <c r="A133" t="s">
        <v>750</v>
      </c>
      <c r="B133" t="s">
        <v>256</v>
      </c>
      <c r="C133" t="s">
        <v>751</v>
      </c>
      <c r="D133" t="s">
        <v>752</v>
      </c>
      <c r="E133" t="s">
        <v>753</v>
      </c>
      <c r="F133" t="s">
        <v>177</v>
      </c>
      <c r="G133" t="s">
        <v>835</v>
      </c>
      <c r="H133" t="s">
        <v>179</v>
      </c>
      <c r="I133">
        <v>7</v>
      </c>
      <c r="J133">
        <v>1</v>
      </c>
      <c r="K133">
        <v>0</v>
      </c>
    </row>
    <row r="134" spans="1:11" x14ac:dyDescent="0.25">
      <c r="A134" t="s">
        <v>754</v>
      </c>
      <c r="B134" t="s">
        <v>256</v>
      </c>
      <c r="C134" t="s">
        <v>755</v>
      </c>
      <c r="D134" t="s">
        <v>756</v>
      </c>
      <c r="E134" t="s">
        <v>757</v>
      </c>
      <c r="F134" t="s">
        <v>177</v>
      </c>
      <c r="G134" t="s">
        <v>835</v>
      </c>
      <c r="H134" t="s">
        <v>180</v>
      </c>
      <c r="I134">
        <v>7</v>
      </c>
      <c r="J134">
        <v>1</v>
      </c>
      <c r="K134">
        <v>0</v>
      </c>
    </row>
    <row r="135" spans="1:11" x14ac:dyDescent="0.25">
      <c r="A135" t="s">
        <v>758</v>
      </c>
      <c r="B135" t="s">
        <v>256</v>
      </c>
      <c r="C135" t="s">
        <v>759</v>
      </c>
      <c r="D135" t="s">
        <v>760</v>
      </c>
      <c r="E135" t="s">
        <v>761</v>
      </c>
      <c r="F135" t="s">
        <v>177</v>
      </c>
      <c r="G135" t="s">
        <v>835</v>
      </c>
      <c r="H135" t="s">
        <v>181</v>
      </c>
      <c r="I135">
        <v>7</v>
      </c>
      <c r="J135">
        <v>1</v>
      </c>
      <c r="K135">
        <v>0</v>
      </c>
    </row>
    <row r="136" spans="1:11" x14ac:dyDescent="0.25">
      <c r="A136" t="s">
        <v>762</v>
      </c>
      <c r="B136" t="s">
        <v>256</v>
      </c>
      <c r="C136" t="s">
        <v>763</v>
      </c>
      <c r="D136" t="s">
        <v>764</v>
      </c>
      <c r="E136" t="s">
        <v>765</v>
      </c>
      <c r="F136" t="s">
        <v>177</v>
      </c>
      <c r="G136" t="s">
        <v>835</v>
      </c>
      <c r="H136" t="s">
        <v>182</v>
      </c>
      <c r="I136">
        <v>7</v>
      </c>
      <c r="J136">
        <v>1</v>
      </c>
      <c r="K136">
        <v>0</v>
      </c>
    </row>
    <row r="137" spans="1:11" x14ac:dyDescent="0.25">
      <c r="A137" t="s">
        <v>766</v>
      </c>
      <c r="B137" t="s">
        <v>256</v>
      </c>
      <c r="C137" t="s">
        <v>767</v>
      </c>
      <c r="D137" t="s">
        <v>768</v>
      </c>
      <c r="E137" t="s">
        <v>769</v>
      </c>
      <c r="F137" t="s">
        <v>177</v>
      </c>
      <c r="G137" t="s">
        <v>835</v>
      </c>
      <c r="H137" t="s">
        <v>183</v>
      </c>
      <c r="I137">
        <v>7</v>
      </c>
      <c r="J137">
        <v>1</v>
      </c>
      <c r="K137">
        <v>0</v>
      </c>
    </row>
    <row r="138" spans="1:11" x14ac:dyDescent="0.25">
      <c r="A138" t="s">
        <v>770</v>
      </c>
      <c r="B138" t="s">
        <v>256</v>
      </c>
      <c r="C138" t="s">
        <v>771</v>
      </c>
      <c r="D138" t="s">
        <v>772</v>
      </c>
      <c r="E138" t="s">
        <v>773</v>
      </c>
      <c r="F138" t="s">
        <v>177</v>
      </c>
      <c r="G138" t="s">
        <v>835</v>
      </c>
      <c r="H138" t="s">
        <v>184</v>
      </c>
      <c r="I138">
        <v>7</v>
      </c>
      <c r="J138">
        <v>1</v>
      </c>
      <c r="K138">
        <v>0</v>
      </c>
    </row>
    <row r="139" spans="1:11" x14ac:dyDescent="0.25">
      <c r="A139" t="s">
        <v>774</v>
      </c>
      <c r="B139" t="s">
        <v>256</v>
      </c>
      <c r="C139" t="s">
        <v>775</v>
      </c>
      <c r="D139" t="s">
        <v>776</v>
      </c>
      <c r="E139" t="s">
        <v>777</v>
      </c>
      <c r="F139" t="s">
        <v>23</v>
      </c>
      <c r="G139" t="s">
        <v>203</v>
      </c>
      <c r="H139" t="s">
        <v>185</v>
      </c>
      <c r="I139">
        <v>1</v>
      </c>
      <c r="J139">
        <v>1</v>
      </c>
      <c r="K139">
        <v>0</v>
      </c>
    </row>
    <row r="140" spans="1:11" x14ac:dyDescent="0.25">
      <c r="A140" t="s">
        <v>778</v>
      </c>
      <c r="B140" t="s">
        <v>256</v>
      </c>
      <c r="C140" t="s">
        <v>779</v>
      </c>
      <c r="D140" t="s">
        <v>780</v>
      </c>
      <c r="E140" t="s">
        <v>781</v>
      </c>
      <c r="F140" t="s">
        <v>23</v>
      </c>
      <c r="G140" t="s">
        <v>203</v>
      </c>
      <c r="H140" t="s">
        <v>186</v>
      </c>
      <c r="I140">
        <v>1</v>
      </c>
      <c r="J140">
        <v>1</v>
      </c>
      <c r="K140">
        <v>0</v>
      </c>
    </row>
    <row r="141" spans="1:11" x14ac:dyDescent="0.25">
      <c r="A141" t="s">
        <v>782</v>
      </c>
      <c r="B141" t="s">
        <v>262</v>
      </c>
      <c r="C141" t="s">
        <v>783</v>
      </c>
      <c r="D141" t="s">
        <v>784</v>
      </c>
      <c r="E141" t="s">
        <v>785</v>
      </c>
      <c r="F141" t="s">
        <v>23</v>
      </c>
      <c r="G141" t="s">
        <v>203</v>
      </c>
      <c r="H141" t="s">
        <v>187</v>
      </c>
      <c r="I141">
        <v>1</v>
      </c>
      <c r="J141">
        <v>1</v>
      </c>
      <c r="K141">
        <v>0</v>
      </c>
    </row>
    <row r="142" spans="1:11" x14ac:dyDescent="0.25">
      <c r="A142" t="s">
        <v>786</v>
      </c>
      <c r="B142" t="s">
        <v>262</v>
      </c>
      <c r="C142" t="s">
        <v>787</v>
      </c>
      <c r="D142" t="s">
        <v>788</v>
      </c>
      <c r="E142" t="s">
        <v>789</v>
      </c>
      <c r="F142" t="s">
        <v>25</v>
      </c>
      <c r="G142" t="s">
        <v>212</v>
      </c>
      <c r="H142" t="s">
        <v>188</v>
      </c>
      <c r="I142">
        <v>1</v>
      </c>
      <c r="J142">
        <v>1</v>
      </c>
      <c r="K142">
        <v>0</v>
      </c>
    </row>
    <row r="143" spans="1:11" x14ac:dyDescent="0.25">
      <c r="A143" t="s">
        <v>790</v>
      </c>
      <c r="B143" t="s">
        <v>262</v>
      </c>
      <c r="C143" t="s">
        <v>791</v>
      </c>
      <c r="D143" t="s">
        <v>792</v>
      </c>
      <c r="E143" t="s">
        <v>793</v>
      </c>
      <c r="F143" t="s">
        <v>192</v>
      </c>
      <c r="G143" t="s">
        <v>253</v>
      </c>
      <c r="H143" t="s">
        <v>190</v>
      </c>
      <c r="I143">
        <v>1</v>
      </c>
      <c r="J143">
        <v>0</v>
      </c>
      <c r="K143" t="s">
        <v>254</v>
      </c>
    </row>
    <row r="144" spans="1:11" x14ac:dyDescent="0.25">
      <c r="A144" t="s">
        <v>794</v>
      </c>
      <c r="B144" t="s">
        <v>262</v>
      </c>
      <c r="C144" t="s">
        <v>795</v>
      </c>
      <c r="D144" t="s">
        <v>796</v>
      </c>
      <c r="E144" t="s">
        <v>797</v>
      </c>
      <c r="F144" t="s">
        <v>192</v>
      </c>
      <c r="G144" t="s">
        <v>253</v>
      </c>
      <c r="H144" t="s">
        <v>191</v>
      </c>
      <c r="I144">
        <v>1</v>
      </c>
      <c r="J144">
        <v>0</v>
      </c>
      <c r="K144" t="s">
        <v>254</v>
      </c>
    </row>
    <row r="145" spans="1:11" x14ac:dyDescent="0.25">
      <c r="A145" t="s">
        <v>798</v>
      </c>
      <c r="B145" t="s">
        <v>262</v>
      </c>
      <c r="C145" t="s">
        <v>799</v>
      </c>
      <c r="D145" t="s">
        <v>800</v>
      </c>
      <c r="E145" t="s">
        <v>801</v>
      </c>
      <c r="F145" t="s">
        <v>192</v>
      </c>
      <c r="G145" t="s">
        <v>253</v>
      </c>
      <c r="H145" t="s">
        <v>199</v>
      </c>
      <c r="I145">
        <v>1</v>
      </c>
      <c r="J145">
        <v>0</v>
      </c>
      <c r="K145" t="s">
        <v>254</v>
      </c>
    </row>
    <row r="146" spans="1:11" x14ac:dyDescent="0.25">
      <c r="A146" t="s">
        <v>836</v>
      </c>
      <c r="B146" t="s">
        <v>262</v>
      </c>
      <c r="C146" t="s">
        <v>837</v>
      </c>
      <c r="D146" t="s">
        <v>838</v>
      </c>
      <c r="E146" t="s">
        <v>839</v>
      </c>
      <c r="F146" t="s">
        <v>23</v>
      </c>
      <c r="G146" t="s">
        <v>203</v>
      </c>
      <c r="H146" t="s">
        <v>802</v>
      </c>
      <c r="I146">
        <v>1</v>
      </c>
      <c r="J146">
        <v>1</v>
      </c>
      <c r="K146">
        <v>0</v>
      </c>
    </row>
    <row r="147" spans="1:11" x14ac:dyDescent="0.25">
      <c r="A147" t="s">
        <v>840</v>
      </c>
      <c r="B147" t="s">
        <v>262</v>
      </c>
      <c r="C147" t="s">
        <v>841</v>
      </c>
      <c r="D147" t="s">
        <v>842</v>
      </c>
      <c r="E147" t="s">
        <v>843</v>
      </c>
      <c r="F147" t="s">
        <v>25</v>
      </c>
      <c r="G147" t="s">
        <v>212</v>
      </c>
      <c r="H147" t="s">
        <v>803</v>
      </c>
      <c r="I147">
        <v>1</v>
      </c>
      <c r="J147">
        <v>1</v>
      </c>
      <c r="K147">
        <v>0</v>
      </c>
    </row>
    <row r="148" spans="1:11" x14ac:dyDescent="0.25">
      <c r="A148" t="s">
        <v>844</v>
      </c>
      <c r="B148" t="s">
        <v>262</v>
      </c>
      <c r="C148" t="s">
        <v>845</v>
      </c>
      <c r="D148" t="s">
        <v>846</v>
      </c>
      <c r="E148" t="s">
        <v>847</v>
      </c>
      <c r="F148" t="s">
        <v>26</v>
      </c>
      <c r="G148" t="s">
        <v>393</v>
      </c>
      <c r="H148" t="s">
        <v>804</v>
      </c>
      <c r="I148">
        <v>1</v>
      </c>
      <c r="J148">
        <v>1</v>
      </c>
      <c r="K148">
        <v>0</v>
      </c>
    </row>
    <row r="149" spans="1:11" x14ac:dyDescent="0.25">
      <c r="A149" t="s">
        <v>848</v>
      </c>
      <c r="B149" t="s">
        <v>849</v>
      </c>
      <c r="C149" t="s">
        <v>850</v>
      </c>
      <c r="D149" t="s">
        <v>851</v>
      </c>
      <c r="E149" t="s">
        <v>852</v>
      </c>
      <c r="F149" t="s">
        <v>26</v>
      </c>
      <c r="G149" t="s">
        <v>393</v>
      </c>
      <c r="H149" t="s">
        <v>805</v>
      </c>
      <c r="I149">
        <v>1</v>
      </c>
      <c r="J149">
        <v>1</v>
      </c>
      <c r="K149">
        <v>0</v>
      </c>
    </row>
    <row r="150" spans="1:11" x14ac:dyDescent="0.25">
      <c r="A150" t="s">
        <v>853</v>
      </c>
      <c r="B150" t="s">
        <v>831</v>
      </c>
      <c r="C150" t="s">
        <v>854</v>
      </c>
      <c r="D150" t="s">
        <v>855</v>
      </c>
      <c r="E150" t="s">
        <v>856</v>
      </c>
      <c r="F150" t="s">
        <v>24</v>
      </c>
      <c r="G150" t="s">
        <v>207</v>
      </c>
      <c r="H150" t="s">
        <v>806</v>
      </c>
      <c r="I150">
        <v>4</v>
      </c>
      <c r="J150">
        <v>1</v>
      </c>
      <c r="K150">
        <v>0</v>
      </c>
    </row>
    <row r="151" spans="1:11" x14ac:dyDescent="0.25">
      <c r="A151" t="s">
        <v>857</v>
      </c>
      <c r="B151" t="s">
        <v>858</v>
      </c>
      <c r="C151" t="s">
        <v>859</v>
      </c>
      <c r="D151" t="s">
        <v>860</v>
      </c>
      <c r="E151" t="s">
        <v>861</v>
      </c>
      <c r="F151" t="s">
        <v>24</v>
      </c>
      <c r="G151" t="s">
        <v>207</v>
      </c>
      <c r="H151" t="s">
        <v>807</v>
      </c>
      <c r="I151">
        <v>4</v>
      </c>
      <c r="J151">
        <v>1</v>
      </c>
      <c r="K151">
        <v>0</v>
      </c>
    </row>
    <row r="152" spans="1:11" x14ac:dyDescent="0.25">
      <c r="A152" t="s">
        <v>862</v>
      </c>
      <c r="B152" t="s">
        <v>863</v>
      </c>
      <c r="C152" t="s">
        <v>864</v>
      </c>
      <c r="D152" t="s">
        <v>865</v>
      </c>
      <c r="E152" t="s">
        <v>866</v>
      </c>
      <c r="F152" t="s">
        <v>26</v>
      </c>
      <c r="G152" t="s">
        <v>393</v>
      </c>
      <c r="H152" t="s">
        <v>808</v>
      </c>
      <c r="I152">
        <v>1</v>
      </c>
      <c r="J152">
        <v>1</v>
      </c>
      <c r="K152">
        <v>0</v>
      </c>
    </row>
    <row r="153" spans="1:11" x14ac:dyDescent="0.25">
      <c r="A153" t="s">
        <v>867</v>
      </c>
      <c r="B153" t="s">
        <v>868</v>
      </c>
      <c r="C153" t="s">
        <v>869</v>
      </c>
      <c r="D153" t="s">
        <v>870</v>
      </c>
      <c r="E153" t="s">
        <v>871</v>
      </c>
      <c r="F153" t="s">
        <v>33</v>
      </c>
      <c r="G153" t="s">
        <v>244</v>
      </c>
      <c r="H153" t="s">
        <v>809</v>
      </c>
      <c r="I153">
        <v>3</v>
      </c>
      <c r="J153">
        <v>1</v>
      </c>
      <c r="K153">
        <v>0</v>
      </c>
    </row>
    <row r="154" spans="1:11" x14ac:dyDescent="0.25">
      <c r="A154" t="s">
        <v>872</v>
      </c>
      <c r="B154" t="s">
        <v>873</v>
      </c>
      <c r="C154" t="s">
        <v>874</v>
      </c>
      <c r="D154" t="s">
        <v>875</v>
      </c>
      <c r="E154" t="s">
        <v>876</v>
      </c>
      <c r="F154" t="s">
        <v>33</v>
      </c>
      <c r="G154" t="s">
        <v>244</v>
      </c>
      <c r="H154" t="s">
        <v>810</v>
      </c>
      <c r="I154">
        <v>3</v>
      </c>
      <c r="J154">
        <v>1</v>
      </c>
      <c r="K154">
        <v>0</v>
      </c>
    </row>
    <row r="155" spans="1:11" x14ac:dyDescent="0.25">
      <c r="A155" t="s">
        <v>877</v>
      </c>
      <c r="B155" t="s">
        <v>878</v>
      </c>
      <c r="C155" t="s">
        <v>879</v>
      </c>
      <c r="D155" t="s">
        <v>880</v>
      </c>
      <c r="E155" t="s">
        <v>881</v>
      </c>
      <c r="F155" t="s">
        <v>38</v>
      </c>
      <c r="G155" t="s">
        <v>234</v>
      </c>
      <c r="H155" t="s">
        <v>811</v>
      </c>
      <c r="I155">
        <v>1</v>
      </c>
      <c r="J155">
        <v>1</v>
      </c>
      <c r="K155">
        <v>0</v>
      </c>
    </row>
    <row r="156" spans="1:11" x14ac:dyDescent="0.25">
      <c r="A156" t="s">
        <v>882</v>
      </c>
      <c r="B156" t="s">
        <v>883</v>
      </c>
      <c r="C156" t="s">
        <v>884</v>
      </c>
      <c r="D156" t="s">
        <v>885</v>
      </c>
      <c r="E156" t="s">
        <v>886</v>
      </c>
      <c r="F156" t="s">
        <v>51</v>
      </c>
      <c r="G156" t="s">
        <v>361</v>
      </c>
      <c r="H156" t="s">
        <v>812</v>
      </c>
      <c r="I156">
        <v>1</v>
      </c>
      <c r="J156">
        <v>1</v>
      </c>
      <c r="K156">
        <v>0</v>
      </c>
    </row>
    <row r="157" spans="1:11" x14ac:dyDescent="0.25">
      <c r="A157" t="s">
        <v>887</v>
      </c>
      <c r="B157" t="s">
        <v>888</v>
      </c>
      <c r="C157" t="s">
        <v>889</v>
      </c>
      <c r="D157" t="s">
        <v>890</v>
      </c>
      <c r="E157" t="s">
        <v>891</v>
      </c>
      <c r="F157" t="s">
        <v>51</v>
      </c>
      <c r="G157" t="s">
        <v>361</v>
      </c>
      <c r="H157" t="s">
        <v>813</v>
      </c>
      <c r="I157">
        <v>1</v>
      </c>
      <c r="J157">
        <v>1</v>
      </c>
      <c r="K157">
        <v>0</v>
      </c>
    </row>
    <row r="158" spans="1:11" x14ac:dyDescent="0.25">
      <c r="A158" t="s">
        <v>892</v>
      </c>
      <c r="B158" t="s">
        <v>893</v>
      </c>
      <c r="C158" t="s">
        <v>894</v>
      </c>
      <c r="D158" t="s">
        <v>895</v>
      </c>
      <c r="E158" t="s">
        <v>896</v>
      </c>
      <c r="F158" t="s">
        <v>51</v>
      </c>
      <c r="G158" t="s">
        <v>361</v>
      </c>
      <c r="H158" t="s">
        <v>814</v>
      </c>
      <c r="I158">
        <v>1</v>
      </c>
      <c r="J158">
        <v>1</v>
      </c>
      <c r="K158">
        <v>0</v>
      </c>
    </row>
    <row r="159" spans="1:11" x14ac:dyDescent="0.25">
      <c r="A159" t="s">
        <v>897</v>
      </c>
      <c r="B159" t="s">
        <v>898</v>
      </c>
      <c r="C159" t="s">
        <v>899</v>
      </c>
      <c r="D159" t="s">
        <v>900</v>
      </c>
      <c r="E159" t="s">
        <v>901</v>
      </c>
      <c r="F159" t="s">
        <v>51</v>
      </c>
      <c r="G159" t="s">
        <v>361</v>
      </c>
      <c r="H159" t="s">
        <v>815</v>
      </c>
      <c r="I159">
        <v>1</v>
      </c>
      <c r="J159">
        <v>1</v>
      </c>
      <c r="K159">
        <v>0</v>
      </c>
    </row>
    <row r="160" spans="1:11" x14ac:dyDescent="0.25">
      <c r="A160" t="s">
        <v>902</v>
      </c>
      <c r="B160" t="s">
        <v>832</v>
      </c>
      <c r="C160" t="s">
        <v>903</v>
      </c>
      <c r="D160" t="s">
        <v>904</v>
      </c>
      <c r="E160" t="s">
        <v>905</v>
      </c>
      <c r="F160" t="s">
        <v>81</v>
      </c>
      <c r="G160" t="s">
        <v>295</v>
      </c>
      <c r="H160" t="s">
        <v>816</v>
      </c>
      <c r="I160">
        <v>1</v>
      </c>
      <c r="J160">
        <v>1</v>
      </c>
      <c r="K160">
        <v>0</v>
      </c>
    </row>
    <row r="161" spans="1:11" x14ac:dyDescent="0.25">
      <c r="A161" t="s">
        <v>906</v>
      </c>
      <c r="B161" t="s">
        <v>907</v>
      </c>
      <c r="C161" t="s">
        <v>908</v>
      </c>
      <c r="D161" t="s">
        <v>909</v>
      </c>
      <c r="E161" t="s">
        <v>910</v>
      </c>
      <c r="F161" t="s">
        <v>81</v>
      </c>
      <c r="G161" t="s">
        <v>295</v>
      </c>
      <c r="H161" t="s">
        <v>817</v>
      </c>
      <c r="I161">
        <v>1</v>
      </c>
      <c r="J161">
        <v>1</v>
      </c>
      <c r="K161">
        <v>0</v>
      </c>
    </row>
    <row r="162" spans="1:11" x14ac:dyDescent="0.25">
      <c r="A162" t="s">
        <v>911</v>
      </c>
      <c r="B162" t="s">
        <v>912</v>
      </c>
      <c r="C162" t="s">
        <v>913</v>
      </c>
      <c r="D162" t="s">
        <v>914</v>
      </c>
      <c r="E162" t="s">
        <v>915</v>
      </c>
      <c r="F162" t="s">
        <v>81</v>
      </c>
      <c r="G162" t="s">
        <v>295</v>
      </c>
      <c r="H162" t="s">
        <v>818</v>
      </c>
      <c r="I162">
        <v>1</v>
      </c>
      <c r="J162">
        <v>1</v>
      </c>
      <c r="K162">
        <v>0</v>
      </c>
    </row>
    <row r="163" spans="1:11" x14ac:dyDescent="0.25">
      <c r="A163" t="s">
        <v>916</v>
      </c>
      <c r="B163" t="s">
        <v>917</v>
      </c>
      <c r="C163" t="s">
        <v>918</v>
      </c>
      <c r="D163" t="s">
        <v>919</v>
      </c>
      <c r="E163" t="s">
        <v>920</v>
      </c>
      <c r="F163" t="s">
        <v>81</v>
      </c>
      <c r="G163" t="s">
        <v>295</v>
      </c>
      <c r="H163" t="s">
        <v>819</v>
      </c>
      <c r="I163">
        <v>1</v>
      </c>
      <c r="J163">
        <v>1</v>
      </c>
      <c r="K163">
        <v>0</v>
      </c>
    </row>
    <row r="164" spans="1:11" x14ac:dyDescent="0.25">
      <c r="A164" t="s">
        <v>921</v>
      </c>
      <c r="B164" t="s">
        <v>922</v>
      </c>
      <c r="C164" t="s">
        <v>923</v>
      </c>
      <c r="D164" t="s">
        <v>924</v>
      </c>
      <c r="E164" t="s">
        <v>925</v>
      </c>
      <c r="F164" t="s">
        <v>45</v>
      </c>
      <c r="G164" t="s">
        <v>345</v>
      </c>
      <c r="H164" t="s">
        <v>820</v>
      </c>
      <c r="I164">
        <v>1</v>
      </c>
      <c r="J164">
        <v>1</v>
      </c>
      <c r="K164">
        <v>0</v>
      </c>
    </row>
    <row r="165" spans="1:11" x14ac:dyDescent="0.25">
      <c r="A165" t="s">
        <v>926</v>
      </c>
      <c r="B165" t="s">
        <v>927</v>
      </c>
      <c r="C165" t="s">
        <v>928</v>
      </c>
      <c r="D165" t="s">
        <v>929</v>
      </c>
      <c r="E165" t="s">
        <v>930</v>
      </c>
      <c r="F165" t="s">
        <v>45</v>
      </c>
      <c r="G165" t="s">
        <v>345</v>
      </c>
      <c r="H165" t="s">
        <v>821</v>
      </c>
      <c r="I165">
        <v>1</v>
      </c>
      <c r="J165">
        <v>1</v>
      </c>
      <c r="K165">
        <v>0</v>
      </c>
    </row>
    <row r="166" spans="1:11" x14ac:dyDescent="0.25">
      <c r="A166" t="s">
        <v>931</v>
      </c>
      <c r="B166" t="s">
        <v>932</v>
      </c>
      <c r="C166" t="s">
        <v>933</v>
      </c>
      <c r="D166" t="s">
        <v>934</v>
      </c>
      <c r="E166" t="s">
        <v>935</v>
      </c>
      <c r="F166" t="s">
        <v>45</v>
      </c>
      <c r="G166" t="s">
        <v>345</v>
      </c>
      <c r="H166" t="s">
        <v>822</v>
      </c>
      <c r="I166">
        <v>1</v>
      </c>
      <c r="J166">
        <v>1</v>
      </c>
      <c r="K166">
        <v>0</v>
      </c>
    </row>
    <row r="167" spans="1:11" x14ac:dyDescent="0.25">
      <c r="A167" t="s">
        <v>936</v>
      </c>
      <c r="B167" t="s">
        <v>937</v>
      </c>
      <c r="C167" t="s">
        <v>938</v>
      </c>
      <c r="D167" t="s">
        <v>939</v>
      </c>
      <c r="E167" t="s">
        <v>940</v>
      </c>
      <c r="F167" t="s">
        <v>45</v>
      </c>
      <c r="G167" t="s">
        <v>345</v>
      </c>
      <c r="H167" t="s">
        <v>823</v>
      </c>
      <c r="I167">
        <v>1</v>
      </c>
      <c r="J167">
        <v>1</v>
      </c>
      <c r="K167">
        <v>0</v>
      </c>
    </row>
    <row r="168" spans="1:11" x14ac:dyDescent="0.25">
      <c r="A168" t="s">
        <v>941</v>
      </c>
      <c r="B168" t="s">
        <v>942</v>
      </c>
      <c r="C168" t="s">
        <v>943</v>
      </c>
      <c r="D168" t="s">
        <v>944</v>
      </c>
      <c r="E168" t="s">
        <v>945</v>
      </c>
      <c r="F168" t="s">
        <v>45</v>
      </c>
      <c r="G168" t="s">
        <v>345</v>
      </c>
      <c r="H168" t="s">
        <v>824</v>
      </c>
      <c r="I168">
        <v>1</v>
      </c>
      <c r="J168">
        <v>1</v>
      </c>
      <c r="K168">
        <v>0</v>
      </c>
    </row>
    <row r="169" spans="1:11" x14ac:dyDescent="0.25">
      <c r="A169" t="s">
        <v>946</v>
      </c>
      <c r="B169" t="s">
        <v>947</v>
      </c>
      <c r="C169" t="s">
        <v>948</v>
      </c>
      <c r="D169" t="s">
        <v>949</v>
      </c>
      <c r="E169" t="s">
        <v>950</v>
      </c>
      <c r="F169" t="s">
        <v>45</v>
      </c>
      <c r="G169" t="s">
        <v>345</v>
      </c>
      <c r="H169" t="s">
        <v>825</v>
      </c>
      <c r="I169">
        <v>1</v>
      </c>
      <c r="J169">
        <v>1</v>
      </c>
      <c r="K169">
        <v>0</v>
      </c>
    </row>
    <row r="170" spans="1:11" x14ac:dyDescent="0.25">
      <c r="A170" t="s">
        <v>951</v>
      </c>
      <c r="B170" t="s">
        <v>833</v>
      </c>
      <c r="C170" t="s">
        <v>952</v>
      </c>
      <c r="D170" t="s">
        <v>953</v>
      </c>
      <c r="E170" t="s">
        <v>954</v>
      </c>
      <c r="F170" t="s">
        <v>45</v>
      </c>
      <c r="G170" t="s">
        <v>345</v>
      </c>
      <c r="H170" t="s">
        <v>826</v>
      </c>
      <c r="I170">
        <v>1</v>
      </c>
      <c r="J170">
        <v>1</v>
      </c>
      <c r="K170">
        <v>0</v>
      </c>
    </row>
    <row r="171" spans="1:11" x14ac:dyDescent="0.25">
      <c r="A171" t="s">
        <v>955</v>
      </c>
      <c r="B171" t="s">
        <v>956</v>
      </c>
      <c r="C171" t="s">
        <v>957</v>
      </c>
      <c r="D171" t="s">
        <v>958</v>
      </c>
      <c r="E171" t="s">
        <v>959</v>
      </c>
      <c r="F171" t="s">
        <v>81</v>
      </c>
      <c r="G171" t="s">
        <v>295</v>
      </c>
      <c r="H171" t="s">
        <v>827</v>
      </c>
      <c r="I171">
        <v>1</v>
      </c>
      <c r="J171">
        <v>1</v>
      </c>
      <c r="K171">
        <v>0</v>
      </c>
    </row>
    <row r="172" spans="1:11" x14ac:dyDescent="0.25">
      <c r="A172" t="s">
        <v>960</v>
      </c>
      <c r="B172" t="s">
        <v>834</v>
      </c>
      <c r="C172" t="s">
        <v>961</v>
      </c>
      <c r="D172" t="s">
        <v>962</v>
      </c>
      <c r="E172" t="s">
        <v>963</v>
      </c>
      <c r="F172" t="s">
        <v>189</v>
      </c>
      <c r="G172" t="s">
        <v>239</v>
      </c>
      <c r="H172" t="s">
        <v>828</v>
      </c>
      <c r="I172">
        <v>1</v>
      </c>
      <c r="J172">
        <v>1</v>
      </c>
      <c r="K172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13" sqref="E13"/>
    </sheetView>
  </sheetViews>
  <sheetFormatPr baseColWidth="10" defaultRowHeight="15" x14ac:dyDescent="0.25"/>
  <cols>
    <col min="2" max="2" width="21.85546875" customWidth="1"/>
    <col min="3" max="3" width="20.140625" customWidth="1"/>
  </cols>
  <sheetData>
    <row r="1" spans="1:7" x14ac:dyDescent="0.25">
      <c r="A1" s="3" t="s">
        <v>1010</v>
      </c>
      <c r="B1" s="7" t="s">
        <v>1002</v>
      </c>
      <c r="C1" s="3" t="s">
        <v>1002</v>
      </c>
      <c r="D1" s="3" t="s">
        <v>1003</v>
      </c>
      <c r="E1" s="3" t="s">
        <v>1006</v>
      </c>
      <c r="F1" s="3" t="s">
        <v>1004</v>
      </c>
      <c r="G1" s="3" t="s">
        <v>1005</v>
      </c>
    </row>
    <row r="2" spans="1:7" x14ac:dyDescent="0.25">
      <c r="A2" s="2" t="s">
        <v>260</v>
      </c>
      <c r="B2" s="2" t="s">
        <v>999</v>
      </c>
      <c r="C2" s="2" t="s">
        <v>997</v>
      </c>
      <c r="D2" s="2" t="s">
        <v>999</v>
      </c>
      <c r="E2" s="2"/>
      <c r="F2" s="2"/>
      <c r="G2" s="2"/>
    </row>
    <row r="3" spans="1:7" x14ac:dyDescent="0.25">
      <c r="A3" s="2" t="s">
        <v>266</v>
      </c>
      <c r="B3" s="2" t="s">
        <v>995</v>
      </c>
      <c r="C3" s="2" t="s">
        <v>1007</v>
      </c>
      <c r="D3" s="2" t="s">
        <v>996</v>
      </c>
      <c r="E3" s="2"/>
      <c r="F3" s="2"/>
      <c r="G3" s="2"/>
    </row>
    <row r="4" spans="1:7" x14ac:dyDescent="0.25">
      <c r="A4" s="2" t="s">
        <v>1011</v>
      </c>
      <c r="B4" s="2" t="s">
        <v>996</v>
      </c>
      <c r="C4" s="2" t="s">
        <v>998</v>
      </c>
      <c r="D4" s="2"/>
      <c r="E4" s="2"/>
      <c r="F4" s="2"/>
      <c r="G4" s="2"/>
    </row>
    <row r="5" spans="1:7" x14ac:dyDescent="0.25">
      <c r="A5" s="2" t="s">
        <v>317</v>
      </c>
      <c r="B5" s="2" t="s">
        <v>1000</v>
      </c>
      <c r="C5" s="2" t="s">
        <v>1019</v>
      </c>
      <c r="D5" s="2"/>
      <c r="E5" s="2"/>
      <c r="F5" s="2"/>
      <c r="G5" s="2"/>
    </row>
    <row r="6" spans="1:7" x14ac:dyDescent="0.25">
      <c r="A6" s="2" t="s">
        <v>1012</v>
      </c>
      <c r="B6" s="2" t="s">
        <v>1009</v>
      </c>
      <c r="C6" s="2" t="s">
        <v>1001</v>
      </c>
      <c r="D6" s="2"/>
      <c r="E6" s="2"/>
      <c r="F6" s="2"/>
      <c r="G6" s="2"/>
    </row>
    <row r="7" spans="1:7" x14ac:dyDescent="0.25">
      <c r="A7" s="2" t="s">
        <v>1013</v>
      </c>
      <c r="B7" s="2" t="s">
        <v>1008</v>
      </c>
      <c r="C7" s="2" t="s">
        <v>1018</v>
      </c>
      <c r="D7" s="2"/>
      <c r="E7" s="2"/>
      <c r="F7" s="2"/>
      <c r="G7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global_candidacy</vt:lpstr>
      <vt:lpstr>uebersicht</vt:lpstr>
      <vt:lpstr>Tabelle1</vt:lpstr>
      <vt:lpstr>Tabelle2</vt:lpstr>
      <vt:lpstr>Tabelle3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Nab Raj Roshyara</dc:creator>
  <cp:lastModifiedBy>Nab Raj Roshyara</cp:lastModifiedBy>
  <cp:lastPrinted>2021-12-31T14:37:54Z</cp:lastPrinted>
  <dcterms:created xsi:type="dcterms:W3CDTF">2021-12-27T09:43:04Z</dcterms:created>
  <dcterms:modified xsi:type="dcterms:W3CDTF">2022-01-10T15:45:39Z</dcterms:modified>
</cp:coreProperties>
</file>