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</sheets>
  <externalReferences>
    <externalReference r:id="rId3"/>
    <externalReference r:id="rId4"/>
  </externalReferences>
  <definedNames>
    <definedName name="_xlnm._FilterDatabase" localSheetId="0" hidden="1">global_candidacy!$A$1:$G$144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K145" i="2" l="1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A145" i="2"/>
  <c r="B145" i="2"/>
  <c r="C145" i="2"/>
  <c r="A146" i="2"/>
  <c r="B146" i="2"/>
  <c r="C146" i="2"/>
  <c r="A147" i="2"/>
  <c r="B147" i="2" s="1"/>
  <c r="C147" i="2"/>
  <c r="A148" i="2"/>
  <c r="B148" i="2" s="1"/>
  <c r="C148" i="2"/>
  <c r="A149" i="2"/>
  <c r="B149" i="2" s="1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 s="1"/>
  <c r="C155" i="2"/>
  <c r="A156" i="2"/>
  <c r="B156" i="2" s="1"/>
  <c r="C156" i="2"/>
  <c r="A157" i="2"/>
  <c r="B157" i="2" s="1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 s="1"/>
  <c r="C163" i="2"/>
  <c r="A164" i="2"/>
  <c r="B164" i="2" s="1"/>
  <c r="C164" i="2"/>
  <c r="A165" i="2"/>
  <c r="B165" i="2" s="1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 s="1"/>
  <c r="C171" i="2"/>
  <c r="A172" i="2"/>
  <c r="B172" i="2" s="1"/>
  <c r="C172" i="2"/>
  <c r="A173" i="2"/>
  <c r="B173" i="2" s="1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 s="1"/>
  <c r="C179" i="2"/>
  <c r="A180" i="2"/>
  <c r="B180" i="2" s="1"/>
  <c r="C180" i="2"/>
  <c r="A181" i="2"/>
  <c r="B181" i="2" s="1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 s="1"/>
  <c r="C187" i="2"/>
  <c r="A188" i="2"/>
  <c r="B188" i="2" s="1"/>
  <c r="C188" i="2"/>
  <c r="A189" i="2"/>
  <c r="B189" i="2" s="1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 s="1"/>
  <c r="C195" i="2"/>
  <c r="A196" i="2"/>
  <c r="B196" i="2" s="1"/>
  <c r="C196" i="2"/>
  <c r="A197" i="2"/>
  <c r="B197" i="2" s="1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 s="1"/>
  <c r="C203" i="2"/>
  <c r="A204" i="2"/>
  <c r="B204" i="2" s="1"/>
  <c r="C204" i="2"/>
  <c r="A205" i="2"/>
  <c r="B205" i="2" s="1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 s="1"/>
  <c r="C211" i="2"/>
  <c r="A212" i="2"/>
  <c r="B212" i="2" s="1"/>
  <c r="C212" i="2"/>
  <c r="A213" i="2"/>
  <c r="B213" i="2" s="1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 s="1"/>
  <c r="C219" i="2"/>
  <c r="A220" i="2"/>
  <c r="B220" i="2" s="1"/>
  <c r="C220" i="2"/>
  <c r="A221" i="2"/>
  <c r="B221" i="2" s="1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 s="1"/>
  <c r="C227" i="2"/>
  <c r="A228" i="2"/>
  <c r="B228" i="2" s="1"/>
  <c r="C228" i="2"/>
  <c r="A229" i="2"/>
  <c r="B229" i="2" s="1"/>
  <c r="C229" i="2"/>
  <c r="F132" i="2"/>
  <c r="G132" i="2" s="1"/>
  <c r="H132" i="2"/>
  <c r="F133" i="2"/>
  <c r="K133" i="2" s="1"/>
  <c r="F134" i="2"/>
  <c r="G134" i="2" s="1"/>
  <c r="F135" i="2"/>
  <c r="I135" i="2" s="1"/>
  <c r="F136" i="2"/>
  <c r="H136" i="2"/>
  <c r="F137" i="2"/>
  <c r="K137" i="2" s="1"/>
  <c r="H137" i="2"/>
  <c r="F138" i="2"/>
  <c r="G138" i="2" s="1"/>
  <c r="H138" i="2"/>
  <c r="F139" i="2"/>
  <c r="K139" i="2" s="1"/>
  <c r="H139" i="2"/>
  <c r="F140" i="2"/>
  <c r="K140" i="2" s="1"/>
  <c r="H140" i="2"/>
  <c r="F141" i="2"/>
  <c r="G141" i="2" s="1"/>
  <c r="H141" i="2"/>
  <c r="F142" i="2"/>
  <c r="G142" i="2" s="1"/>
  <c r="H142" i="2"/>
  <c r="F143" i="2"/>
  <c r="I143" i="2" s="1"/>
  <c r="H143" i="2"/>
  <c r="F144" i="2"/>
  <c r="K144" i="2" s="1"/>
  <c r="H144" i="2"/>
  <c r="D145" i="2"/>
  <c r="E145" i="2"/>
  <c r="F145" i="2"/>
  <c r="G145" i="2"/>
  <c r="H145" i="2"/>
  <c r="D146" i="2"/>
  <c r="E146" i="2"/>
  <c r="F146" i="2"/>
  <c r="G146" i="2" s="1"/>
  <c r="H146" i="2"/>
  <c r="D147" i="2"/>
  <c r="E147" i="2"/>
  <c r="F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 s="1"/>
  <c r="H150" i="2"/>
  <c r="D151" i="2"/>
  <c r="E151" i="2"/>
  <c r="F151" i="2"/>
  <c r="I151" i="2" s="1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 s="1"/>
  <c r="H154" i="2"/>
  <c r="D155" i="2"/>
  <c r="E155" i="2"/>
  <c r="F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 s="1"/>
  <c r="H158" i="2"/>
  <c r="D159" i="2"/>
  <c r="E159" i="2"/>
  <c r="F159" i="2"/>
  <c r="I159" i="2" s="1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 s="1"/>
  <c r="H162" i="2"/>
  <c r="D163" i="2"/>
  <c r="E163" i="2"/>
  <c r="F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 s="1"/>
  <c r="H166" i="2"/>
  <c r="D167" i="2"/>
  <c r="E167" i="2"/>
  <c r="F167" i="2"/>
  <c r="I167" i="2" s="1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 s="1"/>
  <c r="H170" i="2"/>
  <c r="D171" i="2"/>
  <c r="E171" i="2"/>
  <c r="F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 s="1"/>
  <c r="H174" i="2"/>
  <c r="D175" i="2"/>
  <c r="E175" i="2"/>
  <c r="F175" i="2"/>
  <c r="I175" i="2" s="1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 s="1"/>
  <c r="H178" i="2"/>
  <c r="D179" i="2"/>
  <c r="E179" i="2"/>
  <c r="F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 s="1"/>
  <c r="H182" i="2"/>
  <c r="D183" i="2"/>
  <c r="E183" i="2"/>
  <c r="F183" i="2"/>
  <c r="I183" i="2" s="1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 s="1"/>
  <c r="H186" i="2"/>
  <c r="D187" i="2"/>
  <c r="E187" i="2"/>
  <c r="F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 s="1"/>
  <c r="H190" i="2"/>
  <c r="D191" i="2"/>
  <c r="E191" i="2"/>
  <c r="F191" i="2"/>
  <c r="I191" i="2" s="1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 s="1"/>
  <c r="H194" i="2"/>
  <c r="D195" i="2"/>
  <c r="E195" i="2"/>
  <c r="F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 s="1"/>
  <c r="H198" i="2"/>
  <c r="D199" i="2"/>
  <c r="E199" i="2"/>
  <c r="F199" i="2"/>
  <c r="I199" i="2" s="1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 s="1"/>
  <c r="H202" i="2"/>
  <c r="D203" i="2"/>
  <c r="E203" i="2"/>
  <c r="F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 s="1"/>
  <c r="H206" i="2"/>
  <c r="D207" i="2"/>
  <c r="E207" i="2"/>
  <c r="F207" i="2"/>
  <c r="I207" i="2" s="1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 s="1"/>
  <c r="H210" i="2"/>
  <c r="D211" i="2"/>
  <c r="E211" i="2"/>
  <c r="F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 s="1"/>
  <c r="H214" i="2"/>
  <c r="D215" i="2"/>
  <c r="E215" i="2"/>
  <c r="F215" i="2"/>
  <c r="I215" i="2" s="1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 s="1"/>
  <c r="H218" i="2"/>
  <c r="D219" i="2"/>
  <c r="E219" i="2"/>
  <c r="F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 s="1"/>
  <c r="H222" i="2"/>
  <c r="D223" i="2"/>
  <c r="E223" i="2"/>
  <c r="F223" i="2"/>
  <c r="I223" i="2" s="1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 s="1"/>
  <c r="H226" i="2"/>
  <c r="D227" i="2"/>
  <c r="E227" i="2"/>
  <c r="F227" i="2"/>
  <c r="H227" i="2"/>
  <c r="D228" i="2"/>
  <c r="E228" i="2"/>
  <c r="F228" i="2"/>
  <c r="G228" i="2"/>
  <c r="H228" i="2"/>
  <c r="J137" i="2"/>
  <c r="I145" i="2"/>
  <c r="J145" i="2"/>
  <c r="J147" i="2"/>
  <c r="I148" i="2"/>
  <c r="J148" i="2"/>
  <c r="I149" i="2"/>
  <c r="J149" i="2"/>
  <c r="I150" i="2"/>
  <c r="I152" i="2"/>
  <c r="J152" i="2"/>
  <c r="I153" i="2"/>
  <c r="J153" i="2"/>
  <c r="J155" i="2"/>
  <c r="I156" i="2"/>
  <c r="J156" i="2"/>
  <c r="I157" i="2"/>
  <c r="J157" i="2"/>
  <c r="I158" i="2"/>
  <c r="I160" i="2"/>
  <c r="J160" i="2"/>
  <c r="I161" i="2"/>
  <c r="J161" i="2"/>
  <c r="J163" i="2"/>
  <c r="I164" i="2"/>
  <c r="J164" i="2"/>
  <c r="I165" i="2"/>
  <c r="J165" i="2"/>
  <c r="I166" i="2"/>
  <c r="I168" i="2"/>
  <c r="J168" i="2"/>
  <c r="I169" i="2"/>
  <c r="J169" i="2"/>
  <c r="J171" i="2"/>
  <c r="I172" i="2"/>
  <c r="J172" i="2"/>
  <c r="I173" i="2"/>
  <c r="J173" i="2"/>
  <c r="I174" i="2"/>
  <c r="I176" i="2"/>
  <c r="J176" i="2"/>
  <c r="I177" i="2"/>
  <c r="J177" i="2"/>
  <c r="J179" i="2"/>
  <c r="I180" i="2"/>
  <c r="J180" i="2"/>
  <c r="I181" i="2"/>
  <c r="J181" i="2"/>
  <c r="I182" i="2"/>
  <c r="I184" i="2"/>
  <c r="J184" i="2"/>
  <c r="I185" i="2"/>
  <c r="J185" i="2"/>
  <c r="J187" i="2"/>
  <c r="I188" i="2"/>
  <c r="J188" i="2"/>
  <c r="I189" i="2"/>
  <c r="J189" i="2"/>
  <c r="I190" i="2"/>
  <c r="I192" i="2"/>
  <c r="J192" i="2"/>
  <c r="I193" i="2"/>
  <c r="J193" i="2"/>
  <c r="J195" i="2"/>
  <c r="I196" i="2"/>
  <c r="J196" i="2"/>
  <c r="I197" i="2"/>
  <c r="J197" i="2"/>
  <c r="I198" i="2"/>
  <c r="I200" i="2"/>
  <c r="J200" i="2"/>
  <c r="I201" i="2"/>
  <c r="J201" i="2"/>
  <c r="J203" i="2"/>
  <c r="I204" i="2"/>
  <c r="J204" i="2"/>
  <c r="I205" i="2"/>
  <c r="J205" i="2"/>
  <c r="I206" i="2"/>
  <c r="I208" i="2"/>
  <c r="J208" i="2"/>
  <c r="I209" i="2"/>
  <c r="J209" i="2"/>
  <c r="J211" i="2"/>
  <c r="I212" i="2"/>
  <c r="J212" i="2"/>
  <c r="I213" i="2"/>
  <c r="J213" i="2"/>
  <c r="I214" i="2"/>
  <c r="I216" i="2"/>
  <c r="J216" i="2"/>
  <c r="I217" i="2"/>
  <c r="J217" i="2"/>
  <c r="J219" i="2"/>
  <c r="I220" i="2"/>
  <c r="J220" i="2"/>
  <c r="I221" i="2"/>
  <c r="J221" i="2"/>
  <c r="I222" i="2"/>
  <c r="I224" i="2"/>
  <c r="J224" i="2"/>
  <c r="I225" i="2"/>
  <c r="J225" i="2"/>
  <c r="J227" i="2"/>
  <c r="I228" i="2"/>
  <c r="J228" i="2"/>
  <c r="F28" i="2"/>
  <c r="G28" i="2" s="1"/>
  <c r="H28" i="2"/>
  <c r="F29" i="2"/>
  <c r="H29" i="2"/>
  <c r="F30" i="2"/>
  <c r="G30" i="2" s="1"/>
  <c r="H30" i="2"/>
  <c r="F31" i="2"/>
  <c r="H31" i="2"/>
  <c r="F32" i="2"/>
  <c r="H32" i="2"/>
  <c r="F33" i="2"/>
  <c r="K33" i="2" s="1"/>
  <c r="H33" i="2"/>
  <c r="F34" i="2"/>
  <c r="G34" i="2" s="1"/>
  <c r="H34" i="2"/>
  <c r="F35" i="2"/>
  <c r="H35" i="2"/>
  <c r="F36" i="2"/>
  <c r="G36" i="2" s="1"/>
  <c r="H36" i="2"/>
  <c r="F37" i="2"/>
  <c r="I37" i="2" s="1"/>
  <c r="H37" i="2"/>
  <c r="F38" i="2"/>
  <c r="G38" i="2" s="1"/>
  <c r="H38" i="2"/>
  <c r="F39" i="2"/>
  <c r="K39" i="2" s="1"/>
  <c r="H39" i="2"/>
  <c r="F40" i="2"/>
  <c r="H40" i="2"/>
  <c r="F41" i="2"/>
  <c r="K41" i="2" s="1"/>
  <c r="H41" i="2"/>
  <c r="F42" i="2"/>
  <c r="G42" i="2" s="1"/>
  <c r="H42" i="2"/>
  <c r="F43" i="2"/>
  <c r="H43" i="2"/>
  <c r="F44" i="2"/>
  <c r="H44" i="2"/>
  <c r="F45" i="2"/>
  <c r="G45" i="2" s="1"/>
  <c r="H45" i="2"/>
  <c r="F46" i="2"/>
  <c r="G46" i="2" s="1"/>
  <c r="H46" i="2"/>
  <c r="F47" i="2"/>
  <c r="H47" i="2"/>
  <c r="F48" i="2"/>
  <c r="H48" i="2"/>
  <c r="F49" i="2"/>
  <c r="K49" i="2" s="1"/>
  <c r="H49" i="2"/>
  <c r="F50" i="2"/>
  <c r="G50" i="2" s="1"/>
  <c r="H50" i="2"/>
  <c r="F51" i="2"/>
  <c r="H51" i="2"/>
  <c r="F52" i="2"/>
  <c r="G52" i="2" s="1"/>
  <c r="H52" i="2"/>
  <c r="F53" i="2"/>
  <c r="G53" i="2" s="1"/>
  <c r="H53" i="2"/>
  <c r="F54" i="2"/>
  <c r="G54" i="2" s="1"/>
  <c r="H54" i="2"/>
  <c r="F55" i="2"/>
  <c r="K55" i="2" s="1"/>
  <c r="H55" i="2"/>
  <c r="F56" i="2"/>
  <c r="H56" i="2"/>
  <c r="F57" i="2"/>
  <c r="K57" i="2" s="1"/>
  <c r="H57" i="2"/>
  <c r="F58" i="2"/>
  <c r="H58" i="2"/>
  <c r="F59" i="2"/>
  <c r="H59" i="2"/>
  <c r="F60" i="2"/>
  <c r="H60" i="2"/>
  <c r="F61" i="2"/>
  <c r="G61" i="2" s="1"/>
  <c r="H61" i="2"/>
  <c r="F62" i="2"/>
  <c r="H62" i="2"/>
  <c r="F63" i="2"/>
  <c r="I63" i="2" s="1"/>
  <c r="H63" i="2"/>
  <c r="F64" i="2"/>
  <c r="H64" i="2"/>
  <c r="F65" i="2"/>
  <c r="H65" i="2"/>
  <c r="F66" i="2"/>
  <c r="H66" i="2"/>
  <c r="F67" i="2"/>
  <c r="H67" i="2"/>
  <c r="F68" i="2"/>
  <c r="G68" i="2" s="1"/>
  <c r="H68" i="2"/>
  <c r="F69" i="2"/>
  <c r="G69" i="2" s="1"/>
  <c r="H69" i="2"/>
  <c r="F70" i="2"/>
  <c r="G70" i="2" s="1"/>
  <c r="H70" i="2"/>
  <c r="F71" i="2"/>
  <c r="K71" i="2" s="1"/>
  <c r="H71" i="2"/>
  <c r="F72" i="2"/>
  <c r="H72" i="2"/>
  <c r="F73" i="2"/>
  <c r="K73" i="2" s="1"/>
  <c r="H73" i="2"/>
  <c r="F74" i="2"/>
  <c r="H74" i="2"/>
  <c r="F75" i="2"/>
  <c r="G75" i="2" s="1"/>
  <c r="H75" i="2"/>
  <c r="F76" i="2"/>
  <c r="H76" i="2"/>
  <c r="F77" i="2"/>
  <c r="G77" i="2" s="1"/>
  <c r="H77" i="2"/>
  <c r="F78" i="2"/>
  <c r="H78" i="2"/>
  <c r="F79" i="2"/>
  <c r="G79" i="2" s="1"/>
  <c r="H79" i="2"/>
  <c r="F80" i="2"/>
  <c r="H80" i="2"/>
  <c r="F81" i="2"/>
  <c r="H81" i="2"/>
  <c r="F82" i="2"/>
  <c r="H82" i="2"/>
  <c r="F83" i="2"/>
  <c r="H83" i="2"/>
  <c r="F84" i="2"/>
  <c r="G84" i="2" s="1"/>
  <c r="H84" i="2"/>
  <c r="F85" i="2"/>
  <c r="H85" i="2"/>
  <c r="F86" i="2"/>
  <c r="G86" i="2" s="1"/>
  <c r="H86" i="2"/>
  <c r="F87" i="2"/>
  <c r="K87" i="2" s="1"/>
  <c r="H87" i="2"/>
  <c r="F88" i="2"/>
  <c r="H88" i="2"/>
  <c r="F89" i="2"/>
  <c r="K89" i="2" s="1"/>
  <c r="H89" i="2"/>
  <c r="F90" i="2"/>
  <c r="H90" i="2"/>
  <c r="F91" i="2"/>
  <c r="G91" i="2" s="1"/>
  <c r="H91" i="2"/>
  <c r="F92" i="2"/>
  <c r="H92" i="2"/>
  <c r="F93" i="2"/>
  <c r="G93" i="2" s="1"/>
  <c r="H93" i="2"/>
  <c r="F94" i="2"/>
  <c r="H94" i="2"/>
  <c r="F95" i="2"/>
  <c r="I95" i="2" s="1"/>
  <c r="H95" i="2"/>
  <c r="F96" i="2"/>
  <c r="H96" i="2"/>
  <c r="F97" i="2"/>
  <c r="G97" i="2" s="1"/>
  <c r="H97" i="2"/>
  <c r="F98" i="2"/>
  <c r="H98" i="2"/>
  <c r="F99" i="2"/>
  <c r="G99" i="2" s="1"/>
  <c r="H99" i="2"/>
  <c r="F100" i="2"/>
  <c r="H100" i="2"/>
  <c r="F101" i="2"/>
  <c r="H101" i="2"/>
  <c r="F102" i="2"/>
  <c r="H102" i="2"/>
  <c r="F103" i="2"/>
  <c r="G103" i="2" s="1"/>
  <c r="H103" i="2"/>
  <c r="F104" i="2"/>
  <c r="H104" i="2"/>
  <c r="F105" i="2"/>
  <c r="G105" i="2" s="1"/>
  <c r="H105" i="2"/>
  <c r="F106" i="2"/>
  <c r="H106" i="2"/>
  <c r="F107" i="2"/>
  <c r="I107" i="2" s="1"/>
  <c r="H107" i="2"/>
  <c r="F108" i="2"/>
  <c r="H108" i="2"/>
  <c r="F109" i="2"/>
  <c r="G109" i="2" s="1"/>
  <c r="H109" i="2"/>
  <c r="F110" i="2"/>
  <c r="K110" i="2" s="1"/>
  <c r="H110" i="2"/>
  <c r="F111" i="2"/>
  <c r="G111" i="2" s="1"/>
  <c r="H111" i="2"/>
  <c r="F112" i="2"/>
  <c r="H112" i="2"/>
  <c r="F113" i="2"/>
  <c r="G113" i="2" s="1"/>
  <c r="H113" i="2"/>
  <c r="F114" i="2"/>
  <c r="H114" i="2"/>
  <c r="F115" i="2"/>
  <c r="G115" i="2" s="1"/>
  <c r="H115" i="2"/>
  <c r="F116" i="2"/>
  <c r="H116" i="2"/>
  <c r="F117" i="2"/>
  <c r="H117" i="2"/>
  <c r="F118" i="2"/>
  <c r="H118" i="2"/>
  <c r="F119" i="2"/>
  <c r="G119" i="2" s="1"/>
  <c r="H119" i="2"/>
  <c r="F120" i="2"/>
  <c r="H120" i="2"/>
  <c r="F121" i="2"/>
  <c r="G121" i="2" s="1"/>
  <c r="H121" i="2"/>
  <c r="F122" i="2"/>
  <c r="H122" i="2"/>
  <c r="F123" i="2"/>
  <c r="I123" i="2" s="1"/>
  <c r="H123" i="2"/>
  <c r="F124" i="2"/>
  <c r="H124" i="2"/>
  <c r="F125" i="2"/>
  <c r="G125" i="2" s="1"/>
  <c r="H125" i="2"/>
  <c r="F126" i="2"/>
  <c r="I126" i="2" s="1"/>
  <c r="H126" i="2"/>
  <c r="F127" i="2"/>
  <c r="G127" i="2" s="1"/>
  <c r="H127" i="2"/>
  <c r="F128" i="2"/>
  <c r="H128" i="2"/>
  <c r="F129" i="2"/>
  <c r="G129" i="2" s="1"/>
  <c r="H129" i="2"/>
  <c r="F130" i="2"/>
  <c r="I130" i="2" s="1"/>
  <c r="H130" i="2"/>
  <c r="F131" i="2"/>
  <c r="I131" i="2" s="1"/>
  <c r="H131" i="2"/>
  <c r="F3" i="2"/>
  <c r="J3" i="2" s="1"/>
  <c r="H3" i="2"/>
  <c r="F4" i="2"/>
  <c r="H4" i="2"/>
  <c r="F5" i="2"/>
  <c r="H5" i="2"/>
  <c r="F6" i="2"/>
  <c r="G6" i="2" s="1"/>
  <c r="H6" i="2"/>
  <c r="F7" i="2"/>
  <c r="J7" i="2" s="1"/>
  <c r="H7" i="2"/>
  <c r="F8" i="2"/>
  <c r="G8" i="2" s="1"/>
  <c r="H8" i="2"/>
  <c r="F9" i="2"/>
  <c r="H9" i="2"/>
  <c r="F10" i="2"/>
  <c r="H10" i="2"/>
  <c r="F11" i="2"/>
  <c r="H11" i="2"/>
  <c r="F12" i="2"/>
  <c r="G12" i="2" s="1"/>
  <c r="H12" i="2"/>
  <c r="F13" i="2"/>
  <c r="H13" i="2"/>
  <c r="F14" i="2"/>
  <c r="G14" i="2" s="1"/>
  <c r="H14" i="2"/>
  <c r="F15" i="2"/>
  <c r="G15" i="2" s="1"/>
  <c r="H15" i="2"/>
  <c r="F16" i="2"/>
  <c r="G16" i="2" s="1"/>
  <c r="H16" i="2"/>
  <c r="F17" i="2"/>
  <c r="H17" i="2"/>
  <c r="F18" i="2"/>
  <c r="I18" i="2" s="1"/>
  <c r="H18" i="2"/>
  <c r="F19" i="2"/>
  <c r="I19" i="2" s="1"/>
  <c r="H19" i="2"/>
  <c r="F20" i="2"/>
  <c r="G20" i="2" s="1"/>
  <c r="H20" i="2"/>
  <c r="F21" i="2"/>
  <c r="H21" i="2"/>
  <c r="F22" i="2"/>
  <c r="H22" i="2"/>
  <c r="F23" i="2"/>
  <c r="G23" i="2" s="1"/>
  <c r="H23" i="2"/>
  <c r="F24" i="2"/>
  <c r="H24" i="2"/>
  <c r="F25" i="2"/>
  <c r="H25" i="2"/>
  <c r="F26" i="2"/>
  <c r="I26" i="2" s="1"/>
  <c r="H26" i="2"/>
  <c r="F27" i="2"/>
  <c r="G27" i="2" s="1"/>
  <c r="H27" i="2"/>
  <c r="F2" i="2"/>
  <c r="I2" i="2" s="1"/>
  <c r="H2" i="2"/>
  <c r="G137" i="2" l="1"/>
  <c r="J144" i="2"/>
  <c r="I144" i="2"/>
  <c r="G144" i="2"/>
  <c r="I137" i="2"/>
  <c r="K143" i="2"/>
  <c r="G39" i="2"/>
  <c r="G89" i="2"/>
  <c r="J141" i="2"/>
  <c r="G95" i="2"/>
  <c r="G63" i="2"/>
  <c r="J36" i="2"/>
  <c r="I46" i="2"/>
  <c r="J38" i="2"/>
  <c r="G73" i="2"/>
  <c r="I38" i="2"/>
  <c r="G7" i="2"/>
  <c r="G57" i="2"/>
  <c r="I84" i="2"/>
  <c r="J52" i="2"/>
  <c r="G123" i="2"/>
  <c r="G41" i="2"/>
  <c r="I71" i="2"/>
  <c r="I50" i="2"/>
  <c r="I34" i="2"/>
  <c r="I30" i="2"/>
  <c r="G87" i="2"/>
  <c r="G55" i="2"/>
  <c r="G37" i="2"/>
  <c r="I68" i="2"/>
  <c r="I42" i="2"/>
  <c r="I70" i="2"/>
  <c r="I41" i="2"/>
  <c r="G107" i="2"/>
  <c r="I57" i="2"/>
  <c r="I39" i="2"/>
  <c r="K86" i="2"/>
  <c r="I87" i="2"/>
  <c r="I55" i="2"/>
  <c r="K70" i="2"/>
  <c r="G26" i="2"/>
  <c r="G19" i="2"/>
  <c r="G71" i="2"/>
  <c r="I86" i="2"/>
  <c r="I54" i="2"/>
  <c r="K37" i="2"/>
  <c r="I142" i="2"/>
  <c r="J140" i="2"/>
  <c r="I140" i="2"/>
  <c r="G90" i="2"/>
  <c r="K90" i="2"/>
  <c r="I90" i="2"/>
  <c r="J90" i="2"/>
  <c r="G32" i="2"/>
  <c r="K32" i="2"/>
  <c r="I32" i="2"/>
  <c r="J32" i="2"/>
  <c r="I117" i="2"/>
  <c r="J117" i="2"/>
  <c r="K117" i="2"/>
  <c r="G117" i="2"/>
  <c r="G114" i="2"/>
  <c r="K114" i="2"/>
  <c r="J114" i="2"/>
  <c r="G64" i="2"/>
  <c r="K64" i="2"/>
  <c r="I64" i="2"/>
  <c r="J64" i="2"/>
  <c r="G25" i="2"/>
  <c r="K25" i="2"/>
  <c r="I25" i="2"/>
  <c r="J25" i="2"/>
  <c r="I10" i="2"/>
  <c r="J10" i="2"/>
  <c r="K10" i="2"/>
  <c r="G10" i="2"/>
  <c r="K22" i="2"/>
  <c r="J22" i="2"/>
  <c r="I22" i="2"/>
  <c r="G22" i="2"/>
  <c r="I101" i="2"/>
  <c r="J101" i="2"/>
  <c r="K101" i="2"/>
  <c r="G101" i="2"/>
  <c r="G98" i="2"/>
  <c r="K98" i="2"/>
  <c r="I98" i="2"/>
  <c r="J98" i="2"/>
  <c r="I114" i="2"/>
  <c r="K11" i="2"/>
  <c r="I11" i="2"/>
  <c r="J11" i="2"/>
  <c r="G11" i="2"/>
  <c r="K24" i="2"/>
  <c r="I24" i="2"/>
  <c r="J24" i="2"/>
  <c r="G24" i="2"/>
  <c r="I85" i="2"/>
  <c r="J85" i="2"/>
  <c r="K85" i="2"/>
  <c r="G85" i="2"/>
  <c r="G130" i="2"/>
  <c r="K130" i="2"/>
  <c r="J130" i="2"/>
  <c r="J59" i="2"/>
  <c r="G59" i="2"/>
  <c r="G2" i="2"/>
  <c r="K2" i="2"/>
  <c r="J2" i="2"/>
  <c r="G21" i="2"/>
  <c r="I21" i="2"/>
  <c r="J21" i="2"/>
  <c r="K14" i="2"/>
  <c r="I14" i="2"/>
  <c r="J14" i="2"/>
  <c r="K7" i="2"/>
  <c r="I7" i="2"/>
  <c r="G4" i="2"/>
  <c r="I4" i="2"/>
  <c r="K4" i="2"/>
  <c r="J4" i="2"/>
  <c r="K127" i="2"/>
  <c r="J127" i="2"/>
  <c r="G124" i="2"/>
  <c r="I124" i="2"/>
  <c r="J124" i="2"/>
  <c r="K124" i="2"/>
  <c r="K111" i="2"/>
  <c r="J111" i="2"/>
  <c r="G108" i="2"/>
  <c r="I108" i="2"/>
  <c r="J108" i="2"/>
  <c r="K108" i="2"/>
  <c r="K95" i="2"/>
  <c r="J95" i="2"/>
  <c r="G88" i="2"/>
  <c r="K88" i="2"/>
  <c r="I88" i="2"/>
  <c r="J88" i="2"/>
  <c r="J83" i="2"/>
  <c r="K83" i="2"/>
  <c r="G83" i="2"/>
  <c r="K81" i="2"/>
  <c r="I81" i="2"/>
  <c r="G81" i="2"/>
  <c r="J81" i="2"/>
  <c r="G76" i="2"/>
  <c r="I76" i="2"/>
  <c r="J76" i="2"/>
  <c r="K76" i="2"/>
  <c r="G62" i="2"/>
  <c r="I62" i="2"/>
  <c r="J62" i="2"/>
  <c r="G29" i="2"/>
  <c r="I29" i="2"/>
  <c r="J29" i="2"/>
  <c r="I127" i="2"/>
  <c r="I111" i="2"/>
  <c r="I91" i="2"/>
  <c r="K126" i="2"/>
  <c r="K62" i="2"/>
  <c r="K121" i="2"/>
  <c r="I121" i="2"/>
  <c r="J121" i="2"/>
  <c r="G118" i="2"/>
  <c r="J118" i="2"/>
  <c r="G74" i="2"/>
  <c r="K74" i="2"/>
  <c r="I74" i="2"/>
  <c r="J74" i="2"/>
  <c r="I69" i="2"/>
  <c r="J69" i="2"/>
  <c r="K69" i="2"/>
  <c r="G47" i="2"/>
  <c r="K47" i="2"/>
  <c r="I47" i="2"/>
  <c r="J47" i="2"/>
  <c r="I43" i="2"/>
  <c r="J43" i="2"/>
  <c r="G43" i="2"/>
  <c r="K43" i="2"/>
  <c r="G31" i="2"/>
  <c r="K31" i="2"/>
  <c r="I31" i="2"/>
  <c r="J31" i="2"/>
  <c r="I110" i="2"/>
  <c r="K118" i="2"/>
  <c r="K53" i="2"/>
  <c r="K105" i="2"/>
  <c r="I105" i="2"/>
  <c r="J105" i="2"/>
  <c r="G102" i="2"/>
  <c r="J102" i="2"/>
  <c r="K15" i="2"/>
  <c r="I15" i="2"/>
  <c r="J15" i="2"/>
  <c r="I8" i="2"/>
  <c r="J8" i="2"/>
  <c r="K8" i="2"/>
  <c r="G128" i="2"/>
  <c r="K128" i="2"/>
  <c r="I128" i="2"/>
  <c r="J128" i="2"/>
  <c r="J115" i="2"/>
  <c r="K115" i="2"/>
  <c r="G112" i="2"/>
  <c r="K112" i="2"/>
  <c r="I112" i="2"/>
  <c r="J112" i="2"/>
  <c r="J99" i="2"/>
  <c r="K99" i="2"/>
  <c r="G96" i="2"/>
  <c r="K96" i="2"/>
  <c r="I96" i="2"/>
  <c r="J96" i="2"/>
  <c r="I93" i="2"/>
  <c r="J93" i="2"/>
  <c r="K93" i="2"/>
  <c r="K79" i="2"/>
  <c r="J79" i="2"/>
  <c r="G72" i="2"/>
  <c r="K72" i="2"/>
  <c r="I72" i="2"/>
  <c r="J72" i="2"/>
  <c r="J67" i="2"/>
  <c r="K67" i="2"/>
  <c r="G67" i="2"/>
  <c r="K65" i="2"/>
  <c r="I65" i="2"/>
  <c r="G65" i="2"/>
  <c r="J65" i="2"/>
  <c r="G60" i="2"/>
  <c r="I60" i="2"/>
  <c r="J60" i="2"/>
  <c r="K60" i="2"/>
  <c r="I45" i="2"/>
  <c r="J45" i="2"/>
  <c r="I67" i="2"/>
  <c r="K45" i="2"/>
  <c r="J12" i="2"/>
  <c r="I12" i="2"/>
  <c r="G5" i="2"/>
  <c r="K5" i="2"/>
  <c r="I5" i="2"/>
  <c r="J5" i="2"/>
  <c r="I125" i="2"/>
  <c r="J125" i="2"/>
  <c r="K125" i="2"/>
  <c r="G122" i="2"/>
  <c r="K122" i="2"/>
  <c r="J122" i="2"/>
  <c r="I109" i="2"/>
  <c r="J109" i="2"/>
  <c r="K109" i="2"/>
  <c r="G106" i="2"/>
  <c r="K106" i="2"/>
  <c r="J106" i="2"/>
  <c r="J91" i="2"/>
  <c r="K91" i="2"/>
  <c r="G58" i="2"/>
  <c r="J58" i="2"/>
  <c r="K58" i="2"/>
  <c r="I53" i="2"/>
  <c r="J53" i="2"/>
  <c r="I51" i="2"/>
  <c r="J51" i="2"/>
  <c r="K51" i="2"/>
  <c r="G51" i="2"/>
  <c r="G40" i="2"/>
  <c r="K40" i="2"/>
  <c r="I40" i="2"/>
  <c r="J40" i="2"/>
  <c r="I122" i="2"/>
  <c r="I106" i="2"/>
  <c r="K102" i="2"/>
  <c r="J26" i="2"/>
  <c r="K26" i="2"/>
  <c r="J16" i="2"/>
  <c r="K16" i="2"/>
  <c r="G9" i="2"/>
  <c r="I9" i="2"/>
  <c r="J9" i="2"/>
  <c r="K9" i="2"/>
  <c r="K119" i="2"/>
  <c r="J119" i="2"/>
  <c r="G116" i="2"/>
  <c r="I116" i="2"/>
  <c r="J116" i="2"/>
  <c r="K116" i="2"/>
  <c r="K103" i="2"/>
  <c r="J103" i="2"/>
  <c r="G100" i="2"/>
  <c r="I100" i="2"/>
  <c r="J100" i="2"/>
  <c r="K100" i="2"/>
  <c r="G94" i="2"/>
  <c r="I94" i="2"/>
  <c r="J94" i="2"/>
  <c r="G82" i="2"/>
  <c r="K82" i="2"/>
  <c r="I82" i="2"/>
  <c r="J82" i="2"/>
  <c r="I77" i="2"/>
  <c r="J77" i="2"/>
  <c r="K77" i="2"/>
  <c r="K63" i="2"/>
  <c r="J63" i="2"/>
  <c r="G56" i="2"/>
  <c r="K56" i="2"/>
  <c r="I56" i="2"/>
  <c r="J56" i="2"/>
  <c r="I119" i="2"/>
  <c r="I103" i="2"/>
  <c r="I83" i="2"/>
  <c r="I58" i="2"/>
  <c r="K94" i="2"/>
  <c r="K29" i="2"/>
  <c r="K23" i="2"/>
  <c r="I23" i="2"/>
  <c r="J23" i="2"/>
  <c r="G13" i="2"/>
  <c r="K13" i="2"/>
  <c r="I13" i="2"/>
  <c r="J13" i="2"/>
  <c r="K113" i="2"/>
  <c r="I113" i="2"/>
  <c r="J113" i="2"/>
  <c r="G110" i="2"/>
  <c r="J110" i="2"/>
  <c r="K97" i="2"/>
  <c r="I97" i="2"/>
  <c r="J97" i="2"/>
  <c r="G80" i="2"/>
  <c r="K80" i="2"/>
  <c r="I80" i="2"/>
  <c r="J80" i="2"/>
  <c r="J75" i="2"/>
  <c r="K75" i="2"/>
  <c r="G44" i="2"/>
  <c r="I44" i="2"/>
  <c r="J44" i="2"/>
  <c r="K44" i="2"/>
  <c r="I35" i="2"/>
  <c r="J35" i="2"/>
  <c r="K35" i="2"/>
  <c r="G35" i="2"/>
  <c r="I118" i="2"/>
  <c r="I102" i="2"/>
  <c r="I79" i="2"/>
  <c r="I16" i="2"/>
  <c r="K136" i="2"/>
  <c r="G136" i="2"/>
  <c r="J136" i="2"/>
  <c r="K21" i="2"/>
  <c r="G3" i="2"/>
  <c r="K3" i="2"/>
  <c r="I3" i="2"/>
  <c r="K129" i="2"/>
  <c r="I129" i="2"/>
  <c r="J129" i="2"/>
  <c r="G126" i="2"/>
  <c r="J126" i="2"/>
  <c r="I27" i="2"/>
  <c r="J27" i="2"/>
  <c r="K27" i="2"/>
  <c r="I20" i="2"/>
  <c r="J20" i="2"/>
  <c r="K20" i="2"/>
  <c r="G17" i="2"/>
  <c r="I17" i="2"/>
  <c r="J17" i="2"/>
  <c r="K17" i="2"/>
  <c r="K6" i="2"/>
  <c r="I6" i="2"/>
  <c r="J6" i="2"/>
  <c r="J123" i="2"/>
  <c r="K123" i="2"/>
  <c r="G120" i="2"/>
  <c r="K120" i="2"/>
  <c r="I120" i="2"/>
  <c r="J120" i="2"/>
  <c r="J107" i="2"/>
  <c r="K107" i="2"/>
  <c r="G104" i="2"/>
  <c r="K104" i="2"/>
  <c r="I104" i="2"/>
  <c r="J104" i="2"/>
  <c r="G92" i="2"/>
  <c r="I92" i="2"/>
  <c r="J92" i="2"/>
  <c r="K92" i="2"/>
  <c r="G78" i="2"/>
  <c r="I78" i="2"/>
  <c r="J78" i="2"/>
  <c r="G66" i="2"/>
  <c r="K66" i="2"/>
  <c r="I66" i="2"/>
  <c r="J66" i="2"/>
  <c r="I61" i="2"/>
  <c r="J61" i="2"/>
  <c r="K61" i="2"/>
  <c r="G48" i="2"/>
  <c r="K48" i="2"/>
  <c r="I48" i="2"/>
  <c r="J48" i="2"/>
  <c r="I136" i="2"/>
  <c r="I115" i="2"/>
  <c r="I99" i="2"/>
  <c r="I75" i="2"/>
  <c r="K78" i="2"/>
  <c r="I141" i="2"/>
  <c r="J86" i="2"/>
  <c r="J70" i="2"/>
  <c r="J57" i="2"/>
  <c r="J49" i="2"/>
  <c r="J41" i="2"/>
  <c r="J37" i="2"/>
  <c r="J33" i="2"/>
  <c r="K52" i="2"/>
  <c r="K36" i="2"/>
  <c r="K28" i="2"/>
  <c r="I49" i="2"/>
  <c r="I33" i="2"/>
  <c r="K84" i="2"/>
  <c r="K68" i="2"/>
  <c r="J89" i="2"/>
  <c r="J73" i="2"/>
  <c r="J28" i="2"/>
  <c r="K138" i="2"/>
  <c r="K50" i="2"/>
  <c r="K42" i="2"/>
  <c r="K34" i="2"/>
  <c r="G49" i="2"/>
  <c r="G33" i="2"/>
  <c r="J139" i="2"/>
  <c r="I89" i="2"/>
  <c r="I73" i="2"/>
  <c r="I52" i="2"/>
  <c r="I36" i="2"/>
  <c r="I28" i="2"/>
  <c r="J84" i="2"/>
  <c r="J68" i="2"/>
  <c r="J55" i="2"/>
  <c r="J39" i="2"/>
  <c r="J87" i="2"/>
  <c r="J71" i="2"/>
  <c r="J54" i="2"/>
  <c r="J50" i="2"/>
  <c r="J46" i="2"/>
  <c r="J42" i="2"/>
  <c r="J34" i="2"/>
  <c r="J30" i="2"/>
  <c r="K54" i="2"/>
  <c r="K46" i="2"/>
  <c r="K38" i="2"/>
  <c r="K30" i="2"/>
  <c r="K142" i="2"/>
  <c r="K141" i="2"/>
  <c r="G140" i="2"/>
  <c r="K131" i="2"/>
  <c r="G131" i="2"/>
  <c r="J131" i="2"/>
  <c r="J132" i="2"/>
  <c r="I132" i="2"/>
  <c r="K135" i="2"/>
  <c r="K132" i="2"/>
  <c r="I134" i="2"/>
  <c r="J133" i="2"/>
  <c r="K134" i="2"/>
  <c r="I133" i="2"/>
  <c r="G133" i="2"/>
  <c r="H133" i="2"/>
  <c r="I59" i="2"/>
  <c r="K59" i="2"/>
  <c r="K12" i="2"/>
  <c r="K19" i="2"/>
  <c r="J19" i="2"/>
  <c r="G18" i="2"/>
  <c r="K18" i="2"/>
  <c r="J18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J186" i="2"/>
  <c r="J162" i="2"/>
  <c r="J226" i="2"/>
  <c r="J218" i="2"/>
  <c r="J194" i="2"/>
  <c r="J178" i="2"/>
  <c r="J170" i="2"/>
  <c r="J154" i="2"/>
  <c r="J146" i="2"/>
  <c r="J138" i="2"/>
  <c r="I226" i="2"/>
  <c r="J223" i="2"/>
  <c r="I218" i="2"/>
  <c r="J215" i="2"/>
  <c r="I210" i="2"/>
  <c r="J207" i="2"/>
  <c r="I202" i="2"/>
  <c r="J199" i="2"/>
  <c r="I194" i="2"/>
  <c r="J191" i="2"/>
  <c r="I186" i="2"/>
  <c r="J183" i="2"/>
  <c r="I178" i="2"/>
  <c r="J175" i="2"/>
  <c r="I170" i="2"/>
  <c r="J167" i="2"/>
  <c r="I162" i="2"/>
  <c r="J159" i="2"/>
  <c r="I154" i="2"/>
  <c r="J151" i="2"/>
  <c r="I146" i="2"/>
  <c r="J143" i="2"/>
  <c r="I138" i="2"/>
  <c r="J135" i="2"/>
  <c r="J210" i="2"/>
  <c r="J202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H134" i="2" l="1"/>
  <c r="H135" i="2" l="1"/>
  <c r="E2" i="1" l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B141" i="1"/>
  <c r="A141" i="2" s="1"/>
  <c r="B141" i="2" s="1"/>
  <c r="C141" i="1"/>
  <c r="C141" i="2" s="1"/>
  <c r="D141" i="1"/>
  <c r="D141" i="2" s="1"/>
  <c r="E141" i="1"/>
  <c r="E141" i="2" s="1"/>
  <c r="E144" i="1" l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</calcChain>
</file>

<file path=xl/sharedStrings.xml><?xml version="1.0" encoding="utf-8"?>
<sst xmlns="http://schemas.openxmlformats.org/spreadsheetml/2006/main" count="304" uniqueCount="199">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</sst>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(Sagarmatha)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Dhangadi City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Ek Rupaya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5 Rupaya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 xml:space="preserve">25  Rupaya 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 xml:space="preserve">50 Rupaya 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1000 Rupaya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Coin 10 Rupaya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Coin 250 Rupaya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Coin 500 Rupaya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 xml:space="preserve">Coin 5 Rupaya 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Coin 2 Rupaya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>Himani Shaha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1 Rupaya Coin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Sitaram Kattel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D145" t="str">
            <v>test144@test.de</v>
          </cell>
          <cell r="E145" t="str">
            <v>Oceania</v>
          </cell>
          <cell r="F145">
            <v>12345709</v>
          </cell>
          <cell r="G145" t="str">
            <v>nrna_144</v>
          </cell>
          <cell r="H14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2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2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1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4"/>
  <sheetViews>
    <sheetView tabSelected="1" workbookViewId="0">
      <selection activeCell="F17" sqref="F17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23</v>
      </c>
      <c r="G2" t="s">
        <v>6</v>
      </c>
    </row>
    <row r="3" spans="1:7" hidden="1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24</v>
      </c>
      <c r="G3" t="s">
        <v>7</v>
      </c>
    </row>
    <row r="4" spans="1:7" hidden="1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25</v>
      </c>
      <c r="G4" t="s">
        <v>8</v>
      </c>
    </row>
    <row r="5" spans="1:7" hidden="1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31</v>
      </c>
      <c r="G5" t="s">
        <v>9</v>
      </c>
    </row>
    <row r="6" spans="1:7" hidden="1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23</v>
      </c>
      <c r="G6" t="s">
        <v>10</v>
      </c>
    </row>
    <row r="7" spans="1:7" hidden="1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24</v>
      </c>
      <c r="G7" t="s">
        <v>11</v>
      </c>
    </row>
    <row r="8" spans="1:7" hidden="1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25</v>
      </c>
      <c r="G8" t="s">
        <v>12</v>
      </c>
    </row>
    <row r="9" spans="1:7" hidden="1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38</v>
      </c>
      <c r="G9" t="s">
        <v>13</v>
      </c>
    </row>
    <row r="10" spans="1:7" hidden="1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189</v>
      </c>
      <c r="G10" t="s">
        <v>14</v>
      </c>
    </row>
    <row r="11" spans="1:7" hidden="1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33</v>
      </c>
      <c r="G11" t="s">
        <v>15</v>
      </c>
    </row>
    <row r="12" spans="1:7" hidden="1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31</v>
      </c>
      <c r="G12" t="s">
        <v>16</v>
      </c>
    </row>
    <row r="13" spans="1:7" hidden="1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192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169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197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hidden="1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23</v>
      </c>
      <c r="G18" t="s">
        <v>27</v>
      </c>
    </row>
    <row r="19" spans="1:7" hidden="1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24</v>
      </c>
      <c r="G19" t="s">
        <v>28</v>
      </c>
    </row>
    <row r="20" spans="1:7" hidden="1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33</v>
      </c>
      <c r="G20" t="s">
        <v>32</v>
      </c>
    </row>
    <row r="21" spans="1:7" hidden="1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31</v>
      </c>
      <c r="G21" t="s">
        <v>29</v>
      </c>
    </row>
    <row r="22" spans="1:7" hidden="1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33</v>
      </c>
      <c r="G22" t="s">
        <v>30</v>
      </c>
    </row>
    <row r="23" spans="1:7" hidden="1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81</v>
      </c>
      <c r="G23" t="s">
        <v>35</v>
      </c>
    </row>
    <row r="24" spans="1:7" hidden="1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89</v>
      </c>
      <c r="G24" t="s">
        <v>34</v>
      </c>
    </row>
    <row r="25" spans="1:7" hidden="1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90</v>
      </c>
      <c r="G25" t="s">
        <v>36</v>
      </c>
    </row>
    <row r="26" spans="1:7" hidden="1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91</v>
      </c>
      <c r="G26" t="s">
        <v>37</v>
      </c>
    </row>
    <row r="27" spans="1:7" hidden="1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92</v>
      </c>
      <c r="G27" t="s">
        <v>39</v>
      </c>
    </row>
    <row r="28" spans="1:7" hidden="1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93</v>
      </c>
      <c r="G28" t="s">
        <v>40</v>
      </c>
    </row>
    <row r="29" spans="1:7" hidden="1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94</v>
      </c>
      <c r="G29" t="s">
        <v>41</v>
      </c>
    </row>
    <row r="30" spans="1:7" hidden="1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hidden="1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58</v>
      </c>
      <c r="G31" t="s">
        <v>42</v>
      </c>
    </row>
    <row r="32" spans="1:7" hidden="1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58</v>
      </c>
      <c r="G32" t="s">
        <v>57</v>
      </c>
    </row>
    <row r="33" spans="1:7" hidden="1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189</v>
      </c>
      <c r="G33" t="s">
        <v>43</v>
      </c>
    </row>
    <row r="34" spans="1:7" hidden="1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45</v>
      </c>
      <c r="G34" t="s">
        <v>49</v>
      </c>
    </row>
    <row r="35" spans="1:7" hidden="1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45</v>
      </c>
      <c r="G35" t="s">
        <v>48</v>
      </c>
    </row>
    <row r="36" spans="1:7" hidden="1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45</v>
      </c>
      <c r="G36" t="s">
        <v>50</v>
      </c>
    </row>
    <row r="37" spans="1:7" hidden="1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45</v>
      </c>
      <c r="G37" t="s">
        <v>47</v>
      </c>
    </row>
    <row r="38" spans="1:7" hidden="1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45</v>
      </c>
      <c r="G38" t="s">
        <v>46</v>
      </c>
    </row>
    <row r="39" spans="1:7" hidden="1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51</v>
      </c>
      <c r="G39" t="s">
        <v>52</v>
      </c>
    </row>
    <row r="40" spans="1:7" hidden="1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51</v>
      </c>
      <c r="G40" t="s">
        <v>53</v>
      </c>
    </row>
    <row r="41" spans="1:7" hidden="1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51</v>
      </c>
      <c r="G41" t="s">
        <v>54</v>
      </c>
    </row>
    <row r="42" spans="1:7" hidden="1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51</v>
      </c>
      <c r="G42" t="s">
        <v>55</v>
      </c>
    </row>
    <row r="43" spans="1:7" hidden="1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51</v>
      </c>
      <c r="G43" t="s">
        <v>56</v>
      </c>
    </row>
    <row r="44" spans="1:7" hidden="1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hidden="1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38</v>
      </c>
      <c r="G45" t="s">
        <v>59</v>
      </c>
    </row>
    <row r="46" spans="1:7" hidden="1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25</v>
      </c>
      <c r="G46" t="s">
        <v>61</v>
      </c>
    </row>
    <row r="47" spans="1:7" hidden="1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58</v>
      </c>
      <c r="G47" t="s">
        <v>62</v>
      </c>
    </row>
    <row r="48" spans="1:7" hidden="1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26</v>
      </c>
      <c r="G48" t="s">
        <v>63</v>
      </c>
    </row>
    <row r="49" spans="1:7" hidden="1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26</v>
      </c>
      <c r="G49" t="s">
        <v>64</v>
      </c>
    </row>
    <row r="50" spans="1:7" hidden="1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26</v>
      </c>
      <c r="G50" t="s">
        <v>65</v>
      </c>
    </row>
    <row r="51" spans="1:7" hidden="1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26</v>
      </c>
      <c r="G51" t="s">
        <v>66</v>
      </c>
    </row>
    <row r="52" spans="1:7" hidden="1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26</v>
      </c>
      <c r="G52" t="s">
        <v>67</v>
      </c>
    </row>
    <row r="53" spans="1:7" hidden="1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26</v>
      </c>
      <c r="G53" t="s">
        <v>68</v>
      </c>
    </row>
    <row r="54" spans="1:7" hidden="1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51</v>
      </c>
      <c r="G54" t="s">
        <v>69</v>
      </c>
    </row>
    <row r="55" spans="1:7" hidden="1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33</v>
      </c>
      <c r="G55" t="s">
        <v>70</v>
      </c>
    </row>
    <row r="56" spans="1:7" hidden="1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31</v>
      </c>
      <c r="G56" t="s">
        <v>71</v>
      </c>
    </row>
    <row r="57" spans="1:7" hidden="1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24</v>
      </c>
      <c r="G57" t="s">
        <v>72</v>
      </c>
    </row>
    <row r="58" spans="1:7" hidden="1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38</v>
      </c>
      <c r="G58" t="s">
        <v>73</v>
      </c>
    </row>
    <row r="59" spans="1:7" hidden="1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23</v>
      </c>
      <c r="G59" t="s">
        <v>74</v>
      </c>
    </row>
    <row r="60" spans="1:7" hidden="1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51</v>
      </c>
      <c r="G60" t="s">
        <v>75</v>
      </c>
    </row>
    <row r="61" spans="1:7" hidden="1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189</v>
      </c>
      <c r="G61" t="s">
        <v>76</v>
      </c>
    </row>
    <row r="62" spans="1:7" hidden="1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31</v>
      </c>
      <c r="G62" t="s">
        <v>77</v>
      </c>
    </row>
    <row r="63" spans="1:7" hidden="1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45</v>
      </c>
      <c r="G63" t="s">
        <v>78</v>
      </c>
    </row>
    <row r="64" spans="1:7" hidden="1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51</v>
      </c>
      <c r="G64" t="s">
        <v>79</v>
      </c>
    </row>
    <row r="65" spans="1:7" hidden="1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93</v>
      </c>
      <c r="G65" t="s">
        <v>80</v>
      </c>
    </row>
    <row r="66" spans="1:7" hidden="1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hidden="1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81</v>
      </c>
      <c r="G67" t="s">
        <v>83</v>
      </c>
    </row>
    <row r="68" spans="1:7" hidden="1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81</v>
      </c>
      <c r="G68" t="s">
        <v>84</v>
      </c>
    </row>
    <row r="69" spans="1:7" hidden="1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194</v>
      </c>
      <c r="G69" t="s">
        <v>85</v>
      </c>
    </row>
    <row r="70" spans="1:7" hidden="1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195</v>
      </c>
      <c r="G70" t="s">
        <v>86</v>
      </c>
    </row>
    <row r="71" spans="1:7" hidden="1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169</v>
      </c>
      <c r="G71" t="s">
        <v>87</v>
      </c>
    </row>
    <row r="72" spans="1:7" hidden="1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89</v>
      </c>
      <c r="G72" t="s">
        <v>95</v>
      </c>
    </row>
    <row r="73" spans="1:7" hidden="1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90</v>
      </c>
      <c r="G73" t="s">
        <v>96</v>
      </c>
    </row>
    <row r="74" spans="1:7" hidden="1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89</v>
      </c>
      <c r="G74" t="s">
        <v>97</v>
      </c>
    </row>
    <row r="75" spans="1:7" hidden="1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91</v>
      </c>
      <c r="G75" t="s">
        <v>98</v>
      </c>
    </row>
    <row r="76" spans="1:7" hidden="1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92</v>
      </c>
      <c r="G76" t="s">
        <v>99</v>
      </c>
    </row>
    <row r="77" spans="1:7" hidden="1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90</v>
      </c>
      <c r="G77" t="s">
        <v>100</v>
      </c>
    </row>
    <row r="78" spans="1:7" hidden="1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189</v>
      </c>
      <c r="G78" t="s">
        <v>101</v>
      </c>
    </row>
    <row r="79" spans="1:7" hidden="1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91</v>
      </c>
      <c r="G79" t="s">
        <v>102</v>
      </c>
    </row>
    <row r="80" spans="1:7" hidden="1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92</v>
      </c>
      <c r="G80" t="s">
        <v>103</v>
      </c>
    </row>
    <row r="81" spans="1:7" hidden="1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hidden="1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31</v>
      </c>
      <c r="G82" t="s">
        <v>108</v>
      </c>
    </row>
    <row r="83" spans="1:7" hidden="1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hidden="1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33</v>
      </c>
      <c r="G84" t="s">
        <v>110</v>
      </c>
    </row>
    <row r="85" spans="1:7" hidden="1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92</v>
      </c>
      <c r="G85" t="s">
        <v>111</v>
      </c>
    </row>
    <row r="86" spans="1:7" hidden="1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93</v>
      </c>
      <c r="G86" t="s">
        <v>112</v>
      </c>
    </row>
    <row r="87" spans="1:7" hidden="1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26</v>
      </c>
      <c r="G87" t="s">
        <v>113</v>
      </c>
    </row>
    <row r="88" spans="1:7" hidden="1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45</v>
      </c>
      <c r="G88" t="s">
        <v>114</v>
      </c>
    </row>
    <row r="89" spans="1:7" hidden="1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90</v>
      </c>
      <c r="G89" t="s">
        <v>143</v>
      </c>
    </row>
    <row r="90" spans="1:7" hidden="1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hidden="1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92</v>
      </c>
      <c r="G91" t="s">
        <v>116</v>
      </c>
    </row>
    <row r="92" spans="1:7" hidden="1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93</v>
      </c>
      <c r="G92" t="s">
        <v>142</v>
      </c>
    </row>
    <row r="93" spans="1:7" hidden="1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hidden="1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94</v>
      </c>
      <c r="G94" t="s">
        <v>105</v>
      </c>
    </row>
    <row r="95" spans="1:7" hidden="1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93</v>
      </c>
      <c r="G95" t="s">
        <v>106</v>
      </c>
    </row>
    <row r="96" spans="1:7" hidden="1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94</v>
      </c>
      <c r="G96" t="s">
        <v>107</v>
      </c>
    </row>
    <row r="97" spans="1:7" hidden="1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130</v>
      </c>
      <c r="G97" t="s">
        <v>118</v>
      </c>
    </row>
    <row r="98" spans="1:7" hidden="1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hidden="1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hidden="1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hidden="1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hidden="1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135</v>
      </c>
      <c r="G102" t="s">
        <v>123</v>
      </c>
    </row>
    <row r="103" spans="1:7" hidden="1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hidden="1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hidden="1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132</v>
      </c>
      <c r="G105" t="s">
        <v>126</v>
      </c>
    </row>
    <row r="106" spans="1:7" hidden="1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51</v>
      </c>
      <c r="G106" t="s">
        <v>127</v>
      </c>
    </row>
    <row r="107" spans="1:7" hidden="1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hidden="1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135</v>
      </c>
      <c r="G108" t="s">
        <v>129</v>
      </c>
    </row>
    <row r="109" spans="1:7" hidden="1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hidden="1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26</v>
      </c>
      <c r="G110" t="s">
        <v>136</v>
      </c>
    </row>
    <row r="111" spans="1:7" hidden="1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hidden="1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hidden="1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135</v>
      </c>
      <c r="G114" t="s">
        <v>140</v>
      </c>
    </row>
    <row r="115" spans="1:7" hidden="1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144</v>
      </c>
      <c r="G115" t="s">
        <v>150</v>
      </c>
    </row>
    <row r="116" spans="1:7" hidden="1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145</v>
      </c>
      <c r="G116" t="s">
        <v>151</v>
      </c>
    </row>
    <row r="117" spans="1:7" hidden="1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hidden="1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45</v>
      </c>
      <c r="G118" t="s">
        <v>152</v>
      </c>
    </row>
    <row r="119" spans="1:7" hidden="1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148</v>
      </c>
      <c r="G119" t="s">
        <v>154</v>
      </c>
    </row>
    <row r="120" spans="1:7" hidden="1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hidden="1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146</v>
      </c>
      <c r="G121" t="s">
        <v>156</v>
      </c>
    </row>
    <row r="122" spans="1:7" hidden="1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130</v>
      </c>
      <c r="G122" t="s">
        <v>159</v>
      </c>
    </row>
    <row r="123" spans="1:7" hidden="1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131</v>
      </c>
      <c r="G123" t="s">
        <v>160</v>
      </c>
    </row>
    <row r="124" spans="1:7" hidden="1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38</v>
      </c>
      <c r="G124" t="s">
        <v>161</v>
      </c>
    </row>
    <row r="125" spans="1:7" hidden="1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145</v>
      </c>
      <c r="G125" t="s">
        <v>162</v>
      </c>
    </row>
    <row r="126" spans="1:7" hidden="1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147</v>
      </c>
      <c r="G126" t="s">
        <v>163</v>
      </c>
    </row>
    <row r="127" spans="1:7" hidden="1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158</v>
      </c>
      <c r="G127" t="s">
        <v>164</v>
      </c>
    </row>
    <row r="128" spans="1:7" hidden="1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170</v>
      </c>
      <c r="G128" t="s">
        <v>167</v>
      </c>
    </row>
    <row r="129" spans="1:7" hidden="1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157</v>
      </c>
      <c r="G129" t="s">
        <v>166</v>
      </c>
    </row>
    <row r="130" spans="1:7" hidden="1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81</v>
      </c>
      <c r="G130" t="s">
        <v>165</v>
      </c>
    </row>
    <row r="131" spans="1:7" hidden="1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171</v>
      </c>
      <c r="G131" t="s">
        <v>168</v>
      </c>
    </row>
    <row r="132" spans="1:7" hidden="1" x14ac:dyDescent="0.25">
      <c r="A132">
        <f t="shared" si="9"/>
        <v>131</v>
      </c>
      <c r="B132" t="str">
        <f t="shared" ref="B132:B144" si="10">"nrna"&amp;IF($A132&lt;10,"_0","_")&amp;$A132</f>
        <v>nrna_131</v>
      </c>
      <c r="C132" t="str">
        <f t="shared" ref="C132:C144" si="11">"2021"&amp;IF($A132&lt;10,"_0","_")&amp;$A132</f>
        <v>2021_131</v>
      </c>
      <c r="D132" t="str">
        <f t="shared" ref="D132:D144" si="12">"2021_pr"&amp;IF($A132&lt;10,"_0","_")&amp;$A132</f>
        <v>2021_pr_131</v>
      </c>
      <c r="E132" t="str">
        <f t="shared" ref="E132:E144" si="13">"2021_su"&amp;IF($A132&lt;10,"_0","_")&amp;$A132</f>
        <v>2021_su_131</v>
      </c>
      <c r="F132" t="s">
        <v>177</v>
      </c>
      <c r="G132" t="s">
        <v>178</v>
      </c>
    </row>
    <row r="133" spans="1:7" hidden="1" x14ac:dyDescent="0.25">
      <c r="A133">
        <f t="shared" ref="A133:A144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hidden="1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hidden="1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hidden="1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hidden="1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hidden="1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hidden="1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hidden="1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hidden="1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hidden="1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hidden="1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24</v>
      </c>
      <c r="G143" t="s">
        <v>190</v>
      </c>
    </row>
    <row r="144" spans="1:7" hidden="1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33</v>
      </c>
      <c r="G144" t="s">
        <v>191</v>
      </c>
    </row>
  </sheetData>
  <autoFilter ref="A1:G144">
    <filterColumn colId="5">
      <filters>
        <filter val="2021_42"/>
      </filters>
    </filterColumn>
  </autoFilter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opLeftCell="A4" workbookViewId="0">
      <selection activeCell="H234" sqref="H234"/>
    </sheetView>
  </sheetViews>
  <sheetFormatPr baseColWidth="10" defaultRowHeight="15" x14ac:dyDescent="0.25"/>
  <cols>
    <col min="1" max="1" width="9" bestFit="1" customWidth="1"/>
    <col min="2" max="2" width="30.4257812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6" width="8" bestFit="1" customWidth="1"/>
    <col min="7" max="7" width="43.42578125" bestFit="1" customWidth="1"/>
    <col min="8" max="8" width="31.140625" bestFit="1" customWidth="1"/>
    <col min="9" max="9" width="16.85546875" bestFit="1" customWidth="1"/>
    <col min="10" max="10" width="16.28515625" bestFit="1" customWidth="1"/>
    <col min="11" max="11" width="15.42578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VLOOKUP($A2,[1]global_candidates!$B$2:$H$296,2,1)</f>
        <v>Mt. Everest (Sagarmatha)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2021_01</v>
      </c>
      <c r="G2" t="str">
        <f>VLOOKUP(F2,[2]global_posts!$B$2:$G$100,2,1)</f>
        <v>President</v>
      </c>
      <c r="H2" t="str">
        <f>global_candidacy!G2</f>
        <v>everest.jpg</v>
      </c>
      <c r="I2" s="1">
        <f>VLOOKUP($F2,[2]global_posts!$B$2:$G$100,4,1)</f>
        <v>1</v>
      </c>
      <c r="J2" s="1">
        <f>VLOOKUP($F2,[2]global_posts!$B$2:$G$100,5,1)</f>
        <v>1</v>
      </c>
      <c r="K2" s="1">
        <f>VLOOKUP($F2,[2]global_posts!$B$2:$G$100,6,1)</f>
        <v>0</v>
      </c>
    </row>
    <row r="3" spans="1:11" x14ac:dyDescent="0.25">
      <c r="A3" t="str">
        <f>global_candidacy!B3</f>
        <v>nrna_02</v>
      </c>
      <c r="B3" t="str">
        <f>VLOOKUP($A3,[1]global_candidates!$B$2:$H$296,2,1)</f>
        <v>Mt. Kanchenjunga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2021_02</v>
      </c>
      <c r="G3" t="str">
        <f>VLOOKUP(F3,[2]global_posts!$B$2:$G$100,2,1)</f>
        <v>Vice President</v>
      </c>
      <c r="H3" t="str">
        <f>global_candidacy!G3</f>
        <v>kanchanjangha.jpg</v>
      </c>
      <c r="I3" s="1">
        <f>VLOOKUP($F3,[2]global_posts!$B$2:$G$100,4,1)</f>
        <v>2</v>
      </c>
      <c r="J3" s="1">
        <f>VLOOKUP($F3,[2]global_posts!$B$2:$G$100,5,1)</f>
        <v>1</v>
      </c>
      <c r="K3" s="1">
        <f>VLOOKUP($F3,[2]global_posts!$B$2:$G$100,6,1)</f>
        <v>0</v>
      </c>
    </row>
    <row r="4" spans="1:11" x14ac:dyDescent="0.25">
      <c r="A4" t="str">
        <f>global_candidacy!B4</f>
        <v>nrna_03</v>
      </c>
      <c r="B4" t="str">
        <f>VLOOKUP($A4,[1]global_candidates!$B$2:$H$296,2,1)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2021_03</v>
      </c>
      <c r="G4" t="str">
        <f>VLOOKUP(F4,[2]global_posts!$B$2:$G$100,2,1)</f>
        <v>Woman Vice President</v>
      </c>
      <c r="H4" t="str">
        <f>global_candidacy!G4</f>
        <v>machapuchre.jpg</v>
      </c>
      <c r="I4" s="1">
        <f>VLOOKUP($F4,[2]global_posts!$B$2:$G$100,4,1)</f>
        <v>1</v>
      </c>
      <c r="J4" s="1">
        <f>VLOOKUP($F4,[2]global_posts!$B$2:$G$100,5,1)</f>
        <v>1</v>
      </c>
      <c r="K4" s="1">
        <f>VLOOKUP($F4,[2]global_posts!$B$2:$G$100,6,1)</f>
        <v>0</v>
      </c>
    </row>
    <row r="5" spans="1:11" x14ac:dyDescent="0.25">
      <c r="A5" t="str">
        <f>global_candidacy!B5</f>
        <v>nrna_04</v>
      </c>
      <c r="B5" t="str">
        <f>VLOOKUP($A5,[1]global_candidates!$B$2:$H$296,2,1)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2021_05</v>
      </c>
      <c r="G5" t="str">
        <f>VLOOKUP(F5,[2]global_posts!$B$2:$G$100,2,1)</f>
        <v>General Secretary</v>
      </c>
      <c r="H5" t="str">
        <f>global_candidacy!G5</f>
        <v>api.jpg</v>
      </c>
      <c r="I5" s="1">
        <f>VLOOKUP($F5,[2]global_posts!$B$2:$G$100,4,1)</f>
        <v>1</v>
      </c>
      <c r="J5" s="1">
        <f>VLOOKUP($F5,[2]global_posts!$B$2:$G$100,5,1)</f>
        <v>1</v>
      </c>
      <c r="K5" s="1">
        <f>VLOOKUP($F5,[2]global_posts!$B$2:$G$100,6,1)</f>
        <v>0</v>
      </c>
    </row>
    <row r="6" spans="1:11" x14ac:dyDescent="0.25">
      <c r="A6" t="str">
        <f>global_candidacy!B6</f>
        <v>nrna_05</v>
      </c>
      <c r="B6" t="str">
        <f>VLOOKUP($A6,[1]global_candidates!$B$2:$H$296,2,1)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2021_01</v>
      </c>
      <c r="G6" t="str">
        <f>VLOOKUP(F6,[2]global_posts!$B$2:$G$100,2,1)</f>
        <v>President</v>
      </c>
      <c r="H6" t="str">
        <f>global_candidacy!G6</f>
        <v>kathmandu.jpg</v>
      </c>
      <c r="I6" s="1">
        <f>VLOOKUP($F6,[2]global_posts!$B$2:$G$100,4,1)</f>
        <v>1</v>
      </c>
      <c r="J6" s="1">
        <f>VLOOKUP($F6,[2]global_posts!$B$2:$G$100,5,1)</f>
        <v>1</v>
      </c>
      <c r="K6" s="1">
        <f>VLOOKUP($F6,[2]global_posts!$B$2:$G$100,6,1)</f>
        <v>0</v>
      </c>
    </row>
    <row r="7" spans="1:11" x14ac:dyDescent="0.25">
      <c r="A7" t="str">
        <f>global_candidacy!B7</f>
        <v>nrna_06</v>
      </c>
      <c r="B7" t="str">
        <f>VLOOKUP($A7,[1]global_candidates!$B$2:$H$296,2,1)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2021_02</v>
      </c>
      <c r="G7" t="str">
        <f>VLOOKUP(F7,[2]global_posts!$B$2:$G$100,2,1)</f>
        <v>Vice President</v>
      </c>
      <c r="H7" t="str">
        <f>global_candidacy!G7</f>
        <v>pokhara.jpg</v>
      </c>
      <c r="I7" s="1">
        <f>VLOOKUP($F7,[2]global_posts!$B$2:$G$100,4,1)</f>
        <v>2</v>
      </c>
      <c r="J7" s="1">
        <f>VLOOKUP($F7,[2]global_posts!$B$2:$G$100,5,1)</f>
        <v>1</v>
      </c>
      <c r="K7" s="1">
        <f>VLOOKUP($F7,[2]global_posts!$B$2:$G$100,6,1)</f>
        <v>0</v>
      </c>
    </row>
    <row r="8" spans="1:11" x14ac:dyDescent="0.25">
      <c r="A8" t="str">
        <f>global_candidacy!B8</f>
        <v>nrna_07</v>
      </c>
      <c r="B8" t="str">
        <f>VLOOKUP($A8,[1]global_candidates!$B$2:$H$296,2,1)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2021_03</v>
      </c>
      <c r="G8" t="str">
        <f>VLOOKUP(F8,[2]global_posts!$B$2:$G$100,2,1)</f>
        <v>Woman Vice President</v>
      </c>
      <c r="H8" t="str">
        <f>global_candidacy!G8</f>
        <v>simikot.jpg</v>
      </c>
      <c r="I8" s="1">
        <f>VLOOKUP($F8,[2]global_posts!$B$2:$G$100,4,1)</f>
        <v>1</v>
      </c>
      <c r="J8" s="1">
        <f>VLOOKUP($F8,[2]global_posts!$B$2:$G$100,5,1)</f>
        <v>1</v>
      </c>
      <c r="K8" s="1">
        <f>VLOOKUP($F8,[2]global_posts!$B$2:$G$100,6,1)</f>
        <v>0</v>
      </c>
    </row>
    <row r="9" spans="1:11" x14ac:dyDescent="0.25">
      <c r="A9" t="str">
        <f>global_candidacy!B9</f>
        <v>nrna_08</v>
      </c>
      <c r="B9" t="str">
        <f>VLOOKUP($A9,[1]global_candidates!$B$2:$H$296,2,1)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2021_07</v>
      </c>
      <c r="G9" t="str">
        <f>VLOOKUP(F9,[2]global_posts!$B$2:$G$100,2,1)</f>
        <v>Woman Secretary</v>
      </c>
      <c r="H9" t="str">
        <f>global_candidacy!G9</f>
        <v>janakpur.jpg</v>
      </c>
      <c r="I9" s="1">
        <f>VLOOKUP($F9,[2]global_posts!$B$2:$G$100,4,1)</f>
        <v>1</v>
      </c>
      <c r="J9" s="1">
        <f>VLOOKUP($F9,[2]global_posts!$B$2:$G$100,5,1)</f>
        <v>1</v>
      </c>
      <c r="K9" s="1">
        <f>VLOOKUP($F9,[2]global_posts!$B$2:$G$100,6,1)</f>
        <v>0</v>
      </c>
    </row>
    <row r="10" spans="1:11" x14ac:dyDescent="0.25">
      <c r="A10" t="str">
        <f>global_candidacy!B10</f>
        <v>nrna_09</v>
      </c>
      <c r="B10" t="str">
        <f>VLOOKUP($A10,[1]global_candidates!$B$2:$H$296,2,1)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2021_10</v>
      </c>
      <c r="G10" t="str">
        <f>VLOOKUP(F10,[2]global_posts!$B$2:$G$100,2,1)</f>
        <v>Women Joint Treasurer</v>
      </c>
      <c r="H10" t="str">
        <f>global_candidacy!G10</f>
        <v>palpa.jpg</v>
      </c>
      <c r="I10" s="1">
        <f>VLOOKUP($F10,[2]global_posts!$B$2:$G$100,4,1)</f>
        <v>1</v>
      </c>
      <c r="J10" s="1">
        <f>VLOOKUP($F10,[2]global_posts!$B$2:$G$100,5,1)</f>
        <v>1</v>
      </c>
      <c r="K10" s="1">
        <f>VLOOKUP($F10,[2]global_posts!$B$2:$G$100,6,1)</f>
        <v>0</v>
      </c>
    </row>
    <row r="11" spans="1:11" x14ac:dyDescent="0.25">
      <c r="A11" t="str">
        <f>global_candidacy!B11</f>
        <v>nrna_10</v>
      </c>
      <c r="B11" t="str">
        <f>VLOOKUP($A11,[1]global_candidates!$B$2:$H$296,2,1)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2021_06</v>
      </c>
      <c r="G11" t="str">
        <f>VLOOKUP(F11,[2]global_posts!$B$2:$G$100,2,1)</f>
        <v>Secretary</v>
      </c>
      <c r="H11" t="str">
        <f>global_candidacy!G11</f>
        <v>dadeldhura.jpg</v>
      </c>
      <c r="I11" s="1">
        <f>VLOOKUP($F11,[2]global_posts!$B$2:$G$100,4,1)</f>
        <v>3</v>
      </c>
      <c r="J11" s="1">
        <f>VLOOKUP($F11,[2]global_posts!$B$2:$G$100,5,1)</f>
        <v>1</v>
      </c>
      <c r="K11" s="1">
        <f>VLOOKUP($F11,[2]global_posts!$B$2:$G$100,6,1)</f>
        <v>0</v>
      </c>
    </row>
    <row r="12" spans="1:11" x14ac:dyDescent="0.25">
      <c r="A12" t="str">
        <f>global_candidacy!B12</f>
        <v>nrna_11</v>
      </c>
      <c r="B12" t="str">
        <f>VLOOKUP($A12,[1]global_candidates!$B$2:$H$296,2,1)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2021_05</v>
      </c>
      <c r="G12" t="str">
        <f>VLOOKUP(F12,[2]global_posts!$B$2:$G$100,2,1)</f>
        <v>General Secretary</v>
      </c>
      <c r="H12" t="str">
        <f>global_candidacy!G12</f>
        <v>bhaktapur.jpg</v>
      </c>
      <c r="I12" s="1">
        <f>VLOOKUP($F12,[2]global_posts!$B$2:$G$100,4,1)</f>
        <v>1</v>
      </c>
      <c r="J12" s="1">
        <f>VLOOKUP($F12,[2]global_posts!$B$2:$G$100,5,1)</f>
        <v>1</v>
      </c>
      <c r="K12" s="1">
        <f>VLOOKUP($F12,[2]global_posts!$B$2:$G$100,6,1)</f>
        <v>0</v>
      </c>
    </row>
    <row r="13" spans="1:11" x14ac:dyDescent="0.25">
      <c r="A13" t="str">
        <f>global_candidacy!B13</f>
        <v>nrna_12</v>
      </c>
      <c r="B13" t="str">
        <f>VLOOKUP($A13,[1]global_candidates!$B$2:$H$296,2,1)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2021_48</v>
      </c>
      <c r="G13" t="str">
        <f>VLOOKUP(F13,[2]global_posts!$B$2:$G$100,2,1)</f>
        <v>Regional Youth Deputy Coordinator Africa</v>
      </c>
      <c r="H13" t="str">
        <f>global_candidacy!G13</f>
        <v>dharan.jpeg</v>
      </c>
      <c r="I13" s="1">
        <f>VLOOKUP($F13,[2]global_posts!$B$2:$G$100,4,1)</f>
        <v>1</v>
      </c>
      <c r="J13" s="1">
        <f>VLOOKUP($F13,[2]global_posts!$B$2:$G$100,5,1)</f>
        <v>0</v>
      </c>
      <c r="K13" s="1" t="str">
        <f>VLOOKUP($F13,[2]global_posts!$B$2:$G$100,6,1)</f>
        <v>Afria</v>
      </c>
    </row>
    <row r="14" spans="1:11" x14ac:dyDescent="0.25">
      <c r="A14" t="str">
        <f>global_candidacy!B14</f>
        <v>nrna_13</v>
      </c>
      <c r="B14" t="str">
        <f>VLOOKUP($A14,[1]global_candidates!$B$2:$H$296,2,1)</f>
        <v>Dhangadi City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2021_43</v>
      </c>
      <c r="G14" t="str">
        <f>VLOOKUP(F14,[2]global_posts!$B$2:$G$100,2,1)</f>
        <v>Regional Youth Deputy Coordinator Europe</v>
      </c>
      <c r="H14" t="str">
        <f>global_candidacy!G14</f>
        <v>dhangadi.jpg</v>
      </c>
      <c r="I14" s="1">
        <f>VLOOKUP($F14,[2]global_posts!$B$2:$G$100,4,1)</f>
        <v>1</v>
      </c>
      <c r="J14" s="1">
        <f>VLOOKUP($F14,[2]global_posts!$B$2:$G$100,5,1)</f>
        <v>0</v>
      </c>
      <c r="K14" s="1" t="str">
        <f>VLOOKUP($F14,[2]global_posts!$B$2:$G$100,6,1)</f>
        <v>Europe</v>
      </c>
    </row>
    <row r="15" spans="1:11" x14ac:dyDescent="0.25">
      <c r="A15" t="str">
        <f>global_candidacy!B15</f>
        <v>nrna_14</v>
      </c>
      <c r="B15" t="str">
        <f>VLOOKUP($A15,[1]global_candidates!$B$2:$H$296,2,1)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VLOOKUP(F15,[2]global_posts!$B$2:$G$100,2,1)</f>
        <v>Regional Youth Deputy Coordinator Americas</v>
      </c>
      <c r="H15" t="str">
        <f>global_candidacy!G15</f>
        <v>biratnagar.jpg</v>
      </c>
      <c r="I15" s="1">
        <f>VLOOKUP($F15,[2]global_posts!$B$2:$G$100,4,1)</f>
        <v>1</v>
      </c>
      <c r="J15" s="1">
        <f>VLOOKUP($F15,[2]global_posts!$B$2:$G$100,5,1)</f>
        <v>0</v>
      </c>
      <c r="K15" s="1" t="str">
        <f>VLOOKUP($F15,[2]global_posts!$B$2:$G$100,6,1)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VLOOKUP($A16,[1]global_candidates!$B$2:$H$296,2,1)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2021_45</v>
      </c>
      <c r="G16" t="str">
        <f>VLOOKUP(F16,[2]global_posts!$B$2:$G$100,2,1)</f>
        <v>Regional Youth Deputy Coordinator Oceania</v>
      </c>
      <c r="H16" t="str">
        <f>global_candidacy!G16</f>
        <v>jomsom.jpg</v>
      </c>
      <c r="I16" s="1">
        <f>VLOOKUP($F16,[2]global_posts!$B$2:$G$100,4,1)</f>
        <v>1</v>
      </c>
      <c r="J16" s="1">
        <f>VLOOKUP($F16,[2]global_posts!$B$2:$G$100,5,1)</f>
        <v>0</v>
      </c>
      <c r="K16" s="1" t="str">
        <f>VLOOKUP($F16,[2]global_posts!$B$2:$G$100,6,1)</f>
        <v>Oceania</v>
      </c>
    </row>
    <row r="17" spans="1:11" x14ac:dyDescent="0.25">
      <c r="A17" t="str">
        <f>global_candidacy!B17</f>
        <v>nrna_16</v>
      </c>
      <c r="B17" t="str">
        <f>VLOOKUP($A17,[1]global_candidates!$B$2:$H$296,2,1)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VLOOKUP(F17,[2]global_posts!$B$2:$G$100,2,1)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VLOOKUP($F17,[2]global_posts!$B$2:$G$100,4,1)</f>
        <v>1</v>
      </c>
      <c r="J17" s="1">
        <f>VLOOKUP($F17,[2]global_posts!$B$2:$G$100,5,1)</f>
        <v>0</v>
      </c>
      <c r="K17" s="1" t="str">
        <f>VLOOKUP($F17,[2]global_posts!$B$2:$G$100,6,1)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VLOOKUP($A18,[1]global_candidates!$B$2:$H$296,2,1)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2021_01</v>
      </c>
      <c r="G18" t="str">
        <f>VLOOKUP(F18,[2]global_posts!$B$2:$G$100,2,1)</f>
        <v>President</v>
      </c>
      <c r="H18" t="str">
        <f>global_candidacy!G18</f>
        <v>chitwan.jpg</v>
      </c>
      <c r="I18" s="1">
        <f>VLOOKUP($F18,[2]global_posts!$B$2:$G$100,4,1)</f>
        <v>1</v>
      </c>
      <c r="J18" s="1">
        <f>VLOOKUP($F18,[2]global_posts!$B$2:$G$100,5,1)</f>
        <v>1</v>
      </c>
      <c r="K18" s="1">
        <f>VLOOKUP($F18,[2]global_posts!$B$2:$G$100,6,1)</f>
        <v>0</v>
      </c>
    </row>
    <row r="19" spans="1:11" x14ac:dyDescent="0.25">
      <c r="A19" t="str">
        <f>global_candidacy!B19</f>
        <v>nrna_18</v>
      </c>
      <c r="B19" t="str">
        <f>VLOOKUP($A19,[1]global_candidates!$B$2:$H$296,2,1)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2021_02</v>
      </c>
      <c r="G19" t="str">
        <f>VLOOKUP(F19,[2]global_posts!$B$2:$G$100,2,1)</f>
        <v>Vice President</v>
      </c>
      <c r="H19" t="str">
        <f>global_candidacy!G19</f>
        <v>khaptad.jpg</v>
      </c>
      <c r="I19" s="1">
        <f>VLOOKUP($F19,[2]global_posts!$B$2:$G$100,4,1)</f>
        <v>2</v>
      </c>
      <c r="J19" s="1">
        <f>VLOOKUP($F19,[2]global_posts!$B$2:$G$100,5,1)</f>
        <v>1</v>
      </c>
      <c r="K19" s="1">
        <f>VLOOKUP($F19,[2]global_posts!$B$2:$G$100,6,1)</f>
        <v>0</v>
      </c>
    </row>
    <row r="20" spans="1:11" x14ac:dyDescent="0.25">
      <c r="A20" t="str">
        <f>global_candidacy!B20</f>
        <v>nrna_19</v>
      </c>
      <c r="B20" t="str">
        <f>VLOOKUP($A20,[1]global_candidates!$B$2:$H$296,2,1)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2021_06</v>
      </c>
      <c r="G20" t="str">
        <f>VLOOKUP(F20,[2]global_posts!$B$2:$G$100,2,1)</f>
        <v>Secretary</v>
      </c>
      <c r="H20" t="str">
        <f>global_candidacy!G20</f>
        <v>bardiya.jpg</v>
      </c>
      <c r="I20" s="1">
        <f>VLOOKUP($F20,[2]global_posts!$B$2:$G$100,4,1)</f>
        <v>3</v>
      </c>
      <c r="J20" s="1">
        <f>VLOOKUP($F20,[2]global_posts!$B$2:$G$100,5,1)</f>
        <v>1</v>
      </c>
      <c r="K20" s="1">
        <f>VLOOKUP($F20,[2]global_posts!$B$2:$G$100,6,1)</f>
        <v>0</v>
      </c>
    </row>
    <row r="21" spans="1:11" x14ac:dyDescent="0.25">
      <c r="A21" t="str">
        <f>global_candidacy!B21</f>
        <v>nrna_20</v>
      </c>
      <c r="B21" t="str">
        <f>VLOOKUP($A21,[1]global_candidates!$B$2:$H$296,2,1)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2021_05</v>
      </c>
      <c r="G21" t="str">
        <f>VLOOKUP(F21,[2]global_posts!$B$2:$G$100,2,1)</f>
        <v>General Secretary</v>
      </c>
      <c r="H21" t="str">
        <f>global_candidacy!G21</f>
        <v>shivapuri.jpg</v>
      </c>
      <c r="I21" s="1">
        <f>VLOOKUP($F21,[2]global_posts!$B$2:$G$100,4,1)</f>
        <v>1</v>
      </c>
      <c r="J21" s="1">
        <f>VLOOKUP($F21,[2]global_posts!$B$2:$G$100,5,1)</f>
        <v>1</v>
      </c>
      <c r="K21" s="1">
        <f>VLOOKUP($F21,[2]global_posts!$B$2:$G$100,6,1)</f>
        <v>0</v>
      </c>
    </row>
    <row r="22" spans="1:11" x14ac:dyDescent="0.25">
      <c r="A22" t="str">
        <f>global_candidacy!B22</f>
        <v>nrna_21</v>
      </c>
      <c r="B22" t="str">
        <f>VLOOKUP($A22,[1]global_candidates!$B$2:$H$296,2,1)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2021_06</v>
      </c>
      <c r="G22" t="str">
        <f>VLOOKUP(F22,[2]global_posts!$B$2:$G$100,2,1)</f>
        <v>Secretary</v>
      </c>
      <c r="H22" t="str">
        <f>global_candidacy!G22</f>
        <v>chandragiri.jpg</v>
      </c>
      <c r="I22" s="1">
        <f>VLOOKUP($F22,[2]global_posts!$B$2:$G$100,4,1)</f>
        <v>3</v>
      </c>
      <c r="J22" s="1">
        <f>VLOOKUP($F22,[2]global_posts!$B$2:$G$100,5,1)</f>
        <v>1</v>
      </c>
      <c r="K22" s="1">
        <f>VLOOKUP($F22,[2]global_posts!$B$2:$G$100,6,1)</f>
        <v>0</v>
      </c>
    </row>
    <row r="23" spans="1:11" x14ac:dyDescent="0.25">
      <c r="A23" t="str">
        <f>global_candidacy!B23</f>
        <v>nrna_22</v>
      </c>
      <c r="B23" t="str">
        <f>VLOOKUP($A23,[1]global_candidates!$B$2:$H$296,2,1)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2021_12</v>
      </c>
      <c r="G23" t="str">
        <f>VLOOKUP(F23,[2]global_posts!$B$2:$G$100,2,1)</f>
        <v>Youth Coordinator</v>
      </c>
      <c r="H23" t="str">
        <f>global_candidacy!G23</f>
        <v>punhill.jpg</v>
      </c>
      <c r="I23" s="1">
        <f>VLOOKUP($F23,[2]global_posts!$B$2:$G$100,4,1)</f>
        <v>1</v>
      </c>
      <c r="J23" s="1">
        <f>VLOOKUP($F23,[2]global_posts!$B$2:$G$100,5,1)</f>
        <v>1</v>
      </c>
      <c r="K23" s="1">
        <f>VLOOKUP($F23,[2]global_posts!$B$2:$G$100,6,1)</f>
        <v>0</v>
      </c>
    </row>
    <row r="24" spans="1:11" x14ac:dyDescent="0.25">
      <c r="A24" t="str">
        <f>global_candidacy!B24</f>
        <v>nrna_23</v>
      </c>
      <c r="B24" t="str">
        <f>VLOOKUP($A24,[1]global_candidates!$B$2:$H$296,2,1)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2021_13</v>
      </c>
      <c r="G24" t="str">
        <f>VLOOKUP(F24,[2]global_posts!$B$2:$G$100,2,1)</f>
        <v>Regional Coordinator Europe</v>
      </c>
      <c r="H24" t="str">
        <f>global_candidacy!G24</f>
        <v>sarangkot.jpg</v>
      </c>
      <c r="I24" s="1">
        <f>VLOOKUP($F24,[2]global_posts!$B$2:$G$100,4,1)</f>
        <v>1</v>
      </c>
      <c r="J24" s="1">
        <f>VLOOKUP($F24,[2]global_posts!$B$2:$G$100,5,1)</f>
        <v>0</v>
      </c>
      <c r="K24" s="1" t="str">
        <f>VLOOKUP($F24,[2]global_posts!$B$2:$G$100,6,1)</f>
        <v>Europe</v>
      </c>
    </row>
    <row r="25" spans="1:11" x14ac:dyDescent="0.25">
      <c r="A25" t="str">
        <f>global_candidacy!B25</f>
        <v>nrna_24</v>
      </c>
      <c r="B25" t="str">
        <f>VLOOKUP($A25,[1]global_candidates!$B$2:$H$296,2,1)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2021_14</v>
      </c>
      <c r="G25" t="str">
        <f>VLOOKUP(F25,[2]global_posts!$B$2:$G$100,2,1)</f>
        <v>Regional Coordinator Americas</v>
      </c>
      <c r="H25" t="str">
        <f>global_candidacy!G25</f>
        <v>bandipur.jpg</v>
      </c>
      <c r="I25" s="1">
        <f>VLOOKUP($F25,[2]global_posts!$B$2:$G$100,4,1)</f>
        <v>1</v>
      </c>
      <c r="J25" s="1">
        <f>VLOOKUP($F25,[2]global_posts!$B$2:$G$100,5,1)</f>
        <v>0</v>
      </c>
      <c r="K25" s="1" t="str">
        <f>VLOOKUP($F25,[2]global_posts!$B$2:$G$100,6,1)</f>
        <v>Americas</v>
      </c>
    </row>
    <row r="26" spans="1:11" x14ac:dyDescent="0.25">
      <c r="A26" t="str">
        <f>global_candidacy!B26</f>
        <v>nrna_25</v>
      </c>
      <c r="B26" t="str">
        <f>VLOOKUP($A26,[1]global_candidates!$B$2:$H$296,2,1)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2021_15</v>
      </c>
      <c r="G26" t="str">
        <f>VLOOKUP(F26,[2]global_posts!$B$2:$G$100,2,1)</f>
        <v>Regional Coordinator Oceania</v>
      </c>
      <c r="H26" t="str">
        <f>global_candidacy!G26</f>
        <v>ilam.jpg</v>
      </c>
      <c r="I26" s="1">
        <f>VLOOKUP($F26,[2]global_posts!$B$2:$G$100,4,1)</f>
        <v>1</v>
      </c>
      <c r="J26" s="1">
        <f>VLOOKUP($F26,[2]global_posts!$B$2:$G$100,5,1)</f>
        <v>0</v>
      </c>
      <c r="K26" s="1" t="str">
        <f>VLOOKUP($F26,[2]global_posts!$B$2:$G$100,6,1)</f>
        <v>Oceania</v>
      </c>
    </row>
    <row r="27" spans="1:11" x14ac:dyDescent="0.25">
      <c r="A27" t="str">
        <f>global_candidacy!B27</f>
        <v>nrna_26</v>
      </c>
      <c r="B27" t="str">
        <f>VLOOKUP($A27,[1]global_candidates!$B$2:$H$296,2,1)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2021_16</v>
      </c>
      <c r="G27" t="str">
        <f>VLOOKUP(F27,[2]global_posts!$B$2:$G$100,2,1)</f>
        <v>Regional Coordinator Asia Pacific</v>
      </c>
      <c r="H27" t="str">
        <f>global_candidacy!G27</f>
        <v>chitlang.jpg</v>
      </c>
      <c r="I27" s="1">
        <f>VLOOKUP($F27,[2]global_posts!$B$2:$G$100,4,1)</f>
        <v>1</v>
      </c>
      <c r="J27" s="1">
        <f>VLOOKUP($F27,[2]global_posts!$B$2:$G$100,5,1)</f>
        <v>0</v>
      </c>
      <c r="K27" s="1" t="str">
        <f>VLOOKUP($F27,[2]global_posts!$B$2:$G$100,6,1)</f>
        <v>Asia Pacific</v>
      </c>
    </row>
    <row r="28" spans="1:11" x14ac:dyDescent="0.25">
      <c r="A28" t="str">
        <f>global_candidacy!B28</f>
        <v>nrna_27</v>
      </c>
      <c r="B28" t="str">
        <f>VLOOKUP($A28,[1]global_candidates!$B$2:$H$296,2,1)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2021_17</v>
      </c>
      <c r="G28" t="str">
        <f>VLOOKUP(F28,[2]global_posts!$B$2:$G$100,2,1)</f>
        <v>Regional Coordinator Middle East</v>
      </c>
      <c r="H28" t="str">
        <f>global_candidacy!G28</f>
        <v>nagarkot.jpg</v>
      </c>
      <c r="I28" s="1">
        <f>VLOOKUP($F28,[2]global_posts!$B$2:$G$100,4,1)</f>
        <v>1</v>
      </c>
      <c r="J28" s="1">
        <f>VLOOKUP($F28,[2]global_posts!$B$2:$G$100,5,1)</f>
        <v>0</v>
      </c>
      <c r="K28" s="1" t="str">
        <f>VLOOKUP($F28,[2]global_posts!$B$2:$G$100,6,1)</f>
        <v>Middle East</v>
      </c>
    </row>
    <row r="29" spans="1:11" x14ac:dyDescent="0.25">
      <c r="A29" t="str">
        <f>global_candidacy!B29</f>
        <v>nrna_28</v>
      </c>
      <c r="B29" t="str">
        <f>VLOOKUP($A29,[1]global_candidates!$B$2:$H$296,2,1)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2021_18</v>
      </c>
      <c r="G29" t="str">
        <f>VLOOKUP(F29,[2]global_posts!$B$2:$G$100,2,1)</f>
        <v>Regional Coordinator Africa</v>
      </c>
      <c r="H29" t="str">
        <f>global_candidacy!G29</f>
        <v>dhulikhel.jpg</v>
      </c>
      <c r="I29" s="1">
        <f>VLOOKUP($F29,[2]global_posts!$B$2:$G$100,4,1)</f>
        <v>1</v>
      </c>
      <c r="J29" s="1">
        <f>VLOOKUP($F29,[2]global_posts!$B$2:$G$100,5,1)</f>
        <v>0</v>
      </c>
      <c r="K29" s="1" t="str">
        <f>VLOOKUP($F29,[2]global_posts!$B$2:$G$100,6,1)</f>
        <v>Afria</v>
      </c>
    </row>
    <row r="30" spans="1:11" x14ac:dyDescent="0.25">
      <c r="A30" t="str">
        <f>global_candidacy!B30</f>
        <v>nrna_29</v>
      </c>
      <c r="B30" t="str">
        <f>VLOOKUP($A30,[1]global_candidates!$B$2:$H$296,2,1)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VLOOKUP(F30,[2]global_posts!$B$2:$G$100,2,1)</f>
        <v>Woman Secretary</v>
      </c>
      <c r="H30" t="str">
        <f>global_candidacy!G30</f>
        <v>rara.jpeg</v>
      </c>
      <c r="I30" s="1">
        <f>VLOOKUP($F30,[2]global_posts!$B$2:$G$100,4,1)</f>
        <v>1</v>
      </c>
      <c r="J30" s="1">
        <f>VLOOKUP($F30,[2]global_posts!$B$2:$G$100,5,1)</f>
        <v>1</v>
      </c>
      <c r="K30" s="1">
        <f>VLOOKUP($F30,[2]global_posts!$B$2:$G$100,6,1)</f>
        <v>0</v>
      </c>
    </row>
    <row r="31" spans="1:11" x14ac:dyDescent="0.25">
      <c r="A31" t="str">
        <f>global_candidacy!B31</f>
        <v>nrna_30</v>
      </c>
      <c r="B31" t="str">
        <f>VLOOKUP($A31,[1]global_candidates!$B$2:$H$296,2,1)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2021_11</v>
      </c>
      <c r="G31" t="str">
        <f>VLOOKUP(F31,[2]global_posts!$B$2:$G$100,2,1)</f>
        <v>Woman Coordinator</v>
      </c>
      <c r="H31" t="str">
        <f>global_candidacy!G31</f>
        <v>fewa.jpg</v>
      </c>
      <c r="I31" s="1">
        <f>VLOOKUP($F31,[2]global_posts!$B$2:$G$100,4,1)</f>
        <v>1</v>
      </c>
      <c r="J31" s="1">
        <f>VLOOKUP($F31,[2]global_posts!$B$2:$G$100,5,1)</f>
        <v>1</v>
      </c>
      <c r="K31" s="1">
        <f>VLOOKUP($F31,[2]global_posts!$B$2:$G$100,6,1)</f>
        <v>0</v>
      </c>
    </row>
    <row r="32" spans="1:11" x14ac:dyDescent="0.25">
      <c r="A32" t="str">
        <f>global_candidacy!B32</f>
        <v>nrna_31</v>
      </c>
      <c r="B32" t="str">
        <f>VLOOKUP($A32,[1]global_candidates!$B$2:$H$296,2,1)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2021_11</v>
      </c>
      <c r="G32" t="str">
        <f>VLOOKUP(F32,[2]global_posts!$B$2:$G$100,2,1)</f>
        <v>Woman Coordinator</v>
      </c>
      <c r="H32" t="str">
        <f>global_candidacy!G32</f>
        <v>rupa.jpeg</v>
      </c>
      <c r="I32" s="1">
        <f>VLOOKUP($F32,[2]global_posts!$B$2:$G$100,4,1)</f>
        <v>1</v>
      </c>
      <c r="J32" s="1">
        <f>VLOOKUP($F32,[2]global_posts!$B$2:$G$100,5,1)</f>
        <v>1</v>
      </c>
      <c r="K32" s="1">
        <f>VLOOKUP($F32,[2]global_posts!$B$2:$G$100,6,1)</f>
        <v>0</v>
      </c>
    </row>
    <row r="33" spans="1:11" x14ac:dyDescent="0.25">
      <c r="A33" t="str">
        <f>global_candidacy!B33</f>
        <v>nrna_32</v>
      </c>
      <c r="B33" t="str">
        <f>VLOOKUP($A33,[1]global_candidates!$B$2:$H$296,2,1)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2021_10</v>
      </c>
      <c r="G33" t="str">
        <f>VLOOKUP(F33,[2]global_posts!$B$2:$G$100,2,1)</f>
        <v>Women Joint Treasurer</v>
      </c>
      <c r="H33" t="str">
        <f>global_candidacy!G33</f>
        <v>tilicho.jpg</v>
      </c>
      <c r="I33" s="1">
        <f>VLOOKUP($F33,[2]global_posts!$B$2:$G$100,4,1)</f>
        <v>1</v>
      </c>
      <c r="J33" s="1">
        <f>VLOOKUP($F33,[2]global_posts!$B$2:$G$100,5,1)</f>
        <v>1</v>
      </c>
      <c r="K33" s="1">
        <f>VLOOKUP($F33,[2]global_posts!$B$2:$G$100,6,1)</f>
        <v>0</v>
      </c>
    </row>
    <row r="34" spans="1:11" x14ac:dyDescent="0.25">
      <c r="A34" t="str">
        <f>global_candidacy!B34</f>
        <v>nrna_33</v>
      </c>
      <c r="B34" t="str">
        <f>VLOOKUP($A34,[1]global_candidates!$B$2:$H$296,2,1)</f>
        <v>Ek Rupaya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2021_08</v>
      </c>
      <c r="G34" t="str">
        <f>VLOOKUP(F34,[2]global_posts!$B$2:$G$100,2,1)</f>
        <v>Treasurer</v>
      </c>
      <c r="H34" t="str">
        <f>global_candidacy!G34</f>
        <v>rupaya_eka.jpg</v>
      </c>
      <c r="I34" s="1">
        <f>VLOOKUP($F34,[2]global_posts!$B$2:$G$100,4,1)</f>
        <v>1</v>
      </c>
      <c r="J34" s="1">
        <f>VLOOKUP($F34,[2]global_posts!$B$2:$G$100,5,1)</f>
        <v>1</v>
      </c>
      <c r="K34" s="1">
        <f>VLOOKUP($F34,[2]global_posts!$B$2:$G$100,6,1)</f>
        <v>0</v>
      </c>
    </row>
    <row r="35" spans="1:11" x14ac:dyDescent="0.25">
      <c r="A35" t="str">
        <f>global_candidacy!B35</f>
        <v>nrna_34</v>
      </c>
      <c r="B35" t="str">
        <f>VLOOKUP($A35,[1]global_candidates!$B$2:$H$296,2,1)</f>
        <v>5 Rupaya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2021_08</v>
      </c>
      <c r="G35" t="str">
        <f>VLOOKUP(F35,[2]global_posts!$B$2:$G$100,2,1)</f>
        <v>Treasurer</v>
      </c>
      <c r="H35" t="str">
        <f>global_candidacy!G35</f>
        <v>rupaya_paanch.jpg</v>
      </c>
      <c r="I35" s="1">
        <f>VLOOKUP($F35,[2]global_posts!$B$2:$G$100,4,1)</f>
        <v>1</v>
      </c>
      <c r="J35" s="1">
        <f>VLOOKUP($F35,[2]global_posts!$B$2:$G$100,5,1)</f>
        <v>1</v>
      </c>
      <c r="K35" s="1">
        <f>VLOOKUP($F35,[2]global_posts!$B$2:$G$100,6,1)</f>
        <v>0</v>
      </c>
    </row>
    <row r="36" spans="1:11" x14ac:dyDescent="0.25">
      <c r="A36" t="str">
        <f>global_candidacy!B36</f>
        <v>nrna_35</v>
      </c>
      <c r="B36" t="str">
        <f>VLOOKUP($A36,[1]global_candidates!$B$2:$H$296,2,1)</f>
        <v xml:space="preserve">25  Rupaya 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2021_08</v>
      </c>
      <c r="G36" t="str">
        <f>VLOOKUP(F36,[2]global_posts!$B$2:$G$100,2,1)</f>
        <v>Treasurer</v>
      </c>
      <c r="H36" t="str">
        <f>global_candidacy!G36</f>
        <v>rupaya_pachhisa.jpg</v>
      </c>
      <c r="I36" s="1">
        <f>VLOOKUP($F36,[2]global_posts!$B$2:$G$100,4,1)</f>
        <v>1</v>
      </c>
      <c r="J36" s="1">
        <f>VLOOKUP($F36,[2]global_posts!$B$2:$G$100,5,1)</f>
        <v>1</v>
      </c>
      <c r="K36" s="1">
        <f>VLOOKUP($F36,[2]global_posts!$B$2:$G$100,6,1)</f>
        <v>0</v>
      </c>
    </row>
    <row r="37" spans="1:11" x14ac:dyDescent="0.25">
      <c r="A37" t="str">
        <f>global_candidacy!B37</f>
        <v>nrna_36</v>
      </c>
      <c r="B37" t="str">
        <f>VLOOKUP($A37,[1]global_candidates!$B$2:$H$296,2,1)</f>
        <v xml:space="preserve">50 Rupaya 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2021_08</v>
      </c>
      <c r="G37" t="str">
        <f>VLOOKUP(F37,[2]global_posts!$B$2:$G$100,2,1)</f>
        <v>Treasurer</v>
      </c>
      <c r="H37" t="str">
        <f>global_candidacy!G37</f>
        <v>rupaya_pachasa.jpg</v>
      </c>
      <c r="I37" s="1">
        <f>VLOOKUP($F37,[2]global_posts!$B$2:$G$100,4,1)</f>
        <v>1</v>
      </c>
      <c r="J37" s="1">
        <f>VLOOKUP($F37,[2]global_posts!$B$2:$G$100,5,1)</f>
        <v>1</v>
      </c>
      <c r="K37" s="1">
        <f>VLOOKUP($F37,[2]global_posts!$B$2:$G$100,6,1)</f>
        <v>0</v>
      </c>
    </row>
    <row r="38" spans="1:11" x14ac:dyDescent="0.25">
      <c r="A38" t="str">
        <f>global_candidacy!B38</f>
        <v>nrna_37</v>
      </c>
      <c r="B38" t="str">
        <f>VLOOKUP($A38,[1]global_candidates!$B$2:$H$296,2,1)</f>
        <v>1000 Rupaya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2021_08</v>
      </c>
      <c r="G38" t="str">
        <f>VLOOKUP(F38,[2]global_posts!$B$2:$G$100,2,1)</f>
        <v>Treasurer</v>
      </c>
      <c r="H38" t="str">
        <f>global_candidacy!G38</f>
        <v>rupaya_ek_hajaar.jpeg</v>
      </c>
      <c r="I38" s="1">
        <f>VLOOKUP($F38,[2]global_posts!$B$2:$G$100,4,1)</f>
        <v>1</v>
      </c>
      <c r="J38" s="1">
        <f>VLOOKUP($F38,[2]global_posts!$B$2:$G$100,5,1)</f>
        <v>1</v>
      </c>
      <c r="K38" s="1">
        <f>VLOOKUP($F38,[2]global_posts!$B$2:$G$100,6,1)</f>
        <v>0</v>
      </c>
    </row>
    <row r="39" spans="1:11" x14ac:dyDescent="0.25">
      <c r="A39" t="str">
        <f>global_candidacy!B39</f>
        <v>nrna_38</v>
      </c>
      <c r="B39" t="str">
        <f>VLOOKUP($A39,[1]global_candidates!$B$2:$H$296,2,1)</f>
        <v>Coin 10 Rupaya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2021_09</v>
      </c>
      <c r="G39" t="str">
        <f>VLOOKUP(F39,[2]global_posts!$B$2:$G$100,2,1)</f>
        <v>Joint Treasurer</v>
      </c>
      <c r="H39" t="str">
        <f>global_candidacy!G39</f>
        <v>coin_10_rupee.jpeg</v>
      </c>
      <c r="I39" s="1">
        <f>VLOOKUP($F39,[2]global_posts!$B$2:$G$100,4,1)</f>
        <v>1</v>
      </c>
      <c r="J39" s="1">
        <f>VLOOKUP($F39,[2]global_posts!$B$2:$G$100,5,1)</f>
        <v>1</v>
      </c>
      <c r="K39" s="1">
        <f>VLOOKUP($F39,[2]global_posts!$B$2:$G$100,6,1)</f>
        <v>0</v>
      </c>
    </row>
    <row r="40" spans="1:11" x14ac:dyDescent="0.25">
      <c r="A40" t="str">
        <f>global_candidacy!B40</f>
        <v>nrna_39</v>
      </c>
      <c r="B40" t="str">
        <f>VLOOKUP($A40,[1]global_candidates!$B$2:$H$296,2,1)</f>
        <v>Coin 250 Rupaya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2021_09</v>
      </c>
      <c r="G40" t="str">
        <f>VLOOKUP(F40,[2]global_posts!$B$2:$G$100,2,1)</f>
        <v>Joint Treasurer</v>
      </c>
      <c r="H40" t="str">
        <f>global_candidacy!G40</f>
        <v>coin_250_rupee.jpg</v>
      </c>
      <c r="I40" s="1">
        <f>VLOOKUP($F40,[2]global_posts!$B$2:$G$100,4,1)</f>
        <v>1</v>
      </c>
      <c r="J40" s="1">
        <f>VLOOKUP($F40,[2]global_posts!$B$2:$G$100,5,1)</f>
        <v>1</v>
      </c>
      <c r="K40" s="1">
        <f>VLOOKUP($F40,[2]global_posts!$B$2:$G$100,6,1)</f>
        <v>0</v>
      </c>
    </row>
    <row r="41" spans="1:11" x14ac:dyDescent="0.25">
      <c r="A41" t="str">
        <f>global_candidacy!B41</f>
        <v>nrna_40</v>
      </c>
      <c r="B41" t="str">
        <f>VLOOKUP($A41,[1]global_candidates!$B$2:$H$296,2,1)</f>
        <v>Coin 500 Rupaya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2021_09</v>
      </c>
      <c r="G41" t="str">
        <f>VLOOKUP(F41,[2]global_posts!$B$2:$G$100,2,1)</f>
        <v>Joint Treasurer</v>
      </c>
      <c r="H41" t="str">
        <f>global_candidacy!G41</f>
        <v>coin_500_rupee.jpg</v>
      </c>
      <c r="I41" s="1">
        <f>VLOOKUP($F41,[2]global_posts!$B$2:$G$100,4,1)</f>
        <v>1</v>
      </c>
      <c r="J41" s="1">
        <f>VLOOKUP($F41,[2]global_posts!$B$2:$G$100,5,1)</f>
        <v>1</v>
      </c>
      <c r="K41" s="1">
        <f>VLOOKUP($F41,[2]global_posts!$B$2:$G$100,6,1)</f>
        <v>0</v>
      </c>
    </row>
    <row r="42" spans="1:11" x14ac:dyDescent="0.25">
      <c r="A42" t="str">
        <f>global_candidacy!B42</f>
        <v>nrna_41</v>
      </c>
      <c r="B42" t="str">
        <f>VLOOKUP($A42,[1]global_candidates!$B$2:$H$296,2,1)</f>
        <v xml:space="preserve">Coin 5 Rupaya 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2021_09</v>
      </c>
      <c r="G42" t="str">
        <f>VLOOKUP(F42,[2]global_posts!$B$2:$G$100,2,1)</f>
        <v>Joint Treasurer</v>
      </c>
      <c r="H42" t="str">
        <f>global_candidacy!G42</f>
        <v>coin_5_rupee.jpg</v>
      </c>
      <c r="I42" s="1">
        <f>VLOOKUP($F42,[2]global_posts!$B$2:$G$100,4,1)</f>
        <v>1</v>
      </c>
      <c r="J42" s="1">
        <f>VLOOKUP($F42,[2]global_posts!$B$2:$G$100,5,1)</f>
        <v>1</v>
      </c>
      <c r="K42" s="1">
        <f>VLOOKUP($F42,[2]global_posts!$B$2:$G$100,6,1)</f>
        <v>0</v>
      </c>
    </row>
    <row r="43" spans="1:11" x14ac:dyDescent="0.25">
      <c r="A43" t="str">
        <f>global_candidacy!B43</f>
        <v>nrna_42</v>
      </c>
      <c r="B43" t="str">
        <f>VLOOKUP($A43,[1]global_candidates!$B$2:$H$296,2,1)</f>
        <v>Coin 2 Rupaya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2021_09</v>
      </c>
      <c r="G43" t="str">
        <f>VLOOKUP(F43,[2]global_posts!$B$2:$G$100,2,1)</f>
        <v>Joint Treasurer</v>
      </c>
      <c r="H43" t="str">
        <f>global_candidacy!G43</f>
        <v>coin_2_rupee.jpg</v>
      </c>
      <c r="I43" s="1">
        <f>VLOOKUP($F43,[2]global_posts!$B$2:$G$100,4,1)</f>
        <v>1</v>
      </c>
      <c r="J43" s="1">
        <f>VLOOKUP($F43,[2]global_posts!$B$2:$G$100,5,1)</f>
        <v>1</v>
      </c>
      <c r="K43" s="1">
        <f>VLOOKUP($F43,[2]global_posts!$B$2:$G$100,6,1)</f>
        <v>0</v>
      </c>
    </row>
    <row r="44" spans="1:11" x14ac:dyDescent="0.25">
      <c r="A44" t="str">
        <f>global_candidacy!B44</f>
        <v>nrna_43</v>
      </c>
      <c r="B44" t="str">
        <f>VLOOKUP($A44,[1]global_candidates!$B$2:$H$296,2,1)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VLOOKUP(F44,[2]global_posts!$B$2:$G$100,2,1)</f>
        <v>Woman Vice President</v>
      </c>
      <c r="H44" t="str">
        <f>global_candidacy!G44</f>
        <v>parijat.jpg</v>
      </c>
      <c r="I44" s="1">
        <f>VLOOKUP($F44,[2]global_posts!$B$2:$G$100,4,1)</f>
        <v>1</v>
      </c>
      <c r="J44" s="1">
        <f>VLOOKUP($F44,[2]global_posts!$B$2:$G$100,5,1)</f>
        <v>1</v>
      </c>
      <c r="K44" s="1">
        <f>VLOOKUP($F44,[2]global_posts!$B$2:$G$100,6,1)</f>
        <v>0</v>
      </c>
    </row>
    <row r="45" spans="1:11" x14ac:dyDescent="0.25">
      <c r="A45" t="str">
        <f>global_candidacy!B45</f>
        <v>nrna_44</v>
      </c>
      <c r="B45" t="str">
        <f>VLOOKUP($A45,[1]global_candidates!$B$2:$H$296,2,1)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2021_07</v>
      </c>
      <c r="G45" t="str">
        <f>VLOOKUP(F45,[2]global_posts!$B$2:$G$100,2,1)</f>
        <v>Woman Secretary</v>
      </c>
      <c r="H45" t="str">
        <f>global_candidacy!G45</f>
        <v>pasang_lamu_sherpa.jpg</v>
      </c>
      <c r="I45" s="1">
        <f>VLOOKUP($F45,[2]global_posts!$B$2:$G$100,4,1)</f>
        <v>1</v>
      </c>
      <c r="J45" s="1">
        <f>VLOOKUP($F45,[2]global_posts!$B$2:$G$100,5,1)</f>
        <v>1</v>
      </c>
      <c r="K45" s="1">
        <f>VLOOKUP($F45,[2]global_posts!$B$2:$G$100,6,1)</f>
        <v>0</v>
      </c>
    </row>
    <row r="46" spans="1:11" x14ac:dyDescent="0.25">
      <c r="A46" t="str">
        <f>global_candidacy!B46</f>
        <v>nrna_45</v>
      </c>
      <c r="B46" t="str">
        <f>VLOOKUP($A46,[1]global_candidates!$B$2:$H$296,2,1)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2021_03</v>
      </c>
      <c r="G46" t="str">
        <f>VLOOKUP(F46,[2]global_posts!$B$2:$G$100,2,1)</f>
        <v>Woman Vice President</v>
      </c>
      <c r="H46" t="str">
        <f>global_candidacy!G46</f>
        <v>sushila_karki.jpg</v>
      </c>
      <c r="I46" s="1">
        <f>VLOOKUP($F46,[2]global_posts!$B$2:$G$100,4,1)</f>
        <v>1</v>
      </c>
      <c r="J46" s="1">
        <f>VLOOKUP($F46,[2]global_posts!$B$2:$G$100,5,1)</f>
        <v>1</v>
      </c>
      <c r="K46" s="1">
        <f>VLOOKUP($F46,[2]global_posts!$B$2:$G$100,6,1)</f>
        <v>0</v>
      </c>
    </row>
    <row r="47" spans="1:11" x14ac:dyDescent="0.25">
      <c r="A47" t="str">
        <f>global_candidacy!B47</f>
        <v>nrna_46</v>
      </c>
      <c r="B47" t="str">
        <f>VLOOKUP($A47,[1]global_candidates!$B$2:$H$296,2,1)</f>
        <v>Himani Shaha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2021_11</v>
      </c>
      <c r="G47" t="str">
        <f>VLOOKUP(F47,[2]global_posts!$B$2:$G$100,2,1)</f>
        <v>Woman Coordinator</v>
      </c>
      <c r="H47" t="str">
        <f>global_candidacy!G47</f>
        <v>himani_shah.jpg</v>
      </c>
      <c r="I47" s="1">
        <f>VLOOKUP($F47,[2]global_posts!$B$2:$G$100,4,1)</f>
        <v>1</v>
      </c>
      <c r="J47" s="1">
        <f>VLOOKUP($F47,[2]global_posts!$B$2:$G$100,5,1)</f>
        <v>1</v>
      </c>
      <c r="K47" s="1">
        <f>VLOOKUP($F47,[2]global_posts!$B$2:$G$100,6,1)</f>
        <v>0</v>
      </c>
    </row>
    <row r="48" spans="1:11" x14ac:dyDescent="0.25">
      <c r="A48" t="str">
        <f>global_candidacy!B48</f>
        <v>nrna_47</v>
      </c>
      <c r="B48" t="str">
        <f>VLOOKUP($A48,[1]global_candidates!$B$2:$H$296,2,1)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2021_04</v>
      </c>
      <c r="G48" t="str">
        <f>VLOOKUP(F48,[2]global_posts!$B$2:$G$100,2,1)</f>
        <v>Youth Vice President</v>
      </c>
      <c r="H48" t="str">
        <f>global_candidacy!G48</f>
        <v>football.jpg</v>
      </c>
      <c r="I48" s="1">
        <f>VLOOKUP($F48,[2]global_posts!$B$2:$G$100,4,1)</f>
        <v>1</v>
      </c>
      <c r="J48" s="1">
        <f>VLOOKUP($F48,[2]global_posts!$B$2:$G$100,5,1)</f>
        <v>1</v>
      </c>
      <c r="K48" s="1">
        <f>VLOOKUP($F48,[2]global_posts!$B$2:$G$100,6,1)</f>
        <v>0</v>
      </c>
    </row>
    <row r="49" spans="1:11" x14ac:dyDescent="0.25">
      <c r="A49" t="str">
        <f>global_candidacy!B49</f>
        <v>nrna_48</v>
      </c>
      <c r="B49" t="str">
        <f>VLOOKUP($A49,[1]global_candidates!$B$2:$H$296,2,1)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2021_04</v>
      </c>
      <c r="G49" t="str">
        <f>VLOOKUP(F49,[2]global_posts!$B$2:$G$100,2,1)</f>
        <v>Youth Vice President</v>
      </c>
      <c r="H49" t="str">
        <f>global_candidacy!G49</f>
        <v>kabadi.jpg</v>
      </c>
      <c r="I49" s="1">
        <f>VLOOKUP($F49,[2]global_posts!$B$2:$G$100,4,1)</f>
        <v>1</v>
      </c>
      <c r="J49" s="1">
        <f>VLOOKUP($F49,[2]global_posts!$B$2:$G$100,5,1)</f>
        <v>1</v>
      </c>
      <c r="K49" s="1">
        <f>VLOOKUP($F49,[2]global_posts!$B$2:$G$100,6,1)</f>
        <v>0</v>
      </c>
    </row>
    <row r="50" spans="1:11" x14ac:dyDescent="0.25">
      <c r="A50" t="str">
        <f>global_candidacy!B50</f>
        <v>nrna_49</v>
      </c>
      <c r="B50" t="str">
        <f>VLOOKUP($A50,[1]global_candidates!$B$2:$H$296,2,1)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2021_04</v>
      </c>
      <c r="G50" t="str">
        <f>VLOOKUP(F50,[2]global_posts!$B$2:$G$100,2,1)</f>
        <v>Youth Vice President</v>
      </c>
      <c r="H50" t="str">
        <f>global_candidacy!G50</f>
        <v>cricket.jpg</v>
      </c>
      <c r="I50" s="1">
        <f>VLOOKUP($F50,[2]global_posts!$B$2:$G$100,4,1)</f>
        <v>1</v>
      </c>
      <c r="J50" s="1">
        <f>VLOOKUP($F50,[2]global_posts!$B$2:$G$100,5,1)</f>
        <v>1</v>
      </c>
      <c r="K50" s="1">
        <f>VLOOKUP($F50,[2]global_posts!$B$2:$G$100,6,1)</f>
        <v>0</v>
      </c>
    </row>
    <row r="51" spans="1:11" x14ac:dyDescent="0.25">
      <c r="A51" t="str">
        <f>global_candidacy!B51</f>
        <v>nrna_50</v>
      </c>
      <c r="B51" t="str">
        <f>VLOOKUP($A51,[1]global_candidates!$B$2:$H$296,2,1)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2021_04</v>
      </c>
      <c r="G51" t="str">
        <f>VLOOKUP(F51,[2]global_posts!$B$2:$G$100,2,1)</f>
        <v>Youth Vice President</v>
      </c>
      <c r="H51" t="str">
        <f>global_candidacy!G51</f>
        <v>basketball.jpg</v>
      </c>
      <c r="I51" s="1">
        <f>VLOOKUP($F51,[2]global_posts!$B$2:$G$100,4,1)</f>
        <v>1</v>
      </c>
      <c r="J51" s="1">
        <f>VLOOKUP($F51,[2]global_posts!$B$2:$G$100,5,1)</f>
        <v>1</v>
      </c>
      <c r="K51" s="1">
        <f>VLOOKUP($F51,[2]global_posts!$B$2:$G$100,6,1)</f>
        <v>0</v>
      </c>
    </row>
    <row r="52" spans="1:11" x14ac:dyDescent="0.25">
      <c r="A52" t="str">
        <f>global_candidacy!B52</f>
        <v>nrna_51</v>
      </c>
      <c r="B52" t="str">
        <f>VLOOKUP($A52,[1]global_candidates!$B$2:$H$296,2,1)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2021_04</v>
      </c>
      <c r="G52" t="str">
        <f>VLOOKUP(F52,[2]global_posts!$B$2:$G$100,2,1)</f>
        <v>Youth Vice President</v>
      </c>
      <c r="H52" t="str">
        <f>global_candidacy!G52</f>
        <v>elephant_polo.jpg</v>
      </c>
      <c r="I52" s="1">
        <f>VLOOKUP($F52,[2]global_posts!$B$2:$G$100,4,1)</f>
        <v>1</v>
      </c>
      <c r="J52" s="1">
        <f>VLOOKUP($F52,[2]global_posts!$B$2:$G$100,5,1)</f>
        <v>1</v>
      </c>
      <c r="K52" s="1">
        <f>VLOOKUP($F52,[2]global_posts!$B$2:$G$100,6,1)</f>
        <v>0</v>
      </c>
    </row>
    <row r="53" spans="1:11" x14ac:dyDescent="0.25">
      <c r="A53" t="str">
        <f>global_candidacy!B53</f>
        <v>nrna_52</v>
      </c>
      <c r="B53" t="str">
        <f>VLOOKUP($A53,[1]global_candidates!$B$2:$H$296,2,1)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2021_04</v>
      </c>
      <c r="G53" t="str">
        <f>VLOOKUP(F53,[2]global_posts!$B$2:$G$100,2,1)</f>
        <v>Youth Vice President</v>
      </c>
      <c r="H53" t="str">
        <f>global_candidacy!G53</f>
        <v>volleyball.jpg</v>
      </c>
      <c r="I53" s="1">
        <f>VLOOKUP($F53,[2]global_posts!$B$2:$G$100,4,1)</f>
        <v>1</v>
      </c>
      <c r="J53" s="1">
        <f>VLOOKUP($F53,[2]global_posts!$B$2:$G$100,5,1)</f>
        <v>1</v>
      </c>
      <c r="K53" s="1">
        <f>VLOOKUP($F53,[2]global_posts!$B$2:$G$100,6,1)</f>
        <v>0</v>
      </c>
    </row>
    <row r="54" spans="1:11" x14ac:dyDescent="0.25">
      <c r="A54" t="str">
        <f>global_candidacy!B54</f>
        <v>nrna_53</v>
      </c>
      <c r="B54" t="str">
        <f>VLOOKUP($A54,[1]global_candidates!$B$2:$H$296,2,1)</f>
        <v>1 Rupaya Coin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2021_09</v>
      </c>
      <c r="G54" t="str">
        <f>VLOOKUP(F54,[2]global_posts!$B$2:$G$100,2,1)</f>
        <v>Joint Treasurer</v>
      </c>
      <c r="H54" t="str">
        <f>global_candidacy!G54</f>
        <v>coin_1_rupee.jpg</v>
      </c>
      <c r="I54" s="1">
        <f>VLOOKUP($F54,[2]global_posts!$B$2:$G$100,4,1)</f>
        <v>1</v>
      </c>
      <c r="J54" s="1">
        <f>VLOOKUP($F54,[2]global_posts!$B$2:$G$100,5,1)</f>
        <v>1</v>
      </c>
      <c r="K54" s="1">
        <f>VLOOKUP($F54,[2]global_posts!$B$2:$G$100,6,1)</f>
        <v>0</v>
      </c>
    </row>
    <row r="55" spans="1:11" x14ac:dyDescent="0.25">
      <c r="A55" t="str">
        <f>global_candidacy!B55</f>
        <v>nrna_54</v>
      </c>
      <c r="B55" t="str">
        <f>VLOOKUP($A55,[1]global_candidates!$B$2:$H$296,2,1)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2021_06</v>
      </c>
      <c r="G55" t="str">
        <f>VLOOKUP(F55,[2]global_posts!$B$2:$G$100,2,1)</f>
        <v>Secretary</v>
      </c>
      <c r="H55" t="str">
        <f>global_candidacy!G55</f>
        <v>mahakali_river.jpg</v>
      </c>
      <c r="I55" s="1">
        <f>VLOOKUP($F55,[2]global_posts!$B$2:$G$100,4,1)</f>
        <v>3</v>
      </c>
      <c r="J55" s="1">
        <f>VLOOKUP($F55,[2]global_posts!$B$2:$G$100,5,1)</f>
        <v>1</v>
      </c>
      <c r="K55" s="1">
        <f>VLOOKUP($F55,[2]global_posts!$B$2:$G$100,6,1)</f>
        <v>0</v>
      </c>
    </row>
    <row r="56" spans="1:11" x14ac:dyDescent="0.25">
      <c r="A56" t="str">
        <f>global_candidacy!B56</f>
        <v>nrna_55</v>
      </c>
      <c r="B56" t="str">
        <f>VLOOKUP($A56,[1]global_candidates!$B$2:$H$296,2,1)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2021_05</v>
      </c>
      <c r="G56" t="str">
        <f>VLOOKUP(F56,[2]global_posts!$B$2:$G$100,2,1)</f>
        <v>General Secretary</v>
      </c>
      <c r="H56" t="str">
        <f>global_candidacy!G56</f>
        <v>gandaki_river.jpg</v>
      </c>
      <c r="I56" s="1">
        <f>VLOOKUP($F56,[2]global_posts!$B$2:$G$100,4,1)</f>
        <v>1</v>
      </c>
      <c r="J56" s="1">
        <f>VLOOKUP($F56,[2]global_posts!$B$2:$G$100,5,1)</f>
        <v>1</v>
      </c>
      <c r="K56" s="1">
        <f>VLOOKUP($F56,[2]global_posts!$B$2:$G$100,6,1)</f>
        <v>0</v>
      </c>
    </row>
    <row r="57" spans="1:11" x14ac:dyDescent="0.25">
      <c r="A57" t="str">
        <f>global_candidacy!B57</f>
        <v>nrna_56</v>
      </c>
      <c r="B57" t="str">
        <f>VLOOKUP($A57,[1]global_candidates!$B$2:$H$296,2,1)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2021_02</v>
      </c>
      <c r="G57" t="str">
        <f>VLOOKUP(F57,[2]global_posts!$B$2:$G$100,2,1)</f>
        <v>Vice President</v>
      </c>
      <c r="H57" t="str">
        <f>global_candidacy!G57</f>
        <v>koshi_river.jpg</v>
      </c>
      <c r="I57" s="1">
        <f>VLOOKUP($F57,[2]global_posts!$B$2:$G$100,4,1)</f>
        <v>2</v>
      </c>
      <c r="J57" s="1">
        <f>VLOOKUP($F57,[2]global_posts!$B$2:$G$100,5,1)</f>
        <v>1</v>
      </c>
      <c r="K57" s="1">
        <f>VLOOKUP($F57,[2]global_posts!$B$2:$G$100,6,1)</f>
        <v>0</v>
      </c>
    </row>
    <row r="58" spans="1:11" x14ac:dyDescent="0.25">
      <c r="A58" t="str">
        <f>global_candidacy!B58</f>
        <v>nrna_57</v>
      </c>
      <c r="B58" t="str">
        <f>VLOOKUP($A58,[1]global_candidates!$B$2:$H$296,2,1)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2021_07</v>
      </c>
      <c r="G58" t="str">
        <f>VLOOKUP(F58,[2]global_posts!$B$2:$G$100,2,1)</f>
        <v>Woman Secretary</v>
      </c>
      <c r="H58" t="str">
        <f>global_candidacy!G58</f>
        <v>narayani_river.jpg</v>
      </c>
      <c r="I58" s="1">
        <f>VLOOKUP($F58,[2]global_posts!$B$2:$G$100,4,1)</f>
        <v>1</v>
      </c>
      <c r="J58" s="1">
        <f>VLOOKUP($F58,[2]global_posts!$B$2:$G$100,5,1)</f>
        <v>1</v>
      </c>
      <c r="K58" s="1">
        <f>VLOOKUP($F58,[2]global_posts!$B$2:$G$100,6,1)</f>
        <v>0</v>
      </c>
    </row>
    <row r="59" spans="1:11" x14ac:dyDescent="0.25">
      <c r="A59" t="str">
        <f>global_candidacy!B59</f>
        <v>nrna_58</v>
      </c>
      <c r="B59" t="str">
        <f>VLOOKUP($A59,[1]global_candidates!$B$2:$H$296,2,1)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2021_01</v>
      </c>
      <c r="G59" t="str">
        <f>VLOOKUP(F59,[2]global_posts!$B$2:$G$100,2,1)</f>
        <v>President</v>
      </c>
      <c r="H59" t="str">
        <f>global_candidacy!G59</f>
        <v>karnali_river.jpg</v>
      </c>
      <c r="I59" s="1">
        <f>VLOOKUP($F59,[2]global_posts!$B$2:$G$100,4,1)</f>
        <v>1</v>
      </c>
      <c r="J59" s="1">
        <f>VLOOKUP($F59,[2]global_posts!$B$2:$G$100,5,1)</f>
        <v>1</v>
      </c>
      <c r="K59" s="1">
        <f>VLOOKUP($F59,[2]global_posts!$B$2:$G$100,6,1)</f>
        <v>0</v>
      </c>
    </row>
    <row r="60" spans="1:11" x14ac:dyDescent="0.25">
      <c r="A60" t="str">
        <f>global_candidacy!B60</f>
        <v>nrna_59</v>
      </c>
      <c r="B60" t="str">
        <f>VLOOKUP($A60,[1]global_candidates!$B$2:$H$296,2,1)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2021_09</v>
      </c>
      <c r="G60" t="str">
        <f>VLOOKUP(F60,[2]global_posts!$B$2:$G$100,2,1)</f>
        <v>Joint Treasurer</v>
      </c>
      <c r="H60" t="str">
        <f>global_candidacy!G60</f>
        <v>half_mohar.jpg</v>
      </c>
      <c r="I60" s="1">
        <f>VLOOKUP($F60,[2]global_posts!$B$2:$G$100,4,1)</f>
        <v>1</v>
      </c>
      <c r="J60" s="1">
        <f>VLOOKUP($F60,[2]global_posts!$B$2:$G$100,5,1)</f>
        <v>1</v>
      </c>
      <c r="K60" s="1">
        <f>VLOOKUP($F60,[2]global_posts!$B$2:$G$100,6,1)</f>
        <v>0</v>
      </c>
    </row>
    <row r="61" spans="1:11" x14ac:dyDescent="0.25">
      <c r="A61" t="str">
        <f>global_candidacy!B61</f>
        <v>nrna_60</v>
      </c>
      <c r="B61" t="str">
        <f>VLOOKUP($A61,[1]global_candidates!$B$2:$H$296,2,1)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2021_10</v>
      </c>
      <c r="G61" t="str">
        <f>VLOOKUP(F61,[2]global_posts!$B$2:$G$100,2,1)</f>
        <v>Women Joint Treasurer</v>
      </c>
      <c r="H61" t="str">
        <f>global_candidacy!G61</f>
        <v>moti_ram.jpg</v>
      </c>
      <c r="I61" s="1">
        <f>VLOOKUP($F61,[2]global_posts!$B$2:$G$100,4,1)</f>
        <v>1</v>
      </c>
      <c r="J61" s="1">
        <f>VLOOKUP($F61,[2]global_posts!$B$2:$G$100,5,1)</f>
        <v>1</v>
      </c>
      <c r="K61" s="1">
        <f>VLOOKUP($F61,[2]global_posts!$B$2:$G$100,6,1)</f>
        <v>0</v>
      </c>
    </row>
    <row r="62" spans="1:11" x14ac:dyDescent="0.25">
      <c r="A62" t="str">
        <f>global_candidacy!B62</f>
        <v>nrna_61</v>
      </c>
      <c r="B62" t="str">
        <f>VLOOKUP($A62,[1]global_candidates!$B$2:$H$296,2,1)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2021_05</v>
      </c>
      <c r="G62" t="str">
        <f>VLOOKUP(F62,[2]global_posts!$B$2:$G$100,2,1)</f>
        <v>General Secretary</v>
      </c>
      <c r="H62" t="str">
        <f>global_candidacy!G62</f>
        <v>laxmi_prasad_devkota.jpg</v>
      </c>
      <c r="I62" s="1">
        <f>VLOOKUP($F62,[2]global_posts!$B$2:$G$100,4,1)</f>
        <v>1</v>
      </c>
      <c r="J62" s="1">
        <f>VLOOKUP($F62,[2]global_posts!$B$2:$G$100,5,1)</f>
        <v>1</v>
      </c>
      <c r="K62" s="1">
        <f>VLOOKUP($F62,[2]global_posts!$B$2:$G$100,6,1)</f>
        <v>0</v>
      </c>
    </row>
    <row r="63" spans="1:11" x14ac:dyDescent="0.25">
      <c r="A63" t="str">
        <f>global_candidacy!B63</f>
        <v>nrna_62</v>
      </c>
      <c r="B63" t="str">
        <f>VLOOKUP($A63,[1]global_candidates!$B$2:$H$296,2,1)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2021_08</v>
      </c>
      <c r="G63" t="str">
        <f>VLOOKUP(F63,[2]global_posts!$B$2:$G$100,2,1)</f>
        <v>Treasurer</v>
      </c>
      <c r="H63" t="str">
        <f>global_candidacy!G63</f>
        <v>bhanu_bhakta_acharya.jpg</v>
      </c>
      <c r="I63" s="1">
        <f>VLOOKUP($F63,[2]global_posts!$B$2:$G$100,4,1)</f>
        <v>1</v>
      </c>
      <c r="J63" s="1">
        <f>VLOOKUP($F63,[2]global_posts!$B$2:$G$100,5,1)</f>
        <v>1</v>
      </c>
      <c r="K63" s="1">
        <f>VLOOKUP($F63,[2]global_posts!$B$2:$G$100,6,1)</f>
        <v>0</v>
      </c>
    </row>
    <row r="64" spans="1:11" x14ac:dyDescent="0.25">
      <c r="A64" t="str">
        <f>global_candidacy!B64</f>
        <v>nrna_63</v>
      </c>
      <c r="B64" t="str">
        <f>VLOOKUP($A64,[1]global_candidates!$B$2:$H$296,2,1)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2021_09</v>
      </c>
      <c r="G64" t="str">
        <f>VLOOKUP(F64,[2]global_posts!$B$2:$G$100,2,1)</f>
        <v>Joint Treasurer</v>
      </c>
      <c r="H64" t="str">
        <f>global_candidacy!G64</f>
        <v>bhupi_sherchan.jpg</v>
      </c>
      <c r="I64" s="1">
        <f>VLOOKUP($F64,[2]global_posts!$B$2:$G$100,4,1)</f>
        <v>1</v>
      </c>
      <c r="J64" s="1">
        <f>VLOOKUP($F64,[2]global_posts!$B$2:$G$100,5,1)</f>
        <v>1</v>
      </c>
      <c r="K64" s="1">
        <f>VLOOKUP($F64,[2]global_posts!$B$2:$G$100,6,1)</f>
        <v>0</v>
      </c>
    </row>
    <row r="65" spans="1:11" x14ac:dyDescent="0.25">
      <c r="A65" t="str">
        <f>global_candidacy!B65</f>
        <v>nrna_64</v>
      </c>
      <c r="B65" t="str">
        <f>VLOOKUP($A65,[1]global_candidates!$B$2:$H$296,2,1)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2021_17</v>
      </c>
      <c r="G65" t="str">
        <f>VLOOKUP(F65,[2]global_posts!$B$2:$G$100,2,1)</f>
        <v>Regional Coordinator Middle East</v>
      </c>
      <c r="H65" t="str">
        <f>global_candidacy!G65</f>
        <v>satya_mohan_joshi.jpg</v>
      </c>
      <c r="I65" s="1">
        <f>VLOOKUP($F65,[2]global_posts!$B$2:$G$100,4,1)</f>
        <v>1</v>
      </c>
      <c r="J65" s="1">
        <f>VLOOKUP($F65,[2]global_posts!$B$2:$G$100,5,1)</f>
        <v>0</v>
      </c>
      <c r="K65" s="1" t="str">
        <f>VLOOKUP($F65,[2]global_posts!$B$2:$G$100,6,1)</f>
        <v>Middle East</v>
      </c>
    </row>
    <row r="66" spans="1:11" x14ac:dyDescent="0.25">
      <c r="A66" t="str">
        <f>global_candidacy!B66</f>
        <v>nrna_65</v>
      </c>
      <c r="B66" t="str">
        <f>VLOOKUP($A66,[1]global_candidates!$B$2:$H$296,2,1)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VLOOKUP(F66,[2]global_posts!$B$2:$G$100,2,1)</f>
        <v>Regional Women Deputy Coordinator Oceania</v>
      </c>
      <c r="H66" t="str">
        <f>global_candidacy!G66</f>
        <v>melina_rai.jpg</v>
      </c>
      <c r="I66" s="1">
        <f>VLOOKUP($F66,[2]global_posts!$B$2:$G$100,4,1)</f>
        <v>1</v>
      </c>
      <c r="J66" s="1">
        <f>VLOOKUP($F66,[2]global_posts!$B$2:$G$100,5,1)</f>
        <v>0</v>
      </c>
      <c r="K66" s="1" t="str">
        <f>VLOOKUP($F66,[2]global_posts!$B$2:$G$100,6,1)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VLOOKUP($A67,[1]global_candidates!$B$2:$H$296,2,1)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2021_12</v>
      </c>
      <c r="G67" t="str">
        <f>VLOOKUP(F67,[2]global_posts!$B$2:$G$100,2,1)</f>
        <v>Youth Coordinator</v>
      </c>
      <c r="H67" t="str">
        <f>global_candidacy!G67</f>
        <v>anamol_kc.jpg</v>
      </c>
      <c r="I67" s="1">
        <f>VLOOKUP($F67,[2]global_posts!$B$2:$G$100,4,1)</f>
        <v>1</v>
      </c>
      <c r="J67" s="1">
        <f>VLOOKUP($F67,[2]global_posts!$B$2:$G$100,5,1)</f>
        <v>1</v>
      </c>
      <c r="K67" s="1">
        <f>VLOOKUP($F67,[2]global_posts!$B$2:$G$100,6,1)</f>
        <v>0</v>
      </c>
    </row>
    <row r="68" spans="1:11" x14ac:dyDescent="0.25">
      <c r="A68" t="str">
        <f>global_candidacy!B68</f>
        <v>nrna_67</v>
      </c>
      <c r="B68" t="str">
        <f>VLOOKUP($A68,[1]global_candidates!$B$2:$H$296,2,1)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2021_12</v>
      </c>
      <c r="G68" t="str">
        <f>VLOOKUP(F68,[2]global_posts!$B$2:$G$100,2,1)</f>
        <v>Youth Coordinator</v>
      </c>
      <c r="H68" t="str">
        <f>global_candidacy!G68</f>
        <v>jitu_nepal.jpg</v>
      </c>
      <c r="I68" s="1">
        <f>VLOOKUP($F68,[2]global_posts!$B$2:$G$100,4,1)</f>
        <v>1</v>
      </c>
      <c r="J68" s="1">
        <f>VLOOKUP($F68,[2]global_posts!$B$2:$G$100,5,1)</f>
        <v>1</v>
      </c>
      <c r="K68" s="1">
        <f>VLOOKUP($F68,[2]global_posts!$B$2:$G$100,6,1)</f>
        <v>0</v>
      </c>
    </row>
    <row r="69" spans="1:11" x14ac:dyDescent="0.25">
      <c r="A69" t="str">
        <f>global_candidacy!B69</f>
        <v>nrna_68</v>
      </c>
      <c r="B69" t="str">
        <f>VLOOKUP($A69,[1]global_candidates!$B$2:$H$296,2,1)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2021_40</v>
      </c>
      <c r="G69" t="str">
        <f>VLOOKUP(F69,[2]global_posts!$B$2:$G$100,2,1)</f>
        <v>Regional Women Deputy Coordinator Asia Pacific</v>
      </c>
      <c r="H69" t="str">
        <f>global_candidacy!G69</f>
        <v>priyanka_karki.jpg</v>
      </c>
      <c r="I69" s="1">
        <f>VLOOKUP($F69,[2]global_posts!$B$2:$G$100,4,1)</f>
        <v>1</v>
      </c>
      <c r="J69" s="1">
        <f>VLOOKUP($F69,[2]global_posts!$B$2:$G$100,5,1)</f>
        <v>0</v>
      </c>
      <c r="K69" s="1" t="str">
        <f>VLOOKUP($F69,[2]global_posts!$B$2:$G$100,6,1)</f>
        <v>Asia Pacific</v>
      </c>
    </row>
    <row r="70" spans="1:11" x14ac:dyDescent="0.25">
      <c r="A70" t="str">
        <f>global_candidacy!B70</f>
        <v>nrna_69</v>
      </c>
      <c r="B70" t="str">
        <f>VLOOKUP($A70,[1]global_candidates!$B$2:$H$296,2,1)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2021_41</v>
      </c>
      <c r="G70" t="str">
        <f>VLOOKUP(F70,[2]global_posts!$B$2:$G$100,2,1)</f>
        <v>Regional Women Deputy Coordinator Middle East</v>
      </c>
      <c r="H70" t="str">
        <f>global_candidacy!G70</f>
        <v>Swastima-Khadka.jpg</v>
      </c>
      <c r="I70" s="1">
        <f>VLOOKUP($F70,[2]global_posts!$B$2:$G$100,4,1)</f>
        <v>1</v>
      </c>
      <c r="J70" s="1">
        <f>VLOOKUP($F70,[2]global_posts!$B$2:$G$100,5,1)</f>
        <v>0</v>
      </c>
      <c r="K70" s="1" t="str">
        <f>VLOOKUP($F70,[2]global_posts!$B$2:$G$100,6,1)</f>
        <v>Middle East</v>
      </c>
    </row>
    <row r="71" spans="1:11" x14ac:dyDescent="0.25">
      <c r="A71" t="str">
        <f>global_candidacy!B71</f>
        <v>nrna_70</v>
      </c>
      <c r="B71" t="str">
        <f>VLOOKUP($A71,[1]global_candidates!$B$2:$H$296,2,1)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2021_43</v>
      </c>
      <c r="G71" t="str">
        <f>VLOOKUP(F71,[2]global_posts!$B$2:$G$100,2,1)</f>
        <v>Regional Youth Deputy Coordinator Europe</v>
      </c>
      <c r="H71" t="str">
        <f>global_candidacy!G71</f>
        <v>gaurika_singh.jpg</v>
      </c>
      <c r="I71" s="1">
        <f>VLOOKUP($F71,[2]global_posts!$B$2:$G$100,4,1)</f>
        <v>1</v>
      </c>
      <c r="J71" s="1">
        <f>VLOOKUP($F71,[2]global_posts!$B$2:$G$100,5,1)</f>
        <v>0</v>
      </c>
      <c r="K71" s="1" t="str">
        <f>VLOOKUP($F71,[2]global_posts!$B$2:$G$100,6,1)</f>
        <v>Europe</v>
      </c>
    </row>
    <row r="72" spans="1:11" x14ac:dyDescent="0.25">
      <c r="A72" t="str">
        <f>global_candidacy!B72</f>
        <v>nrna_71</v>
      </c>
      <c r="B72" t="str">
        <f>VLOOKUP($A72,[1]global_candidates!$B$2:$H$296,2,1)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2021_13</v>
      </c>
      <c r="G72" t="str">
        <f>VLOOKUP(F72,[2]global_posts!$B$2:$G$100,2,1)</f>
        <v>Regional Coordinator Europe</v>
      </c>
      <c r="H72" t="str">
        <f>global_candidacy!G72</f>
        <v>dipa_shri_niraula.jpg</v>
      </c>
      <c r="I72" s="1">
        <f>VLOOKUP($F72,[2]global_posts!$B$2:$G$100,4,1)</f>
        <v>1</v>
      </c>
      <c r="J72" s="1">
        <f>VLOOKUP($F72,[2]global_posts!$B$2:$G$100,5,1)</f>
        <v>0</v>
      </c>
      <c r="K72" s="1" t="str">
        <f>VLOOKUP($F72,[2]global_posts!$B$2:$G$100,6,1)</f>
        <v>Europe</v>
      </c>
    </row>
    <row r="73" spans="1:11" x14ac:dyDescent="0.25">
      <c r="A73" t="str">
        <f>global_candidacy!B73</f>
        <v>nrna_72</v>
      </c>
      <c r="B73" t="str">
        <f>VLOOKUP($A73,[1]global_candidates!$B$2:$H$296,2,1)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2021_14</v>
      </c>
      <c r="G73" t="str">
        <f>VLOOKUP(F73,[2]global_posts!$B$2:$G$100,2,1)</f>
        <v>Regional Coordinator Americas</v>
      </c>
      <c r="H73" t="str">
        <f>global_candidacy!G73</f>
        <v>rekha_thapa.jpg</v>
      </c>
      <c r="I73" s="1">
        <f>VLOOKUP($F73,[2]global_posts!$B$2:$G$100,4,1)</f>
        <v>1</v>
      </c>
      <c r="J73" s="1">
        <f>VLOOKUP($F73,[2]global_posts!$B$2:$G$100,5,1)</f>
        <v>0</v>
      </c>
      <c r="K73" s="1" t="str">
        <f>VLOOKUP($F73,[2]global_posts!$B$2:$G$100,6,1)</f>
        <v>Americas</v>
      </c>
    </row>
    <row r="74" spans="1:11" x14ac:dyDescent="0.25">
      <c r="A74" t="str">
        <f>global_candidacy!B74</f>
        <v>nrna_73</v>
      </c>
      <c r="B74" t="str">
        <f>VLOOKUP($A74,[1]global_candidates!$B$2:$H$296,2,1)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2021_13</v>
      </c>
      <c r="G74" t="str">
        <f>VLOOKUP(F74,[2]global_posts!$B$2:$G$100,2,1)</f>
        <v>Regional Coordinator Europe</v>
      </c>
      <c r="H74" t="str">
        <f>global_candidacy!G74</f>
        <v>rajesh_hamal.jpg</v>
      </c>
      <c r="I74" s="1">
        <f>VLOOKUP($F74,[2]global_posts!$B$2:$G$100,4,1)</f>
        <v>1</v>
      </c>
      <c r="J74" s="1">
        <f>VLOOKUP($F74,[2]global_posts!$B$2:$G$100,5,1)</f>
        <v>0</v>
      </c>
      <c r="K74" s="1" t="str">
        <f>VLOOKUP($F74,[2]global_posts!$B$2:$G$100,6,1)</f>
        <v>Europe</v>
      </c>
    </row>
    <row r="75" spans="1:11" x14ac:dyDescent="0.25">
      <c r="A75" t="str">
        <f>global_candidacy!B75</f>
        <v>nrna_74</v>
      </c>
      <c r="B75" t="str">
        <f>VLOOKUP($A75,[1]global_candidates!$B$2:$H$296,2,1)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2021_15</v>
      </c>
      <c r="G75" t="str">
        <f>VLOOKUP(F75,[2]global_posts!$B$2:$G$100,2,1)</f>
        <v>Regional Coordinator Oceania</v>
      </c>
      <c r="H75" t="str">
        <f>global_candidacy!G75</f>
        <v>karishma_manandhar.jpg</v>
      </c>
      <c r="I75" s="1">
        <f>VLOOKUP($F75,[2]global_posts!$B$2:$G$100,4,1)</f>
        <v>1</v>
      </c>
      <c r="J75" s="1">
        <f>VLOOKUP($F75,[2]global_posts!$B$2:$G$100,5,1)</f>
        <v>0</v>
      </c>
      <c r="K75" s="1" t="str">
        <f>VLOOKUP($F75,[2]global_posts!$B$2:$G$100,6,1)</f>
        <v>Oceania</v>
      </c>
    </row>
    <row r="76" spans="1:11" x14ac:dyDescent="0.25">
      <c r="A76" t="str">
        <f>global_candidacy!B76</f>
        <v>nrna_75</v>
      </c>
      <c r="B76">
        <f>VLOOKUP($A76,[1]global_candidates!$B$2:$H$296,2,1)</f>
        <v>0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2021_16</v>
      </c>
      <c r="G76" t="str">
        <f>VLOOKUP(F76,[2]global_posts!$B$2:$G$100,2,1)</f>
        <v>Regional Coordinator Asia Pacific</v>
      </c>
      <c r="H76" t="str">
        <f>global_candidacy!G76</f>
        <v>sweta_khadka.jpg</v>
      </c>
      <c r="I76" s="1">
        <f>VLOOKUP($F76,[2]global_posts!$B$2:$G$100,4,1)</f>
        <v>1</v>
      </c>
      <c r="J76" s="1">
        <f>VLOOKUP($F76,[2]global_posts!$B$2:$G$100,5,1)</f>
        <v>0</v>
      </c>
      <c r="K76" s="1" t="str">
        <f>VLOOKUP($F76,[2]global_posts!$B$2:$G$100,6,1)</f>
        <v>Asia Pacific</v>
      </c>
    </row>
    <row r="77" spans="1:11" x14ac:dyDescent="0.25">
      <c r="A77" t="str">
        <f>global_candidacy!B77</f>
        <v>nrna_76</v>
      </c>
      <c r="B77">
        <f>VLOOKUP($A77,[1]global_candidates!$B$2:$H$296,2,1)</f>
        <v>0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2021_14</v>
      </c>
      <c r="G77" t="str">
        <f>VLOOKUP(F77,[2]global_posts!$B$2:$G$100,2,1)</f>
        <v>Regional Coordinator Americas</v>
      </c>
      <c r="H77" t="str">
        <f>global_candidacy!G77</f>
        <v>shiva_shrestha.jpg</v>
      </c>
      <c r="I77" s="1">
        <f>VLOOKUP($F77,[2]global_posts!$B$2:$G$100,4,1)</f>
        <v>1</v>
      </c>
      <c r="J77" s="1">
        <f>VLOOKUP($F77,[2]global_posts!$B$2:$G$100,5,1)</f>
        <v>0</v>
      </c>
      <c r="K77" s="1" t="str">
        <f>VLOOKUP($F77,[2]global_posts!$B$2:$G$100,6,1)</f>
        <v>Americas</v>
      </c>
    </row>
    <row r="78" spans="1:11" x14ac:dyDescent="0.25">
      <c r="A78" t="str">
        <f>global_candidacy!B78</f>
        <v>nrna_77</v>
      </c>
      <c r="B78">
        <f>VLOOKUP($A78,[1]global_candidates!$B$2:$H$296,2,1)</f>
        <v>0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2021_10</v>
      </c>
      <c r="G78" t="str">
        <f>VLOOKUP(F78,[2]global_posts!$B$2:$G$100,2,1)</f>
        <v>Women Joint Treasurer</v>
      </c>
      <c r="H78" t="str">
        <f>global_candidacy!G78</f>
        <v>manisha_koirala.jpg</v>
      </c>
      <c r="I78" s="1">
        <f>VLOOKUP($F78,[2]global_posts!$B$2:$G$100,4,1)</f>
        <v>1</v>
      </c>
      <c r="J78" s="1">
        <f>VLOOKUP($F78,[2]global_posts!$B$2:$G$100,5,1)</f>
        <v>1</v>
      </c>
      <c r="K78" s="1">
        <f>VLOOKUP($F78,[2]global_posts!$B$2:$G$100,6,1)</f>
        <v>0</v>
      </c>
    </row>
    <row r="79" spans="1:11" x14ac:dyDescent="0.25">
      <c r="A79" t="str">
        <f>global_candidacy!B79</f>
        <v>nrna_78</v>
      </c>
      <c r="B79">
        <f>VLOOKUP($A79,[1]global_candidates!$B$2:$H$296,2,1)</f>
        <v>0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2021_15</v>
      </c>
      <c r="G79" t="str">
        <f>VLOOKUP(F79,[2]global_posts!$B$2:$G$100,2,1)</f>
        <v>Regional Coordinator Oceania</v>
      </c>
      <c r="H79" t="str">
        <f>global_candidacy!G79</f>
        <v>daya_ram_rai.jpg</v>
      </c>
      <c r="I79" s="1">
        <f>VLOOKUP($F79,[2]global_posts!$B$2:$G$100,4,1)</f>
        <v>1</v>
      </c>
      <c r="J79" s="1">
        <f>VLOOKUP($F79,[2]global_posts!$B$2:$G$100,5,1)</f>
        <v>0</v>
      </c>
      <c r="K79" s="1" t="str">
        <f>VLOOKUP($F79,[2]global_posts!$B$2:$G$100,6,1)</f>
        <v>Oceania</v>
      </c>
    </row>
    <row r="80" spans="1:11" x14ac:dyDescent="0.25">
      <c r="A80" t="str">
        <f>global_candidacy!B80</f>
        <v>nrna_79</v>
      </c>
      <c r="B80">
        <f>VLOOKUP($A80,[1]global_candidates!$B$2:$H$296,2,1)</f>
        <v>0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2021_16</v>
      </c>
      <c r="G80" t="str">
        <f>VLOOKUP(F80,[2]global_posts!$B$2:$G$100,2,1)</f>
        <v>Regional Coordinator Asia Pacific</v>
      </c>
      <c r="H80" t="str">
        <f>global_candidacy!G80</f>
        <v>bhuwan_kc.jpg</v>
      </c>
      <c r="I80" s="1">
        <f>VLOOKUP($F80,[2]global_posts!$B$2:$G$100,4,1)</f>
        <v>1</v>
      </c>
      <c r="J80" s="1">
        <f>VLOOKUP($F80,[2]global_posts!$B$2:$G$100,5,1)</f>
        <v>0</v>
      </c>
      <c r="K80" s="1" t="str">
        <f>VLOOKUP($F80,[2]global_posts!$B$2:$G$100,6,1)</f>
        <v>Asia Pacific</v>
      </c>
    </row>
    <row r="81" spans="1:11" x14ac:dyDescent="0.25">
      <c r="A81" t="str">
        <f>global_candidacy!B81</f>
        <v>nrna_80</v>
      </c>
      <c r="B81">
        <f>VLOOKUP($A81,[1]global_candidates!$B$2:$H$296,2,1)</f>
        <v>0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VLOOKUP(F81,[2]global_posts!$B$2:$G$100,2,1)</f>
        <v>Woman Coordinator</v>
      </c>
      <c r="H81" t="str">
        <f>global_candidacy!G81</f>
        <v>jhamak_ghimire.jpg</v>
      </c>
      <c r="I81" s="1">
        <f>VLOOKUP($F81,[2]global_posts!$B$2:$G$100,4,1)</f>
        <v>1</v>
      </c>
      <c r="J81" s="1">
        <f>VLOOKUP($F81,[2]global_posts!$B$2:$G$100,5,1)</f>
        <v>1</v>
      </c>
      <c r="K81" s="1">
        <f>VLOOKUP($F81,[2]global_posts!$B$2:$G$100,6,1)</f>
        <v>0</v>
      </c>
    </row>
    <row r="82" spans="1:11" x14ac:dyDescent="0.25">
      <c r="A82" t="str">
        <f>global_candidacy!B82</f>
        <v>nrna_81</v>
      </c>
      <c r="B82">
        <f>VLOOKUP($A82,[1]global_candidates!$B$2:$H$296,2,1)</f>
        <v>0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2021_05</v>
      </c>
      <c r="G82" t="str">
        <f>VLOOKUP(F82,[2]global_posts!$B$2:$G$100,2,1)</f>
        <v>General Secretary</v>
      </c>
      <c r="H82" t="str">
        <f>global_candidacy!G82</f>
        <v>bhagwan_koirala.jpg</v>
      </c>
      <c r="I82" s="1">
        <f>VLOOKUP($F82,[2]global_posts!$B$2:$G$100,4,1)</f>
        <v>1</v>
      </c>
      <c r="J82" s="1">
        <f>VLOOKUP($F82,[2]global_posts!$B$2:$G$100,5,1)</f>
        <v>1</v>
      </c>
      <c r="K82" s="1">
        <f>VLOOKUP($F82,[2]global_posts!$B$2:$G$100,6,1)</f>
        <v>0</v>
      </c>
    </row>
    <row r="83" spans="1:11" x14ac:dyDescent="0.25">
      <c r="A83" t="str">
        <f>global_candidacy!B83</f>
        <v>nrna_82</v>
      </c>
      <c r="B83">
        <f>VLOOKUP($A83,[1]global_candidates!$B$2:$H$296,2,1)</f>
        <v>0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VLOOKUP(F83,[2]global_posts!$B$2:$G$100,2,1)</f>
        <v>Vice President</v>
      </c>
      <c r="H83" t="str">
        <f>global_candidacy!G83</f>
        <v>sanduk_Ruit.jpg</v>
      </c>
      <c r="I83" s="1">
        <f>VLOOKUP($F83,[2]global_posts!$B$2:$G$100,4,1)</f>
        <v>2</v>
      </c>
      <c r="J83" s="1">
        <f>VLOOKUP($F83,[2]global_posts!$B$2:$G$100,5,1)</f>
        <v>1</v>
      </c>
      <c r="K83" s="1">
        <f>VLOOKUP($F83,[2]global_posts!$B$2:$G$100,6,1)</f>
        <v>0</v>
      </c>
    </row>
    <row r="84" spans="1:11" x14ac:dyDescent="0.25">
      <c r="A84" t="str">
        <f>global_candidacy!B84</f>
        <v>nrna_83</v>
      </c>
      <c r="B84">
        <f>VLOOKUP($A84,[1]global_candidates!$B$2:$H$296,2,1)</f>
        <v>0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2021_06</v>
      </c>
      <c r="G84" t="str">
        <f>VLOOKUP(F84,[2]global_posts!$B$2:$G$100,2,1)</f>
        <v>Secretary</v>
      </c>
      <c r="H84" t="str">
        <f>global_candidacy!G84</f>
        <v>gobinda_kc.jpg</v>
      </c>
      <c r="I84" s="1">
        <f>VLOOKUP($F84,[2]global_posts!$B$2:$G$100,4,1)</f>
        <v>3</v>
      </c>
      <c r="J84" s="1">
        <f>VLOOKUP($F84,[2]global_posts!$B$2:$G$100,5,1)</f>
        <v>1</v>
      </c>
      <c r="K84" s="1">
        <f>VLOOKUP($F84,[2]global_posts!$B$2:$G$100,6,1)</f>
        <v>0</v>
      </c>
    </row>
    <row r="85" spans="1:11" x14ac:dyDescent="0.25">
      <c r="A85" t="str">
        <f>global_candidacy!B85</f>
        <v>nrna_84</v>
      </c>
      <c r="B85">
        <f>VLOOKUP($A85,[1]global_candidates!$B$2:$H$296,2,1)</f>
        <v>0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2021_16</v>
      </c>
      <c r="G85" t="str">
        <f>VLOOKUP(F85,[2]global_posts!$B$2:$G$100,2,1)</f>
        <v>Regional Coordinator Asia Pacific</v>
      </c>
      <c r="H85" t="str">
        <f>global_candidacy!G85</f>
        <v>puspa_basnet.jpg</v>
      </c>
      <c r="I85" s="1">
        <f>VLOOKUP($F85,[2]global_posts!$B$2:$G$100,4,1)</f>
        <v>1</v>
      </c>
      <c r="J85" s="1">
        <f>VLOOKUP($F85,[2]global_posts!$B$2:$G$100,5,1)</f>
        <v>0</v>
      </c>
      <c r="K85" s="1" t="str">
        <f>VLOOKUP($F85,[2]global_posts!$B$2:$G$100,6,1)</f>
        <v>Asia Pacific</v>
      </c>
    </row>
    <row r="86" spans="1:11" x14ac:dyDescent="0.25">
      <c r="A86" t="str">
        <f>global_candidacy!B86</f>
        <v>nrna_85</v>
      </c>
      <c r="B86">
        <f>VLOOKUP($A86,[1]global_candidates!$B$2:$H$296,2,1)</f>
        <v>0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2021_17</v>
      </c>
      <c r="G86" t="str">
        <f>VLOOKUP(F86,[2]global_posts!$B$2:$G$100,2,1)</f>
        <v>Regional Coordinator Middle East</v>
      </c>
      <c r="H86" t="str">
        <f>global_candidacy!G86</f>
        <v>anuradha_koirala.jpg</v>
      </c>
      <c r="I86" s="1">
        <f>VLOOKUP($F86,[2]global_posts!$B$2:$G$100,4,1)</f>
        <v>1</v>
      </c>
      <c r="J86" s="1">
        <f>VLOOKUP($F86,[2]global_posts!$B$2:$G$100,5,1)</f>
        <v>0</v>
      </c>
      <c r="K86" s="1" t="str">
        <f>VLOOKUP($F86,[2]global_posts!$B$2:$G$100,6,1)</f>
        <v>Middle East</v>
      </c>
    </row>
    <row r="87" spans="1:11" x14ac:dyDescent="0.25">
      <c r="A87" t="str">
        <f>global_candidacy!B87</f>
        <v>nrna_86</v>
      </c>
      <c r="B87">
        <f>VLOOKUP($A87,[1]global_candidates!$B$2:$H$296,2,1)</f>
        <v>0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2021_04</v>
      </c>
      <c r="G87" t="str">
        <f>VLOOKUP(F87,[2]global_posts!$B$2:$G$100,2,1)</f>
        <v>Youth Vice President</v>
      </c>
      <c r="H87" t="str">
        <f>global_candidacy!G87</f>
        <v>mahabir_pun.jpg</v>
      </c>
      <c r="I87" s="1">
        <f>VLOOKUP($F87,[2]global_posts!$B$2:$G$100,4,1)</f>
        <v>1</v>
      </c>
      <c r="J87" s="1">
        <f>VLOOKUP($F87,[2]global_posts!$B$2:$G$100,5,1)</f>
        <v>1</v>
      </c>
      <c r="K87" s="1">
        <f>VLOOKUP($F87,[2]global_posts!$B$2:$G$100,6,1)</f>
        <v>0</v>
      </c>
    </row>
    <row r="88" spans="1:11" x14ac:dyDescent="0.25">
      <c r="A88" t="str">
        <f>global_candidacy!B88</f>
        <v>nrna_87</v>
      </c>
      <c r="B88">
        <f>VLOOKUP($A88,[1]global_candidates!$B$2:$H$296,2,1)</f>
        <v>0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2021_08</v>
      </c>
      <c r="G88" t="str">
        <f>VLOOKUP(F88,[2]global_posts!$B$2:$G$100,2,1)</f>
        <v>Treasurer</v>
      </c>
      <c r="H88" t="str">
        <f>global_candidacy!G88</f>
        <v>narayan_gopal.jpg</v>
      </c>
      <c r="I88" s="1">
        <f>VLOOKUP($F88,[2]global_posts!$B$2:$G$100,4,1)</f>
        <v>1</v>
      </c>
      <c r="J88" s="1">
        <f>VLOOKUP($F88,[2]global_posts!$B$2:$G$100,5,1)</f>
        <v>1</v>
      </c>
      <c r="K88" s="1">
        <f>VLOOKUP($F88,[2]global_posts!$B$2:$G$100,6,1)</f>
        <v>0</v>
      </c>
    </row>
    <row r="89" spans="1:11" x14ac:dyDescent="0.25">
      <c r="A89" t="str">
        <f>global_candidacy!B89</f>
        <v>nrna_88</v>
      </c>
      <c r="B89">
        <f>VLOOKUP($A89,[1]global_candidates!$B$2:$H$296,2,1)</f>
        <v>0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2021_14</v>
      </c>
      <c r="G89" t="str">
        <f>VLOOKUP(F89,[2]global_posts!$B$2:$G$100,2,1)</f>
        <v>Regional Coordinator Americas</v>
      </c>
      <c r="H89" t="str">
        <f>global_candidacy!G89</f>
        <v>kali_prasad_baskota.png</v>
      </c>
      <c r="I89" s="1">
        <f>VLOOKUP($F89,[2]global_posts!$B$2:$G$100,4,1)</f>
        <v>1</v>
      </c>
      <c r="J89" s="1">
        <f>VLOOKUP($F89,[2]global_posts!$B$2:$G$100,5,1)</f>
        <v>0</v>
      </c>
      <c r="K89" s="1" t="str">
        <f>VLOOKUP($F89,[2]global_posts!$B$2:$G$100,6,1)</f>
        <v>Americas</v>
      </c>
    </row>
    <row r="90" spans="1:11" x14ac:dyDescent="0.25">
      <c r="A90" t="str">
        <f>global_candidacy!B90</f>
        <v>nrna_89</v>
      </c>
      <c r="B90">
        <f>VLOOKUP($A90,[1]global_candidates!$B$2:$H$296,2,1)</f>
        <v>0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2021_15</v>
      </c>
      <c r="G90" t="str">
        <f>VLOOKUP(F90,[2]global_posts!$B$2:$G$100,2,1)</f>
        <v>Regional Coordinator Oceania</v>
      </c>
      <c r="H90" t="str">
        <f>global_candidacy!G90</f>
        <v>anju_panta.jpg</v>
      </c>
      <c r="I90" s="1">
        <f>VLOOKUP($F90,[2]global_posts!$B$2:$G$100,4,1)</f>
        <v>1</v>
      </c>
      <c r="J90" s="1">
        <f>VLOOKUP($F90,[2]global_posts!$B$2:$G$100,5,1)</f>
        <v>0</v>
      </c>
      <c r="K90" s="1" t="str">
        <f>VLOOKUP($F90,[2]global_posts!$B$2:$G$100,6,1)</f>
        <v>Oceania</v>
      </c>
    </row>
    <row r="91" spans="1:11" x14ac:dyDescent="0.25">
      <c r="A91" t="str">
        <f>global_candidacy!B91</f>
        <v>nrna_90</v>
      </c>
      <c r="B91">
        <f>VLOOKUP($A91,[1]global_candidates!$B$2:$H$296,2,1)</f>
        <v>0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2021_16</v>
      </c>
      <c r="G91" t="str">
        <f>VLOOKUP(F91,[2]global_posts!$B$2:$G$100,2,1)</f>
        <v>Regional Coordinator Asia Pacific</v>
      </c>
      <c r="H91" t="str">
        <f>global_candidacy!G91</f>
        <v>bhakta_raj_acharya.jpg</v>
      </c>
      <c r="I91" s="1">
        <f>VLOOKUP($F91,[2]global_posts!$B$2:$G$100,4,1)</f>
        <v>1</v>
      </c>
      <c r="J91" s="1">
        <f>VLOOKUP($F91,[2]global_posts!$B$2:$G$100,5,1)</f>
        <v>0</v>
      </c>
      <c r="K91" s="1" t="str">
        <f>VLOOKUP($F91,[2]global_posts!$B$2:$G$100,6,1)</f>
        <v>Asia Pacific</v>
      </c>
    </row>
    <row r="92" spans="1:11" x14ac:dyDescent="0.25">
      <c r="A92" t="str">
        <f>global_candidacy!B92</f>
        <v>nrna_91</v>
      </c>
      <c r="B92">
        <f>VLOOKUP($A92,[1]global_candidates!$B$2:$H$296,2,1)</f>
        <v>0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2021_17</v>
      </c>
      <c r="G92" t="str">
        <f>VLOOKUP(F92,[2]global_posts!$B$2:$G$100,2,1)</f>
        <v>Regional Coordinator Middle East</v>
      </c>
      <c r="H92" t="str">
        <f>global_candidacy!G92</f>
        <v>bishnu_majhi.jpeg</v>
      </c>
      <c r="I92" s="1">
        <f>VLOOKUP($F92,[2]global_posts!$B$2:$G$100,4,1)</f>
        <v>1</v>
      </c>
      <c r="J92" s="1">
        <f>VLOOKUP($F92,[2]global_posts!$B$2:$G$100,5,1)</f>
        <v>0</v>
      </c>
      <c r="K92" s="1" t="str">
        <f>VLOOKUP($F92,[2]global_posts!$B$2:$G$100,6,1)</f>
        <v>Middle East</v>
      </c>
    </row>
    <row r="93" spans="1:11" x14ac:dyDescent="0.25">
      <c r="A93" t="str">
        <f>global_candidacy!B93</f>
        <v>nrna_92</v>
      </c>
      <c r="B93">
        <f>VLOOKUP($A93,[1]global_candidates!$B$2:$H$296,2,1)</f>
        <v>0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VLOOKUP(F93,[2]global_posts!$B$2:$G$100,2,1)</f>
        <v>Woman Coordinator</v>
      </c>
      <c r="H93" t="str">
        <f>global_candidacy!G93</f>
        <v>Ani_Choying_Drolma.jpg</v>
      </c>
      <c r="I93" s="1">
        <f>VLOOKUP($F93,[2]global_posts!$B$2:$G$100,4,1)</f>
        <v>1</v>
      </c>
      <c r="J93" s="1">
        <f>VLOOKUP($F93,[2]global_posts!$B$2:$G$100,5,1)</f>
        <v>1</v>
      </c>
      <c r="K93" s="1">
        <f>VLOOKUP($F93,[2]global_posts!$B$2:$G$100,6,1)</f>
        <v>0</v>
      </c>
    </row>
    <row r="94" spans="1:11" x14ac:dyDescent="0.25">
      <c r="A94" t="str">
        <f>global_candidacy!B94</f>
        <v>nrna_93</v>
      </c>
      <c r="B94">
        <f>VLOOKUP($A94,[1]global_candidates!$B$2:$H$296,2,1)</f>
        <v>0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2021_18</v>
      </c>
      <c r="G94" t="str">
        <f>VLOOKUP(F94,[2]global_posts!$B$2:$G$100,2,1)</f>
        <v>Regional Coordinator Africa</v>
      </c>
      <c r="H94" t="str">
        <f>global_candidacy!G94</f>
        <v>nisha_adhikari.jpg</v>
      </c>
      <c r="I94" s="1">
        <f>VLOOKUP($F94,[2]global_posts!$B$2:$G$100,4,1)</f>
        <v>1</v>
      </c>
      <c r="J94" s="1">
        <f>VLOOKUP($F94,[2]global_posts!$B$2:$G$100,5,1)</f>
        <v>0</v>
      </c>
      <c r="K94" s="1" t="str">
        <f>VLOOKUP($F94,[2]global_posts!$B$2:$G$100,6,1)</f>
        <v>Afria</v>
      </c>
    </row>
    <row r="95" spans="1:11" x14ac:dyDescent="0.25">
      <c r="A95" t="str">
        <f>global_candidacy!B95</f>
        <v>nrna_94</v>
      </c>
      <c r="B95">
        <f>VLOOKUP($A95,[1]global_candidates!$B$2:$H$296,2,1)</f>
        <v>0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2021_17</v>
      </c>
      <c r="G95" t="str">
        <f>VLOOKUP(F95,[2]global_posts!$B$2:$G$100,2,1)</f>
        <v>Regional Coordinator Middle East</v>
      </c>
      <c r="H95" t="str">
        <f>global_candidacy!G95</f>
        <v>dilip_rayamajhi.jpeg</v>
      </c>
      <c r="I95" s="1">
        <f>VLOOKUP($F95,[2]global_posts!$B$2:$G$100,4,1)</f>
        <v>1</v>
      </c>
      <c r="J95" s="1">
        <f>VLOOKUP($F95,[2]global_posts!$B$2:$G$100,5,1)</f>
        <v>0</v>
      </c>
      <c r="K95" s="1" t="str">
        <f>VLOOKUP($F95,[2]global_posts!$B$2:$G$100,6,1)</f>
        <v>Middle East</v>
      </c>
    </row>
    <row r="96" spans="1:11" x14ac:dyDescent="0.25">
      <c r="A96" t="str">
        <f>global_candidacy!B96</f>
        <v>nrna_95</v>
      </c>
      <c r="B96">
        <f>VLOOKUP($A96,[1]global_candidates!$B$2:$H$296,2,1)</f>
        <v>0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2021_18</v>
      </c>
      <c r="G96" t="str">
        <f>VLOOKUP(F96,[2]global_posts!$B$2:$G$100,2,1)</f>
        <v>Regional Coordinator Africa</v>
      </c>
      <c r="H96" t="str">
        <f>global_candidacy!G96</f>
        <v>dipak_raj_giri.jpg</v>
      </c>
      <c r="I96" s="1">
        <f>VLOOKUP($F96,[2]global_posts!$B$2:$G$100,4,1)</f>
        <v>1</v>
      </c>
      <c r="J96" s="1">
        <f>VLOOKUP($F96,[2]global_posts!$B$2:$G$100,5,1)</f>
        <v>0</v>
      </c>
      <c r="K96" s="1" t="str">
        <f>VLOOKUP($F96,[2]global_posts!$B$2:$G$100,6,1)</f>
        <v>Afria</v>
      </c>
    </row>
    <row r="97" spans="1:11" x14ac:dyDescent="0.25">
      <c r="A97" t="str">
        <f>global_candidacy!B97</f>
        <v>nrna_96</v>
      </c>
      <c r="B97">
        <f>VLOOKUP($A97,[1]global_candidates!$B$2:$H$296,2,1)</f>
        <v>0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2021_31</v>
      </c>
      <c r="G97" t="str">
        <f>VLOOKUP(F97,[2]global_posts!$B$2:$G$100,2,1)</f>
        <v>Regional Deputy Coordinator Europe</v>
      </c>
      <c r="H97" t="str">
        <f>global_candidacy!G97</f>
        <v>bijaya_kumar.png</v>
      </c>
      <c r="I97" s="1">
        <f>VLOOKUP($F97,[2]global_posts!$B$2:$G$100,4,1)</f>
        <v>3</v>
      </c>
      <c r="J97" s="1">
        <f>VLOOKUP($F97,[2]global_posts!$B$2:$G$100,5,1)</f>
        <v>0</v>
      </c>
      <c r="K97" s="1" t="str">
        <f>VLOOKUP($F97,[2]global_posts!$B$2:$G$100,6,1)</f>
        <v>Europe</v>
      </c>
    </row>
    <row r="98" spans="1:11" x14ac:dyDescent="0.25">
      <c r="A98" t="str">
        <f>global_candidacy!B98</f>
        <v>nrna_97</v>
      </c>
      <c r="B98">
        <f>VLOOKUP($A98,[1]global_candidates!$B$2:$H$296,2,1)</f>
        <v>0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2021_32</v>
      </c>
      <c r="G98" t="str">
        <f>VLOOKUP(F98,[2]global_posts!$B$2:$G$100,2,1)</f>
        <v>Regional Deputy  Coordinator Americas</v>
      </c>
      <c r="H98" t="str">
        <f>global_candidacy!G98</f>
        <v>sudheer_sharma.jpg</v>
      </c>
      <c r="I98" s="1">
        <f>VLOOKUP($F98,[2]global_posts!$B$2:$G$100,4,1)</f>
        <v>1</v>
      </c>
      <c r="J98" s="1">
        <f>VLOOKUP($F98,[2]global_posts!$B$2:$G$100,5,1)</f>
        <v>0</v>
      </c>
      <c r="K98" s="1" t="str">
        <f>VLOOKUP($F98,[2]global_posts!$B$2:$G$100,6,1)</f>
        <v>Americas</v>
      </c>
    </row>
    <row r="99" spans="1:11" x14ac:dyDescent="0.25">
      <c r="A99" t="str">
        <f>global_candidacy!B99</f>
        <v>nrna_98</v>
      </c>
      <c r="B99">
        <f>VLOOKUP($A99,[1]global_candidates!$B$2:$H$296,2,1)</f>
        <v>0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2021_33</v>
      </c>
      <c r="G99" t="str">
        <f>VLOOKUP(F99,[2]global_posts!$B$2:$G$100,2,1)</f>
        <v>Regional Deputy Coordinator Oceania</v>
      </c>
      <c r="H99" t="str">
        <f>global_candidacy!G99</f>
        <v>amit_dhakal.jpg</v>
      </c>
      <c r="I99" s="1">
        <f>VLOOKUP($F99,[2]global_posts!$B$2:$G$100,4,1)</f>
        <v>2</v>
      </c>
      <c r="J99" s="1">
        <f>VLOOKUP($F99,[2]global_posts!$B$2:$G$100,5,1)</f>
        <v>0</v>
      </c>
      <c r="K99" s="1" t="str">
        <f>VLOOKUP($F99,[2]global_posts!$B$2:$G$100,6,1)</f>
        <v>Oceania</v>
      </c>
    </row>
    <row r="100" spans="1:11" x14ac:dyDescent="0.25">
      <c r="A100" t="str">
        <f>global_candidacy!B100</f>
        <v>nrna_99</v>
      </c>
      <c r="B100">
        <f>VLOOKUP($A100,[1]global_candidates!$B$2:$H$296,2,1)</f>
        <v>0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2021_34</v>
      </c>
      <c r="G100" t="str">
        <f>VLOOKUP(F100,[2]global_posts!$B$2:$G$100,2,1)</f>
        <v>Regional Deputy Coordinator Asia Pacific</v>
      </c>
      <c r="H100" t="str">
        <f>global_candidacy!G100</f>
        <v>kishor_shrestha.jpg</v>
      </c>
      <c r="I100" s="1">
        <f>VLOOKUP($F100,[2]global_posts!$B$2:$G$100,4,1)</f>
        <v>1</v>
      </c>
      <c r="J100" s="1">
        <f>VLOOKUP($F100,[2]global_posts!$B$2:$G$100,5,1)</f>
        <v>0</v>
      </c>
      <c r="K100" s="1" t="str">
        <f>VLOOKUP($F100,[2]global_posts!$B$2:$G$100,6,1)</f>
        <v>Asia Pacific</v>
      </c>
    </row>
    <row r="101" spans="1:11" x14ac:dyDescent="0.25">
      <c r="A101" t="str">
        <f>global_candidacy!B101</f>
        <v>nrna_100</v>
      </c>
      <c r="B101" t="str">
        <f>VLOOKUP($A101,[1]global_candidates!$B$2:$H$296,2,1)</f>
        <v>Dadeldhura City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2021_35</v>
      </c>
      <c r="G101" t="str">
        <f>VLOOKUP(F101,[2]global_posts!$B$2:$G$100,2,1)</f>
        <v>Regional Deputy Coordinator Middle East</v>
      </c>
      <c r="H101" t="str">
        <f>global_candidacy!G101</f>
        <v>bidya_chapagai.jpg</v>
      </c>
      <c r="I101" s="1">
        <f>VLOOKUP($F101,[2]global_posts!$B$2:$G$100,4,1)</f>
        <v>1</v>
      </c>
      <c r="J101" s="1">
        <f>VLOOKUP($F101,[2]global_posts!$B$2:$G$100,5,1)</f>
        <v>0</v>
      </c>
      <c r="K101" s="1" t="str">
        <f>VLOOKUP($F101,[2]global_posts!$B$2:$G$100,6,1)</f>
        <v>Middle East</v>
      </c>
    </row>
    <row r="102" spans="1:11" x14ac:dyDescent="0.25">
      <c r="A102" t="str">
        <f>global_candidacy!B102</f>
        <v>nrna_101</v>
      </c>
      <c r="B102" t="str">
        <f>VLOOKUP($A102,[1]global_candidates!$B$2:$H$296,2,1)</f>
        <v>Dadeldhura City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2021_36</v>
      </c>
      <c r="G102" t="str">
        <f>VLOOKUP(F102,[2]global_posts!$B$2:$G$100,2,1)</f>
        <v>Regional Deputy Coordinator Africa</v>
      </c>
      <c r="H102" t="str">
        <f>global_candidacy!G102</f>
        <v>suman_kharel.jpg</v>
      </c>
      <c r="I102" s="1">
        <f>VLOOKUP($F102,[2]global_posts!$B$2:$G$100,4,1)</f>
        <v>1</v>
      </c>
      <c r="J102" s="1">
        <f>VLOOKUP($F102,[2]global_posts!$B$2:$G$100,5,1)</f>
        <v>0</v>
      </c>
      <c r="K102" s="1" t="str">
        <f>VLOOKUP($F102,[2]global_posts!$B$2:$G$100,6,1)</f>
        <v>Afria</v>
      </c>
    </row>
    <row r="103" spans="1:11" x14ac:dyDescent="0.25">
      <c r="A103" t="str">
        <f>global_candidacy!B103</f>
        <v>nrna_102</v>
      </c>
      <c r="B103" t="str">
        <f>VLOOKUP($A103,[1]global_candidates!$B$2:$H$296,2,1)</f>
        <v>Dadeldhura City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VLOOKUP(F103,[2]global_posts!$B$2:$G$100,2,1)</f>
        <v>Regional Deputy Coordinator Europe</v>
      </c>
      <c r="H103" t="str">
        <f>global_candidacy!G103</f>
        <v>manoj_gajurel.jpg</v>
      </c>
      <c r="I103" s="1">
        <f>VLOOKUP($F103,[2]global_posts!$B$2:$G$100,4,1)</f>
        <v>3</v>
      </c>
      <c r="J103" s="1">
        <f>VLOOKUP($F103,[2]global_posts!$B$2:$G$100,5,1)</f>
        <v>0</v>
      </c>
      <c r="K103" s="1" t="str">
        <f>VLOOKUP($F103,[2]global_posts!$B$2:$G$100,6,1)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VLOOKUP($A104,[1]global_candidates!$B$2:$H$296,2,1)</f>
        <v>Dadeldhura City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2021_32</v>
      </c>
      <c r="G104" t="str">
        <f>VLOOKUP(F104,[2]global_posts!$B$2:$G$100,2,1)</f>
        <v>Regional Deputy  Coordinator Americas</v>
      </c>
      <c r="H104" t="str">
        <f>global_candidacy!G104</f>
        <v>kedar_ghimire_magne_budha.jpg</v>
      </c>
      <c r="I104" s="1">
        <f>VLOOKUP($F104,[2]global_posts!$B$2:$G$100,4,1)</f>
        <v>1</v>
      </c>
      <c r="J104" s="1">
        <f>VLOOKUP($F104,[2]global_posts!$B$2:$G$100,5,1)</f>
        <v>0</v>
      </c>
      <c r="K104" s="1" t="str">
        <f>VLOOKUP($F104,[2]global_posts!$B$2:$G$100,6,1)</f>
        <v>Americas</v>
      </c>
    </row>
    <row r="105" spans="1:11" x14ac:dyDescent="0.25">
      <c r="A105" t="str">
        <f>global_candidacy!B105</f>
        <v>nrna_104</v>
      </c>
      <c r="B105" t="str">
        <f>VLOOKUP($A105,[1]global_candidates!$B$2:$H$296,2,1)</f>
        <v>Dadeldhura City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2021_33</v>
      </c>
      <c r="G105" t="str">
        <f>VLOOKUP(F105,[2]global_posts!$B$2:$G$100,2,1)</f>
        <v>Regional Deputy Coordinator Oceania</v>
      </c>
      <c r="H105" t="str">
        <f>global_candidacy!G105</f>
        <v>madan_krishna_shrestha.jpg</v>
      </c>
      <c r="I105" s="1">
        <f>VLOOKUP($F105,[2]global_posts!$B$2:$G$100,4,1)</f>
        <v>2</v>
      </c>
      <c r="J105" s="1">
        <f>VLOOKUP($F105,[2]global_posts!$B$2:$G$100,5,1)</f>
        <v>0</v>
      </c>
      <c r="K105" s="1" t="str">
        <f>VLOOKUP($F105,[2]global_posts!$B$2:$G$100,6,1)</f>
        <v>Oceania</v>
      </c>
    </row>
    <row r="106" spans="1:11" x14ac:dyDescent="0.25">
      <c r="A106" t="str">
        <f>global_candidacy!B106</f>
        <v>nrna_105</v>
      </c>
      <c r="B106" t="str">
        <f>VLOOKUP($A106,[1]global_candidates!$B$2:$H$296,2,1)</f>
        <v>Dadeldhura City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2021_09</v>
      </c>
      <c r="G106" t="str">
        <f>VLOOKUP(F106,[2]global_posts!$B$2:$G$100,2,1)</f>
        <v>Joint Treasurer</v>
      </c>
      <c r="H106" t="str">
        <f>global_candidacy!G106</f>
        <v>hari_bansa_acharya.jpg</v>
      </c>
      <c r="I106" s="1">
        <f>VLOOKUP($F106,[2]global_posts!$B$2:$G$100,4,1)</f>
        <v>1</v>
      </c>
      <c r="J106" s="1">
        <f>VLOOKUP($F106,[2]global_posts!$B$2:$G$100,5,1)</f>
        <v>1</v>
      </c>
      <c r="K106" s="1">
        <f>VLOOKUP($F106,[2]global_posts!$B$2:$G$100,6,1)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VLOOKUP($A107,[1]global_candidates!$B$2:$H$296,2,1)</f>
        <v>Dadeldhura City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2021_35</v>
      </c>
      <c r="G107" t="str">
        <f>VLOOKUP(F107,[2]global_posts!$B$2:$G$100,2,1)</f>
        <v>Regional Deputy Coordinator Middle East</v>
      </c>
      <c r="H107" t="str">
        <f>global_candidacy!G107</f>
        <v>Wilson-Bikram-Rai.jpg</v>
      </c>
      <c r="I107" s="1">
        <f>VLOOKUP($F107,[2]global_posts!$B$2:$G$100,4,1)</f>
        <v>1</v>
      </c>
      <c r="J107" s="1">
        <f>VLOOKUP($F107,[2]global_posts!$B$2:$G$100,5,1)</f>
        <v>0</v>
      </c>
      <c r="K107" s="1" t="str">
        <f>VLOOKUP($F107,[2]global_posts!$B$2:$G$100,6,1)</f>
        <v>Middle East</v>
      </c>
    </row>
    <row r="108" spans="1:11" x14ac:dyDescent="0.25">
      <c r="A108" t="str">
        <f>global_candidacy!B108</f>
        <v>nrna_107</v>
      </c>
      <c r="B108" t="str">
        <f>VLOOKUP($A108,[1]global_candidates!$B$2:$H$296,2,1)</f>
        <v>Dadeldhura City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2021_36</v>
      </c>
      <c r="G108" t="str">
        <f>VLOOKUP(F108,[2]global_posts!$B$2:$G$100,2,1)</f>
        <v>Regional Deputy Coordinator Africa</v>
      </c>
      <c r="H108" t="str">
        <f>global_candidacy!G108</f>
        <v>Sitaram-Kattel.jpg</v>
      </c>
      <c r="I108" s="1">
        <f>VLOOKUP($F108,[2]global_posts!$B$2:$G$100,4,1)</f>
        <v>1</v>
      </c>
      <c r="J108" s="1">
        <f>VLOOKUP($F108,[2]global_posts!$B$2:$G$100,5,1)</f>
        <v>0</v>
      </c>
      <c r="K108" s="1" t="str">
        <f>VLOOKUP($F108,[2]global_posts!$B$2:$G$100,6,1)</f>
        <v>Afria</v>
      </c>
    </row>
    <row r="109" spans="1:11" x14ac:dyDescent="0.25">
      <c r="A109" t="str">
        <f>global_candidacy!B109</f>
        <v>nrna_108</v>
      </c>
      <c r="B109" t="str">
        <f>VLOOKUP($A109,[1]global_candidates!$B$2:$H$296,2,1)</f>
        <v>Dadeldhura City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2021_31</v>
      </c>
      <c r="G109" t="str">
        <f>VLOOKUP(F109,[2]global_posts!$B$2:$G$100,2,1)</f>
        <v>Regional Deputy Coordinator Europe</v>
      </c>
      <c r="H109" t="str">
        <f>global_candidacy!G109</f>
        <v>pasupati_sharma.jpeg</v>
      </c>
      <c r="I109" s="1">
        <f>VLOOKUP($F109,[2]global_posts!$B$2:$G$100,4,1)</f>
        <v>3</v>
      </c>
      <c r="J109" s="1">
        <f>VLOOKUP($F109,[2]global_posts!$B$2:$G$100,5,1)</f>
        <v>0</v>
      </c>
      <c r="K109" s="1" t="str">
        <f>VLOOKUP($F109,[2]global_posts!$B$2:$G$100,6,1)</f>
        <v>Europe</v>
      </c>
    </row>
    <row r="110" spans="1:11" x14ac:dyDescent="0.25">
      <c r="A110" t="str">
        <f>global_candidacy!B110</f>
        <v>nrna_109</v>
      </c>
      <c r="B110" t="str">
        <f>VLOOKUP($A110,[1]global_candidates!$B$2:$H$296,2,1)</f>
        <v>Dadeldhura City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2021_04</v>
      </c>
      <c r="G110" t="str">
        <f>VLOOKUP(F110,[2]global_posts!$B$2:$G$100,2,1)</f>
        <v>Youth Vice President</v>
      </c>
      <c r="H110" t="str">
        <f>global_candidacy!G110</f>
        <v>rajesh_payal_rai.jpg</v>
      </c>
      <c r="I110" s="1">
        <f>VLOOKUP($F110,[2]global_posts!$B$2:$G$100,4,1)</f>
        <v>1</v>
      </c>
      <c r="J110" s="1">
        <f>VLOOKUP($F110,[2]global_posts!$B$2:$G$100,5,1)</f>
        <v>1</v>
      </c>
      <c r="K110" s="1">
        <f>VLOOKUP($F110,[2]global_posts!$B$2:$G$100,6,1)</f>
        <v>0</v>
      </c>
    </row>
    <row r="111" spans="1:11" x14ac:dyDescent="0.25">
      <c r="A111" t="str">
        <f>global_candidacy!B111</f>
        <v>nrna_110</v>
      </c>
      <c r="B111" t="str">
        <f>VLOOKUP($A111,[1]global_candidates!$B$2:$H$296,2,1)</f>
        <v>Bhaktapur City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2021_33</v>
      </c>
      <c r="G111" t="str">
        <f>VLOOKUP(F111,[2]global_posts!$B$2:$G$100,2,1)</f>
        <v>Regional Deputy Coordinator Oceania</v>
      </c>
      <c r="H111" t="str">
        <f>global_candidacy!G111</f>
        <v>shiva_pariyar.jpg</v>
      </c>
      <c r="I111" s="1">
        <f>VLOOKUP($F111,[2]global_posts!$B$2:$G$100,4,1)</f>
        <v>2</v>
      </c>
      <c r="J111" s="1">
        <f>VLOOKUP($F111,[2]global_posts!$B$2:$G$100,5,1)</f>
        <v>0</v>
      </c>
      <c r="K111" s="1" t="str">
        <f>VLOOKUP($F111,[2]global_posts!$B$2:$G$100,6,1)</f>
        <v>Oceania</v>
      </c>
    </row>
    <row r="112" spans="1:11" x14ac:dyDescent="0.25">
      <c r="A112" t="str">
        <f>global_candidacy!B112</f>
        <v>nrna_111</v>
      </c>
      <c r="B112" t="str">
        <f>VLOOKUP($A112,[1]global_candidates!$B$2:$H$296,2,1)</f>
        <v>Bhaktapur City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2021_34</v>
      </c>
      <c r="G112" t="str">
        <f>VLOOKUP(F112,[2]global_posts!$B$2:$G$100,2,1)</f>
        <v>Regional Deputy Coordinator Asia Pacific</v>
      </c>
      <c r="H112" t="str">
        <f>global_candidacy!G112</f>
        <v>rita_thapa_magar.jpg</v>
      </c>
      <c r="I112" s="1">
        <f>VLOOKUP($F112,[2]global_posts!$B$2:$G$100,4,1)</f>
        <v>1</v>
      </c>
      <c r="J112" s="1">
        <f>VLOOKUP($F112,[2]global_posts!$B$2:$G$100,5,1)</f>
        <v>0</v>
      </c>
      <c r="K112" s="1" t="str">
        <f>VLOOKUP($F112,[2]global_posts!$B$2:$G$100,6,1)</f>
        <v>Asia Pacific</v>
      </c>
    </row>
    <row r="113" spans="1:11" x14ac:dyDescent="0.25">
      <c r="A113" t="str">
        <f>global_candidacy!B113</f>
        <v>nrna_112</v>
      </c>
      <c r="B113" t="str">
        <f>VLOOKUP($A113,[1]global_candidates!$B$2:$H$296,2,1)</f>
        <v>Bhaktapur City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VLOOKUP(F113,[2]global_posts!$B$2:$G$100,2,1)</f>
        <v>Regional Women Deputy Coordinator Africa</v>
      </c>
      <c r="H113" t="str">
        <f>global_candidacy!G113</f>
        <v>indira_joshi.jpg</v>
      </c>
      <c r="I113" s="1">
        <f>VLOOKUP($F113,[2]global_posts!$B$2:$G$100,4,1)</f>
        <v>1</v>
      </c>
      <c r="J113" s="1">
        <f>VLOOKUP($F113,[2]global_posts!$B$2:$G$100,5,1)</f>
        <v>0</v>
      </c>
      <c r="K113" s="1" t="str">
        <f>VLOOKUP($F113,[2]global_posts!$B$2:$G$100,6,1)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VLOOKUP($A114,[1]global_candidates!$B$2:$H$296,2,1)</f>
        <v>Bhaktapur City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2021_36</v>
      </c>
      <c r="G114" t="str">
        <f>VLOOKUP(F114,[2]global_posts!$B$2:$G$100,2,1)</f>
        <v>Regional Deputy Coordinator Africa</v>
      </c>
      <c r="H114" t="str">
        <f>global_candidacy!G114</f>
        <v>kunti_moktan.jpg</v>
      </c>
      <c r="I114" s="1">
        <f>VLOOKUP($F114,[2]global_posts!$B$2:$G$100,4,1)</f>
        <v>1</v>
      </c>
      <c r="J114" s="1">
        <f>VLOOKUP($F114,[2]global_posts!$B$2:$G$100,5,1)</f>
        <v>0</v>
      </c>
      <c r="K114" s="1" t="str">
        <f>VLOOKUP($F114,[2]global_posts!$B$2:$G$100,6,1)</f>
        <v>Afria</v>
      </c>
    </row>
    <row r="115" spans="1:11" x14ac:dyDescent="0.25">
      <c r="A115" t="str">
        <f>global_candidacy!B115</f>
        <v>nrna_114</v>
      </c>
      <c r="B115" t="str">
        <f>VLOOKUP($A115,[1]global_candidates!$B$2:$H$296,2,1)</f>
        <v>Bhaktapur City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2021_19</v>
      </c>
      <c r="G115" t="str">
        <f>VLOOKUP(F115,[2]global_posts!$B$2:$G$100,2,1)</f>
        <v>Regional Women Coordinator Europe</v>
      </c>
      <c r="H115" t="str">
        <f>global_candidacy!G115</f>
        <v>bhuwan_chanda.jpg</v>
      </c>
      <c r="I115" s="1">
        <f>VLOOKUP($F115,[2]global_posts!$B$2:$G$100,4,1)</f>
        <v>1</v>
      </c>
      <c r="J115" s="1">
        <f>VLOOKUP($F115,[2]global_posts!$B$2:$G$100,5,1)</f>
        <v>0</v>
      </c>
      <c r="K115" s="1" t="str">
        <f>VLOOKUP($F115,[2]global_posts!$B$2:$G$100,6,1)</f>
        <v>Europe</v>
      </c>
    </row>
    <row r="116" spans="1:11" x14ac:dyDescent="0.25">
      <c r="A116" t="str">
        <f>global_candidacy!B116</f>
        <v>nrna_115</v>
      </c>
      <c r="B116" t="str">
        <f>VLOOKUP($A116,[1]global_candidates!$B$2:$H$296,2,1)</f>
        <v>Bhaktapur City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2021_20</v>
      </c>
      <c r="G116" t="str">
        <f>VLOOKUP(F116,[2]global_posts!$B$2:$G$100,2,1)</f>
        <v>Regional Women Coordinator Americas</v>
      </c>
      <c r="H116" t="str">
        <f>global_candidacy!G116</f>
        <v>mithila_sharma.jpg</v>
      </c>
      <c r="I116" s="1">
        <f>VLOOKUP($F116,[2]global_posts!$B$2:$G$100,4,1)</f>
        <v>1</v>
      </c>
      <c r="J116" s="1">
        <f>VLOOKUP($F116,[2]global_posts!$B$2:$G$100,5,1)</f>
        <v>0</v>
      </c>
      <c r="K116" s="1" t="str">
        <f>VLOOKUP($F116,[2]global_posts!$B$2:$G$100,6,1)</f>
        <v>Americas</v>
      </c>
    </row>
    <row r="117" spans="1:11" x14ac:dyDescent="0.25">
      <c r="A117" t="str">
        <f>global_candidacy!B117</f>
        <v>nrna_116</v>
      </c>
      <c r="B117" t="str">
        <f>VLOOKUP($A117,[1]global_candidates!$B$2:$H$296,2,1)</f>
        <v>Bhaktapur City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VLOOKUP(F117,[2]global_posts!$B$2:$G$100,2,1)</f>
        <v>Regional Women Coordinator Oceania</v>
      </c>
      <c r="H117" t="str">
        <f>global_candidacy!G117</f>
        <v>bandana_rana.jpg</v>
      </c>
      <c r="I117" s="1">
        <f>VLOOKUP($F117,[2]global_posts!$B$2:$G$100,4,1)</f>
        <v>1</v>
      </c>
      <c r="J117" s="1">
        <f>VLOOKUP($F117,[2]global_posts!$B$2:$G$100,5,1)</f>
        <v>0</v>
      </c>
      <c r="K117" s="1" t="str">
        <f>VLOOKUP($F117,[2]global_posts!$B$2:$G$100,6,1)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VLOOKUP($A118,[1]global_candidates!$B$2:$H$296,2,1)</f>
        <v>Bhaktapur City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2021_08</v>
      </c>
      <c r="G118" t="str">
        <f>VLOOKUP(F118,[2]global_posts!$B$2:$G$100,2,1)</f>
        <v>Treasurer</v>
      </c>
      <c r="H118" t="str">
        <f>global_candidacy!G118</f>
        <v>bhawani_rana.jpg</v>
      </c>
      <c r="I118" s="1">
        <f>VLOOKUP($F118,[2]global_posts!$B$2:$G$100,4,1)</f>
        <v>1</v>
      </c>
      <c r="J118" s="1">
        <f>VLOOKUP($F118,[2]global_posts!$B$2:$G$100,5,1)</f>
        <v>1</v>
      </c>
      <c r="K118" s="1">
        <f>VLOOKUP($F118,[2]global_posts!$B$2:$G$100,6,1)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VLOOKUP($A119,[1]global_candidates!$B$2:$H$296,2,1)</f>
        <v>Bhaktapur City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2021_23</v>
      </c>
      <c r="G119" t="str">
        <f>VLOOKUP(F119,[2]global_posts!$B$2:$G$100,2,1)</f>
        <v>Regional Women Coordinator Middle East</v>
      </c>
      <c r="H119" t="str">
        <f>global_candidacy!G119</f>
        <v>raveena-desraj-shrestha.jpg</v>
      </c>
      <c r="I119" s="1">
        <f>VLOOKUP($F119,[2]global_posts!$B$2:$G$100,4,1)</f>
        <v>1</v>
      </c>
      <c r="J119" s="1">
        <f>VLOOKUP($F119,[2]global_posts!$B$2:$G$100,5,1)</f>
        <v>0</v>
      </c>
      <c r="K119" s="1" t="str">
        <f>VLOOKUP($F119,[2]global_posts!$B$2:$G$100,6,1)</f>
        <v>Middle East</v>
      </c>
    </row>
    <row r="120" spans="1:11" x14ac:dyDescent="0.25">
      <c r="A120" t="str">
        <f>global_candidacy!B120</f>
        <v>nrna_119</v>
      </c>
      <c r="B120" t="str">
        <f>VLOOKUP($A120,[1]global_candidates!$B$2:$H$296,2,1)</f>
        <v>Bhaktapur City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VLOOKUP(F120,[2]global_posts!$B$2:$G$100,2,1)</f>
        <v>Regional Women Coordinator Africa</v>
      </c>
      <c r="H120" t="str">
        <f>global_candidacy!G120</f>
        <v>haridevi-koirala.jpg</v>
      </c>
      <c r="I120" s="1">
        <f>VLOOKUP($F120,[2]global_posts!$B$2:$G$100,4,1)</f>
        <v>1</v>
      </c>
      <c r="J120" s="1">
        <f>VLOOKUP($F120,[2]global_posts!$B$2:$G$100,5,1)</f>
        <v>0</v>
      </c>
      <c r="K120" s="1" t="str">
        <f>VLOOKUP($F120,[2]global_posts!$B$2:$G$100,6,1)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VLOOKUP($A121,[1]global_candidates!$B$2:$H$296,2,1)</f>
        <v>Dharan City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2021_21</v>
      </c>
      <c r="G121" t="str">
        <f>VLOOKUP(F121,[2]global_posts!$B$2:$G$100,2,1)</f>
        <v>Regional Women Coordinator Oceania</v>
      </c>
      <c r="H121" t="str">
        <f>global_candidacy!G121</f>
        <v>yankila_sherpa.jpg</v>
      </c>
      <c r="I121" s="1">
        <f>VLOOKUP($F121,[2]global_posts!$B$2:$G$100,4,1)</f>
        <v>1</v>
      </c>
      <c r="J121" s="1">
        <f>VLOOKUP($F121,[2]global_posts!$B$2:$G$100,5,1)</f>
        <v>0</v>
      </c>
      <c r="K121" s="1" t="str">
        <f>VLOOKUP($F121,[2]global_posts!$B$2:$G$100,6,1)</f>
        <v>Oceania</v>
      </c>
    </row>
    <row r="122" spans="1:11" x14ac:dyDescent="0.25">
      <c r="A122" t="str">
        <f>global_candidacy!B122</f>
        <v>nrna_121</v>
      </c>
      <c r="B122" t="str">
        <f>VLOOKUP($A122,[1]global_candidates!$B$2:$H$296,2,1)</f>
        <v>Dharan City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2021_31</v>
      </c>
      <c r="G122" t="str">
        <f>VLOOKUP(F122,[2]global_posts!$B$2:$G$100,2,1)</f>
        <v>Regional Deputy Coordinator Europe</v>
      </c>
      <c r="H122" t="str">
        <f>global_candidacy!G122</f>
        <v>ranju_darshana1.jpg</v>
      </c>
      <c r="I122" s="1">
        <f>VLOOKUP($F122,[2]global_posts!$B$2:$G$100,4,1)</f>
        <v>3</v>
      </c>
      <c r="J122" s="1">
        <f>VLOOKUP($F122,[2]global_posts!$B$2:$G$100,5,1)</f>
        <v>0</v>
      </c>
      <c r="K122" s="1" t="str">
        <f>VLOOKUP($F122,[2]global_posts!$B$2:$G$100,6,1)</f>
        <v>Europe</v>
      </c>
    </row>
    <row r="123" spans="1:11" x14ac:dyDescent="0.25">
      <c r="A123" t="str">
        <f>global_candidacy!B123</f>
        <v>nrna_122</v>
      </c>
      <c r="B123" t="str">
        <f>VLOOKUP($A123,[1]global_candidates!$B$2:$H$296,2,1)</f>
        <v>Dharan City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2021_32</v>
      </c>
      <c r="G123" t="str">
        <f>VLOOKUP(F123,[2]global_posts!$B$2:$G$100,2,1)</f>
        <v>Regional Deputy  Coordinator Americas</v>
      </c>
      <c r="H123" t="str">
        <f>global_candidacy!G123</f>
        <v>Shrinkhala-Khatiwada.jpg</v>
      </c>
      <c r="I123" s="1">
        <f>VLOOKUP($F123,[2]global_posts!$B$2:$G$100,4,1)</f>
        <v>1</v>
      </c>
      <c r="J123" s="1">
        <f>VLOOKUP($F123,[2]global_posts!$B$2:$G$100,5,1)</f>
        <v>0</v>
      </c>
      <c r="K123" s="1" t="str">
        <f>VLOOKUP($F123,[2]global_posts!$B$2:$G$100,6,1)</f>
        <v>Americas</v>
      </c>
    </row>
    <row r="124" spans="1:11" x14ac:dyDescent="0.25">
      <c r="A124" t="str">
        <f>global_candidacy!B124</f>
        <v>nrna_123</v>
      </c>
      <c r="B124" t="str">
        <f>VLOOKUP($A124,[1]global_candidates!$B$2:$H$296,2,1)</f>
        <v>Dharan City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2021_07</v>
      </c>
      <c r="G124" t="str">
        <f>VLOOKUP(F124,[2]global_posts!$B$2:$G$100,2,1)</f>
        <v>Woman Secretary</v>
      </c>
      <c r="H124" t="str">
        <f>global_candidacy!G124</f>
        <v>sapana_malla_pradhan.jpg</v>
      </c>
      <c r="I124" s="1">
        <f>VLOOKUP($F124,[2]global_posts!$B$2:$G$100,4,1)</f>
        <v>1</v>
      </c>
      <c r="J124" s="1">
        <f>VLOOKUP($F124,[2]global_posts!$B$2:$G$100,5,1)</f>
        <v>1</v>
      </c>
      <c r="K124" s="1">
        <f>VLOOKUP($F124,[2]global_posts!$B$2:$G$100,6,1)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VLOOKUP($A125,[1]global_candidates!$B$2:$H$296,2,1)</f>
        <v>Dharan City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2021_20</v>
      </c>
      <c r="G125" t="str">
        <f>VLOOKUP(F125,[2]global_posts!$B$2:$G$100,2,1)</f>
        <v>Regional Women Coordinator Americas</v>
      </c>
      <c r="H125" t="str">
        <f>global_candidacy!G125</f>
        <v>aruna_upreti.jpg</v>
      </c>
      <c r="I125" s="1">
        <f>VLOOKUP($F125,[2]global_posts!$B$2:$G$100,4,1)</f>
        <v>1</v>
      </c>
      <c r="J125" s="1">
        <f>VLOOKUP($F125,[2]global_posts!$B$2:$G$100,5,1)</f>
        <v>0</v>
      </c>
      <c r="K125" s="1" t="str">
        <f>VLOOKUP($F125,[2]global_posts!$B$2:$G$100,6,1)</f>
        <v>Americas</v>
      </c>
    </row>
    <row r="126" spans="1:11" x14ac:dyDescent="0.25">
      <c r="A126" t="str">
        <f>global_candidacy!B126</f>
        <v>nrna_125</v>
      </c>
      <c r="B126" t="str">
        <f>VLOOKUP($A126,[1]global_candidates!$B$2:$H$296,2,1)</f>
        <v>Dharan City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2021_22</v>
      </c>
      <c r="G126" t="str">
        <f>VLOOKUP(F126,[2]global_posts!$B$2:$G$100,2,1)</f>
        <v>Regional Women Coordinator Asia Pacific</v>
      </c>
      <c r="H126" t="str">
        <f>global_candidacy!G126</f>
        <v>sharada_sharma.jpg</v>
      </c>
      <c r="I126" s="1">
        <f>VLOOKUP($F126,[2]global_posts!$B$2:$G$100,4,1)</f>
        <v>1</v>
      </c>
      <c r="J126" s="1">
        <f>VLOOKUP($F126,[2]global_posts!$B$2:$G$100,5,1)</f>
        <v>0</v>
      </c>
      <c r="K126" s="1" t="str">
        <f>VLOOKUP($F126,[2]global_posts!$B$2:$G$100,6,1)</f>
        <v>Asia Pacific</v>
      </c>
    </row>
    <row r="127" spans="1:11" x14ac:dyDescent="0.25">
      <c r="A127" t="str">
        <f>global_candidacy!B127</f>
        <v>nrna_126</v>
      </c>
      <c r="B127" t="str">
        <f>VLOOKUP($A127,[1]global_candidates!$B$2:$H$296,2,1)</f>
        <v>Dharan City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2021_27</v>
      </c>
      <c r="G127" t="str">
        <f>VLOOKUP(F127,[2]global_posts!$B$2:$G$100,2,1)</f>
        <v>Regional Youth Coordinator Oceania</v>
      </c>
      <c r="H127" t="str">
        <f>global_candidacy!G127</f>
        <v>babita_basnet.jpg</v>
      </c>
      <c r="I127" s="1">
        <f>VLOOKUP($F127,[2]global_posts!$B$2:$G$100,4,1)</f>
        <v>1</v>
      </c>
      <c r="J127" s="1">
        <f>VLOOKUP($F127,[2]global_posts!$B$2:$G$100,5,1)</f>
        <v>0</v>
      </c>
      <c r="K127" s="1" t="str">
        <f>VLOOKUP($F127,[2]global_posts!$B$2:$G$100,6,1)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VLOOKUP($A128,[1]global_candidates!$B$2:$H$296,2,1)</f>
        <v>Dharan City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2021_37</v>
      </c>
      <c r="G128" t="str">
        <f>VLOOKUP(F128,[2]global_posts!$B$2:$G$100,2,1)</f>
        <v>Regional Women Deputy Coordinator Europe</v>
      </c>
      <c r="H128" t="str">
        <f>global_candidacy!G128</f>
        <v>Phupu-Lhamu-Khatri.jpg</v>
      </c>
      <c r="I128" s="1">
        <f>VLOOKUP($F128,[2]global_posts!$B$2:$G$100,4,1)</f>
        <v>1</v>
      </c>
      <c r="J128" s="1">
        <f>VLOOKUP($F128,[2]global_posts!$B$2:$G$100,5,1)</f>
        <v>0</v>
      </c>
      <c r="K128" s="1" t="str">
        <f>VLOOKUP($F128,[2]global_posts!$B$2:$G$100,6,1)</f>
        <v>Europe</v>
      </c>
    </row>
    <row r="129" spans="1:11" x14ac:dyDescent="0.25">
      <c r="A129" t="str">
        <f>global_candidacy!B129</f>
        <v>nrna_128</v>
      </c>
      <c r="B129" t="str">
        <f>VLOOKUP($A129,[1]global_candidates!$B$2:$H$296,2,1)</f>
        <v>Dharan City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2021_25</v>
      </c>
      <c r="G129" t="str">
        <f>VLOOKUP(F129,[2]global_posts!$B$2:$G$100,2,1)</f>
        <v>Regional Youth Coordinator Europe</v>
      </c>
      <c r="H129" t="str">
        <f>global_candidacy!G129</f>
        <v>ramesh_prasai.jpg</v>
      </c>
      <c r="I129" s="1">
        <f>VLOOKUP($F129,[2]global_posts!$B$2:$G$100,4,1)</f>
        <v>1</v>
      </c>
      <c r="J129" s="1">
        <f>VLOOKUP($F129,[2]global_posts!$B$2:$G$100,5,1)</f>
        <v>0</v>
      </c>
      <c r="K129" s="1" t="str">
        <f>VLOOKUP($F129,[2]global_posts!$B$2:$G$100,6,1)</f>
        <v>Europe</v>
      </c>
    </row>
    <row r="130" spans="1:11" x14ac:dyDescent="0.25">
      <c r="A130" t="str">
        <f>global_candidacy!B130</f>
        <v>nrna_129</v>
      </c>
      <c r="B130" t="str">
        <f>VLOOKUP($A130,[1]global_candidates!$B$2:$H$296,2,1)</f>
        <v>Dharan City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2021_12</v>
      </c>
      <c r="G130" t="str">
        <f>VLOOKUP(F130,[2]global_posts!$B$2:$G$100,2,1)</f>
        <v>Youth Coordinator</v>
      </c>
      <c r="H130" t="str">
        <f>global_candidacy!G130</f>
        <v>nirmala_panta.jpg</v>
      </c>
      <c r="I130" s="1">
        <f>VLOOKUP($F130,[2]global_posts!$B$2:$G$100,4,1)</f>
        <v>1</v>
      </c>
      <c r="J130" s="1">
        <f>VLOOKUP($F130,[2]global_posts!$B$2:$G$100,5,1)</f>
        <v>1</v>
      </c>
      <c r="K130" s="1">
        <f>VLOOKUP($F130,[2]global_posts!$B$2:$G$100,6,1)</f>
        <v>0</v>
      </c>
    </row>
    <row r="131" spans="1:11" x14ac:dyDescent="0.25">
      <c r="A131" t="str">
        <f>global_candidacy!B131</f>
        <v>nrna_130</v>
      </c>
      <c r="B131" t="str">
        <f>VLOOKUP($A131,[1]global_candidates!$B$2:$H$296,2,1)</f>
        <v>Dhangadi City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2021_38</v>
      </c>
      <c r="G131" t="str">
        <f>VLOOKUP(F131,[2]global_posts!$B$2:$G$100,2,1)</f>
        <v>Regional Women Deputy Coordinator Americas</v>
      </c>
      <c r="H131" t="str">
        <f>global_candidacy!G131</f>
        <v>uma_singh.jpg</v>
      </c>
      <c r="I131" s="1">
        <f>VLOOKUP($F131,[2]global_posts!$B$2:$G$100,4,1)</f>
        <v>1</v>
      </c>
      <c r="J131" s="1">
        <f>VLOOKUP($F131,[2]global_posts!$B$2:$G$100,5,1)</f>
        <v>0</v>
      </c>
      <c r="K131" s="1" t="str">
        <f>VLOOKUP($F131,[2]global_posts!$B$2:$G$100,6,1)</f>
        <v>Americas</v>
      </c>
    </row>
    <row r="132" spans="1:11" x14ac:dyDescent="0.25">
      <c r="A132" t="str">
        <f>global_candidacy!B132</f>
        <v>nrna_131</v>
      </c>
      <c r="B132" t="str">
        <f>VLOOKUP($A132,[1]global_candidates!$B$2:$H$296,2,1)</f>
        <v>Dhangadi City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VLOOKUP(F132,[2]global_posts!$B$2:$G$100,2,1)</f>
        <v>Regional Youth Deputy Coordinator Africa</v>
      </c>
      <c r="H132" t="str">
        <f>global_candidacy!G132</f>
        <v>upendra_mahato.jpg</v>
      </c>
      <c r="I132" s="1">
        <f>VLOOKUP($F132,[2]global_posts!$B$2:$G$100,4,1)</f>
        <v>1</v>
      </c>
      <c r="J132" s="1">
        <f>VLOOKUP($F132,[2]global_posts!$B$2:$G$100,5,1)</f>
        <v>0</v>
      </c>
      <c r="K132" s="1" t="str">
        <f>VLOOKUP($F132,[2]global_posts!$B$2:$G$100,6,1)</f>
        <v>Afria</v>
      </c>
    </row>
    <row r="133" spans="1:11" x14ac:dyDescent="0.25">
      <c r="A133" t="str">
        <f>global_candidacy!B133</f>
        <v>nrna_132</v>
      </c>
      <c r="B133" t="str">
        <f>VLOOKUP($A133,[1]global_candidates!$B$2:$H$296,2,1)</f>
        <v>Dhangadi City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VLOOKUP(F133,[2]global_posts!$B$2:$G$100,2,1)</f>
        <v>Regional Youth Deputy Coordinator Africa</v>
      </c>
      <c r="H133" t="str">
        <f>global_candidacy!G133</f>
        <v>devman_hirachan.jpg</v>
      </c>
      <c r="I133" s="1">
        <f>VLOOKUP($F133,[2]global_posts!$B$2:$G$100,4,1)</f>
        <v>1</v>
      </c>
      <c r="J133" s="1">
        <f>VLOOKUP($F133,[2]global_posts!$B$2:$G$100,5,1)</f>
        <v>0</v>
      </c>
      <c r="K133" s="1" t="str">
        <f>VLOOKUP($F133,[2]global_posts!$B$2:$G$100,6,1)</f>
        <v>Afria</v>
      </c>
    </row>
    <row r="134" spans="1:11" x14ac:dyDescent="0.25">
      <c r="A134" t="str">
        <f>global_candidacy!B134</f>
        <v>nrna_133</v>
      </c>
      <c r="B134" t="str">
        <f>VLOOKUP($A134,[1]global_candidates!$B$2:$H$296,2,1)</f>
        <v>Dhangadi City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VLOOKUP(F134,[2]global_posts!$B$2:$G$100,2,1)</f>
        <v>Regional Youth Deputy Coordinator Africa</v>
      </c>
      <c r="H134" t="str">
        <f>global_candidacy!G134</f>
        <v>jiba_lamichhane.jpg</v>
      </c>
      <c r="I134" s="1">
        <f>VLOOKUP($F134,[2]global_posts!$B$2:$G$100,4,1)</f>
        <v>1</v>
      </c>
      <c r="J134" s="1">
        <f>VLOOKUP($F134,[2]global_posts!$B$2:$G$100,5,1)</f>
        <v>0</v>
      </c>
      <c r="K134" s="1" t="str">
        <f>VLOOKUP($F134,[2]global_posts!$B$2:$G$100,6,1)</f>
        <v>Afria</v>
      </c>
    </row>
    <row r="135" spans="1:11" x14ac:dyDescent="0.25">
      <c r="A135" t="str">
        <f>global_candidacy!B135</f>
        <v>nrna_134</v>
      </c>
      <c r="B135" t="str">
        <f>VLOOKUP($A135,[1]global_candidates!$B$2:$H$296,2,1)</f>
        <v>Dhangadi City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VLOOKUP(F135,[2]global_posts!$B$2:$G$100,2,1)</f>
        <v>Regional Youth Deputy Coordinator Africa</v>
      </c>
      <c r="H135" t="str">
        <f>global_candidacy!G135</f>
        <v>shesh_ghale.png</v>
      </c>
      <c r="I135" s="1">
        <f>VLOOKUP($F135,[2]global_posts!$B$2:$G$100,4,1)</f>
        <v>1</v>
      </c>
      <c r="J135" s="1">
        <f>VLOOKUP($F135,[2]global_posts!$B$2:$G$100,5,1)</f>
        <v>0</v>
      </c>
      <c r="K135" s="1" t="str">
        <f>VLOOKUP($F135,[2]global_posts!$B$2:$G$100,6,1)</f>
        <v>Afria</v>
      </c>
    </row>
    <row r="136" spans="1:11" x14ac:dyDescent="0.25">
      <c r="A136" t="str">
        <f>global_candidacy!B136</f>
        <v>nrna_135</v>
      </c>
      <c r="B136" t="str">
        <f>VLOOKUP($A136,[1]global_candidates!$B$2:$H$296,2,1)</f>
        <v>Dhangadi City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VLOOKUP(F136,[2]global_posts!$B$2:$G$100,2,1)</f>
        <v>Regional Youth Deputy Coordinator Africa</v>
      </c>
      <c r="H136" t="str">
        <f>global_candidacy!G136</f>
        <v>bhawan_bhatta.jpg</v>
      </c>
      <c r="I136" s="1">
        <f>VLOOKUP($F136,[2]global_posts!$B$2:$G$100,4,1)</f>
        <v>1</v>
      </c>
      <c r="J136" s="1">
        <f>VLOOKUP($F136,[2]global_posts!$B$2:$G$100,5,1)</f>
        <v>0</v>
      </c>
      <c r="K136" s="1" t="str">
        <f>VLOOKUP($F136,[2]global_posts!$B$2:$G$100,6,1)</f>
        <v>Afria</v>
      </c>
    </row>
    <row r="137" spans="1:11" x14ac:dyDescent="0.25">
      <c r="A137" t="str">
        <f>global_candidacy!B137</f>
        <v>nrna_136</v>
      </c>
      <c r="B137" t="str">
        <f>VLOOKUP($A137,[1]global_candidates!$B$2:$H$296,2,1)</f>
        <v>Dhangadi City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VLOOKUP(F137,[2]global_posts!$B$2:$G$100,2,1)</f>
        <v>Regional Youth Deputy Coordinator Africa</v>
      </c>
      <c r="H137" t="str">
        <f>global_candidacy!G137</f>
        <v>kumar_pantha.jpg</v>
      </c>
      <c r="I137" s="1">
        <f>VLOOKUP($F137,[2]global_posts!$B$2:$G$100,4,1)</f>
        <v>1</v>
      </c>
      <c r="J137" s="1">
        <f>VLOOKUP($F137,[2]global_posts!$B$2:$G$100,5,1)</f>
        <v>0</v>
      </c>
      <c r="K137" s="1" t="str">
        <f>VLOOKUP($F137,[2]global_posts!$B$2:$G$100,6,1)</f>
        <v>Afria</v>
      </c>
    </row>
    <row r="138" spans="1:11" x14ac:dyDescent="0.25">
      <c r="A138" t="str">
        <f>global_candidacy!B138</f>
        <v>nrna_137</v>
      </c>
      <c r="B138" t="str">
        <f>VLOOKUP($A138,[1]global_candidates!$B$2:$H$296,2,1)</f>
        <v>Dhangadi City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VLOOKUP(F138,[2]global_posts!$B$2:$G$100,2,1)</f>
        <v>Regional Youth Deputy Coordinator Africa</v>
      </c>
      <c r="H138" t="str">
        <f>global_candidacy!G138</f>
        <v>ram thapa.jpg</v>
      </c>
      <c r="I138" s="1">
        <f>VLOOKUP($F138,[2]global_posts!$B$2:$G$100,4,1)</f>
        <v>1</v>
      </c>
      <c r="J138" s="1">
        <f>VLOOKUP($F138,[2]global_posts!$B$2:$G$100,5,1)</f>
        <v>0</v>
      </c>
      <c r="K138" s="1" t="str">
        <f>VLOOKUP($F138,[2]global_posts!$B$2:$G$100,6,1)</f>
        <v>Afria</v>
      </c>
    </row>
    <row r="139" spans="1:11" x14ac:dyDescent="0.25">
      <c r="A139" t="str">
        <f>global_candidacy!B139</f>
        <v>nrna_138</v>
      </c>
      <c r="B139" t="str">
        <f>VLOOKUP($A139,[1]global_candidates!$B$2:$H$296,2,1)</f>
        <v>Dhangadi City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VLOOKUP(F139,[2]global_posts!$B$2:$G$100,2,1)</f>
        <v>President</v>
      </c>
      <c r="H139" t="str">
        <f>global_candidacy!G139</f>
        <v>prithvi_narayan.jpg</v>
      </c>
      <c r="I139" s="1">
        <f>VLOOKUP($F139,[2]global_posts!$B$2:$G$100,4,1)</f>
        <v>1</v>
      </c>
      <c r="J139" s="1">
        <f>VLOOKUP($F139,[2]global_posts!$B$2:$G$100,5,1)</f>
        <v>1</v>
      </c>
      <c r="K139" s="1">
        <f>VLOOKUP($F139,[2]global_posts!$B$2:$G$100,6,1)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VLOOKUP($A140,[1]global_candidates!$B$2:$H$296,2,1)</f>
        <v>Dhangadi City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VLOOKUP(F140,[2]global_posts!$B$2:$G$100,2,1)</f>
        <v>President</v>
      </c>
      <c r="H140" t="str">
        <f>global_candidacy!G140</f>
        <v>araniko.jpg</v>
      </c>
      <c r="I140" s="1">
        <f>VLOOKUP($F140,[2]global_posts!$B$2:$G$100,4,1)</f>
        <v>1</v>
      </c>
      <c r="J140" s="1">
        <f>VLOOKUP($F140,[2]global_posts!$B$2:$G$100,5,1)</f>
        <v>1</v>
      </c>
      <c r="K140" s="1">
        <f>VLOOKUP($F140,[2]global_posts!$B$2:$G$100,6,1)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VLOOKUP($A141,[1]global_candidates!$B$2:$H$296,2,1)</f>
        <v>Biratnagar City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VLOOKUP(F141,[2]global_posts!$B$2:$G$100,2,1)</f>
        <v>President</v>
      </c>
      <c r="H141" t="str">
        <f>global_candidacy!G141</f>
        <v>janak_raja.jpg</v>
      </c>
      <c r="I141" s="1">
        <f>VLOOKUP($F141,[2]global_posts!$B$2:$G$100,4,1)</f>
        <v>1</v>
      </c>
      <c r="J141" s="1">
        <f>VLOOKUP($F141,[2]global_posts!$B$2:$G$100,5,1)</f>
        <v>1</v>
      </c>
      <c r="K141" s="1">
        <f>VLOOKUP($F141,[2]global_posts!$B$2:$G$100,6,1)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VLOOKUP($A142,[1]global_candidates!$B$2:$H$296,2,1)</f>
        <v>Biratnagar City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VLOOKUP(F142,[2]global_posts!$B$2:$G$100,2,1)</f>
        <v>Woman Vice President</v>
      </c>
      <c r="H142" t="str">
        <f>global_candidacy!G142</f>
        <v>bhrikuti.jpg</v>
      </c>
      <c r="I142" s="1">
        <f>VLOOKUP($F142,[2]global_posts!$B$2:$G$100,4,1)</f>
        <v>1</v>
      </c>
      <c r="J142" s="1">
        <f>VLOOKUP($F142,[2]global_posts!$B$2:$G$100,5,1)</f>
        <v>1</v>
      </c>
      <c r="K142" s="1">
        <f>VLOOKUP($F142,[2]global_posts!$B$2:$G$100,6,1)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VLOOKUP($A143,[1]global_candidates!$B$2:$H$296,2,1)</f>
        <v>Biratnagar City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2021_02</v>
      </c>
      <c r="G143" t="str">
        <f>VLOOKUP(F143,[2]global_posts!$B$2:$G$100,2,1)</f>
        <v>Vice President</v>
      </c>
      <c r="H143" t="str">
        <f>global_candidacy!G143</f>
        <v>Siddhi-Charan-Shrestha.jpg</v>
      </c>
      <c r="I143" s="1">
        <f>VLOOKUP($F143,[2]global_posts!$B$2:$G$100,4,1)</f>
        <v>2</v>
      </c>
      <c r="J143" s="1">
        <f>VLOOKUP($F143,[2]global_posts!$B$2:$G$100,5,1)</f>
        <v>1</v>
      </c>
      <c r="K143" s="1">
        <f>VLOOKUP($F143,[2]global_posts!$B$2:$G$100,6,1)</f>
        <v>0</v>
      </c>
    </row>
    <row r="144" spans="1:11" x14ac:dyDescent="0.25">
      <c r="A144" t="str">
        <f>global_candidacy!B144</f>
        <v>nrna_143</v>
      </c>
      <c r="B144" t="str">
        <f>VLOOKUP($A144,[1]global_candidates!$B$2:$H$296,2,1)</f>
        <v>Biratnagar City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2021_06</v>
      </c>
      <c r="G144" t="str">
        <f>VLOOKUP(F144,[2]global_posts!$B$2:$G$100,2,1)</f>
        <v>Secretary</v>
      </c>
      <c r="H144" t="str">
        <f>global_candidacy!G144</f>
        <v>madhv_prasad_ghimire.jpg</v>
      </c>
      <c r="I144" s="1">
        <f>VLOOKUP($F144,[2]global_posts!$B$2:$G$100,4,1)</f>
        <v>3</v>
      </c>
      <c r="J144" s="1">
        <f>VLOOKUP($F144,[2]global_posts!$B$2:$G$100,5,1)</f>
        <v>1</v>
      </c>
      <c r="K144" s="1">
        <f>VLOOKUP($F144,[2]global_posts!$B$2:$G$100,6,1)</f>
        <v>0</v>
      </c>
    </row>
    <row r="145" spans="1:11" x14ac:dyDescent="0.25">
      <c r="A145">
        <f>global_candidacy!B145</f>
        <v>0</v>
      </c>
      <c r="B145" t="e">
        <f>VLOOKUP($A145,[1]global_candidates!$B$2:$H$296,2,1)</f>
        <v>#N/A</v>
      </c>
      <c r="C145">
        <f>global_candidacy!C145</f>
        <v>0</v>
      </c>
      <c r="D145">
        <f>global_candidacy!D145</f>
        <v>0</v>
      </c>
      <c r="E145">
        <f>global_candidacy!E145</f>
        <v>0</v>
      </c>
      <c r="F145">
        <f>global_candidacy!F145</f>
        <v>0</v>
      </c>
      <c r="G145" t="e">
        <f>VLOOKUP(F145,[2]global_posts!$B$2:$G$100,2,1)</f>
        <v>#N/A</v>
      </c>
      <c r="H145">
        <f>global_candidacy!G145</f>
        <v>0</v>
      </c>
      <c r="I145" s="1" t="e">
        <f>VLOOKUP($F145,[2]global_posts!$B$2:$G$100,4,1)</f>
        <v>#N/A</v>
      </c>
      <c r="J145" s="1" t="e">
        <f>VLOOKUP($F145,[2]global_posts!$B$2:$G$100,5,1)</f>
        <v>#N/A</v>
      </c>
      <c r="K145" s="1" t="e">
        <f>VLOOKUP($F145,[2]global_posts!$B$2:$G$100,6,1)</f>
        <v>#N/A</v>
      </c>
    </row>
    <row r="146" spans="1:11" x14ac:dyDescent="0.25">
      <c r="A146">
        <f>global_candidacy!B146</f>
        <v>0</v>
      </c>
      <c r="B146" t="e">
        <f>VLOOKUP($A146,[1]global_candidates!$B$2:$H$296,2,1)</f>
        <v>#N/A</v>
      </c>
      <c r="C146">
        <f>global_candidacy!C146</f>
        <v>0</v>
      </c>
      <c r="D146">
        <f>global_candidacy!D146</f>
        <v>0</v>
      </c>
      <c r="E146">
        <f>global_candidacy!E146</f>
        <v>0</v>
      </c>
      <c r="F146">
        <f>global_candidacy!F146</f>
        <v>0</v>
      </c>
      <c r="G146" t="e">
        <f>VLOOKUP(F146,[2]global_posts!$B$2:$G$100,2,1)</f>
        <v>#N/A</v>
      </c>
      <c r="H146">
        <f>global_candidacy!G146</f>
        <v>0</v>
      </c>
      <c r="I146" s="1" t="e">
        <f>VLOOKUP($F146,[2]global_posts!$B$2:$G$100,4,1)</f>
        <v>#N/A</v>
      </c>
      <c r="J146" s="1" t="e">
        <f>VLOOKUP($F146,[2]global_posts!$B$2:$G$100,5,1)</f>
        <v>#N/A</v>
      </c>
      <c r="K146" s="1" t="e">
        <f>VLOOKUP($F146,[2]global_posts!$B$2:$G$100,6,1)</f>
        <v>#N/A</v>
      </c>
    </row>
    <row r="147" spans="1:11" x14ac:dyDescent="0.25">
      <c r="A147">
        <f>global_candidacy!B147</f>
        <v>0</v>
      </c>
      <c r="B147" t="e">
        <f>VLOOKUP($A147,[1]global_candidates!$B$2:$H$296,2,1)</f>
        <v>#N/A</v>
      </c>
      <c r="C147">
        <f>global_candidacy!C147</f>
        <v>0</v>
      </c>
      <c r="D147">
        <f>global_candidacy!D147</f>
        <v>0</v>
      </c>
      <c r="E147">
        <f>global_candidacy!E147</f>
        <v>0</v>
      </c>
      <c r="F147">
        <f>global_candidacy!F147</f>
        <v>0</v>
      </c>
      <c r="G147" t="e">
        <f>VLOOKUP(F147,[2]global_posts!$B$2:$G$100,2,1)</f>
        <v>#N/A</v>
      </c>
      <c r="H147">
        <f>global_candidacy!G147</f>
        <v>0</v>
      </c>
      <c r="I147" s="1" t="e">
        <f>VLOOKUP($F147,[2]global_posts!$B$2:$G$100,4,1)</f>
        <v>#N/A</v>
      </c>
      <c r="J147" s="1" t="e">
        <f>VLOOKUP($F147,[2]global_posts!$B$2:$G$100,5,1)</f>
        <v>#N/A</v>
      </c>
      <c r="K147" s="1" t="e">
        <f>VLOOKUP($F147,[2]global_posts!$B$2:$G$100,6,1)</f>
        <v>#N/A</v>
      </c>
    </row>
    <row r="148" spans="1:11" x14ac:dyDescent="0.25">
      <c r="A148">
        <f>global_candidacy!B148</f>
        <v>0</v>
      </c>
      <c r="B148" t="e">
        <f>VLOOKUP($A148,[1]global_candidates!$B$2:$H$296,2,1)</f>
        <v>#N/A</v>
      </c>
      <c r="C148">
        <f>global_candidacy!C148</f>
        <v>0</v>
      </c>
      <c r="D148">
        <f>global_candidacy!D148</f>
        <v>0</v>
      </c>
      <c r="E148">
        <f>global_candidacy!E148</f>
        <v>0</v>
      </c>
      <c r="F148">
        <f>global_candidacy!F148</f>
        <v>0</v>
      </c>
      <c r="G148" t="e">
        <f>VLOOKUP(F148,[2]global_posts!$B$2:$G$100,2,1)</f>
        <v>#N/A</v>
      </c>
      <c r="H148">
        <f>global_candidacy!G148</f>
        <v>0</v>
      </c>
      <c r="I148" s="1" t="e">
        <f>VLOOKUP($F148,[2]global_posts!$B$2:$G$100,4,1)</f>
        <v>#N/A</v>
      </c>
      <c r="J148" s="1" t="e">
        <f>VLOOKUP($F148,[2]global_posts!$B$2:$G$100,5,1)</f>
        <v>#N/A</v>
      </c>
      <c r="K148" s="1" t="e">
        <f>VLOOKUP($F148,[2]global_posts!$B$2:$G$100,6,1)</f>
        <v>#N/A</v>
      </c>
    </row>
    <row r="149" spans="1:11" x14ac:dyDescent="0.25">
      <c r="A149">
        <f>global_candidacy!B149</f>
        <v>0</v>
      </c>
      <c r="B149" t="e">
        <f>VLOOKUP($A149,[1]global_candidates!$B$2:$H$296,2,1)</f>
        <v>#N/A</v>
      </c>
      <c r="C149">
        <f>global_candidacy!C149</f>
        <v>0</v>
      </c>
      <c r="D149">
        <f>global_candidacy!D149</f>
        <v>0</v>
      </c>
      <c r="E149">
        <f>global_candidacy!E149</f>
        <v>0</v>
      </c>
      <c r="F149">
        <f>global_candidacy!F149</f>
        <v>0</v>
      </c>
      <c r="G149" t="e">
        <f>VLOOKUP(F149,[2]global_posts!$B$2:$G$100,2,1)</f>
        <v>#N/A</v>
      </c>
      <c r="H149">
        <f>global_candidacy!G149</f>
        <v>0</v>
      </c>
      <c r="I149" s="1" t="e">
        <f>VLOOKUP($F149,[2]global_posts!$B$2:$G$100,4,1)</f>
        <v>#N/A</v>
      </c>
      <c r="J149" s="1" t="e">
        <f>VLOOKUP($F149,[2]global_posts!$B$2:$G$100,5,1)</f>
        <v>#N/A</v>
      </c>
      <c r="K149" s="1" t="e">
        <f>VLOOKUP($F149,[2]global_posts!$B$2:$G$100,6,1)</f>
        <v>#N/A</v>
      </c>
    </row>
    <row r="150" spans="1:11" x14ac:dyDescent="0.25">
      <c r="A150">
        <f>global_candidacy!B150</f>
        <v>0</v>
      </c>
      <c r="B150" t="e">
        <f>VLOOKUP($A150,[1]global_candidates!$B$2:$H$296,2,1)</f>
        <v>#N/A</v>
      </c>
      <c r="C150">
        <f>global_candidacy!C150</f>
        <v>0</v>
      </c>
      <c r="D150">
        <f>global_candidacy!D150</f>
        <v>0</v>
      </c>
      <c r="E150">
        <f>global_candidacy!E150</f>
        <v>0</v>
      </c>
      <c r="F150">
        <f>global_candidacy!F150</f>
        <v>0</v>
      </c>
      <c r="G150" t="e">
        <f>VLOOKUP(F150,[2]global_posts!$B$2:$G$100,2,1)</f>
        <v>#N/A</v>
      </c>
      <c r="H150">
        <f>global_candidacy!G150</f>
        <v>0</v>
      </c>
      <c r="I150" s="1" t="e">
        <f>VLOOKUP($F150,[2]global_posts!$B$2:$G$100,4,1)</f>
        <v>#N/A</v>
      </c>
      <c r="J150" s="1" t="e">
        <f>VLOOKUP($F150,[2]global_posts!$B$2:$G$100,5,1)</f>
        <v>#N/A</v>
      </c>
      <c r="K150" s="1" t="e">
        <f>VLOOKUP($F150,[2]global_posts!$B$2:$G$100,6,1)</f>
        <v>#N/A</v>
      </c>
    </row>
    <row r="151" spans="1:11" x14ac:dyDescent="0.25">
      <c r="A151">
        <f>global_candidacy!B151</f>
        <v>0</v>
      </c>
      <c r="B151" t="e">
        <f>VLOOKUP($A151,[1]global_candidates!$B$2:$H$296,2,1)</f>
        <v>#N/A</v>
      </c>
      <c r="C151">
        <f>global_candidacy!C151</f>
        <v>0</v>
      </c>
      <c r="D151">
        <f>global_candidacy!D151</f>
        <v>0</v>
      </c>
      <c r="E151">
        <f>global_candidacy!E151</f>
        <v>0</v>
      </c>
      <c r="F151">
        <f>global_candidacy!F151</f>
        <v>0</v>
      </c>
      <c r="G151" t="e">
        <f>VLOOKUP(F151,[2]global_posts!$B$2:$G$100,2,1)</f>
        <v>#N/A</v>
      </c>
      <c r="H151">
        <f>global_candidacy!G151</f>
        <v>0</v>
      </c>
      <c r="I151" s="1" t="e">
        <f>VLOOKUP($F151,[2]global_posts!$B$2:$G$100,4,1)</f>
        <v>#N/A</v>
      </c>
      <c r="J151" s="1" t="e">
        <f>VLOOKUP($F151,[2]global_posts!$B$2:$G$100,5,1)</f>
        <v>#N/A</v>
      </c>
      <c r="K151" s="1" t="e">
        <f>VLOOKUP($F151,[2]global_posts!$B$2:$G$100,6,1)</f>
        <v>#N/A</v>
      </c>
    </row>
    <row r="152" spans="1:11" x14ac:dyDescent="0.25">
      <c r="A152">
        <f>global_candidacy!B152</f>
        <v>0</v>
      </c>
      <c r="B152" t="e">
        <f>VLOOKUP($A152,[1]global_candidates!$B$2:$H$296,2,1)</f>
        <v>#N/A</v>
      </c>
      <c r="C152">
        <f>global_candidacy!C152</f>
        <v>0</v>
      </c>
      <c r="D152">
        <f>global_candidacy!D152</f>
        <v>0</v>
      </c>
      <c r="E152">
        <f>global_candidacy!E152</f>
        <v>0</v>
      </c>
      <c r="F152">
        <f>global_candidacy!F152</f>
        <v>0</v>
      </c>
      <c r="G152" t="e">
        <f>VLOOKUP(F152,[2]global_posts!$B$2:$G$100,2,1)</f>
        <v>#N/A</v>
      </c>
      <c r="H152">
        <f>global_candidacy!G152</f>
        <v>0</v>
      </c>
      <c r="I152" s="1" t="e">
        <f>VLOOKUP($F152,[2]global_posts!$B$2:$G$100,4,1)</f>
        <v>#N/A</v>
      </c>
      <c r="J152" s="1" t="e">
        <f>VLOOKUP($F152,[2]global_posts!$B$2:$G$100,5,1)</f>
        <v>#N/A</v>
      </c>
      <c r="K152" s="1" t="e">
        <f>VLOOKUP($F152,[2]global_posts!$B$2:$G$100,6,1)</f>
        <v>#N/A</v>
      </c>
    </row>
    <row r="153" spans="1:11" x14ac:dyDescent="0.25">
      <c r="A153">
        <f>global_candidacy!B153</f>
        <v>0</v>
      </c>
      <c r="B153" t="e">
        <f>VLOOKUP($A153,[1]global_candidates!$B$2:$H$296,2,1)</f>
        <v>#N/A</v>
      </c>
      <c r="C153">
        <f>global_candidacy!C153</f>
        <v>0</v>
      </c>
      <c r="D153">
        <f>global_candidacy!D153</f>
        <v>0</v>
      </c>
      <c r="E153">
        <f>global_candidacy!E153</f>
        <v>0</v>
      </c>
      <c r="F153">
        <f>global_candidacy!F153</f>
        <v>0</v>
      </c>
      <c r="G153" t="e">
        <f>VLOOKUP(F153,[2]global_posts!$B$2:$G$100,2,1)</f>
        <v>#N/A</v>
      </c>
      <c r="H153">
        <f>global_candidacy!G153</f>
        <v>0</v>
      </c>
      <c r="I153" s="1" t="e">
        <f>VLOOKUP($F153,[2]global_posts!$B$2:$G$100,4,1)</f>
        <v>#N/A</v>
      </c>
      <c r="J153" s="1" t="e">
        <f>VLOOKUP($F153,[2]global_posts!$B$2:$G$100,5,1)</f>
        <v>#N/A</v>
      </c>
      <c r="K153" s="1" t="e">
        <f>VLOOKUP($F153,[2]global_posts!$B$2:$G$100,6,1)</f>
        <v>#N/A</v>
      </c>
    </row>
    <row r="154" spans="1:11" x14ac:dyDescent="0.25">
      <c r="A154">
        <f>global_candidacy!B154</f>
        <v>0</v>
      </c>
      <c r="B154" t="e">
        <f>VLOOKUP($A154,[1]global_candidates!$B$2:$H$296,2,1)</f>
        <v>#N/A</v>
      </c>
      <c r="C154">
        <f>global_candidacy!C154</f>
        <v>0</v>
      </c>
      <c r="D154">
        <f>global_candidacy!D154</f>
        <v>0</v>
      </c>
      <c r="E154">
        <f>global_candidacy!E154</f>
        <v>0</v>
      </c>
      <c r="F154">
        <f>global_candidacy!F154</f>
        <v>0</v>
      </c>
      <c r="G154" t="e">
        <f>VLOOKUP(F154,[2]global_posts!$B$2:$G$100,2,1)</f>
        <v>#N/A</v>
      </c>
      <c r="H154">
        <f>global_candidacy!G154</f>
        <v>0</v>
      </c>
      <c r="I154" s="1" t="e">
        <f>VLOOKUP($F154,[2]global_posts!$B$2:$G$100,4,1)</f>
        <v>#N/A</v>
      </c>
      <c r="J154" s="1" t="e">
        <f>VLOOKUP($F154,[2]global_posts!$B$2:$G$100,5,1)</f>
        <v>#N/A</v>
      </c>
      <c r="K154" s="1" t="e">
        <f>VLOOKUP($F154,[2]global_posts!$B$2:$G$100,6,1)</f>
        <v>#N/A</v>
      </c>
    </row>
    <row r="155" spans="1:11" x14ac:dyDescent="0.25">
      <c r="A155">
        <f>global_candidacy!B155</f>
        <v>0</v>
      </c>
      <c r="B155" t="e">
        <f>VLOOKUP($A155,[1]global_candidates!$B$2:$H$296,2,1)</f>
        <v>#N/A</v>
      </c>
      <c r="C155">
        <f>global_candidacy!C155</f>
        <v>0</v>
      </c>
      <c r="D155">
        <f>global_candidacy!D155</f>
        <v>0</v>
      </c>
      <c r="E155">
        <f>global_candidacy!E155</f>
        <v>0</v>
      </c>
      <c r="F155">
        <f>global_candidacy!F155</f>
        <v>0</v>
      </c>
      <c r="G155" t="e">
        <f>VLOOKUP(F155,[2]global_posts!$B$2:$G$100,2,1)</f>
        <v>#N/A</v>
      </c>
      <c r="H155">
        <f>global_candidacy!G155</f>
        <v>0</v>
      </c>
      <c r="I155" s="1" t="e">
        <f>VLOOKUP($F155,[2]global_posts!$B$2:$G$100,4,1)</f>
        <v>#N/A</v>
      </c>
      <c r="J155" s="1" t="e">
        <f>VLOOKUP($F155,[2]global_posts!$B$2:$G$100,5,1)</f>
        <v>#N/A</v>
      </c>
      <c r="K155" s="1" t="e">
        <f>VLOOKUP($F155,[2]global_posts!$B$2:$G$100,6,1)</f>
        <v>#N/A</v>
      </c>
    </row>
    <row r="156" spans="1:11" x14ac:dyDescent="0.25">
      <c r="A156">
        <f>global_candidacy!B156</f>
        <v>0</v>
      </c>
      <c r="B156" t="e">
        <f>VLOOKUP($A156,[1]global_candidates!$B$2:$H$296,2,1)</f>
        <v>#N/A</v>
      </c>
      <c r="C156">
        <f>global_candidacy!C156</f>
        <v>0</v>
      </c>
      <c r="D156">
        <f>global_candidacy!D156</f>
        <v>0</v>
      </c>
      <c r="E156">
        <f>global_candidacy!E156</f>
        <v>0</v>
      </c>
      <c r="F156">
        <f>global_candidacy!F156</f>
        <v>0</v>
      </c>
      <c r="G156" t="e">
        <f>VLOOKUP(F156,[2]global_posts!$B$2:$G$100,2,1)</f>
        <v>#N/A</v>
      </c>
      <c r="H156">
        <f>global_candidacy!G156</f>
        <v>0</v>
      </c>
      <c r="I156" s="1" t="e">
        <f>VLOOKUP($F156,[2]global_posts!$B$2:$G$100,4,1)</f>
        <v>#N/A</v>
      </c>
      <c r="J156" s="1" t="e">
        <f>VLOOKUP($F156,[2]global_posts!$B$2:$G$100,5,1)</f>
        <v>#N/A</v>
      </c>
      <c r="K156" s="1" t="e">
        <f>VLOOKUP($F156,[2]global_posts!$B$2:$G$100,6,1)</f>
        <v>#N/A</v>
      </c>
    </row>
    <row r="157" spans="1:11" x14ac:dyDescent="0.25">
      <c r="A157">
        <f>global_candidacy!B157</f>
        <v>0</v>
      </c>
      <c r="B157" t="e">
        <f>VLOOKUP($A157,[1]global_candidates!$B$2:$H$296,2,1)</f>
        <v>#N/A</v>
      </c>
      <c r="C157">
        <f>global_candidacy!C157</f>
        <v>0</v>
      </c>
      <c r="D157">
        <f>global_candidacy!D157</f>
        <v>0</v>
      </c>
      <c r="E157">
        <f>global_candidacy!E157</f>
        <v>0</v>
      </c>
      <c r="F157">
        <f>global_candidacy!F157</f>
        <v>0</v>
      </c>
      <c r="G157" t="e">
        <f>VLOOKUP(F157,[2]global_posts!$B$2:$G$100,2,1)</f>
        <v>#N/A</v>
      </c>
      <c r="H157">
        <f>global_candidacy!G157</f>
        <v>0</v>
      </c>
      <c r="I157" s="1" t="e">
        <f>VLOOKUP($F157,[2]global_posts!$B$2:$G$100,4,1)</f>
        <v>#N/A</v>
      </c>
      <c r="J157" s="1" t="e">
        <f>VLOOKUP($F157,[2]global_posts!$B$2:$G$100,5,1)</f>
        <v>#N/A</v>
      </c>
      <c r="K157" s="1" t="e">
        <f>VLOOKUP($F157,[2]global_posts!$B$2:$G$100,6,1)</f>
        <v>#N/A</v>
      </c>
    </row>
    <row r="158" spans="1:11" x14ac:dyDescent="0.25">
      <c r="A158">
        <f>global_candidacy!B158</f>
        <v>0</v>
      </c>
      <c r="B158" t="e">
        <f>VLOOKUP($A158,[1]global_candidates!$B$2:$H$296,2,1)</f>
        <v>#N/A</v>
      </c>
      <c r="C158">
        <f>global_candidacy!C158</f>
        <v>0</v>
      </c>
      <c r="D158">
        <f>global_candidacy!D158</f>
        <v>0</v>
      </c>
      <c r="E158">
        <f>global_candidacy!E158</f>
        <v>0</v>
      </c>
      <c r="F158">
        <f>global_candidacy!F158</f>
        <v>0</v>
      </c>
      <c r="G158" t="e">
        <f>VLOOKUP(F158,[2]global_posts!$B$2:$G$100,2,1)</f>
        <v>#N/A</v>
      </c>
      <c r="H158">
        <f>global_candidacy!G158</f>
        <v>0</v>
      </c>
      <c r="I158" s="1" t="e">
        <f>VLOOKUP($F158,[2]global_posts!$B$2:$G$100,4,1)</f>
        <v>#N/A</v>
      </c>
      <c r="J158" s="1" t="e">
        <f>VLOOKUP($F158,[2]global_posts!$B$2:$G$100,5,1)</f>
        <v>#N/A</v>
      </c>
      <c r="K158" s="1" t="e">
        <f>VLOOKUP($F158,[2]global_posts!$B$2:$G$100,6,1)</f>
        <v>#N/A</v>
      </c>
    </row>
    <row r="159" spans="1:11" x14ac:dyDescent="0.25">
      <c r="A159">
        <f>global_candidacy!B159</f>
        <v>0</v>
      </c>
      <c r="B159" t="e">
        <f>VLOOKUP($A159,[1]global_candidates!$B$2:$H$296,2,1)</f>
        <v>#N/A</v>
      </c>
      <c r="C159">
        <f>global_candidacy!C159</f>
        <v>0</v>
      </c>
      <c r="D159">
        <f>global_candidacy!D159</f>
        <v>0</v>
      </c>
      <c r="E159">
        <f>global_candidacy!E159</f>
        <v>0</v>
      </c>
      <c r="F159">
        <f>global_candidacy!F159</f>
        <v>0</v>
      </c>
      <c r="G159" t="e">
        <f>VLOOKUP(F159,[2]global_posts!$B$2:$G$100,2,1)</f>
        <v>#N/A</v>
      </c>
      <c r="H159">
        <f>global_candidacy!G159</f>
        <v>0</v>
      </c>
      <c r="I159" s="1" t="e">
        <f>VLOOKUP($F159,[2]global_posts!$B$2:$G$100,4,1)</f>
        <v>#N/A</v>
      </c>
      <c r="J159" s="1" t="e">
        <f>VLOOKUP($F159,[2]global_posts!$B$2:$G$100,5,1)</f>
        <v>#N/A</v>
      </c>
      <c r="K159" s="1" t="e">
        <f>VLOOKUP($F159,[2]global_posts!$B$2:$G$100,6,1)</f>
        <v>#N/A</v>
      </c>
    </row>
    <row r="160" spans="1:11" x14ac:dyDescent="0.25">
      <c r="A160">
        <f>global_candidacy!B160</f>
        <v>0</v>
      </c>
      <c r="B160" t="e">
        <f>VLOOKUP($A160,[1]global_candidates!$B$2:$H$296,2,1)</f>
        <v>#N/A</v>
      </c>
      <c r="C160">
        <f>global_candidacy!C160</f>
        <v>0</v>
      </c>
      <c r="D160">
        <f>global_candidacy!D160</f>
        <v>0</v>
      </c>
      <c r="E160">
        <f>global_candidacy!E160</f>
        <v>0</v>
      </c>
      <c r="F160">
        <f>global_candidacy!F160</f>
        <v>0</v>
      </c>
      <c r="G160" t="e">
        <f>VLOOKUP(F160,[2]global_posts!$B$2:$G$100,2,1)</f>
        <v>#N/A</v>
      </c>
      <c r="H160">
        <f>global_candidacy!G160</f>
        <v>0</v>
      </c>
      <c r="I160" s="1" t="e">
        <f>VLOOKUP($F160,[2]global_posts!$B$2:$G$100,4,1)</f>
        <v>#N/A</v>
      </c>
      <c r="J160" s="1" t="e">
        <f>VLOOKUP($F160,[2]global_posts!$B$2:$G$100,5,1)</f>
        <v>#N/A</v>
      </c>
      <c r="K160" s="1" t="e">
        <f>VLOOKUP($F160,[2]global_posts!$B$2:$G$100,6,1)</f>
        <v>#N/A</v>
      </c>
    </row>
    <row r="161" spans="1:11" x14ac:dyDescent="0.25">
      <c r="A161">
        <f>global_candidacy!B161</f>
        <v>0</v>
      </c>
      <c r="B161" t="e">
        <f>VLOOKUP($A161,[1]global_candidates!$B$2:$H$296,2,1)</f>
        <v>#N/A</v>
      </c>
      <c r="C161">
        <f>global_candidacy!C161</f>
        <v>0</v>
      </c>
      <c r="D161">
        <f>global_candidacy!D161</f>
        <v>0</v>
      </c>
      <c r="E161">
        <f>global_candidacy!E161</f>
        <v>0</v>
      </c>
      <c r="F161">
        <f>global_candidacy!F161</f>
        <v>0</v>
      </c>
      <c r="G161" t="e">
        <f>VLOOKUP(F161,[2]global_posts!$B$2:$G$100,2,1)</f>
        <v>#N/A</v>
      </c>
      <c r="H161">
        <f>global_candidacy!G161</f>
        <v>0</v>
      </c>
      <c r="I161" s="1" t="e">
        <f>VLOOKUP($F161,[2]global_posts!$B$2:$G$100,4,1)</f>
        <v>#N/A</v>
      </c>
      <c r="J161" s="1" t="e">
        <f>VLOOKUP($F161,[2]global_posts!$B$2:$G$100,5,1)</f>
        <v>#N/A</v>
      </c>
      <c r="K161" s="1" t="e">
        <f>VLOOKUP($F161,[2]global_posts!$B$2:$G$100,6,1)</f>
        <v>#N/A</v>
      </c>
    </row>
    <row r="162" spans="1:11" x14ac:dyDescent="0.25">
      <c r="A162">
        <f>global_candidacy!B162</f>
        <v>0</v>
      </c>
      <c r="B162" t="e">
        <f>VLOOKUP($A162,[1]global_candidates!$B$2:$H$296,2,1)</f>
        <v>#N/A</v>
      </c>
      <c r="C162">
        <f>global_candidacy!C162</f>
        <v>0</v>
      </c>
      <c r="D162">
        <f>global_candidacy!D162</f>
        <v>0</v>
      </c>
      <c r="E162">
        <f>global_candidacy!E162</f>
        <v>0</v>
      </c>
      <c r="F162">
        <f>global_candidacy!F162</f>
        <v>0</v>
      </c>
      <c r="G162" t="e">
        <f>VLOOKUP(F162,[2]global_posts!$B$2:$G$100,2,1)</f>
        <v>#N/A</v>
      </c>
      <c r="H162">
        <f>global_candidacy!G162</f>
        <v>0</v>
      </c>
      <c r="I162" s="1" t="e">
        <f>VLOOKUP($F162,[2]global_posts!$B$2:$G$100,4,1)</f>
        <v>#N/A</v>
      </c>
      <c r="J162" s="1" t="e">
        <f>VLOOKUP($F162,[2]global_posts!$B$2:$G$100,5,1)</f>
        <v>#N/A</v>
      </c>
      <c r="K162" s="1" t="e">
        <f>VLOOKUP($F162,[2]global_posts!$B$2:$G$100,6,1)</f>
        <v>#N/A</v>
      </c>
    </row>
    <row r="163" spans="1:11" x14ac:dyDescent="0.25">
      <c r="A163">
        <f>global_candidacy!B163</f>
        <v>0</v>
      </c>
      <c r="B163" t="e">
        <f>VLOOKUP($A163,[1]global_candidates!$B$2:$H$296,2,1)</f>
        <v>#N/A</v>
      </c>
      <c r="C163">
        <f>global_candidacy!C163</f>
        <v>0</v>
      </c>
      <c r="D163">
        <f>global_candidacy!D163</f>
        <v>0</v>
      </c>
      <c r="E163">
        <f>global_candidacy!E163</f>
        <v>0</v>
      </c>
      <c r="F163">
        <f>global_candidacy!F163</f>
        <v>0</v>
      </c>
      <c r="G163" t="e">
        <f>VLOOKUP(F163,[2]global_posts!$B$2:$G$100,2,1)</f>
        <v>#N/A</v>
      </c>
      <c r="H163">
        <f>global_candidacy!G163</f>
        <v>0</v>
      </c>
      <c r="I163" s="1" t="e">
        <f>VLOOKUP($F163,[2]global_posts!$B$2:$G$100,4,1)</f>
        <v>#N/A</v>
      </c>
      <c r="J163" s="1" t="e">
        <f>VLOOKUP($F163,[2]global_posts!$B$2:$G$100,5,1)</f>
        <v>#N/A</v>
      </c>
      <c r="K163" s="1" t="e">
        <f>VLOOKUP($F163,[2]global_posts!$B$2:$G$100,6,1)</f>
        <v>#N/A</v>
      </c>
    </row>
    <row r="164" spans="1:11" x14ac:dyDescent="0.25">
      <c r="A164">
        <f>global_candidacy!B164</f>
        <v>0</v>
      </c>
      <c r="B164" t="e">
        <f>VLOOKUP($A164,[1]global_candidates!$B$2:$H$296,2,1)</f>
        <v>#N/A</v>
      </c>
      <c r="C164">
        <f>global_candidacy!C164</f>
        <v>0</v>
      </c>
      <c r="D164">
        <f>global_candidacy!D164</f>
        <v>0</v>
      </c>
      <c r="E164">
        <f>global_candidacy!E164</f>
        <v>0</v>
      </c>
      <c r="F164">
        <f>global_candidacy!F164</f>
        <v>0</v>
      </c>
      <c r="G164" t="e">
        <f>VLOOKUP(F164,[2]global_posts!$B$2:$G$100,2,1)</f>
        <v>#N/A</v>
      </c>
      <c r="H164">
        <f>global_candidacy!G164</f>
        <v>0</v>
      </c>
      <c r="I164" s="1" t="e">
        <f>VLOOKUP($F164,[2]global_posts!$B$2:$G$100,4,1)</f>
        <v>#N/A</v>
      </c>
      <c r="J164" s="1" t="e">
        <f>VLOOKUP($F164,[2]global_posts!$B$2:$G$100,5,1)</f>
        <v>#N/A</v>
      </c>
      <c r="K164" s="1" t="e">
        <f>VLOOKUP($F164,[2]global_posts!$B$2:$G$100,6,1)</f>
        <v>#N/A</v>
      </c>
    </row>
    <row r="165" spans="1:11" x14ac:dyDescent="0.25">
      <c r="A165">
        <f>global_candidacy!B165</f>
        <v>0</v>
      </c>
      <c r="B165" t="e">
        <f>VLOOKUP($A165,[1]global_candidates!$B$2:$H$296,2,1)</f>
        <v>#N/A</v>
      </c>
      <c r="C165">
        <f>global_candidacy!C165</f>
        <v>0</v>
      </c>
      <c r="D165">
        <f>global_candidacy!D165</f>
        <v>0</v>
      </c>
      <c r="E165">
        <f>global_candidacy!E165</f>
        <v>0</v>
      </c>
      <c r="F165">
        <f>global_candidacy!F165</f>
        <v>0</v>
      </c>
      <c r="G165" t="e">
        <f>VLOOKUP(F165,[2]global_posts!$B$2:$G$100,2,1)</f>
        <v>#N/A</v>
      </c>
      <c r="H165">
        <f>global_candidacy!G165</f>
        <v>0</v>
      </c>
      <c r="I165" s="1" t="e">
        <f>VLOOKUP($F165,[2]global_posts!$B$2:$G$100,4,1)</f>
        <v>#N/A</v>
      </c>
      <c r="J165" s="1" t="e">
        <f>VLOOKUP($F165,[2]global_posts!$B$2:$G$100,5,1)</f>
        <v>#N/A</v>
      </c>
      <c r="K165" s="1" t="e">
        <f>VLOOKUP($F165,[2]global_posts!$B$2:$G$100,6,1)</f>
        <v>#N/A</v>
      </c>
    </row>
    <row r="166" spans="1:11" x14ac:dyDescent="0.25">
      <c r="A166">
        <f>global_candidacy!B166</f>
        <v>0</v>
      </c>
      <c r="B166" t="e">
        <f>VLOOKUP($A166,[1]global_candidates!$B$2:$H$296,2,1)</f>
        <v>#N/A</v>
      </c>
      <c r="C166">
        <f>global_candidacy!C166</f>
        <v>0</v>
      </c>
      <c r="D166">
        <f>global_candidacy!D166</f>
        <v>0</v>
      </c>
      <c r="E166">
        <f>global_candidacy!E166</f>
        <v>0</v>
      </c>
      <c r="F166">
        <f>global_candidacy!F166</f>
        <v>0</v>
      </c>
      <c r="G166" t="e">
        <f>VLOOKUP(F166,[2]global_posts!$B$2:$G$100,2,1)</f>
        <v>#N/A</v>
      </c>
      <c r="H166">
        <f>global_candidacy!G166</f>
        <v>0</v>
      </c>
      <c r="I166" s="1" t="e">
        <f>VLOOKUP($F166,[2]global_posts!$B$2:$G$100,4,1)</f>
        <v>#N/A</v>
      </c>
      <c r="J166" s="1" t="e">
        <f>VLOOKUP($F166,[2]global_posts!$B$2:$G$100,5,1)</f>
        <v>#N/A</v>
      </c>
      <c r="K166" s="1" t="e">
        <f>VLOOKUP($F166,[2]global_posts!$B$2:$G$100,6,1)</f>
        <v>#N/A</v>
      </c>
    </row>
    <row r="167" spans="1:11" x14ac:dyDescent="0.25">
      <c r="A167">
        <f>global_candidacy!B167</f>
        <v>0</v>
      </c>
      <c r="B167" t="e">
        <f>VLOOKUP($A167,[1]global_candidates!$B$2:$H$296,2,1)</f>
        <v>#N/A</v>
      </c>
      <c r="C167">
        <f>global_candidacy!C167</f>
        <v>0</v>
      </c>
      <c r="D167">
        <f>global_candidacy!D167</f>
        <v>0</v>
      </c>
      <c r="E167">
        <f>global_candidacy!E167</f>
        <v>0</v>
      </c>
      <c r="F167">
        <f>global_candidacy!F167</f>
        <v>0</v>
      </c>
      <c r="G167" t="e">
        <f>VLOOKUP(F167,[2]global_posts!$B$2:$G$100,2,1)</f>
        <v>#N/A</v>
      </c>
      <c r="H167">
        <f>global_candidacy!G167</f>
        <v>0</v>
      </c>
      <c r="I167" s="1" t="e">
        <f>VLOOKUP($F167,[2]global_posts!$B$2:$G$100,4,1)</f>
        <v>#N/A</v>
      </c>
      <c r="J167" s="1" t="e">
        <f>VLOOKUP($F167,[2]global_posts!$B$2:$G$100,5,1)</f>
        <v>#N/A</v>
      </c>
      <c r="K167" s="1" t="e">
        <f>VLOOKUP($F167,[2]global_posts!$B$2:$G$100,6,1)</f>
        <v>#N/A</v>
      </c>
    </row>
    <row r="168" spans="1:11" x14ac:dyDescent="0.25">
      <c r="A168">
        <f>global_candidacy!B168</f>
        <v>0</v>
      </c>
      <c r="B168" t="e">
        <f>VLOOKUP($A168,[1]global_candidates!$B$2:$H$296,2,1)</f>
        <v>#N/A</v>
      </c>
      <c r="C168">
        <f>global_candidacy!C168</f>
        <v>0</v>
      </c>
      <c r="D168">
        <f>global_candidacy!D168</f>
        <v>0</v>
      </c>
      <c r="E168">
        <f>global_candidacy!E168</f>
        <v>0</v>
      </c>
      <c r="F168">
        <f>global_candidacy!F168</f>
        <v>0</v>
      </c>
      <c r="G168" t="e">
        <f>VLOOKUP(F168,[2]global_posts!$B$2:$G$100,2,1)</f>
        <v>#N/A</v>
      </c>
      <c r="H168">
        <f>global_candidacy!G168</f>
        <v>0</v>
      </c>
      <c r="I168" s="1" t="e">
        <f>VLOOKUP($F168,[2]global_posts!$B$2:$G$100,4,1)</f>
        <v>#N/A</v>
      </c>
      <c r="J168" s="1" t="e">
        <f>VLOOKUP($F168,[2]global_posts!$B$2:$G$100,5,1)</f>
        <v>#N/A</v>
      </c>
      <c r="K168" s="1" t="e">
        <f>VLOOKUP($F168,[2]global_posts!$B$2:$G$100,6,1)</f>
        <v>#N/A</v>
      </c>
    </row>
    <row r="169" spans="1:11" x14ac:dyDescent="0.25">
      <c r="A169">
        <f>global_candidacy!B169</f>
        <v>0</v>
      </c>
      <c r="B169" t="e">
        <f>VLOOKUP($A169,[1]global_candidates!$B$2:$H$296,2,1)</f>
        <v>#N/A</v>
      </c>
      <c r="C169">
        <f>global_candidacy!C169</f>
        <v>0</v>
      </c>
      <c r="D169">
        <f>global_candidacy!D169</f>
        <v>0</v>
      </c>
      <c r="E169">
        <f>global_candidacy!E169</f>
        <v>0</v>
      </c>
      <c r="F169">
        <f>global_candidacy!F169</f>
        <v>0</v>
      </c>
      <c r="G169" t="e">
        <f>VLOOKUP(F169,[2]global_posts!$B$2:$G$100,2,1)</f>
        <v>#N/A</v>
      </c>
      <c r="H169">
        <f>global_candidacy!G169</f>
        <v>0</v>
      </c>
      <c r="I169" s="1" t="e">
        <f>VLOOKUP($F169,[2]global_posts!$B$2:$G$100,4,1)</f>
        <v>#N/A</v>
      </c>
      <c r="J169" s="1" t="e">
        <f>VLOOKUP($F169,[2]global_posts!$B$2:$G$100,5,1)</f>
        <v>#N/A</v>
      </c>
      <c r="K169" s="1" t="e">
        <f>VLOOKUP($F169,[2]global_posts!$B$2:$G$100,6,1)</f>
        <v>#N/A</v>
      </c>
    </row>
    <row r="170" spans="1:11" x14ac:dyDescent="0.25">
      <c r="A170">
        <f>global_candidacy!B170</f>
        <v>0</v>
      </c>
      <c r="B170" t="e">
        <f>VLOOKUP($A170,[1]global_candidates!$B$2:$H$296,2,1)</f>
        <v>#N/A</v>
      </c>
      <c r="C170">
        <f>global_candidacy!C170</f>
        <v>0</v>
      </c>
      <c r="D170">
        <f>global_candidacy!D170</f>
        <v>0</v>
      </c>
      <c r="E170">
        <f>global_candidacy!E170</f>
        <v>0</v>
      </c>
      <c r="F170">
        <f>global_candidacy!F170</f>
        <v>0</v>
      </c>
      <c r="G170" t="e">
        <f>VLOOKUP(F170,[2]global_posts!$B$2:$G$100,2,1)</f>
        <v>#N/A</v>
      </c>
      <c r="H170">
        <f>global_candidacy!G170</f>
        <v>0</v>
      </c>
      <c r="I170" s="1" t="e">
        <f>VLOOKUP($F170,[2]global_posts!$B$2:$G$100,4,1)</f>
        <v>#N/A</v>
      </c>
      <c r="J170" s="1" t="e">
        <f>VLOOKUP($F170,[2]global_posts!$B$2:$G$100,5,1)</f>
        <v>#N/A</v>
      </c>
      <c r="K170" s="1" t="e">
        <f>VLOOKUP($F170,[2]global_posts!$B$2:$G$100,6,1)</f>
        <v>#N/A</v>
      </c>
    </row>
    <row r="171" spans="1:11" x14ac:dyDescent="0.25">
      <c r="A171">
        <f>global_candidacy!B171</f>
        <v>0</v>
      </c>
      <c r="B171" t="e">
        <f>VLOOKUP($A171,[1]global_candidates!$B$2:$H$296,2,1)</f>
        <v>#N/A</v>
      </c>
      <c r="C171">
        <f>global_candidacy!C171</f>
        <v>0</v>
      </c>
      <c r="D171">
        <f>global_candidacy!D171</f>
        <v>0</v>
      </c>
      <c r="E171">
        <f>global_candidacy!E171</f>
        <v>0</v>
      </c>
      <c r="F171">
        <f>global_candidacy!F171</f>
        <v>0</v>
      </c>
      <c r="G171" t="e">
        <f>VLOOKUP(F171,[2]global_posts!$B$2:$G$100,2,1)</f>
        <v>#N/A</v>
      </c>
      <c r="H171">
        <f>global_candidacy!G171</f>
        <v>0</v>
      </c>
      <c r="I171" s="1" t="e">
        <f>VLOOKUP($F171,[2]global_posts!$B$2:$G$100,4,1)</f>
        <v>#N/A</v>
      </c>
      <c r="J171" s="1" t="e">
        <f>VLOOKUP($F171,[2]global_posts!$B$2:$G$100,5,1)</f>
        <v>#N/A</v>
      </c>
      <c r="K171" s="1" t="e">
        <f>VLOOKUP($F171,[2]global_posts!$B$2:$G$100,6,1)</f>
        <v>#N/A</v>
      </c>
    </row>
    <row r="172" spans="1:11" x14ac:dyDescent="0.25">
      <c r="A172">
        <f>global_candidacy!B172</f>
        <v>0</v>
      </c>
      <c r="B172" t="e">
        <f>VLOOKUP($A172,[1]global_candidates!$B$2:$H$296,2,1)</f>
        <v>#N/A</v>
      </c>
      <c r="C172">
        <f>global_candidacy!C172</f>
        <v>0</v>
      </c>
      <c r="D172">
        <f>global_candidacy!D172</f>
        <v>0</v>
      </c>
      <c r="E172">
        <f>global_candidacy!E172</f>
        <v>0</v>
      </c>
      <c r="F172">
        <f>global_candidacy!F172</f>
        <v>0</v>
      </c>
      <c r="G172" t="e">
        <f>VLOOKUP(F172,[2]global_posts!$B$2:$G$100,2,1)</f>
        <v>#N/A</v>
      </c>
      <c r="H172">
        <f>global_candidacy!G172</f>
        <v>0</v>
      </c>
      <c r="I172" s="1" t="e">
        <f>VLOOKUP($F172,[2]global_posts!$B$2:$G$100,4,1)</f>
        <v>#N/A</v>
      </c>
      <c r="J172" s="1" t="e">
        <f>VLOOKUP($F172,[2]global_posts!$B$2:$G$100,5,1)</f>
        <v>#N/A</v>
      </c>
      <c r="K172" s="1" t="e">
        <f>VLOOKUP($F172,[2]global_posts!$B$2:$G$100,6,1)</f>
        <v>#N/A</v>
      </c>
    </row>
    <row r="173" spans="1:11" x14ac:dyDescent="0.25">
      <c r="A173">
        <f>global_candidacy!B173</f>
        <v>0</v>
      </c>
      <c r="B173" t="e">
        <f>VLOOKUP($A173,[1]global_candidates!$B$2:$H$296,2,1)</f>
        <v>#N/A</v>
      </c>
      <c r="C173">
        <f>global_candidacy!C173</f>
        <v>0</v>
      </c>
      <c r="D173">
        <f>global_candidacy!D173</f>
        <v>0</v>
      </c>
      <c r="E173">
        <f>global_candidacy!E173</f>
        <v>0</v>
      </c>
      <c r="F173">
        <f>global_candidacy!F173</f>
        <v>0</v>
      </c>
      <c r="G173" t="e">
        <f>VLOOKUP(F173,[2]global_posts!$B$2:$G$100,2,1)</f>
        <v>#N/A</v>
      </c>
      <c r="H173">
        <f>global_candidacy!G173</f>
        <v>0</v>
      </c>
      <c r="I173" s="1" t="e">
        <f>VLOOKUP($F173,[2]global_posts!$B$2:$G$100,4,1)</f>
        <v>#N/A</v>
      </c>
      <c r="J173" s="1" t="e">
        <f>VLOOKUP($F173,[2]global_posts!$B$2:$G$100,5,1)</f>
        <v>#N/A</v>
      </c>
      <c r="K173" s="1" t="e">
        <f>VLOOKUP($F173,[2]global_posts!$B$2:$G$100,6,1)</f>
        <v>#N/A</v>
      </c>
    </row>
    <row r="174" spans="1:11" x14ac:dyDescent="0.25">
      <c r="A174">
        <f>global_candidacy!B174</f>
        <v>0</v>
      </c>
      <c r="B174" t="e">
        <f>VLOOKUP($A174,[1]global_candidates!$B$2:$H$296,2,1)</f>
        <v>#N/A</v>
      </c>
      <c r="C174">
        <f>global_candidacy!C174</f>
        <v>0</v>
      </c>
      <c r="D174">
        <f>global_candidacy!D174</f>
        <v>0</v>
      </c>
      <c r="E174">
        <f>global_candidacy!E174</f>
        <v>0</v>
      </c>
      <c r="F174">
        <f>global_candidacy!F174</f>
        <v>0</v>
      </c>
      <c r="G174" t="e">
        <f>VLOOKUP(F174,[2]global_posts!$B$2:$G$100,2,1)</f>
        <v>#N/A</v>
      </c>
      <c r="H174">
        <f>global_candidacy!G174</f>
        <v>0</v>
      </c>
      <c r="I174" s="1" t="e">
        <f>VLOOKUP($F174,[2]global_posts!$B$2:$G$100,4,1)</f>
        <v>#N/A</v>
      </c>
      <c r="J174" s="1" t="e">
        <f>VLOOKUP($F174,[2]global_posts!$B$2:$G$100,5,1)</f>
        <v>#N/A</v>
      </c>
      <c r="K174" s="1" t="e">
        <f>VLOOKUP($F174,[2]global_posts!$B$2:$G$100,6,1)</f>
        <v>#N/A</v>
      </c>
    </row>
    <row r="175" spans="1:11" x14ac:dyDescent="0.25">
      <c r="A175">
        <f>global_candidacy!B175</f>
        <v>0</v>
      </c>
      <c r="B175" t="e">
        <f>VLOOKUP($A175,[1]global_candidates!$B$2:$H$296,2,1)</f>
        <v>#N/A</v>
      </c>
      <c r="C175">
        <f>global_candidacy!C175</f>
        <v>0</v>
      </c>
      <c r="D175">
        <f>global_candidacy!D175</f>
        <v>0</v>
      </c>
      <c r="E175">
        <f>global_candidacy!E175</f>
        <v>0</v>
      </c>
      <c r="F175">
        <f>global_candidacy!F175</f>
        <v>0</v>
      </c>
      <c r="G175" t="e">
        <f>VLOOKUP(F175,[2]global_posts!$B$2:$G$100,2,1)</f>
        <v>#N/A</v>
      </c>
      <c r="H175">
        <f>global_candidacy!G175</f>
        <v>0</v>
      </c>
      <c r="I175" s="1" t="e">
        <f>VLOOKUP($F175,[2]global_posts!$B$2:$G$100,4,1)</f>
        <v>#N/A</v>
      </c>
      <c r="J175" s="1" t="e">
        <f>VLOOKUP($F175,[2]global_posts!$B$2:$G$100,5,1)</f>
        <v>#N/A</v>
      </c>
      <c r="K175" s="1" t="e">
        <f>VLOOKUP($F175,[2]global_posts!$B$2:$G$100,6,1)</f>
        <v>#N/A</v>
      </c>
    </row>
    <row r="176" spans="1:11" x14ac:dyDescent="0.25">
      <c r="A176">
        <f>global_candidacy!B176</f>
        <v>0</v>
      </c>
      <c r="B176" t="e">
        <f>VLOOKUP($A176,[1]global_candidates!$B$2:$H$296,2,1)</f>
        <v>#N/A</v>
      </c>
      <c r="C176">
        <f>global_candidacy!C176</f>
        <v>0</v>
      </c>
      <c r="D176">
        <f>global_candidacy!D176</f>
        <v>0</v>
      </c>
      <c r="E176">
        <f>global_candidacy!E176</f>
        <v>0</v>
      </c>
      <c r="F176">
        <f>global_candidacy!F176</f>
        <v>0</v>
      </c>
      <c r="G176" t="e">
        <f>VLOOKUP(F176,[2]global_posts!$B$2:$G$100,2,1)</f>
        <v>#N/A</v>
      </c>
      <c r="H176">
        <f>global_candidacy!G176</f>
        <v>0</v>
      </c>
      <c r="I176" s="1" t="e">
        <f>VLOOKUP($F176,[2]global_posts!$B$2:$G$100,4,1)</f>
        <v>#N/A</v>
      </c>
      <c r="J176" s="1" t="e">
        <f>VLOOKUP($F176,[2]global_posts!$B$2:$G$100,5,1)</f>
        <v>#N/A</v>
      </c>
      <c r="K176" s="1" t="e">
        <f>VLOOKUP($F176,[2]global_posts!$B$2:$G$100,6,1)</f>
        <v>#N/A</v>
      </c>
    </row>
    <row r="177" spans="1:11" x14ac:dyDescent="0.25">
      <c r="A177">
        <f>global_candidacy!B177</f>
        <v>0</v>
      </c>
      <c r="B177" t="e">
        <f>VLOOKUP($A177,[1]global_candidates!$B$2:$H$296,2,1)</f>
        <v>#N/A</v>
      </c>
      <c r="C177">
        <f>global_candidacy!C177</f>
        <v>0</v>
      </c>
      <c r="D177">
        <f>global_candidacy!D177</f>
        <v>0</v>
      </c>
      <c r="E177">
        <f>global_candidacy!E177</f>
        <v>0</v>
      </c>
      <c r="F177">
        <f>global_candidacy!F177</f>
        <v>0</v>
      </c>
      <c r="G177" t="e">
        <f>VLOOKUP(F177,[2]global_posts!$B$2:$G$100,2,1)</f>
        <v>#N/A</v>
      </c>
      <c r="H177">
        <f>global_candidacy!G177</f>
        <v>0</v>
      </c>
      <c r="I177" s="1" t="e">
        <f>VLOOKUP($F177,[2]global_posts!$B$2:$G$100,4,1)</f>
        <v>#N/A</v>
      </c>
      <c r="J177" s="1" t="e">
        <f>VLOOKUP($F177,[2]global_posts!$B$2:$G$100,5,1)</f>
        <v>#N/A</v>
      </c>
      <c r="K177" s="1" t="e">
        <f>VLOOKUP($F177,[2]global_posts!$B$2:$G$100,6,1)</f>
        <v>#N/A</v>
      </c>
    </row>
    <row r="178" spans="1:11" x14ac:dyDescent="0.25">
      <c r="A178">
        <f>global_candidacy!B178</f>
        <v>0</v>
      </c>
      <c r="B178" t="e">
        <f>VLOOKUP($A178,[1]global_candidates!$B$2:$H$296,2,1)</f>
        <v>#N/A</v>
      </c>
      <c r="C178">
        <f>global_candidacy!C178</f>
        <v>0</v>
      </c>
      <c r="D178">
        <f>global_candidacy!D178</f>
        <v>0</v>
      </c>
      <c r="E178">
        <f>global_candidacy!E178</f>
        <v>0</v>
      </c>
      <c r="F178">
        <f>global_candidacy!F178</f>
        <v>0</v>
      </c>
      <c r="G178" t="e">
        <f>VLOOKUP(F178,[2]global_posts!$B$2:$G$100,2,1)</f>
        <v>#N/A</v>
      </c>
      <c r="H178">
        <f>global_candidacy!G178</f>
        <v>0</v>
      </c>
      <c r="I178" s="1" t="e">
        <f>VLOOKUP($F178,[2]global_posts!$B$2:$G$100,4,1)</f>
        <v>#N/A</v>
      </c>
      <c r="J178" s="1" t="e">
        <f>VLOOKUP($F178,[2]global_posts!$B$2:$G$100,5,1)</f>
        <v>#N/A</v>
      </c>
      <c r="K178" s="1" t="e">
        <f>VLOOKUP($F178,[2]global_posts!$B$2:$G$100,6,1)</f>
        <v>#N/A</v>
      </c>
    </row>
    <row r="179" spans="1:11" x14ac:dyDescent="0.25">
      <c r="A179">
        <f>global_candidacy!B179</f>
        <v>0</v>
      </c>
      <c r="B179" t="e">
        <f>VLOOKUP($A179,[1]global_candidates!$B$2:$H$296,2,1)</f>
        <v>#N/A</v>
      </c>
      <c r="C179">
        <f>global_candidacy!C179</f>
        <v>0</v>
      </c>
      <c r="D179">
        <f>global_candidacy!D179</f>
        <v>0</v>
      </c>
      <c r="E179">
        <f>global_candidacy!E179</f>
        <v>0</v>
      </c>
      <c r="F179">
        <f>global_candidacy!F179</f>
        <v>0</v>
      </c>
      <c r="G179" t="e">
        <f>VLOOKUP(F179,[2]global_posts!$B$2:$G$100,2,1)</f>
        <v>#N/A</v>
      </c>
      <c r="H179">
        <f>global_candidacy!G179</f>
        <v>0</v>
      </c>
      <c r="I179" s="1" t="e">
        <f>VLOOKUP($F179,[2]global_posts!$B$2:$G$100,4,1)</f>
        <v>#N/A</v>
      </c>
      <c r="J179" s="1" t="e">
        <f>VLOOKUP($F179,[2]global_posts!$B$2:$G$100,5,1)</f>
        <v>#N/A</v>
      </c>
      <c r="K179" s="1" t="e">
        <f>VLOOKUP($F179,[2]global_posts!$B$2:$G$100,6,1)</f>
        <v>#N/A</v>
      </c>
    </row>
    <row r="180" spans="1:11" x14ac:dyDescent="0.25">
      <c r="A180">
        <f>global_candidacy!B180</f>
        <v>0</v>
      </c>
      <c r="B180" t="e">
        <f>VLOOKUP($A180,[1]global_candidates!$B$2:$H$296,2,1)</f>
        <v>#N/A</v>
      </c>
      <c r="C180">
        <f>global_candidacy!C180</f>
        <v>0</v>
      </c>
      <c r="D180">
        <f>global_candidacy!D180</f>
        <v>0</v>
      </c>
      <c r="E180">
        <f>global_candidacy!E180</f>
        <v>0</v>
      </c>
      <c r="F180">
        <f>global_candidacy!F180</f>
        <v>0</v>
      </c>
      <c r="G180" t="e">
        <f>VLOOKUP(F180,[2]global_posts!$B$2:$G$100,2,1)</f>
        <v>#N/A</v>
      </c>
      <c r="H180">
        <f>global_candidacy!G180</f>
        <v>0</v>
      </c>
      <c r="I180" s="1" t="e">
        <f>VLOOKUP($F180,[2]global_posts!$B$2:$G$100,4,1)</f>
        <v>#N/A</v>
      </c>
      <c r="J180" s="1" t="e">
        <f>VLOOKUP($F180,[2]global_posts!$B$2:$G$100,5,1)</f>
        <v>#N/A</v>
      </c>
      <c r="K180" s="1" t="e">
        <f>VLOOKUP($F180,[2]global_posts!$B$2:$G$100,6,1)</f>
        <v>#N/A</v>
      </c>
    </row>
    <row r="181" spans="1:11" x14ac:dyDescent="0.25">
      <c r="A181">
        <f>global_candidacy!B181</f>
        <v>0</v>
      </c>
      <c r="B181" t="e">
        <f>VLOOKUP($A181,[1]global_candidates!$B$2:$H$296,2,1)</f>
        <v>#N/A</v>
      </c>
      <c r="C181">
        <f>global_candidacy!C181</f>
        <v>0</v>
      </c>
      <c r="D181">
        <f>global_candidacy!D181</f>
        <v>0</v>
      </c>
      <c r="E181">
        <f>global_candidacy!E181</f>
        <v>0</v>
      </c>
      <c r="F181">
        <f>global_candidacy!F181</f>
        <v>0</v>
      </c>
      <c r="G181" t="e">
        <f>VLOOKUP(F181,[2]global_posts!$B$2:$G$100,2,1)</f>
        <v>#N/A</v>
      </c>
      <c r="H181">
        <f>global_candidacy!G181</f>
        <v>0</v>
      </c>
      <c r="I181" s="1" t="e">
        <f>VLOOKUP($F181,[2]global_posts!$B$2:$G$100,4,1)</f>
        <v>#N/A</v>
      </c>
      <c r="J181" s="1" t="e">
        <f>VLOOKUP($F181,[2]global_posts!$B$2:$G$100,5,1)</f>
        <v>#N/A</v>
      </c>
      <c r="K181" s="1" t="e">
        <f>VLOOKUP($F181,[2]global_posts!$B$2:$G$100,6,1)</f>
        <v>#N/A</v>
      </c>
    </row>
    <row r="182" spans="1:11" x14ac:dyDescent="0.25">
      <c r="A182">
        <f>global_candidacy!B182</f>
        <v>0</v>
      </c>
      <c r="B182" t="e">
        <f>VLOOKUP($A182,[1]global_candidates!$B$2:$H$296,2,1)</f>
        <v>#N/A</v>
      </c>
      <c r="C182">
        <f>global_candidacy!C182</f>
        <v>0</v>
      </c>
      <c r="D182">
        <f>global_candidacy!D182</f>
        <v>0</v>
      </c>
      <c r="E182">
        <f>global_candidacy!E182</f>
        <v>0</v>
      </c>
      <c r="F182">
        <f>global_candidacy!F182</f>
        <v>0</v>
      </c>
      <c r="G182" t="e">
        <f>VLOOKUP(F182,[2]global_posts!$B$2:$G$100,2,1)</f>
        <v>#N/A</v>
      </c>
      <c r="H182">
        <f>global_candidacy!G182</f>
        <v>0</v>
      </c>
      <c r="I182" s="1" t="e">
        <f>VLOOKUP($F182,[2]global_posts!$B$2:$G$100,4,1)</f>
        <v>#N/A</v>
      </c>
      <c r="J182" s="1" t="e">
        <f>VLOOKUP($F182,[2]global_posts!$B$2:$G$100,5,1)</f>
        <v>#N/A</v>
      </c>
      <c r="K182" s="1" t="e">
        <f>VLOOKUP($F182,[2]global_posts!$B$2:$G$100,6,1)</f>
        <v>#N/A</v>
      </c>
    </row>
    <row r="183" spans="1:11" x14ac:dyDescent="0.25">
      <c r="A183">
        <f>global_candidacy!B183</f>
        <v>0</v>
      </c>
      <c r="B183" t="e">
        <f>VLOOKUP($A183,[1]global_candidates!$B$2:$H$296,2,1)</f>
        <v>#N/A</v>
      </c>
      <c r="C183">
        <f>global_candidacy!C183</f>
        <v>0</v>
      </c>
      <c r="D183">
        <f>global_candidacy!D183</f>
        <v>0</v>
      </c>
      <c r="E183">
        <f>global_candidacy!E183</f>
        <v>0</v>
      </c>
      <c r="F183">
        <f>global_candidacy!F183</f>
        <v>0</v>
      </c>
      <c r="G183" t="e">
        <f>VLOOKUP(F183,[2]global_posts!$B$2:$G$100,2,1)</f>
        <v>#N/A</v>
      </c>
      <c r="H183">
        <f>global_candidacy!G183</f>
        <v>0</v>
      </c>
      <c r="I183" s="1" t="e">
        <f>VLOOKUP($F183,[2]global_posts!$B$2:$G$100,4,1)</f>
        <v>#N/A</v>
      </c>
      <c r="J183" s="1" t="e">
        <f>VLOOKUP($F183,[2]global_posts!$B$2:$G$100,5,1)</f>
        <v>#N/A</v>
      </c>
      <c r="K183" s="1" t="e">
        <f>VLOOKUP($F183,[2]global_posts!$B$2:$G$100,6,1)</f>
        <v>#N/A</v>
      </c>
    </row>
    <row r="184" spans="1:11" x14ac:dyDescent="0.25">
      <c r="A184">
        <f>global_candidacy!B184</f>
        <v>0</v>
      </c>
      <c r="B184" t="e">
        <f>VLOOKUP($A184,[1]global_candidates!$B$2:$H$296,2,1)</f>
        <v>#N/A</v>
      </c>
      <c r="C184">
        <f>global_candidacy!C184</f>
        <v>0</v>
      </c>
      <c r="D184">
        <f>global_candidacy!D184</f>
        <v>0</v>
      </c>
      <c r="E184">
        <f>global_candidacy!E184</f>
        <v>0</v>
      </c>
      <c r="F184">
        <f>global_candidacy!F184</f>
        <v>0</v>
      </c>
      <c r="G184" t="e">
        <f>VLOOKUP(F184,[2]global_posts!$B$2:$G$100,2,1)</f>
        <v>#N/A</v>
      </c>
      <c r="H184">
        <f>global_candidacy!G184</f>
        <v>0</v>
      </c>
      <c r="I184" s="1" t="e">
        <f>VLOOKUP($F184,[2]global_posts!$B$2:$G$100,4,1)</f>
        <v>#N/A</v>
      </c>
      <c r="J184" s="1" t="e">
        <f>VLOOKUP($F184,[2]global_posts!$B$2:$G$100,5,1)</f>
        <v>#N/A</v>
      </c>
      <c r="K184" s="1" t="e">
        <f>VLOOKUP($F184,[2]global_posts!$B$2:$G$100,6,1)</f>
        <v>#N/A</v>
      </c>
    </row>
    <row r="185" spans="1:11" x14ac:dyDescent="0.25">
      <c r="A185">
        <f>global_candidacy!B185</f>
        <v>0</v>
      </c>
      <c r="B185" t="e">
        <f>VLOOKUP($A185,[1]global_candidates!$B$2:$H$296,2,1)</f>
        <v>#N/A</v>
      </c>
      <c r="C185">
        <f>global_candidacy!C185</f>
        <v>0</v>
      </c>
      <c r="D185">
        <f>global_candidacy!D185</f>
        <v>0</v>
      </c>
      <c r="E185">
        <f>global_candidacy!E185</f>
        <v>0</v>
      </c>
      <c r="F185">
        <f>global_candidacy!F185</f>
        <v>0</v>
      </c>
      <c r="G185" t="e">
        <f>VLOOKUP(F185,[2]global_posts!$B$2:$G$100,2,1)</f>
        <v>#N/A</v>
      </c>
      <c r="H185">
        <f>global_candidacy!G185</f>
        <v>0</v>
      </c>
      <c r="I185" s="1" t="e">
        <f>VLOOKUP($F185,[2]global_posts!$B$2:$G$100,4,1)</f>
        <v>#N/A</v>
      </c>
      <c r="J185" s="1" t="e">
        <f>VLOOKUP($F185,[2]global_posts!$B$2:$G$100,5,1)</f>
        <v>#N/A</v>
      </c>
      <c r="K185" s="1" t="e">
        <f>VLOOKUP($F185,[2]global_posts!$B$2:$G$100,6,1)</f>
        <v>#N/A</v>
      </c>
    </row>
    <row r="186" spans="1:11" x14ac:dyDescent="0.25">
      <c r="A186">
        <f>global_candidacy!B186</f>
        <v>0</v>
      </c>
      <c r="B186" t="e">
        <f>VLOOKUP($A186,[1]global_candidates!$B$2:$H$296,2,1)</f>
        <v>#N/A</v>
      </c>
      <c r="C186">
        <f>global_candidacy!C186</f>
        <v>0</v>
      </c>
      <c r="D186">
        <f>global_candidacy!D186</f>
        <v>0</v>
      </c>
      <c r="E186">
        <f>global_candidacy!E186</f>
        <v>0</v>
      </c>
      <c r="F186">
        <f>global_candidacy!F186</f>
        <v>0</v>
      </c>
      <c r="G186" t="e">
        <f>VLOOKUP(F186,[2]global_posts!$B$2:$G$100,2,1)</f>
        <v>#N/A</v>
      </c>
      <c r="H186">
        <f>global_candidacy!G186</f>
        <v>0</v>
      </c>
      <c r="I186" s="1" t="e">
        <f>VLOOKUP($F186,[2]global_posts!$B$2:$G$100,4,1)</f>
        <v>#N/A</v>
      </c>
      <c r="J186" s="1" t="e">
        <f>VLOOKUP($F186,[2]global_posts!$B$2:$G$100,5,1)</f>
        <v>#N/A</v>
      </c>
      <c r="K186" s="1" t="e">
        <f>VLOOKUP($F186,[2]global_posts!$B$2:$G$100,6,1)</f>
        <v>#N/A</v>
      </c>
    </row>
    <row r="187" spans="1:11" x14ac:dyDescent="0.25">
      <c r="A187">
        <f>global_candidacy!B187</f>
        <v>0</v>
      </c>
      <c r="B187" t="e">
        <f>VLOOKUP($A187,[1]global_candidates!$B$2:$H$296,2,1)</f>
        <v>#N/A</v>
      </c>
      <c r="C187">
        <f>global_candidacy!C187</f>
        <v>0</v>
      </c>
      <c r="D187">
        <f>global_candidacy!D187</f>
        <v>0</v>
      </c>
      <c r="E187">
        <f>global_candidacy!E187</f>
        <v>0</v>
      </c>
      <c r="F187">
        <f>global_candidacy!F187</f>
        <v>0</v>
      </c>
      <c r="G187" t="e">
        <f>VLOOKUP(F187,[2]global_posts!$B$2:$G$100,2,1)</f>
        <v>#N/A</v>
      </c>
      <c r="H187">
        <f>global_candidacy!G187</f>
        <v>0</v>
      </c>
      <c r="I187" s="1" t="e">
        <f>VLOOKUP($F187,[2]global_posts!$B$2:$G$100,4,1)</f>
        <v>#N/A</v>
      </c>
      <c r="J187" s="1" t="e">
        <f>VLOOKUP($F187,[2]global_posts!$B$2:$G$100,5,1)</f>
        <v>#N/A</v>
      </c>
      <c r="K187" s="1" t="e">
        <f>VLOOKUP($F187,[2]global_posts!$B$2:$G$100,6,1)</f>
        <v>#N/A</v>
      </c>
    </row>
    <row r="188" spans="1:11" x14ac:dyDescent="0.25">
      <c r="A188">
        <f>global_candidacy!B188</f>
        <v>0</v>
      </c>
      <c r="B188" t="e">
        <f>VLOOKUP($A188,[1]global_candidates!$B$2:$H$296,2,1)</f>
        <v>#N/A</v>
      </c>
      <c r="C188">
        <f>global_candidacy!C188</f>
        <v>0</v>
      </c>
      <c r="D188">
        <f>global_candidacy!D188</f>
        <v>0</v>
      </c>
      <c r="E188">
        <f>global_candidacy!E188</f>
        <v>0</v>
      </c>
      <c r="F188">
        <f>global_candidacy!F188</f>
        <v>0</v>
      </c>
      <c r="G188" t="e">
        <f>VLOOKUP(F188,[2]global_posts!$B$2:$G$100,2,1)</f>
        <v>#N/A</v>
      </c>
      <c r="H188">
        <f>global_candidacy!G188</f>
        <v>0</v>
      </c>
      <c r="I188" s="1" t="e">
        <f>VLOOKUP($F188,[2]global_posts!$B$2:$G$100,4,1)</f>
        <v>#N/A</v>
      </c>
      <c r="J188" s="1" t="e">
        <f>VLOOKUP($F188,[2]global_posts!$B$2:$G$100,5,1)</f>
        <v>#N/A</v>
      </c>
      <c r="K188" s="1" t="e">
        <f>VLOOKUP($F188,[2]global_posts!$B$2:$G$100,6,1)</f>
        <v>#N/A</v>
      </c>
    </row>
    <row r="189" spans="1:11" x14ac:dyDescent="0.25">
      <c r="A189">
        <f>global_candidacy!B189</f>
        <v>0</v>
      </c>
      <c r="B189" t="e">
        <f>VLOOKUP($A189,[1]global_candidates!$B$2:$H$296,2,1)</f>
        <v>#N/A</v>
      </c>
      <c r="C189">
        <f>global_candidacy!C189</f>
        <v>0</v>
      </c>
      <c r="D189">
        <f>global_candidacy!D189</f>
        <v>0</v>
      </c>
      <c r="E189">
        <f>global_candidacy!E189</f>
        <v>0</v>
      </c>
      <c r="F189">
        <f>global_candidacy!F189</f>
        <v>0</v>
      </c>
      <c r="G189" t="e">
        <f>VLOOKUP(F189,[2]global_posts!$B$2:$G$100,2,1)</f>
        <v>#N/A</v>
      </c>
      <c r="H189">
        <f>global_candidacy!G189</f>
        <v>0</v>
      </c>
      <c r="I189" s="1" t="e">
        <f>VLOOKUP($F189,[2]global_posts!$B$2:$G$100,4,1)</f>
        <v>#N/A</v>
      </c>
      <c r="J189" s="1" t="e">
        <f>VLOOKUP($F189,[2]global_posts!$B$2:$G$100,5,1)</f>
        <v>#N/A</v>
      </c>
      <c r="K189" s="1" t="e">
        <f>VLOOKUP($F189,[2]global_posts!$B$2:$G$100,6,1)</f>
        <v>#N/A</v>
      </c>
    </row>
    <row r="190" spans="1:11" x14ac:dyDescent="0.25">
      <c r="A190">
        <f>global_candidacy!B190</f>
        <v>0</v>
      </c>
      <c r="B190" t="e">
        <f>VLOOKUP($A190,[1]global_candidates!$B$2:$H$296,2,1)</f>
        <v>#N/A</v>
      </c>
      <c r="C190">
        <f>global_candidacy!C190</f>
        <v>0</v>
      </c>
      <c r="D190">
        <f>global_candidacy!D190</f>
        <v>0</v>
      </c>
      <c r="E190">
        <f>global_candidacy!E190</f>
        <v>0</v>
      </c>
      <c r="F190">
        <f>global_candidacy!F190</f>
        <v>0</v>
      </c>
      <c r="G190" t="e">
        <f>VLOOKUP(F190,[2]global_posts!$B$2:$G$100,2,1)</f>
        <v>#N/A</v>
      </c>
      <c r="H190">
        <f>global_candidacy!G190</f>
        <v>0</v>
      </c>
      <c r="I190" s="1" t="e">
        <f>VLOOKUP($F190,[2]global_posts!$B$2:$G$100,4,1)</f>
        <v>#N/A</v>
      </c>
      <c r="J190" s="1" t="e">
        <f>VLOOKUP($F190,[2]global_posts!$B$2:$G$100,5,1)</f>
        <v>#N/A</v>
      </c>
      <c r="K190" s="1" t="e">
        <f>VLOOKUP($F190,[2]global_posts!$B$2:$G$100,6,1)</f>
        <v>#N/A</v>
      </c>
    </row>
    <row r="191" spans="1:11" x14ac:dyDescent="0.25">
      <c r="A191">
        <f>global_candidacy!B191</f>
        <v>0</v>
      </c>
      <c r="B191" t="e">
        <f>VLOOKUP($A191,[1]global_candidates!$B$2:$H$296,2,1)</f>
        <v>#N/A</v>
      </c>
      <c r="C191">
        <f>global_candidacy!C191</f>
        <v>0</v>
      </c>
      <c r="D191">
        <f>global_candidacy!D191</f>
        <v>0</v>
      </c>
      <c r="E191">
        <f>global_candidacy!E191</f>
        <v>0</v>
      </c>
      <c r="F191">
        <f>global_candidacy!F191</f>
        <v>0</v>
      </c>
      <c r="G191" t="e">
        <f>VLOOKUP(F191,[2]global_posts!$B$2:$G$100,2,1)</f>
        <v>#N/A</v>
      </c>
      <c r="H191">
        <f>global_candidacy!G191</f>
        <v>0</v>
      </c>
      <c r="I191" s="1" t="e">
        <f>VLOOKUP($F191,[2]global_posts!$B$2:$G$100,4,1)</f>
        <v>#N/A</v>
      </c>
      <c r="J191" s="1" t="e">
        <f>VLOOKUP($F191,[2]global_posts!$B$2:$G$100,5,1)</f>
        <v>#N/A</v>
      </c>
      <c r="K191" s="1" t="e">
        <f>VLOOKUP($F191,[2]global_posts!$B$2:$G$100,6,1)</f>
        <v>#N/A</v>
      </c>
    </row>
    <row r="192" spans="1:11" x14ac:dyDescent="0.25">
      <c r="A192">
        <f>global_candidacy!B192</f>
        <v>0</v>
      </c>
      <c r="B192" t="e">
        <f>VLOOKUP($A192,[1]global_candidates!$B$2:$H$296,2,1)</f>
        <v>#N/A</v>
      </c>
      <c r="C192">
        <f>global_candidacy!C192</f>
        <v>0</v>
      </c>
      <c r="D192">
        <f>global_candidacy!D192</f>
        <v>0</v>
      </c>
      <c r="E192">
        <f>global_candidacy!E192</f>
        <v>0</v>
      </c>
      <c r="F192">
        <f>global_candidacy!F192</f>
        <v>0</v>
      </c>
      <c r="G192" t="e">
        <f>VLOOKUP(F192,[2]global_posts!$B$2:$G$100,2,1)</f>
        <v>#N/A</v>
      </c>
      <c r="H192">
        <f>global_candidacy!G192</f>
        <v>0</v>
      </c>
      <c r="I192" s="1" t="e">
        <f>VLOOKUP($F192,[2]global_posts!$B$2:$G$100,4,1)</f>
        <v>#N/A</v>
      </c>
      <c r="J192" s="1" t="e">
        <f>VLOOKUP($F192,[2]global_posts!$B$2:$G$100,5,1)</f>
        <v>#N/A</v>
      </c>
      <c r="K192" s="1" t="e">
        <f>VLOOKUP($F192,[2]global_posts!$B$2:$G$100,6,1)</f>
        <v>#N/A</v>
      </c>
    </row>
    <row r="193" spans="1:11" x14ac:dyDescent="0.25">
      <c r="A193">
        <f>global_candidacy!B193</f>
        <v>0</v>
      </c>
      <c r="B193" t="e">
        <f>VLOOKUP($A193,[1]global_candidates!$B$2:$H$296,2,1)</f>
        <v>#N/A</v>
      </c>
      <c r="C193">
        <f>global_candidacy!C193</f>
        <v>0</v>
      </c>
      <c r="D193">
        <f>global_candidacy!D193</f>
        <v>0</v>
      </c>
      <c r="E193">
        <f>global_candidacy!E193</f>
        <v>0</v>
      </c>
      <c r="F193">
        <f>global_candidacy!F193</f>
        <v>0</v>
      </c>
      <c r="G193" t="e">
        <f>VLOOKUP(F193,[2]global_posts!$B$2:$G$100,2,1)</f>
        <v>#N/A</v>
      </c>
      <c r="H193">
        <f>global_candidacy!G193</f>
        <v>0</v>
      </c>
      <c r="I193" s="1" t="e">
        <f>VLOOKUP($F193,[2]global_posts!$B$2:$G$100,4,1)</f>
        <v>#N/A</v>
      </c>
      <c r="J193" s="1" t="e">
        <f>VLOOKUP($F193,[2]global_posts!$B$2:$G$100,5,1)</f>
        <v>#N/A</v>
      </c>
      <c r="K193" s="1" t="e">
        <f>VLOOKUP($F193,[2]global_posts!$B$2:$G$100,6,1)</f>
        <v>#N/A</v>
      </c>
    </row>
    <row r="194" spans="1:11" x14ac:dyDescent="0.25">
      <c r="A194">
        <f>global_candidacy!B194</f>
        <v>0</v>
      </c>
      <c r="B194" t="e">
        <f>VLOOKUP($A194,[1]global_candidates!$B$2:$H$296,2,1)</f>
        <v>#N/A</v>
      </c>
      <c r="C194">
        <f>global_candidacy!C194</f>
        <v>0</v>
      </c>
      <c r="D194">
        <f>global_candidacy!D194</f>
        <v>0</v>
      </c>
      <c r="E194">
        <f>global_candidacy!E194</f>
        <v>0</v>
      </c>
      <c r="F194">
        <f>global_candidacy!F194</f>
        <v>0</v>
      </c>
      <c r="G194" t="e">
        <f>VLOOKUP(F194,[2]global_posts!$B$2:$G$100,2,1)</f>
        <v>#N/A</v>
      </c>
      <c r="H194">
        <f>global_candidacy!G194</f>
        <v>0</v>
      </c>
      <c r="I194" s="1" t="e">
        <f>VLOOKUP($F194,[2]global_posts!$B$2:$G$100,4,1)</f>
        <v>#N/A</v>
      </c>
      <c r="J194" s="1" t="e">
        <f>VLOOKUP($F194,[2]global_posts!$B$2:$G$100,5,1)</f>
        <v>#N/A</v>
      </c>
      <c r="K194" s="1" t="e">
        <f>VLOOKUP($F194,[2]global_posts!$B$2:$G$100,6,1)</f>
        <v>#N/A</v>
      </c>
    </row>
    <row r="195" spans="1:11" x14ac:dyDescent="0.25">
      <c r="A195">
        <f>global_candidacy!B195</f>
        <v>0</v>
      </c>
      <c r="B195" t="e">
        <f>VLOOKUP($A195,[1]global_candidates!$B$2:$H$296,2,1)</f>
        <v>#N/A</v>
      </c>
      <c r="C195">
        <f>global_candidacy!C195</f>
        <v>0</v>
      </c>
      <c r="D195">
        <f>global_candidacy!D195</f>
        <v>0</v>
      </c>
      <c r="E195">
        <f>global_candidacy!E195</f>
        <v>0</v>
      </c>
      <c r="F195">
        <f>global_candidacy!F195</f>
        <v>0</v>
      </c>
      <c r="G195" t="e">
        <f>VLOOKUP(F195,[2]global_posts!$B$2:$G$100,2,1)</f>
        <v>#N/A</v>
      </c>
      <c r="H195">
        <f>global_candidacy!G195</f>
        <v>0</v>
      </c>
      <c r="I195" s="1" t="e">
        <f>VLOOKUP($F195,[2]global_posts!$B$2:$G$100,4,1)</f>
        <v>#N/A</v>
      </c>
      <c r="J195" s="1" t="e">
        <f>VLOOKUP($F195,[2]global_posts!$B$2:$G$100,5,1)</f>
        <v>#N/A</v>
      </c>
      <c r="K195" s="1" t="e">
        <f>VLOOKUP($F195,[2]global_posts!$B$2:$G$100,6,1)</f>
        <v>#N/A</v>
      </c>
    </row>
    <row r="196" spans="1:11" x14ac:dyDescent="0.25">
      <c r="A196">
        <f>global_candidacy!B196</f>
        <v>0</v>
      </c>
      <c r="B196" t="e">
        <f>VLOOKUP($A196,[1]global_candidates!$B$2:$H$296,2,1)</f>
        <v>#N/A</v>
      </c>
      <c r="C196">
        <f>global_candidacy!C196</f>
        <v>0</v>
      </c>
      <c r="D196">
        <f>global_candidacy!D196</f>
        <v>0</v>
      </c>
      <c r="E196">
        <f>global_candidacy!E196</f>
        <v>0</v>
      </c>
      <c r="F196">
        <f>global_candidacy!F196</f>
        <v>0</v>
      </c>
      <c r="G196" t="e">
        <f>VLOOKUP(F196,[2]global_posts!$B$2:$G$100,2,1)</f>
        <v>#N/A</v>
      </c>
      <c r="H196">
        <f>global_candidacy!G196</f>
        <v>0</v>
      </c>
      <c r="I196" s="1" t="e">
        <f>VLOOKUP($F196,[2]global_posts!$B$2:$G$100,4,1)</f>
        <v>#N/A</v>
      </c>
      <c r="J196" s="1" t="e">
        <f>VLOOKUP($F196,[2]global_posts!$B$2:$G$100,5,1)</f>
        <v>#N/A</v>
      </c>
      <c r="K196" s="1" t="e">
        <f>VLOOKUP($F196,[2]global_posts!$B$2:$G$100,6,1)</f>
        <v>#N/A</v>
      </c>
    </row>
    <row r="197" spans="1:11" x14ac:dyDescent="0.25">
      <c r="A197">
        <f>global_candidacy!B197</f>
        <v>0</v>
      </c>
      <c r="B197" t="e">
        <f>VLOOKUP($A197,[1]global_candidates!$B$2:$H$296,2,1)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VLOOKUP(F197,[2]global_posts!$B$2:$G$100,2,1)</f>
        <v>#N/A</v>
      </c>
      <c r="H197">
        <f>global_candidacy!G197</f>
        <v>0</v>
      </c>
      <c r="I197" s="1" t="e">
        <f>VLOOKUP($F197,[2]global_posts!$B$2:$G$100,4,1)</f>
        <v>#N/A</v>
      </c>
      <c r="J197" s="1" t="e">
        <f>VLOOKUP($F197,[2]global_posts!$B$2:$G$100,5,1)</f>
        <v>#N/A</v>
      </c>
      <c r="K197" s="1" t="e">
        <f>VLOOKUP($F197,[2]global_posts!$B$2:$G$100,6,1)</f>
        <v>#N/A</v>
      </c>
    </row>
    <row r="198" spans="1:11" x14ac:dyDescent="0.25">
      <c r="A198">
        <f>global_candidacy!B198</f>
        <v>0</v>
      </c>
      <c r="B198" t="e">
        <f>VLOOKUP($A198,[1]global_candidates!$B$2:$H$296,2,1)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VLOOKUP(F198,[2]global_posts!$B$2:$G$100,2,1)</f>
        <v>#N/A</v>
      </c>
      <c r="H198">
        <f>global_candidacy!G198</f>
        <v>0</v>
      </c>
      <c r="I198" s="1" t="e">
        <f>VLOOKUP($F198,[2]global_posts!$B$2:$G$100,4,1)</f>
        <v>#N/A</v>
      </c>
      <c r="J198" s="1" t="e">
        <f>VLOOKUP($F198,[2]global_posts!$B$2:$G$100,5,1)</f>
        <v>#N/A</v>
      </c>
      <c r="K198" s="1" t="e">
        <f>VLOOKUP($F198,[2]global_posts!$B$2:$G$100,6,1)</f>
        <v>#N/A</v>
      </c>
    </row>
    <row r="199" spans="1:11" x14ac:dyDescent="0.25">
      <c r="A199">
        <f>global_candidacy!B199</f>
        <v>0</v>
      </c>
      <c r="B199" t="e">
        <f>VLOOKUP($A199,[1]global_candidates!$B$2:$H$296,2,1)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VLOOKUP(F199,[2]global_posts!$B$2:$G$100,2,1)</f>
        <v>#N/A</v>
      </c>
      <c r="H199">
        <f>global_candidacy!G199</f>
        <v>0</v>
      </c>
      <c r="I199" s="1" t="e">
        <f>VLOOKUP($F199,[2]global_posts!$B$2:$G$100,4,1)</f>
        <v>#N/A</v>
      </c>
      <c r="J199" s="1" t="e">
        <f>VLOOKUP($F199,[2]global_posts!$B$2:$G$100,5,1)</f>
        <v>#N/A</v>
      </c>
      <c r="K199" s="1" t="e">
        <f>VLOOKUP($F199,[2]global_posts!$B$2:$G$100,6,1)</f>
        <v>#N/A</v>
      </c>
    </row>
    <row r="200" spans="1:11" x14ac:dyDescent="0.25">
      <c r="A200">
        <f>global_candidacy!B200</f>
        <v>0</v>
      </c>
      <c r="B200" t="e">
        <f>VLOOKUP($A200,[1]global_candidates!$B$2:$H$296,2,1)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VLOOKUP(F200,[2]global_posts!$B$2:$G$100,2,1)</f>
        <v>#N/A</v>
      </c>
      <c r="H200">
        <f>global_candidacy!G200</f>
        <v>0</v>
      </c>
      <c r="I200" s="1" t="e">
        <f>VLOOKUP($F200,[2]global_posts!$B$2:$G$100,4,1)</f>
        <v>#N/A</v>
      </c>
      <c r="J200" s="1" t="e">
        <f>VLOOKUP($F200,[2]global_posts!$B$2:$G$100,5,1)</f>
        <v>#N/A</v>
      </c>
      <c r="K200" s="1" t="e">
        <f>VLOOKUP($F200,[2]global_posts!$B$2:$G$100,6,1)</f>
        <v>#N/A</v>
      </c>
    </row>
    <row r="201" spans="1:11" x14ac:dyDescent="0.25">
      <c r="A201">
        <f>global_candidacy!B201</f>
        <v>0</v>
      </c>
      <c r="B201" t="e">
        <f>VLOOKUP($A201,[1]global_candidates!$B$2:$H$296,2,1)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VLOOKUP(F201,[2]global_posts!$B$2:$G$100,2,1)</f>
        <v>#N/A</v>
      </c>
      <c r="H201">
        <f>global_candidacy!G201</f>
        <v>0</v>
      </c>
      <c r="I201" s="1" t="e">
        <f>VLOOKUP($F201,[2]global_posts!$B$2:$G$100,4,1)</f>
        <v>#N/A</v>
      </c>
      <c r="J201" s="1" t="e">
        <f>VLOOKUP($F201,[2]global_posts!$B$2:$G$100,5,1)</f>
        <v>#N/A</v>
      </c>
      <c r="K201" s="1" t="e">
        <f>VLOOKUP($F201,[2]global_posts!$B$2:$G$100,6,1)</f>
        <v>#N/A</v>
      </c>
    </row>
    <row r="202" spans="1:11" x14ac:dyDescent="0.25">
      <c r="A202">
        <f>global_candidacy!B202</f>
        <v>0</v>
      </c>
      <c r="B202" t="e">
        <f>VLOOKUP($A202,[1]global_candidates!$B$2:$H$296,2,1)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VLOOKUP(F202,[2]global_posts!$B$2:$G$100,2,1)</f>
        <v>#N/A</v>
      </c>
      <c r="H202">
        <f>global_candidacy!G202</f>
        <v>0</v>
      </c>
      <c r="I202" s="1" t="e">
        <f>VLOOKUP($F202,[2]global_posts!$B$2:$G$100,4,1)</f>
        <v>#N/A</v>
      </c>
      <c r="J202" s="1" t="e">
        <f>VLOOKUP($F202,[2]global_posts!$B$2:$G$100,5,1)</f>
        <v>#N/A</v>
      </c>
      <c r="K202" s="1" t="e">
        <f>VLOOKUP($F202,[2]global_posts!$B$2:$G$100,6,1)</f>
        <v>#N/A</v>
      </c>
    </row>
    <row r="203" spans="1:11" x14ac:dyDescent="0.25">
      <c r="A203">
        <f>global_candidacy!B203</f>
        <v>0</v>
      </c>
      <c r="B203" t="e">
        <f>VLOOKUP($A203,[1]global_candidates!$B$2:$H$296,2,1)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VLOOKUP(F203,[2]global_posts!$B$2:$G$100,2,1)</f>
        <v>#N/A</v>
      </c>
      <c r="H203">
        <f>global_candidacy!G203</f>
        <v>0</v>
      </c>
      <c r="I203" s="1" t="e">
        <f>VLOOKUP($F203,[2]global_posts!$B$2:$G$100,4,1)</f>
        <v>#N/A</v>
      </c>
      <c r="J203" s="1" t="e">
        <f>VLOOKUP($F203,[2]global_posts!$B$2:$G$100,5,1)</f>
        <v>#N/A</v>
      </c>
      <c r="K203" s="1" t="e">
        <f>VLOOKUP($F203,[2]global_posts!$B$2:$G$100,6,1)</f>
        <v>#N/A</v>
      </c>
    </row>
    <row r="204" spans="1:11" x14ac:dyDescent="0.25">
      <c r="A204">
        <f>global_candidacy!B204</f>
        <v>0</v>
      </c>
      <c r="B204" t="e">
        <f>VLOOKUP($A204,[1]global_candidates!$B$2:$H$296,2,1)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VLOOKUP(F204,[2]global_posts!$B$2:$G$100,2,1)</f>
        <v>#N/A</v>
      </c>
      <c r="H204">
        <f>global_candidacy!G204</f>
        <v>0</v>
      </c>
      <c r="I204" s="1" t="e">
        <f>VLOOKUP($F204,[2]global_posts!$B$2:$G$100,4,1)</f>
        <v>#N/A</v>
      </c>
      <c r="J204" s="1" t="e">
        <f>VLOOKUP($F204,[2]global_posts!$B$2:$G$100,5,1)</f>
        <v>#N/A</v>
      </c>
      <c r="K204" s="1" t="e">
        <f>VLOOKUP($F204,[2]global_posts!$B$2:$G$100,6,1)</f>
        <v>#N/A</v>
      </c>
    </row>
    <row r="205" spans="1:11" x14ac:dyDescent="0.25">
      <c r="A205">
        <f>global_candidacy!B205</f>
        <v>0</v>
      </c>
      <c r="B205" t="e">
        <f>VLOOKUP($A205,[1]global_candidates!$B$2:$H$296,2,1)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VLOOKUP(F205,[2]global_posts!$B$2:$G$100,2,1)</f>
        <v>#N/A</v>
      </c>
      <c r="H205">
        <f>global_candidacy!G205</f>
        <v>0</v>
      </c>
      <c r="I205" s="1" t="e">
        <f>VLOOKUP($F205,[2]global_posts!$B$2:$G$100,4,1)</f>
        <v>#N/A</v>
      </c>
      <c r="J205" s="1" t="e">
        <f>VLOOKUP($F205,[2]global_posts!$B$2:$G$100,5,1)</f>
        <v>#N/A</v>
      </c>
      <c r="K205" s="1" t="e">
        <f>VLOOKUP($F205,[2]global_posts!$B$2:$G$100,6,1)</f>
        <v>#N/A</v>
      </c>
    </row>
    <row r="206" spans="1:11" x14ac:dyDescent="0.25">
      <c r="A206">
        <f>global_candidacy!B206</f>
        <v>0</v>
      </c>
      <c r="B206" t="e">
        <f>VLOOKUP($A206,[1]global_candidates!$B$2:$H$296,2,1)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VLOOKUP(F206,[2]global_posts!$B$2:$G$100,2,1)</f>
        <v>#N/A</v>
      </c>
      <c r="H206">
        <f>global_candidacy!G206</f>
        <v>0</v>
      </c>
      <c r="I206" s="1" t="e">
        <f>VLOOKUP($F206,[2]global_posts!$B$2:$G$100,4,1)</f>
        <v>#N/A</v>
      </c>
      <c r="J206" s="1" t="e">
        <f>VLOOKUP($F206,[2]global_posts!$B$2:$G$100,5,1)</f>
        <v>#N/A</v>
      </c>
      <c r="K206" s="1" t="e">
        <f>VLOOKUP($F206,[2]global_posts!$B$2:$G$100,6,1)</f>
        <v>#N/A</v>
      </c>
    </row>
    <row r="207" spans="1:11" x14ac:dyDescent="0.25">
      <c r="A207">
        <f>global_candidacy!B207</f>
        <v>0</v>
      </c>
      <c r="B207" t="e">
        <f>VLOOKUP($A207,[1]global_candidates!$B$2:$H$296,2,1)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VLOOKUP(F207,[2]global_posts!$B$2:$G$100,2,1)</f>
        <v>#N/A</v>
      </c>
      <c r="H207">
        <f>global_candidacy!G207</f>
        <v>0</v>
      </c>
      <c r="I207" s="1" t="e">
        <f>VLOOKUP($F207,[2]global_posts!$B$2:$G$100,4,1)</f>
        <v>#N/A</v>
      </c>
      <c r="J207" s="1" t="e">
        <f>VLOOKUP($F207,[2]global_posts!$B$2:$G$100,5,1)</f>
        <v>#N/A</v>
      </c>
      <c r="K207" s="1" t="e">
        <f>VLOOKUP($F207,[2]global_posts!$B$2:$G$100,6,1)</f>
        <v>#N/A</v>
      </c>
    </row>
    <row r="208" spans="1:11" x14ac:dyDescent="0.25">
      <c r="A208">
        <f>global_candidacy!B208</f>
        <v>0</v>
      </c>
      <c r="B208" t="e">
        <f>VLOOKUP($A208,[1]global_candidates!$B$2:$H$296,2,1)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VLOOKUP(F208,[2]global_posts!$B$2:$G$100,2,1)</f>
        <v>#N/A</v>
      </c>
      <c r="H208">
        <f>global_candidacy!G208</f>
        <v>0</v>
      </c>
      <c r="I208" s="1" t="e">
        <f>VLOOKUP($F208,[2]global_posts!$B$2:$G$100,4,1)</f>
        <v>#N/A</v>
      </c>
      <c r="J208" s="1" t="e">
        <f>VLOOKUP($F208,[2]global_posts!$B$2:$G$100,5,1)</f>
        <v>#N/A</v>
      </c>
      <c r="K208" s="1" t="e">
        <f>VLOOKUP($F208,[2]global_posts!$B$2:$G$100,6,1)</f>
        <v>#N/A</v>
      </c>
    </row>
    <row r="209" spans="1:11" x14ac:dyDescent="0.25">
      <c r="A209">
        <f>global_candidacy!B209</f>
        <v>0</v>
      </c>
      <c r="B209" t="e">
        <f>VLOOKUP($A209,[1]global_candidates!$B$2:$H$296,2,1)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VLOOKUP(F209,[2]global_posts!$B$2:$G$100,2,1)</f>
        <v>#N/A</v>
      </c>
      <c r="H209">
        <f>global_candidacy!G209</f>
        <v>0</v>
      </c>
      <c r="I209" s="1" t="e">
        <f>VLOOKUP($F209,[2]global_posts!$B$2:$G$100,4,1)</f>
        <v>#N/A</v>
      </c>
      <c r="J209" s="1" t="e">
        <f>VLOOKUP($F209,[2]global_posts!$B$2:$G$100,5,1)</f>
        <v>#N/A</v>
      </c>
      <c r="K209" s="1" t="e">
        <f>VLOOKUP($F209,[2]global_posts!$B$2:$G$100,6,1)</f>
        <v>#N/A</v>
      </c>
    </row>
    <row r="210" spans="1:11" x14ac:dyDescent="0.25">
      <c r="A210">
        <f>global_candidacy!B210</f>
        <v>0</v>
      </c>
      <c r="B210" t="e">
        <f>VLOOKUP($A210,[1]global_candidates!$B$2:$H$296,2,1)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VLOOKUP(F210,[2]global_posts!$B$2:$G$100,2,1)</f>
        <v>#N/A</v>
      </c>
      <c r="H210">
        <f>global_candidacy!G210</f>
        <v>0</v>
      </c>
      <c r="I210" s="1" t="e">
        <f>VLOOKUP($F210,[2]global_posts!$B$2:$G$100,4,1)</f>
        <v>#N/A</v>
      </c>
      <c r="J210" s="1" t="e">
        <f>VLOOKUP($F210,[2]global_posts!$B$2:$G$100,5,1)</f>
        <v>#N/A</v>
      </c>
      <c r="K210" s="1" t="e">
        <f>VLOOKUP($F210,[2]global_posts!$B$2:$G$100,6,1)</f>
        <v>#N/A</v>
      </c>
    </row>
    <row r="211" spans="1:11" x14ac:dyDescent="0.25">
      <c r="A211">
        <f>global_candidacy!B211</f>
        <v>0</v>
      </c>
      <c r="B211" t="e">
        <f>VLOOKUP($A211,[1]global_candidates!$B$2:$H$296,2,1)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VLOOKUP(F211,[2]global_posts!$B$2:$G$100,2,1)</f>
        <v>#N/A</v>
      </c>
      <c r="H211">
        <f>global_candidacy!G211</f>
        <v>0</v>
      </c>
      <c r="I211" s="1" t="e">
        <f>VLOOKUP($F211,[2]global_posts!$B$2:$G$100,4,1)</f>
        <v>#N/A</v>
      </c>
      <c r="J211" s="1" t="e">
        <f>VLOOKUP($F211,[2]global_posts!$B$2:$G$100,5,1)</f>
        <v>#N/A</v>
      </c>
      <c r="K211" s="1" t="e">
        <f>VLOOKUP($F211,[2]global_posts!$B$2:$G$100,6,1)</f>
        <v>#N/A</v>
      </c>
    </row>
    <row r="212" spans="1:11" x14ac:dyDescent="0.25">
      <c r="A212">
        <f>global_candidacy!B212</f>
        <v>0</v>
      </c>
      <c r="B212" t="e">
        <f>VLOOKUP($A212,[1]global_candidates!$B$2:$H$296,2,1)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VLOOKUP(F212,[2]global_posts!$B$2:$G$100,2,1)</f>
        <v>#N/A</v>
      </c>
      <c r="H212">
        <f>global_candidacy!G212</f>
        <v>0</v>
      </c>
      <c r="I212" s="1" t="e">
        <f>VLOOKUP($F212,[2]global_posts!$B$2:$G$100,4,1)</f>
        <v>#N/A</v>
      </c>
      <c r="J212" s="1" t="e">
        <f>VLOOKUP($F212,[2]global_posts!$B$2:$G$100,5,1)</f>
        <v>#N/A</v>
      </c>
      <c r="K212" s="1" t="e">
        <f>VLOOKUP($F212,[2]global_posts!$B$2:$G$100,6,1)</f>
        <v>#N/A</v>
      </c>
    </row>
    <row r="213" spans="1:11" x14ac:dyDescent="0.25">
      <c r="A213">
        <f>global_candidacy!B213</f>
        <v>0</v>
      </c>
      <c r="B213" t="e">
        <f>VLOOKUP($A213,[1]global_candidates!$B$2:$H$296,2,1)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VLOOKUP(F213,[2]global_posts!$B$2:$G$100,2,1)</f>
        <v>#N/A</v>
      </c>
      <c r="H213">
        <f>global_candidacy!G213</f>
        <v>0</v>
      </c>
      <c r="I213" s="1" t="e">
        <f>VLOOKUP($F213,[2]global_posts!$B$2:$G$100,4,1)</f>
        <v>#N/A</v>
      </c>
      <c r="J213" s="1" t="e">
        <f>VLOOKUP($F213,[2]global_posts!$B$2:$G$100,5,1)</f>
        <v>#N/A</v>
      </c>
      <c r="K213" s="1" t="e">
        <f>VLOOKUP($F213,[2]global_posts!$B$2:$G$100,6,1)</f>
        <v>#N/A</v>
      </c>
    </row>
    <row r="214" spans="1:11" x14ac:dyDescent="0.25">
      <c r="A214">
        <f>global_candidacy!B214</f>
        <v>0</v>
      </c>
      <c r="B214" t="e">
        <f>VLOOKUP($A214,[1]global_candidates!$B$2:$H$296,2,1)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VLOOKUP(F214,[2]global_posts!$B$2:$G$100,2,1)</f>
        <v>#N/A</v>
      </c>
      <c r="H214">
        <f>global_candidacy!G214</f>
        <v>0</v>
      </c>
      <c r="I214" s="1" t="e">
        <f>VLOOKUP($F214,[2]global_posts!$B$2:$G$100,4,1)</f>
        <v>#N/A</v>
      </c>
      <c r="J214" s="1" t="e">
        <f>VLOOKUP($F214,[2]global_posts!$B$2:$G$100,5,1)</f>
        <v>#N/A</v>
      </c>
      <c r="K214" s="1" t="e">
        <f>VLOOKUP($F214,[2]global_posts!$B$2:$G$100,6,1)</f>
        <v>#N/A</v>
      </c>
    </row>
    <row r="215" spans="1:11" x14ac:dyDescent="0.25">
      <c r="A215">
        <f>global_candidacy!B215</f>
        <v>0</v>
      </c>
      <c r="B215" t="e">
        <f>VLOOKUP($A215,[1]global_candidates!$B$2:$H$296,2,1)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VLOOKUP(F215,[2]global_posts!$B$2:$G$100,2,1)</f>
        <v>#N/A</v>
      </c>
      <c r="H215">
        <f>global_candidacy!G215</f>
        <v>0</v>
      </c>
      <c r="I215" s="1" t="e">
        <f>VLOOKUP($F215,[2]global_posts!$B$2:$G$100,4,1)</f>
        <v>#N/A</v>
      </c>
      <c r="J215" s="1" t="e">
        <f>VLOOKUP($F215,[2]global_posts!$B$2:$G$100,5,1)</f>
        <v>#N/A</v>
      </c>
      <c r="K215" s="1" t="e">
        <f>VLOOKUP($F215,[2]global_posts!$B$2:$G$100,6,1)</f>
        <v>#N/A</v>
      </c>
    </row>
    <row r="216" spans="1:11" x14ac:dyDescent="0.25">
      <c r="A216">
        <f>global_candidacy!B216</f>
        <v>0</v>
      </c>
      <c r="B216" t="e">
        <f>VLOOKUP($A216,[1]global_candidates!$B$2:$H$296,2,1)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VLOOKUP(F216,[2]global_posts!$B$2:$G$100,2,1)</f>
        <v>#N/A</v>
      </c>
      <c r="H216">
        <f>global_candidacy!G216</f>
        <v>0</v>
      </c>
      <c r="I216" s="1" t="e">
        <f>VLOOKUP($F216,[2]global_posts!$B$2:$G$100,4,1)</f>
        <v>#N/A</v>
      </c>
      <c r="J216" s="1" t="e">
        <f>VLOOKUP($F216,[2]global_posts!$B$2:$G$100,5,1)</f>
        <v>#N/A</v>
      </c>
      <c r="K216" s="1" t="e">
        <f>VLOOKUP($F216,[2]global_posts!$B$2:$G$100,6,1)</f>
        <v>#N/A</v>
      </c>
    </row>
    <row r="217" spans="1:11" x14ac:dyDescent="0.25">
      <c r="A217">
        <f>global_candidacy!B217</f>
        <v>0</v>
      </c>
      <c r="B217" t="e">
        <f>VLOOKUP($A217,[1]global_candidates!$B$2:$H$296,2,1)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VLOOKUP(F217,[2]global_posts!$B$2:$G$100,2,1)</f>
        <v>#N/A</v>
      </c>
      <c r="H217">
        <f>global_candidacy!G217</f>
        <v>0</v>
      </c>
      <c r="I217" s="1" t="e">
        <f>VLOOKUP($F217,[2]global_posts!$B$2:$G$100,4,1)</f>
        <v>#N/A</v>
      </c>
      <c r="J217" s="1" t="e">
        <f>VLOOKUP($F217,[2]global_posts!$B$2:$G$100,5,1)</f>
        <v>#N/A</v>
      </c>
      <c r="K217" s="1" t="e">
        <f>VLOOKUP($F217,[2]global_posts!$B$2:$G$100,6,1)</f>
        <v>#N/A</v>
      </c>
    </row>
    <row r="218" spans="1:11" x14ac:dyDescent="0.25">
      <c r="A218">
        <f>global_candidacy!B218</f>
        <v>0</v>
      </c>
      <c r="B218" t="e">
        <f>VLOOKUP($A218,[1]global_candidates!$B$2:$H$296,2,1)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VLOOKUP(F218,[2]global_posts!$B$2:$G$100,2,1)</f>
        <v>#N/A</v>
      </c>
      <c r="H218">
        <f>global_candidacy!G218</f>
        <v>0</v>
      </c>
      <c r="I218" s="1" t="e">
        <f>VLOOKUP($F218,[2]global_posts!$B$2:$G$100,4,1)</f>
        <v>#N/A</v>
      </c>
      <c r="J218" s="1" t="e">
        <f>VLOOKUP($F218,[2]global_posts!$B$2:$G$100,5,1)</f>
        <v>#N/A</v>
      </c>
      <c r="K218" s="1" t="e">
        <f>VLOOKUP($F218,[2]global_posts!$B$2:$G$100,6,1)</f>
        <v>#N/A</v>
      </c>
    </row>
    <row r="219" spans="1:11" x14ac:dyDescent="0.25">
      <c r="A219">
        <f>global_candidacy!B219</f>
        <v>0</v>
      </c>
      <c r="B219" t="e">
        <f>VLOOKUP($A219,[1]global_candidates!$B$2:$H$296,2,1)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VLOOKUP(F219,[2]global_posts!$B$2:$G$100,2,1)</f>
        <v>#N/A</v>
      </c>
      <c r="H219">
        <f>global_candidacy!G219</f>
        <v>0</v>
      </c>
      <c r="I219" s="1" t="e">
        <f>VLOOKUP($F219,[2]global_posts!$B$2:$G$100,4,1)</f>
        <v>#N/A</v>
      </c>
      <c r="J219" s="1" t="e">
        <f>VLOOKUP($F219,[2]global_posts!$B$2:$G$100,5,1)</f>
        <v>#N/A</v>
      </c>
      <c r="K219" s="1" t="e">
        <f>VLOOKUP($F219,[2]global_posts!$B$2:$G$100,6,1)</f>
        <v>#N/A</v>
      </c>
    </row>
    <row r="220" spans="1:11" x14ac:dyDescent="0.25">
      <c r="A220">
        <f>global_candidacy!B220</f>
        <v>0</v>
      </c>
      <c r="B220" t="e">
        <f>VLOOKUP($A220,[1]global_candidates!$B$2:$H$296,2,1)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VLOOKUP(F220,[2]global_posts!$B$2:$G$100,2,1)</f>
        <v>#N/A</v>
      </c>
      <c r="H220">
        <f>global_candidacy!G220</f>
        <v>0</v>
      </c>
      <c r="I220" s="1" t="e">
        <f>VLOOKUP($F220,[2]global_posts!$B$2:$G$100,4,1)</f>
        <v>#N/A</v>
      </c>
      <c r="J220" s="1" t="e">
        <f>VLOOKUP($F220,[2]global_posts!$B$2:$G$100,5,1)</f>
        <v>#N/A</v>
      </c>
      <c r="K220" s="1" t="e">
        <f>VLOOKUP($F220,[2]global_posts!$B$2:$G$100,6,1)</f>
        <v>#N/A</v>
      </c>
    </row>
    <row r="221" spans="1:11" x14ac:dyDescent="0.25">
      <c r="A221">
        <f>global_candidacy!B221</f>
        <v>0</v>
      </c>
      <c r="B221" t="e">
        <f>VLOOKUP($A221,[1]global_candidates!$B$2:$H$296,2,1)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VLOOKUP(F221,[2]global_posts!$B$2:$G$100,2,1)</f>
        <v>#N/A</v>
      </c>
      <c r="H221">
        <f>global_candidacy!G221</f>
        <v>0</v>
      </c>
      <c r="I221" s="1" t="e">
        <f>VLOOKUP($F221,[2]global_posts!$B$2:$G$100,4,1)</f>
        <v>#N/A</v>
      </c>
      <c r="J221" s="1" t="e">
        <f>VLOOKUP($F221,[2]global_posts!$B$2:$G$100,5,1)</f>
        <v>#N/A</v>
      </c>
      <c r="K221" s="1" t="e">
        <f>VLOOKUP($F221,[2]global_posts!$B$2:$G$100,6,1)</f>
        <v>#N/A</v>
      </c>
    </row>
    <row r="222" spans="1:11" x14ac:dyDescent="0.25">
      <c r="A222">
        <f>global_candidacy!B222</f>
        <v>0</v>
      </c>
      <c r="B222" t="e">
        <f>VLOOKUP($A222,[1]global_candidates!$B$2:$H$296,2,1)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VLOOKUP(F222,[2]global_posts!$B$2:$G$100,2,1)</f>
        <v>#N/A</v>
      </c>
      <c r="H222">
        <f>global_candidacy!G222</f>
        <v>0</v>
      </c>
      <c r="I222" s="1" t="e">
        <f>VLOOKUP($F222,[2]global_posts!$B$2:$G$100,4,1)</f>
        <v>#N/A</v>
      </c>
      <c r="J222" s="1" t="e">
        <f>VLOOKUP($F222,[2]global_posts!$B$2:$G$100,5,1)</f>
        <v>#N/A</v>
      </c>
      <c r="K222" s="1" t="e">
        <f>VLOOKUP($F222,[2]global_posts!$B$2:$G$100,6,1)</f>
        <v>#N/A</v>
      </c>
    </row>
    <row r="223" spans="1:11" x14ac:dyDescent="0.25">
      <c r="A223">
        <f>global_candidacy!B223</f>
        <v>0</v>
      </c>
      <c r="B223" t="e">
        <f>VLOOKUP($A223,[1]global_candidates!$B$2:$H$296,2,1)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VLOOKUP(F223,[2]global_posts!$B$2:$G$100,2,1)</f>
        <v>#N/A</v>
      </c>
      <c r="H223">
        <f>global_candidacy!G223</f>
        <v>0</v>
      </c>
      <c r="I223" s="1" t="e">
        <f>VLOOKUP($F223,[2]global_posts!$B$2:$G$100,4,1)</f>
        <v>#N/A</v>
      </c>
      <c r="J223" s="1" t="e">
        <f>VLOOKUP($F223,[2]global_posts!$B$2:$G$100,5,1)</f>
        <v>#N/A</v>
      </c>
      <c r="K223" s="1" t="e">
        <f>VLOOKUP($F223,[2]global_posts!$B$2:$G$100,6,1)</f>
        <v>#N/A</v>
      </c>
    </row>
    <row r="224" spans="1:11" x14ac:dyDescent="0.25">
      <c r="A224">
        <f>global_candidacy!B224</f>
        <v>0</v>
      </c>
      <c r="B224" t="e">
        <f>VLOOKUP($A224,[1]global_candidates!$B$2:$H$296,2,1)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VLOOKUP(F224,[2]global_posts!$B$2:$G$100,2,1)</f>
        <v>#N/A</v>
      </c>
      <c r="H224">
        <f>global_candidacy!G224</f>
        <v>0</v>
      </c>
      <c r="I224" s="1" t="e">
        <f>VLOOKUP($F224,[2]global_posts!$B$2:$G$100,4,1)</f>
        <v>#N/A</v>
      </c>
      <c r="J224" s="1" t="e">
        <f>VLOOKUP($F224,[2]global_posts!$B$2:$G$100,5,1)</f>
        <v>#N/A</v>
      </c>
      <c r="K224" s="1" t="e">
        <f>VLOOKUP($F224,[2]global_posts!$B$2:$G$100,6,1)</f>
        <v>#N/A</v>
      </c>
    </row>
    <row r="225" spans="1:11" x14ac:dyDescent="0.25">
      <c r="A225">
        <f>global_candidacy!B225</f>
        <v>0</v>
      </c>
      <c r="B225" t="e">
        <f>VLOOKUP($A225,[1]global_candidates!$B$2:$H$296,2,1)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VLOOKUP(F225,[2]global_posts!$B$2:$G$100,2,1)</f>
        <v>#N/A</v>
      </c>
      <c r="H225">
        <f>global_candidacy!G225</f>
        <v>0</v>
      </c>
      <c r="I225" s="1" t="e">
        <f>VLOOKUP($F225,[2]global_posts!$B$2:$G$100,4,1)</f>
        <v>#N/A</v>
      </c>
      <c r="J225" s="1" t="e">
        <f>VLOOKUP($F225,[2]global_posts!$B$2:$G$100,5,1)</f>
        <v>#N/A</v>
      </c>
      <c r="K225" s="1" t="e">
        <f>VLOOKUP($F225,[2]global_posts!$B$2:$G$100,6,1)</f>
        <v>#N/A</v>
      </c>
    </row>
    <row r="226" spans="1:11" x14ac:dyDescent="0.25">
      <c r="A226">
        <f>global_candidacy!B226</f>
        <v>0</v>
      </c>
      <c r="B226" t="e">
        <f>VLOOKUP($A226,[1]global_candidates!$B$2:$H$296,2,1)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VLOOKUP(F226,[2]global_posts!$B$2:$G$100,2,1)</f>
        <v>#N/A</v>
      </c>
      <c r="H226">
        <f>global_candidacy!G226</f>
        <v>0</v>
      </c>
      <c r="I226" s="1" t="e">
        <f>VLOOKUP($F226,[2]global_posts!$B$2:$G$100,4,1)</f>
        <v>#N/A</v>
      </c>
      <c r="J226" s="1" t="e">
        <f>VLOOKUP($F226,[2]global_posts!$B$2:$G$100,5,1)</f>
        <v>#N/A</v>
      </c>
      <c r="K226" s="1" t="e">
        <f>VLOOKUP($F226,[2]global_posts!$B$2:$G$100,6,1)</f>
        <v>#N/A</v>
      </c>
    </row>
    <row r="227" spans="1:11" x14ac:dyDescent="0.25">
      <c r="A227">
        <f>global_candidacy!B227</f>
        <v>0</v>
      </c>
      <c r="B227" t="e">
        <f>VLOOKUP($A227,[1]global_candidates!$B$2:$H$296,2,1)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VLOOKUP(F227,[2]global_posts!$B$2:$G$100,2,1)</f>
        <v>#N/A</v>
      </c>
      <c r="H227">
        <f>global_candidacy!G227</f>
        <v>0</v>
      </c>
      <c r="I227" s="1" t="e">
        <f>VLOOKUP($F227,[2]global_posts!$B$2:$G$100,4,1)</f>
        <v>#N/A</v>
      </c>
      <c r="J227" s="1" t="e">
        <f>VLOOKUP($F227,[2]global_posts!$B$2:$G$100,5,1)</f>
        <v>#N/A</v>
      </c>
      <c r="K227" s="1" t="e">
        <f>VLOOKUP($F227,[2]global_posts!$B$2:$G$100,6,1)</f>
        <v>#N/A</v>
      </c>
    </row>
    <row r="228" spans="1:11" x14ac:dyDescent="0.25">
      <c r="A228">
        <f>global_candidacy!B228</f>
        <v>0</v>
      </c>
      <c r="B228" t="e">
        <f>VLOOKUP($A228,[1]global_candidates!$B$2:$H$296,2,1)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VLOOKUP(F228,[2]global_posts!$B$2:$G$100,2,1)</f>
        <v>#N/A</v>
      </c>
      <c r="H228">
        <f>global_candidacy!G228</f>
        <v>0</v>
      </c>
      <c r="I228" s="1" t="e">
        <f>VLOOKUP($F228,[2]global_posts!$B$2:$G$100,4,1)</f>
        <v>#N/A</v>
      </c>
      <c r="J228" s="1" t="e">
        <f>VLOOKUP($F228,[2]global_posts!$B$2:$G$100,5,1)</f>
        <v>#N/A</v>
      </c>
      <c r="K228" s="1" t="e">
        <f>VLOOKUP($F228,[2]global_posts!$B$2:$G$100,6,1)</f>
        <v>#N/A</v>
      </c>
    </row>
    <row r="229" spans="1:11" x14ac:dyDescent="0.25">
      <c r="A229">
        <f>global_candidacy!B229</f>
        <v>0</v>
      </c>
      <c r="B229" t="e">
        <f>VLOOKUP($A229,[1]global_candidates!$B$2:$H$296,2,1)</f>
        <v>#N/A</v>
      </c>
      <c r="C229">
        <f>global_candidacy!C229</f>
        <v>0</v>
      </c>
    </row>
  </sheetData>
  <autoFilter ref="A1:K229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global_candidacy</vt:lpstr>
      <vt:lpstr>uebersicht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2021-12-27T09:43:04Z</dcterms:created>
  <dcterms:modified xsi:type="dcterms:W3CDTF">2021-12-30T21:39:00Z</dcterms:modified>
</cp:coreProperties>
</file>