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m20749\OneDrive\Misbah_Analysis\6.11.2024\"/>
    </mc:Choice>
  </mc:AlternateContent>
  <bookViews>
    <workbookView xWindow="0" yWindow="0" windowWidth="28800" windowHeight="12300" activeTab="2"/>
  </bookViews>
  <sheets>
    <sheet name="5.Genera.all" sheetId="1" r:id="rId1"/>
    <sheet name="Sorted" sheetId="2" r:id="rId2"/>
    <sheet name="Sheet1" sheetId="3" r:id="rId3"/>
  </sheets>
  <definedNames>
    <definedName name="_xlnm._FilterDatabase" localSheetId="1" hidden="1">Sorted!$BH$3:$BH$122</definedName>
  </definedNames>
  <calcPr calcId="162913"/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15" i="3"/>
  <c r="BH14" i="3"/>
  <c r="BH13" i="3"/>
  <c r="BH12" i="3"/>
  <c r="BH11" i="3"/>
  <c r="BH10" i="3"/>
  <c r="BH9" i="3"/>
  <c r="BH8" i="3"/>
  <c r="BH7" i="3"/>
  <c r="BH6" i="3"/>
  <c r="BH5" i="3"/>
  <c r="BH4" i="3"/>
  <c r="BH28" i="2" l="1"/>
  <c r="BH84" i="2"/>
  <c r="BH91" i="2"/>
  <c r="BH118" i="2"/>
  <c r="BH79" i="2"/>
  <c r="BH34" i="2"/>
  <c r="BH107" i="2"/>
  <c r="BH83" i="2"/>
  <c r="BH65" i="2"/>
  <c r="BH13" i="2"/>
  <c r="BH74" i="2"/>
  <c r="BH121" i="2"/>
  <c r="BH47" i="2"/>
  <c r="BH122" i="2"/>
  <c r="BH113" i="2"/>
  <c r="BH46" i="2"/>
  <c r="BH22" i="2"/>
  <c r="BH45" i="2"/>
  <c r="BH64" i="2"/>
  <c r="BH86" i="2"/>
  <c r="BH114" i="2"/>
  <c r="BH37" i="2"/>
  <c r="BH20" i="2"/>
  <c r="BH85" i="2"/>
  <c r="BH40" i="2"/>
  <c r="BH12" i="2"/>
  <c r="BH9" i="2"/>
  <c r="BH105" i="2"/>
  <c r="BH38" i="2"/>
  <c r="BH39" i="2"/>
  <c r="BH101" i="2"/>
  <c r="BH111" i="2"/>
  <c r="BH5" i="2"/>
  <c r="BH25" i="2"/>
  <c r="BH104" i="2"/>
  <c r="BH102" i="2"/>
  <c r="BH41" i="2"/>
  <c r="BH78" i="2"/>
  <c r="BH106" i="2"/>
  <c r="BH110" i="2"/>
  <c r="BH99" i="2"/>
  <c r="BH75" i="2"/>
  <c r="BH115" i="2"/>
  <c r="BH33" i="2"/>
  <c r="BH21" i="2"/>
  <c r="BH103" i="2"/>
  <c r="BH67" i="2"/>
  <c r="BH89" i="2"/>
  <c r="BH7" i="2"/>
  <c r="BH23" i="2"/>
  <c r="BH8" i="2"/>
  <c r="BH68" i="2"/>
  <c r="BH48" i="2"/>
  <c r="BH82" i="2"/>
  <c r="BH42" i="2"/>
  <c r="BH6" i="2"/>
  <c r="BH4" i="2"/>
  <c r="BH14" i="2"/>
  <c r="BH52" i="2"/>
  <c r="BH30" i="2"/>
  <c r="BH24" i="2"/>
  <c r="BH90" i="2"/>
  <c r="BH70" i="2"/>
  <c r="BH109" i="2"/>
  <c r="BH120" i="2"/>
  <c r="BH58" i="2"/>
  <c r="BH32" i="2"/>
  <c r="BH16" i="2"/>
  <c r="BH50" i="2"/>
  <c r="BH76" i="2"/>
  <c r="BH81" i="2"/>
  <c r="BH108" i="2"/>
  <c r="BH18" i="2"/>
  <c r="BH117" i="2"/>
  <c r="BH98" i="2"/>
  <c r="BH31" i="2"/>
  <c r="BH54" i="2"/>
  <c r="BH36" i="2"/>
  <c r="BH97" i="2"/>
  <c r="BH19" i="2"/>
  <c r="BH27" i="2"/>
  <c r="BH116" i="2"/>
  <c r="BH92" i="2"/>
  <c r="BH93" i="2"/>
  <c r="BH43" i="2"/>
  <c r="BH63" i="2"/>
  <c r="BH49" i="2"/>
  <c r="BH69" i="2"/>
  <c r="BH26" i="2"/>
  <c r="BH60" i="2"/>
  <c r="BH73" i="2"/>
  <c r="BH62" i="2"/>
  <c r="BH53" i="2"/>
  <c r="BH66" i="2"/>
  <c r="BH11" i="2"/>
  <c r="BH17" i="2"/>
  <c r="BH77" i="2"/>
  <c r="BH44" i="2"/>
  <c r="BH61" i="2"/>
  <c r="BH55" i="2"/>
  <c r="BH96" i="2"/>
  <c r="BH95" i="2"/>
  <c r="BH112" i="2"/>
  <c r="BH88" i="2"/>
  <c r="BH10" i="2"/>
  <c r="BH87" i="2"/>
  <c r="BH56" i="2"/>
  <c r="BH29" i="2"/>
  <c r="BH35" i="2"/>
  <c r="BH71" i="2"/>
  <c r="BH119" i="2"/>
  <c r="BH100" i="2"/>
  <c r="BH94" i="2"/>
  <c r="BH72" i="2"/>
  <c r="BH15" i="2"/>
  <c r="BH57" i="2"/>
  <c r="BH80" i="2"/>
  <c r="BH51" i="2"/>
  <c r="BH59" i="2"/>
</calcChain>
</file>

<file path=xl/sharedStrings.xml><?xml version="1.0" encoding="utf-8"?>
<sst xmlns="http://schemas.openxmlformats.org/spreadsheetml/2006/main" count="360" uniqueCount="199">
  <si>
    <t>Mouse_4.3</t>
  </si>
  <si>
    <t>Mouse_6.3</t>
  </si>
  <si>
    <t>Mouse_11.3</t>
  </si>
  <si>
    <t>Mouse_12.3</t>
  </si>
  <si>
    <t>Mouse_14.3</t>
  </si>
  <si>
    <t>Mouse_21.3</t>
  </si>
  <si>
    <t>Mouse_24.3</t>
  </si>
  <si>
    <t>Mouse_26.3</t>
  </si>
  <si>
    <t>Mouse_27.3</t>
  </si>
  <si>
    <t>Mouse_28.3</t>
  </si>
  <si>
    <t>Mouse_34.3</t>
  </si>
  <si>
    <t>Mouse_37.3</t>
  </si>
  <si>
    <t>Mouse_49.3</t>
  </si>
  <si>
    <t>Mouse_52.3</t>
  </si>
  <si>
    <t>Mouse_56.3</t>
  </si>
  <si>
    <t>Mouse_65.3</t>
  </si>
  <si>
    <t>Mouse_66.3</t>
  </si>
  <si>
    <t>Mouse_67.3</t>
  </si>
  <si>
    <t>Mouse_8.3</t>
  </si>
  <si>
    <t>Mouse_9.3</t>
  </si>
  <si>
    <t>Mouse_15.3</t>
  </si>
  <si>
    <t>Mouse_19.3</t>
  </si>
  <si>
    <t>Mouse_22.3</t>
  </si>
  <si>
    <t>Mouse_25.3</t>
  </si>
  <si>
    <t>Mouse_29.3</t>
  </si>
  <si>
    <t>Mouse_30.3</t>
  </si>
  <si>
    <t>Mouse_53.3</t>
  </si>
  <si>
    <t>Mouse_54.3</t>
  </si>
  <si>
    <t>Mouse_55.3</t>
  </si>
  <si>
    <t>Mouse_70.3</t>
  </si>
  <si>
    <t>Mouse_71.3</t>
  </si>
  <si>
    <t>Mouse_1.3</t>
  </si>
  <si>
    <t>Mouse_5.3</t>
  </si>
  <si>
    <t>Mouse_31.3</t>
  </si>
  <si>
    <t>Mouse_32.3</t>
  </si>
  <si>
    <t>Mouse_33.3</t>
  </si>
  <si>
    <t>Mouse_36.3</t>
  </si>
  <si>
    <t>Mouse_38.3</t>
  </si>
  <si>
    <t>Mouse_39.3</t>
  </si>
  <si>
    <t>Mouse_40.3</t>
  </si>
  <si>
    <t>Mouse_50.3</t>
  </si>
  <si>
    <t>Mouse_57.3</t>
  </si>
  <si>
    <t>Mouse_63.3</t>
  </si>
  <si>
    <t>Mouse_64.3</t>
  </si>
  <si>
    <t>Mouse_0.3</t>
  </si>
  <si>
    <t>Mouse_0.11</t>
  </si>
  <si>
    <t>Mouse_0.19</t>
  </si>
  <si>
    <t>Mouse_7.3</t>
  </si>
  <si>
    <t>Mouse_10.3</t>
  </si>
  <si>
    <t>Mouse_41.3</t>
  </si>
  <si>
    <t>Mouse_42.3</t>
  </si>
  <si>
    <t>Mouse_43.3</t>
  </si>
  <si>
    <t>Mouse_45.3</t>
  </si>
  <si>
    <t>Mouse_46.3</t>
  </si>
  <si>
    <t>Mouse_47.3</t>
  </si>
  <si>
    <t>Mouse_58.3</t>
  </si>
  <si>
    <t>Mouse_59.3</t>
  </si>
  <si>
    <t>Mouse_62.3</t>
  </si>
  <si>
    <t>g__Acidovorax</t>
  </si>
  <si>
    <t>g__Acinetobacter</t>
  </si>
  <si>
    <t>g__Acutalibacter</t>
  </si>
  <si>
    <t>g__Adlercreutzia</t>
  </si>
  <si>
    <t>g__Aerococcus</t>
  </si>
  <si>
    <t>g__Alcaligenes</t>
  </si>
  <si>
    <t>g__Anaerococcus</t>
  </si>
  <si>
    <t>g__Anaerotignum</t>
  </si>
  <si>
    <t>g__Angustibacter</t>
  </si>
  <si>
    <t>g__Anoxybacillus</t>
  </si>
  <si>
    <t>g__Aridibacter</t>
  </si>
  <si>
    <t>g__Bacillus</t>
  </si>
  <si>
    <t>g__Bacteroides</t>
  </si>
  <si>
    <t>g__Blastococcus</t>
  </si>
  <si>
    <t>g__Bosea</t>
  </si>
  <si>
    <t>g__Bradyrhizobium</t>
  </si>
  <si>
    <t>g__Brevibacterium</t>
  </si>
  <si>
    <t>g__Brevundimonas</t>
  </si>
  <si>
    <t>g__Brochothrix</t>
  </si>
  <si>
    <t>g__Brucella</t>
  </si>
  <si>
    <t>g__Caballeronia</t>
  </si>
  <si>
    <t>g__Caldimonas</t>
  </si>
  <si>
    <t>g__Chryseobacterium</t>
  </si>
  <si>
    <t>g__Cloacibacterium</t>
  </si>
  <si>
    <t>g__Clostridium</t>
  </si>
  <si>
    <t>g__Comamonas</t>
  </si>
  <si>
    <t>g__Corynebacterium</t>
  </si>
  <si>
    <t>g__Cutibacterium</t>
  </si>
  <si>
    <t>g__Deinococcus</t>
  </si>
  <si>
    <t>g__Devosia</t>
  </si>
  <si>
    <t>g__Dialister</t>
  </si>
  <si>
    <t>g__Duncaniella</t>
  </si>
  <si>
    <t>g__Eisenbergiella</t>
  </si>
  <si>
    <t>g__Enterococcus</t>
  </si>
  <si>
    <t>g__Faecalibaculum</t>
  </si>
  <si>
    <t>g__Fenollaria</t>
  </si>
  <si>
    <t>g__Ferruginibacter</t>
  </si>
  <si>
    <t>g__Finegoldia</t>
  </si>
  <si>
    <t>g__Flaviflexus</t>
  </si>
  <si>
    <t>g__Flavobacterium</t>
  </si>
  <si>
    <t>g__Flintibacter</t>
  </si>
  <si>
    <t>g__Fusobacterium</t>
  </si>
  <si>
    <t>g__Gemella</t>
  </si>
  <si>
    <t>g__Granulicatella</t>
  </si>
  <si>
    <t>g__Haemophilus</t>
  </si>
  <si>
    <t>g__Halopseudomonas</t>
  </si>
  <si>
    <t>g__Hydrogenophilus</t>
  </si>
  <si>
    <t>g__Hymenobacter</t>
  </si>
  <si>
    <t>g__Janibacter</t>
  </si>
  <si>
    <t>g__Klebsiella</t>
  </si>
  <si>
    <t>g__Kocuria</t>
  </si>
  <si>
    <t>g__Lactobacillus</t>
  </si>
  <si>
    <t>g__Latilactobacillus</t>
  </si>
  <si>
    <t>g__Lawsonella</t>
  </si>
  <si>
    <t>g__Leuconostoc</t>
  </si>
  <si>
    <t>g__Leucothrix</t>
  </si>
  <si>
    <t>g__Ligilactobacillus</t>
  </si>
  <si>
    <t>g__Limosilactobacillus</t>
  </si>
  <si>
    <t>g__Mammaliicoccus</t>
  </si>
  <si>
    <t>g__Methylobacterium</t>
  </si>
  <si>
    <t>g__Microbacterium</t>
  </si>
  <si>
    <t>g__Micrococcus</t>
  </si>
  <si>
    <t>g__Modestobacter</t>
  </si>
  <si>
    <t>g__Moraxella</t>
  </si>
  <si>
    <t>g__Muribaculum</t>
  </si>
  <si>
    <t>g__Neisseria</t>
  </si>
  <si>
    <t>g__Niallia</t>
  </si>
  <si>
    <t>g__Nocardioides</t>
  </si>
  <si>
    <t>g__Noviherbaspirillum</t>
  </si>
  <si>
    <t>g__Oerskovia</t>
  </si>
  <si>
    <t>g__Oribacterium</t>
  </si>
  <si>
    <t>g__Pantoea</t>
  </si>
  <si>
    <t>g__Parabacteroides</t>
  </si>
  <si>
    <t>g__Paracoccus</t>
  </si>
  <si>
    <t>g__Paramuribaculum</t>
  </si>
  <si>
    <t>g__Pedobacter</t>
  </si>
  <si>
    <t>g__Peptoniphilus</t>
  </si>
  <si>
    <t>g__Porphyromonas</t>
  </si>
  <si>
    <t>g__Pseudaeromonas</t>
  </si>
  <si>
    <t>g__Pseudoalteromonas</t>
  </si>
  <si>
    <t>g__Pseudomonas</t>
  </si>
  <si>
    <t>g__Pseudoxanthomonas</t>
  </si>
  <si>
    <t>g__Psychrobacter</t>
  </si>
  <si>
    <t>g__Qipengyuania</t>
  </si>
  <si>
    <t>g__Romboutsia</t>
  </si>
  <si>
    <t>g__Roseomonas</t>
  </si>
  <si>
    <t>g__Rothia</t>
  </si>
  <si>
    <t>g__Rubellimicrobium</t>
  </si>
  <si>
    <t>g__Ruminococcus</t>
  </si>
  <si>
    <t>g__Salinicoccus</t>
  </si>
  <si>
    <t>g__Schaedlerella</t>
  </si>
  <si>
    <t>g__Selenomonas</t>
  </si>
  <si>
    <t>g__Sphingomonas</t>
  </si>
  <si>
    <t>g__Sphingopyxis</t>
  </si>
  <si>
    <t>g__Sporofaciens</t>
  </si>
  <si>
    <t>g__Staphylococcus</t>
  </si>
  <si>
    <t>g__Streptococcus</t>
  </si>
  <si>
    <t>g__Tahibacter</t>
  </si>
  <si>
    <t>g__Tepidimonas</t>
  </si>
  <si>
    <t>g__Tepidiphilus</t>
  </si>
  <si>
    <t>g__Thomasclavelia</t>
  </si>
  <si>
    <t>g__unclassified_Acetobacteraceae</t>
  </si>
  <si>
    <t>g__unclassified_Bacillaceae</t>
  </si>
  <si>
    <t>g__unclassified_Comamonadaceae</t>
  </si>
  <si>
    <t>g__unclassified_Eggerthellaceae</t>
  </si>
  <si>
    <t>g__unclassified_Enterobacteriaceae</t>
  </si>
  <si>
    <t>g__unclassified_Erysipelotrichaceae</t>
  </si>
  <si>
    <t>g__unclassified_Intrasporangiaceae</t>
  </si>
  <si>
    <t>g__unclassified_Lachnospiraceae</t>
  </si>
  <si>
    <t>g__unclassified_Lactobacillaceae</t>
  </si>
  <si>
    <t>g__unclassified_Microbacteriaceae</t>
  </si>
  <si>
    <t>g__unclassified_Muribaculaceae</t>
  </si>
  <si>
    <t>g__unclassified_Oscillospiraceae</t>
  </si>
  <si>
    <t>g__unclassified_Pseudomonadaceae</t>
  </si>
  <si>
    <t>g__unclassified_Weeksellaceae</t>
  </si>
  <si>
    <t>g__unidentified</t>
  </si>
  <si>
    <t>g__Variovorax</t>
  </si>
  <si>
    <t>g__Veillonella</t>
  </si>
  <si>
    <t>g__Xanthomonas</t>
  </si>
  <si>
    <t>BM</t>
  </si>
  <si>
    <t>Antibiotics</t>
  </si>
  <si>
    <t>TP1</t>
  </si>
  <si>
    <t>TP2</t>
  </si>
  <si>
    <t>TP3</t>
  </si>
  <si>
    <t>TP4</t>
  </si>
  <si>
    <t>Control</t>
  </si>
  <si>
    <t>GVHD</t>
  </si>
  <si>
    <t>Steady State</t>
  </si>
  <si>
    <t>Total</t>
  </si>
  <si>
    <t>Others</t>
  </si>
  <si>
    <t>Limosilactobacillus</t>
  </si>
  <si>
    <t>Enterococcus</t>
  </si>
  <si>
    <t>Ligilactobacillus</t>
  </si>
  <si>
    <t>Klebsiella</t>
  </si>
  <si>
    <t>Lactobacillus</t>
  </si>
  <si>
    <t>Cutibacterium</t>
  </si>
  <si>
    <t>unclassified_Enterobacteriaceae</t>
  </si>
  <si>
    <t>Staphylococcus</t>
  </si>
  <si>
    <t>Corynebacterium</t>
  </si>
  <si>
    <t>Aridibacter</t>
  </si>
  <si>
    <t>Mammaliicoccus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</si>
</sst>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6" borderId="0" xfId="0" applyFill="1"/>
    <xf numFmtId="0" fontId="0" fillId="41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8" fillId="38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Limosilactobacillus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Sheet1!$B$4:$BG$4</c:f>
              <c:numCache>
                <c:formatCode>General</c:formatCode>
                <c:ptCount val="58"/>
                <c:pt idx="0">
                  <c:v>1.34545372317572</c:v>
                </c:pt>
                <c:pt idx="1">
                  <c:v>15.7653080426028</c:v>
                </c:pt>
                <c:pt idx="2">
                  <c:v>1.5902206836867201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1.08029756044196</c:v>
                </c:pt>
                <c:pt idx="7">
                  <c:v>0</c:v>
                </c:pt>
                <c:pt idx="8">
                  <c:v>69.945027746658695</c:v>
                </c:pt>
                <c:pt idx="9">
                  <c:v>73.209584750485106</c:v>
                </c:pt>
                <c:pt idx="10">
                  <c:v>58.205521472392597</c:v>
                </c:pt>
                <c:pt idx="11">
                  <c:v>67.402326274977696</c:v>
                </c:pt>
                <c:pt idx="12">
                  <c:v>73.161549401823805</c:v>
                </c:pt>
                <c:pt idx="13">
                  <c:v>50.022132054592397</c:v>
                </c:pt>
                <c:pt idx="14">
                  <c:v>56.1925030893862</c:v>
                </c:pt>
                <c:pt idx="15">
                  <c:v>41.134558479987497</c:v>
                </c:pt>
                <c:pt idx="16">
                  <c:v>43.647344774250598</c:v>
                </c:pt>
                <c:pt idx="17">
                  <c:v>32.956316921361399</c:v>
                </c:pt>
                <c:pt idx="18">
                  <c:v>0.15924200804172101</c:v>
                </c:pt>
                <c:pt idx="19">
                  <c:v>0.432469431567157</c:v>
                </c:pt>
                <c:pt idx="20">
                  <c:v>0</c:v>
                </c:pt>
                <c:pt idx="21">
                  <c:v>0</c:v>
                </c:pt>
                <c:pt idx="22">
                  <c:v>3.1549224677803601E-3</c:v>
                </c:pt>
                <c:pt idx="23">
                  <c:v>4.5080581539501804E-3</c:v>
                </c:pt>
                <c:pt idx="24">
                  <c:v>0</c:v>
                </c:pt>
                <c:pt idx="25">
                  <c:v>40.339185088859999</c:v>
                </c:pt>
                <c:pt idx="26">
                  <c:v>0</c:v>
                </c:pt>
                <c:pt idx="27">
                  <c:v>0</c:v>
                </c:pt>
                <c:pt idx="28">
                  <c:v>18.798043326345201</c:v>
                </c:pt>
                <c:pt idx="29">
                  <c:v>0.908189362701602</c:v>
                </c:pt>
                <c:pt idx="30">
                  <c:v>3.2607759416259601</c:v>
                </c:pt>
                <c:pt idx="31">
                  <c:v>0.61424196557429001</c:v>
                </c:pt>
                <c:pt idx="32">
                  <c:v>0.20075752506123101</c:v>
                </c:pt>
                <c:pt idx="33">
                  <c:v>0.24734856573421601</c:v>
                </c:pt>
                <c:pt idx="34">
                  <c:v>0.12421056314620101</c:v>
                </c:pt>
                <c:pt idx="35">
                  <c:v>0</c:v>
                </c:pt>
                <c:pt idx="36">
                  <c:v>41.343564392961198</c:v>
                </c:pt>
                <c:pt idx="37">
                  <c:v>69.2361865428459</c:v>
                </c:pt>
                <c:pt idx="38">
                  <c:v>71.935036848846195</c:v>
                </c:pt>
                <c:pt idx="39">
                  <c:v>12.2104353076796</c:v>
                </c:pt>
                <c:pt idx="40">
                  <c:v>84.634555158572695</c:v>
                </c:pt>
                <c:pt idx="41">
                  <c:v>66.7474447208849</c:v>
                </c:pt>
                <c:pt idx="42">
                  <c:v>1.1899272920730599</c:v>
                </c:pt>
                <c:pt idx="43">
                  <c:v>1.0490135696262901</c:v>
                </c:pt>
                <c:pt idx="44">
                  <c:v>0.19186166531068199</c:v>
                </c:pt>
                <c:pt idx="45">
                  <c:v>1.36305117476666</c:v>
                </c:pt>
                <c:pt idx="46">
                  <c:v>8.9037680746491807E-2</c:v>
                </c:pt>
                <c:pt idx="47">
                  <c:v>49.946079186566003</c:v>
                </c:pt>
                <c:pt idx="48">
                  <c:v>50.055309734513301</c:v>
                </c:pt>
                <c:pt idx="49">
                  <c:v>28.399887426123399</c:v>
                </c:pt>
                <c:pt idx="50">
                  <c:v>48.885300318485598</c:v>
                </c:pt>
                <c:pt idx="51">
                  <c:v>30.410582622524199</c:v>
                </c:pt>
                <c:pt idx="52">
                  <c:v>42.504042504042502</c:v>
                </c:pt>
                <c:pt idx="53">
                  <c:v>59.387400596025401</c:v>
                </c:pt>
                <c:pt idx="54">
                  <c:v>56.036913611894398</c:v>
                </c:pt>
                <c:pt idx="55">
                  <c:v>58.890819102559902</c:v>
                </c:pt>
                <c:pt idx="56">
                  <c:v>48.171936758893303</c:v>
                </c:pt>
                <c:pt idx="57">
                  <c:v>84.302215232775694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2-482F-B1EA-6DA9E7CBC3C1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Enterococcus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Sheet1!$B$5:$BG$5</c:f>
              <c:numCache>
                <c:formatCode>General</c:formatCode>
                <c:ptCount val="58"/>
                <c:pt idx="0">
                  <c:v>55.762838342039203</c:v>
                </c:pt>
                <c:pt idx="1">
                  <c:v>42.226487523992397</c:v>
                </c:pt>
                <c:pt idx="2">
                  <c:v>6.43119861531805</c:v>
                </c:pt>
                <c:pt idx="3">
                  <c:v>42.391304347826001</c:v>
                </c:pt>
                <c:pt idx="4">
                  <c:v>17.621534752912801</c:v>
                </c:pt>
                <c:pt idx="5">
                  <c:v>73.284671532846701</c:v>
                </c:pt>
                <c:pt idx="6">
                  <c:v>0.113499617109725</c:v>
                </c:pt>
                <c:pt idx="7">
                  <c:v>1.5412120091239799E-3</c:v>
                </c:pt>
                <c:pt idx="8">
                  <c:v>7.8159601907094294E-3</c:v>
                </c:pt>
                <c:pt idx="9">
                  <c:v>0</c:v>
                </c:pt>
                <c:pt idx="10">
                  <c:v>5.7515337423312898E-2</c:v>
                </c:pt>
                <c:pt idx="11">
                  <c:v>0.156576200417536</c:v>
                </c:pt>
                <c:pt idx="12">
                  <c:v>0.117125407847402</c:v>
                </c:pt>
                <c:pt idx="13">
                  <c:v>2.21320545924013E-2</c:v>
                </c:pt>
                <c:pt idx="14">
                  <c:v>0</c:v>
                </c:pt>
                <c:pt idx="15">
                  <c:v>0</c:v>
                </c:pt>
                <c:pt idx="16">
                  <c:v>2.2096192089563201E-2</c:v>
                </c:pt>
                <c:pt idx="17">
                  <c:v>1.1378764948852501E-3</c:v>
                </c:pt>
                <c:pt idx="18">
                  <c:v>95.799992037899599</c:v>
                </c:pt>
                <c:pt idx="19">
                  <c:v>96.1731122242618</c:v>
                </c:pt>
                <c:pt idx="20">
                  <c:v>83.807339449541303</c:v>
                </c:pt>
                <c:pt idx="21">
                  <c:v>77.147936006320293</c:v>
                </c:pt>
                <c:pt idx="22">
                  <c:v>68.733140883062703</c:v>
                </c:pt>
                <c:pt idx="23">
                  <c:v>47.5014087681731</c:v>
                </c:pt>
                <c:pt idx="24">
                  <c:v>28.919835311213401</c:v>
                </c:pt>
                <c:pt idx="25">
                  <c:v>2.37321196358908</c:v>
                </c:pt>
                <c:pt idx="26">
                  <c:v>2.27914189136425</c:v>
                </c:pt>
                <c:pt idx="27">
                  <c:v>15.227398269195399</c:v>
                </c:pt>
                <c:pt idx="28">
                  <c:v>1.7470300489168401E-2</c:v>
                </c:pt>
                <c:pt idx="29">
                  <c:v>0.817718391704508</c:v>
                </c:pt>
                <c:pt idx="30">
                  <c:v>7.7520333706579306E-2</c:v>
                </c:pt>
                <c:pt idx="31">
                  <c:v>5.2800168960540697E-3</c:v>
                </c:pt>
                <c:pt idx="32">
                  <c:v>1.91255002208333</c:v>
                </c:pt>
                <c:pt idx="33">
                  <c:v>0.22955370489002699</c:v>
                </c:pt>
                <c:pt idx="34">
                  <c:v>0.30965168558982498</c:v>
                </c:pt>
                <c:pt idx="35">
                  <c:v>1.29215075092094</c:v>
                </c:pt>
                <c:pt idx="36">
                  <c:v>4.9187786672569202E-3</c:v>
                </c:pt>
                <c:pt idx="37">
                  <c:v>2.3872900676796798E-3</c:v>
                </c:pt>
                <c:pt idx="38">
                  <c:v>3.1494740378356801E-3</c:v>
                </c:pt>
                <c:pt idx="39">
                  <c:v>1.3723445133666399E-3</c:v>
                </c:pt>
                <c:pt idx="40">
                  <c:v>0</c:v>
                </c:pt>
                <c:pt idx="41">
                  <c:v>3.4465303133111497E-2</c:v>
                </c:pt>
                <c:pt idx="42">
                  <c:v>7.9801383223975994E-2</c:v>
                </c:pt>
                <c:pt idx="43">
                  <c:v>6.8185882025708802</c:v>
                </c:pt>
                <c:pt idx="44">
                  <c:v>14.089689256961099</c:v>
                </c:pt>
                <c:pt idx="45">
                  <c:v>31.464435146443599</c:v>
                </c:pt>
                <c:pt idx="46">
                  <c:v>98.315407080276401</c:v>
                </c:pt>
                <c:pt idx="47">
                  <c:v>3.0811893390848801E-2</c:v>
                </c:pt>
                <c:pt idx="48">
                  <c:v>2.9782164737916901E-2</c:v>
                </c:pt>
                <c:pt idx="49">
                  <c:v>3.4397573407548697E-2</c:v>
                </c:pt>
                <c:pt idx="50">
                  <c:v>0.125599964114296</c:v>
                </c:pt>
                <c:pt idx="51">
                  <c:v>3.6142836489807803E-2</c:v>
                </c:pt>
                <c:pt idx="52">
                  <c:v>1.1550011550011599E-2</c:v>
                </c:pt>
                <c:pt idx="53">
                  <c:v>3.1873017896699601E-3</c:v>
                </c:pt>
                <c:pt idx="54">
                  <c:v>2.5634452704434801E-2</c:v>
                </c:pt>
                <c:pt idx="55">
                  <c:v>0</c:v>
                </c:pt>
                <c:pt idx="56">
                  <c:v>1.5202189115232599E-2</c:v>
                </c:pt>
                <c:pt idx="57">
                  <c:v>7.0497003877335193E-2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2-482F-B1EA-6DA9E7CBC3C1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Ligilactobacillus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Sheet1!$B$6:$BG$6</c:f>
              <c:numCache>
                <c:formatCode>General</c:formatCode>
                <c:ptCount val="58"/>
                <c:pt idx="0">
                  <c:v>0.208036542070868</c:v>
                </c:pt>
                <c:pt idx="1">
                  <c:v>8.0237853298709094</c:v>
                </c:pt>
                <c:pt idx="2">
                  <c:v>21.2624405019472</c:v>
                </c:pt>
                <c:pt idx="3">
                  <c:v>19.5258349086326</c:v>
                </c:pt>
                <c:pt idx="4">
                  <c:v>5.5042185616713599</c:v>
                </c:pt>
                <c:pt idx="5">
                  <c:v>4.17101147028155E-2</c:v>
                </c:pt>
                <c:pt idx="6">
                  <c:v>0</c:v>
                </c:pt>
                <c:pt idx="7">
                  <c:v>3.3567597558720199</c:v>
                </c:pt>
                <c:pt idx="8">
                  <c:v>24.0575254670036</c:v>
                </c:pt>
                <c:pt idx="9">
                  <c:v>15.749120885455699</c:v>
                </c:pt>
                <c:pt idx="10">
                  <c:v>0.437116564417178</c:v>
                </c:pt>
                <c:pt idx="11">
                  <c:v>7.3963614673426701</c:v>
                </c:pt>
                <c:pt idx="12">
                  <c:v>10.6918765163557</c:v>
                </c:pt>
                <c:pt idx="13">
                  <c:v>11.9955735890815</c:v>
                </c:pt>
                <c:pt idx="14">
                  <c:v>0.28147741315392</c:v>
                </c:pt>
                <c:pt idx="15">
                  <c:v>4.3918392773711297</c:v>
                </c:pt>
                <c:pt idx="16">
                  <c:v>9.9801134271193899</c:v>
                </c:pt>
                <c:pt idx="17">
                  <c:v>27.775565240148801</c:v>
                </c:pt>
                <c:pt idx="18">
                  <c:v>1.21422031131813</c:v>
                </c:pt>
                <c:pt idx="19">
                  <c:v>2.1312342490899501</c:v>
                </c:pt>
                <c:pt idx="20">
                  <c:v>0.41149487317862898</c:v>
                </c:pt>
                <c:pt idx="21">
                  <c:v>7.5054315623148293E-2</c:v>
                </c:pt>
                <c:pt idx="22">
                  <c:v>0.77768838830785803</c:v>
                </c:pt>
                <c:pt idx="23">
                  <c:v>0</c:v>
                </c:pt>
                <c:pt idx="24">
                  <c:v>0.68781787357713797</c:v>
                </c:pt>
                <c:pt idx="25">
                  <c:v>11.530125704377999</c:v>
                </c:pt>
                <c:pt idx="26">
                  <c:v>0</c:v>
                </c:pt>
                <c:pt idx="27">
                  <c:v>0</c:v>
                </c:pt>
                <c:pt idx="28">
                  <c:v>5.5904961565338898</c:v>
                </c:pt>
                <c:pt idx="29">
                  <c:v>1.0804321728691499</c:v>
                </c:pt>
                <c:pt idx="30">
                  <c:v>1.02006915305959</c:v>
                </c:pt>
                <c:pt idx="31">
                  <c:v>5.2800168960540697E-2</c:v>
                </c:pt>
                <c:pt idx="32">
                  <c:v>1.3383835004082099E-3</c:v>
                </c:pt>
                <c:pt idx="33">
                  <c:v>0.213538330130258</c:v>
                </c:pt>
                <c:pt idx="34">
                  <c:v>2.2742779167614299E-2</c:v>
                </c:pt>
                <c:pt idx="35">
                  <c:v>2.8336639274581998E-3</c:v>
                </c:pt>
                <c:pt idx="36">
                  <c:v>57.405836130888702</c:v>
                </c:pt>
                <c:pt idx="37">
                  <c:v>29.048545543526298</c:v>
                </c:pt>
                <c:pt idx="38">
                  <c:v>27.695424864047698</c:v>
                </c:pt>
                <c:pt idx="39">
                  <c:v>86.374677499039393</c:v>
                </c:pt>
                <c:pt idx="40">
                  <c:v>15.153720612235899</c:v>
                </c:pt>
                <c:pt idx="41">
                  <c:v>32.296143117171297</c:v>
                </c:pt>
                <c:pt idx="42">
                  <c:v>95.625110835254404</c:v>
                </c:pt>
                <c:pt idx="43">
                  <c:v>75.691891999284806</c:v>
                </c:pt>
                <c:pt idx="44">
                  <c:v>0.46993964857742998</c:v>
                </c:pt>
                <c:pt idx="45">
                  <c:v>2.2658513035082</c:v>
                </c:pt>
                <c:pt idx="46">
                  <c:v>0.89571906830970804</c:v>
                </c:pt>
                <c:pt idx="47">
                  <c:v>36.126945000770299</c:v>
                </c:pt>
                <c:pt idx="48">
                  <c:v>8.4368618107556195</c:v>
                </c:pt>
                <c:pt idx="49">
                  <c:v>65.186528659432796</c:v>
                </c:pt>
                <c:pt idx="50">
                  <c:v>45.301215628224099</c:v>
                </c:pt>
                <c:pt idx="51">
                  <c:v>23.9482434581465</c:v>
                </c:pt>
                <c:pt idx="52">
                  <c:v>25.4793254793255</c:v>
                </c:pt>
                <c:pt idx="53">
                  <c:v>11.976286474684899</c:v>
                </c:pt>
                <c:pt idx="54">
                  <c:v>17.7005895924122</c:v>
                </c:pt>
                <c:pt idx="55">
                  <c:v>6.5128322789996398</c:v>
                </c:pt>
                <c:pt idx="56">
                  <c:v>13.298114928549699</c:v>
                </c:pt>
                <c:pt idx="57">
                  <c:v>4.6772050649385903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2-482F-B1EA-6DA9E7CBC3C1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Klebsiella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Sheet1!$B$7:$BG$7</c:f>
              <c:numCache>
                <c:formatCode>General</c:formatCode>
                <c:ptCount val="58"/>
                <c:pt idx="0">
                  <c:v>20.3084367862877</c:v>
                </c:pt>
                <c:pt idx="1">
                  <c:v>12.8862293477852</c:v>
                </c:pt>
                <c:pt idx="2">
                  <c:v>1.0817827780181701E-2</c:v>
                </c:pt>
                <c:pt idx="3">
                  <c:v>2.0006301197227399</c:v>
                </c:pt>
                <c:pt idx="4">
                  <c:v>28.597830453997599</c:v>
                </c:pt>
                <c:pt idx="5">
                  <c:v>1.0427528675703899E-2</c:v>
                </c:pt>
                <c:pt idx="6">
                  <c:v>72.218575648178501</c:v>
                </c:pt>
                <c:pt idx="7">
                  <c:v>59.0808211577585</c:v>
                </c:pt>
                <c:pt idx="8">
                  <c:v>1.20886850949639</c:v>
                </c:pt>
                <c:pt idx="9">
                  <c:v>8.1089909878749395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2.9509406123201801E-2</c:v>
                </c:pt>
                <c:pt idx="14">
                  <c:v>0</c:v>
                </c:pt>
                <c:pt idx="15">
                  <c:v>0</c:v>
                </c:pt>
                <c:pt idx="16">
                  <c:v>7.3653973631877404E-3</c:v>
                </c:pt>
                <c:pt idx="17">
                  <c:v>0</c:v>
                </c:pt>
                <c:pt idx="18">
                  <c:v>1.5207611767984399</c:v>
                </c:pt>
                <c:pt idx="19">
                  <c:v>0.28001617871254703</c:v>
                </c:pt>
                <c:pt idx="20">
                  <c:v>0.55990286022665903</c:v>
                </c:pt>
                <c:pt idx="21">
                  <c:v>8.0031601817104505</c:v>
                </c:pt>
                <c:pt idx="22">
                  <c:v>6.9897307273673697</c:v>
                </c:pt>
                <c:pt idx="23">
                  <c:v>5.0828355685788402</c:v>
                </c:pt>
                <c:pt idx="24">
                  <c:v>0</c:v>
                </c:pt>
                <c:pt idx="25">
                  <c:v>14.5806241872562</c:v>
                </c:pt>
                <c:pt idx="26">
                  <c:v>3.5698747197090597E-2</c:v>
                </c:pt>
                <c:pt idx="27">
                  <c:v>10.0533971644264</c:v>
                </c:pt>
                <c:pt idx="28">
                  <c:v>0.54157931516422098</c:v>
                </c:pt>
                <c:pt idx="29">
                  <c:v>74.676827252640194</c:v>
                </c:pt>
                <c:pt idx="30">
                  <c:v>71.750606012132593</c:v>
                </c:pt>
                <c:pt idx="31">
                  <c:v>74.108557147382797</c:v>
                </c:pt>
                <c:pt idx="32">
                  <c:v>60.195136314359502</c:v>
                </c:pt>
                <c:pt idx="33">
                  <c:v>75.323866467364297</c:v>
                </c:pt>
                <c:pt idx="34">
                  <c:v>75.596997953149796</c:v>
                </c:pt>
                <c:pt idx="35">
                  <c:v>38.858033437234297</c:v>
                </c:pt>
                <c:pt idx="36">
                  <c:v>0.25208740669691698</c:v>
                </c:pt>
                <c:pt idx="37">
                  <c:v>1.1936450338398401</c:v>
                </c:pt>
                <c:pt idx="38">
                  <c:v>2.2046318264849801E-2</c:v>
                </c:pt>
                <c:pt idx="39">
                  <c:v>0.65254981610583496</c:v>
                </c:pt>
                <c:pt idx="40">
                  <c:v>2.5362798288562499E-2</c:v>
                </c:pt>
                <c:pt idx="41">
                  <c:v>0.52236475061122001</c:v>
                </c:pt>
                <c:pt idx="42">
                  <c:v>0</c:v>
                </c:pt>
                <c:pt idx="43">
                  <c:v>4.7900979476685297</c:v>
                </c:pt>
                <c:pt idx="44">
                  <c:v>62.109749729815</c:v>
                </c:pt>
                <c:pt idx="45">
                  <c:v>41.145799806887702</c:v>
                </c:pt>
                <c:pt idx="46">
                  <c:v>6.0545622907614498E-2</c:v>
                </c:pt>
                <c:pt idx="47">
                  <c:v>0</c:v>
                </c:pt>
                <c:pt idx="48">
                  <c:v>0</c:v>
                </c:pt>
                <c:pt idx="49">
                  <c:v>0.20325838831733301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1.59365089483498E-3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2-482F-B1EA-6DA9E7CBC3C1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Lactobacillus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Sheet1!$B$8:$BG$8</c:f>
              <c:numCache>
                <c:formatCode>General</c:formatCode>
                <c:ptCount val="58"/>
                <c:pt idx="0">
                  <c:v>4.4230377857675904</c:v>
                </c:pt>
                <c:pt idx="1">
                  <c:v>4.7382484663731104</c:v>
                </c:pt>
                <c:pt idx="2">
                  <c:v>0.52466464733881502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0.597582321409036</c:v>
                </c:pt>
                <c:pt idx="7">
                  <c:v>6.8583934406017004</c:v>
                </c:pt>
                <c:pt idx="8">
                  <c:v>2.60532006356981E-3</c:v>
                </c:pt>
                <c:pt idx="9">
                  <c:v>0.67254664591379898</c:v>
                </c:pt>
                <c:pt idx="10">
                  <c:v>40.866564417177898</c:v>
                </c:pt>
                <c:pt idx="11">
                  <c:v>23.821950492096601</c:v>
                </c:pt>
                <c:pt idx="12">
                  <c:v>13.615828662260499</c:v>
                </c:pt>
                <c:pt idx="13">
                  <c:v>37.425304315750601</c:v>
                </c:pt>
                <c:pt idx="14">
                  <c:v>43.237676781546</c:v>
                </c:pt>
                <c:pt idx="15">
                  <c:v>54.290608939417503</c:v>
                </c:pt>
                <c:pt idx="16">
                  <c:v>46.203137659276699</c:v>
                </c:pt>
                <c:pt idx="17">
                  <c:v>39.165708953950102</c:v>
                </c:pt>
                <c:pt idx="18">
                  <c:v>1.19431506031291E-2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2.2540290769750902E-3</c:v>
                </c:pt>
                <c:pt idx="24">
                  <c:v>0</c:v>
                </c:pt>
                <c:pt idx="25">
                  <c:v>14.325964456003501</c:v>
                </c:pt>
                <c:pt idx="26">
                  <c:v>1.7849373598545299</c:v>
                </c:pt>
                <c:pt idx="27">
                  <c:v>0.88381513533419298</c:v>
                </c:pt>
                <c:pt idx="28">
                  <c:v>25.7861635220126</c:v>
                </c:pt>
                <c:pt idx="29">
                  <c:v>1.5675835551611901</c:v>
                </c:pt>
                <c:pt idx="30">
                  <c:v>2.5766282346282101</c:v>
                </c:pt>
                <c:pt idx="31">
                  <c:v>0.68288218522299304</c:v>
                </c:pt>
                <c:pt idx="32">
                  <c:v>2.0504035226253698</c:v>
                </c:pt>
                <c:pt idx="33">
                  <c:v>0.72425083635845999</c:v>
                </c:pt>
                <c:pt idx="34">
                  <c:v>0.40412169136299197</c:v>
                </c:pt>
                <c:pt idx="35">
                  <c:v>5.8345140266364499</c:v>
                </c:pt>
                <c:pt idx="36">
                  <c:v>0.64190061607702797</c:v>
                </c:pt>
                <c:pt idx="37">
                  <c:v>8.8329732504147801E-2</c:v>
                </c:pt>
                <c:pt idx="38">
                  <c:v>0.11023159132424901</c:v>
                </c:pt>
                <c:pt idx="39">
                  <c:v>2.5388373497282801E-2</c:v>
                </c:pt>
                <c:pt idx="40">
                  <c:v>2.2054607207445602E-3</c:v>
                </c:pt>
                <c:pt idx="41">
                  <c:v>3.3388262410201798E-2</c:v>
                </c:pt>
                <c:pt idx="42">
                  <c:v>0.55506295442454401</c:v>
                </c:pt>
                <c:pt idx="43">
                  <c:v>0.40331392923131998</c:v>
                </c:pt>
                <c:pt idx="44">
                  <c:v>0.108073976029435</c:v>
                </c:pt>
                <c:pt idx="45">
                  <c:v>0.63887994850338004</c:v>
                </c:pt>
                <c:pt idx="46">
                  <c:v>0</c:v>
                </c:pt>
                <c:pt idx="47">
                  <c:v>13.125866584501599</c:v>
                </c:pt>
                <c:pt idx="48">
                  <c:v>38.955071477195403</c:v>
                </c:pt>
                <c:pt idx="49">
                  <c:v>3.4460114450107899</c:v>
                </c:pt>
                <c:pt idx="50">
                  <c:v>3.3104561970125199</c:v>
                </c:pt>
                <c:pt idx="51">
                  <c:v>45.073731386439199</c:v>
                </c:pt>
                <c:pt idx="52">
                  <c:v>31.6585816585816</c:v>
                </c:pt>
                <c:pt idx="53">
                  <c:v>28.4912906978598</c:v>
                </c:pt>
                <c:pt idx="54">
                  <c:v>25.130308467914201</c:v>
                </c:pt>
                <c:pt idx="55">
                  <c:v>33.799862335704198</c:v>
                </c:pt>
                <c:pt idx="56">
                  <c:v>37.309972636059697</c:v>
                </c:pt>
                <c:pt idx="57">
                  <c:v>10.5298120983704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62-482F-B1EA-6DA9E7CBC3C1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Cutibacterium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Sheet1!$B$9:$BG$9</c:f>
              <c:numCache>
                <c:formatCode>General</c:formatCode>
                <c:ptCount val="58"/>
                <c:pt idx="0">
                  <c:v>4.3891187843429798</c:v>
                </c:pt>
                <c:pt idx="1">
                  <c:v>7.4667870987166403</c:v>
                </c:pt>
                <c:pt idx="2">
                  <c:v>20.245564690610099</c:v>
                </c:pt>
                <c:pt idx="3">
                  <c:v>8.0576559546313806</c:v>
                </c:pt>
                <c:pt idx="4">
                  <c:v>28.019284853354701</c:v>
                </c:pt>
                <c:pt idx="5">
                  <c:v>3.1699687174139699</c:v>
                </c:pt>
                <c:pt idx="6">
                  <c:v>1.7161689093096999</c:v>
                </c:pt>
                <c:pt idx="7">
                  <c:v>8.2608963689045094</c:v>
                </c:pt>
                <c:pt idx="8">
                  <c:v>2.6548211447776402</c:v>
                </c:pt>
                <c:pt idx="9">
                  <c:v>0.29976364789300802</c:v>
                </c:pt>
                <c:pt idx="10">
                  <c:v>3.4509202453987801E-2</c:v>
                </c:pt>
                <c:pt idx="11">
                  <c:v>8.2016104980614402E-2</c:v>
                </c:pt>
                <c:pt idx="12">
                  <c:v>9.6210156446080497E-2</c:v>
                </c:pt>
                <c:pt idx="13">
                  <c:v>1.4754703061600901E-2</c:v>
                </c:pt>
                <c:pt idx="14">
                  <c:v>3.4326513799258503E-2</c:v>
                </c:pt>
                <c:pt idx="15">
                  <c:v>0</c:v>
                </c:pt>
                <c:pt idx="16">
                  <c:v>7.3653973631877404E-3</c:v>
                </c:pt>
                <c:pt idx="17">
                  <c:v>1.13787649488525E-2</c:v>
                </c:pt>
                <c:pt idx="18">
                  <c:v>0.17118515864485001</c:v>
                </c:pt>
                <c:pt idx="19">
                  <c:v>0.24423633365483299</c:v>
                </c:pt>
                <c:pt idx="20">
                  <c:v>6.0172692930383196</c:v>
                </c:pt>
                <c:pt idx="21">
                  <c:v>5.5105668575943101</c:v>
                </c:pt>
                <c:pt idx="22">
                  <c:v>13.635574905746701</c:v>
                </c:pt>
                <c:pt idx="23">
                  <c:v>39.864758255381503</c:v>
                </c:pt>
                <c:pt idx="24">
                  <c:v>33.2526035359651</c:v>
                </c:pt>
                <c:pt idx="25">
                  <c:v>3.9011703511053302</c:v>
                </c:pt>
                <c:pt idx="26">
                  <c:v>52.551902631666998</c:v>
                </c:pt>
                <c:pt idx="27">
                  <c:v>46.584422758239697</c:v>
                </c:pt>
                <c:pt idx="28">
                  <c:v>9.5038434661076092</c:v>
                </c:pt>
                <c:pt idx="29">
                  <c:v>1.2178784557301099E-2</c:v>
                </c:pt>
                <c:pt idx="30">
                  <c:v>0.90194293026861505</c:v>
                </c:pt>
                <c:pt idx="31">
                  <c:v>0.34496110387553203</c:v>
                </c:pt>
                <c:pt idx="32">
                  <c:v>3.64977180561318</c:v>
                </c:pt>
                <c:pt idx="33">
                  <c:v>1.7794860844188201E-2</c:v>
                </c:pt>
                <c:pt idx="34">
                  <c:v>0.40762058046570199</c:v>
                </c:pt>
                <c:pt idx="35">
                  <c:v>10.348540663077401</c:v>
                </c:pt>
                <c:pt idx="36">
                  <c:v>6.6403512007968402E-2</c:v>
                </c:pt>
                <c:pt idx="37">
                  <c:v>1.90983205414374E-2</c:v>
                </c:pt>
                <c:pt idx="38">
                  <c:v>5.2491233963928002E-3</c:v>
                </c:pt>
                <c:pt idx="39">
                  <c:v>4.8718230224515602E-2</c:v>
                </c:pt>
                <c:pt idx="40">
                  <c:v>8.8218428829782598E-3</c:v>
                </c:pt>
                <c:pt idx="41">
                  <c:v>3.0157140241472501E-2</c:v>
                </c:pt>
                <c:pt idx="42">
                  <c:v>0.12768221315836101</c:v>
                </c:pt>
                <c:pt idx="43">
                  <c:v>0.15298114557049999</c:v>
                </c:pt>
                <c:pt idx="44">
                  <c:v>8.5002003618656705E-3</c:v>
                </c:pt>
                <c:pt idx="45">
                  <c:v>0.68393949147087296</c:v>
                </c:pt>
                <c:pt idx="46">
                  <c:v>0</c:v>
                </c:pt>
                <c:pt idx="47">
                  <c:v>3.0811893390848801E-2</c:v>
                </c:pt>
                <c:pt idx="48">
                  <c:v>2.55275697753574E-2</c:v>
                </c:pt>
                <c:pt idx="49">
                  <c:v>2.1889364895712801E-2</c:v>
                </c:pt>
                <c:pt idx="50">
                  <c:v>0.17045709415511601</c:v>
                </c:pt>
                <c:pt idx="51">
                  <c:v>0</c:v>
                </c:pt>
                <c:pt idx="52">
                  <c:v>0</c:v>
                </c:pt>
                <c:pt idx="53">
                  <c:v>7.9682544741748792E-3</c:v>
                </c:pt>
                <c:pt idx="54">
                  <c:v>0</c:v>
                </c:pt>
                <c:pt idx="55">
                  <c:v>6.5554426562653596E-3</c:v>
                </c:pt>
                <c:pt idx="56">
                  <c:v>0.13301915475828499</c:v>
                </c:pt>
                <c:pt idx="57">
                  <c:v>1.35571161302568E-3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62-482F-B1EA-6DA9E7CBC3C1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unclassified_Enterobacteriaceae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Sheet1!$B$10:$BG$10</c:f>
              <c:numCache>
                <c:formatCode>General</c:formatCode>
                <c:ptCount val="58"/>
                <c:pt idx="0">
                  <c:v>9.0835085815073597</c:v>
                </c:pt>
                <c:pt idx="1">
                  <c:v>3.31940837755447</c:v>
                </c:pt>
                <c:pt idx="2">
                  <c:v>0</c:v>
                </c:pt>
                <c:pt idx="3">
                  <c:v>0.40957781978576002</c:v>
                </c:pt>
                <c:pt idx="4">
                  <c:v>5.14262756126959</c:v>
                </c:pt>
                <c:pt idx="5">
                  <c:v>1.0427528675703899E-2</c:v>
                </c:pt>
                <c:pt idx="6">
                  <c:v>22.591893665900901</c:v>
                </c:pt>
                <c:pt idx="7">
                  <c:v>17.4264841871647</c:v>
                </c:pt>
                <c:pt idx="8">
                  <c:v>0.53930125315895105</c:v>
                </c:pt>
                <c:pt idx="9">
                  <c:v>1.3643089102822801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1.4754703061600901E-2</c:v>
                </c:pt>
                <c:pt idx="14">
                  <c:v>2.0595908279555101E-2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0.68075958437835904</c:v>
                </c:pt>
                <c:pt idx="19">
                  <c:v>8.0893562739180497E-2</c:v>
                </c:pt>
                <c:pt idx="20">
                  <c:v>0.28197517539125799</c:v>
                </c:pt>
                <c:pt idx="21">
                  <c:v>2.6506024096385499</c:v>
                </c:pt>
                <c:pt idx="22">
                  <c:v>1.70681305506917</c:v>
                </c:pt>
                <c:pt idx="23">
                  <c:v>0.71001915924715397</c:v>
                </c:pt>
                <c:pt idx="24">
                  <c:v>0</c:v>
                </c:pt>
                <c:pt idx="25">
                  <c:v>2.6603814477676702</c:v>
                </c:pt>
                <c:pt idx="26">
                  <c:v>1.54954874552371</c:v>
                </c:pt>
                <c:pt idx="27">
                  <c:v>5.5238445958386902E-2</c:v>
                </c:pt>
                <c:pt idx="28">
                  <c:v>0.13976240391334699</c:v>
                </c:pt>
                <c:pt idx="29">
                  <c:v>20.328131252500999</c:v>
                </c:pt>
                <c:pt idx="30">
                  <c:v>19.432994130603401</c:v>
                </c:pt>
                <c:pt idx="31">
                  <c:v>22.0317505016016</c:v>
                </c:pt>
                <c:pt idx="32">
                  <c:v>15.337874914678</c:v>
                </c:pt>
                <c:pt idx="33">
                  <c:v>22.974944835931399</c:v>
                </c:pt>
                <c:pt idx="34">
                  <c:v>22.168961354769898</c:v>
                </c:pt>
                <c:pt idx="35">
                  <c:v>12.3972796826296</c:v>
                </c:pt>
                <c:pt idx="36">
                  <c:v>5.0417481339383403E-2</c:v>
                </c:pt>
                <c:pt idx="37">
                  <c:v>0.31273499886603701</c:v>
                </c:pt>
                <c:pt idx="38">
                  <c:v>3.1494740378356801E-3</c:v>
                </c:pt>
                <c:pt idx="39">
                  <c:v>0.13105890102651299</c:v>
                </c:pt>
                <c:pt idx="40">
                  <c:v>5.5136518018614102E-3</c:v>
                </c:pt>
                <c:pt idx="41">
                  <c:v>0.136784171809536</c:v>
                </c:pt>
                <c:pt idx="42">
                  <c:v>0</c:v>
                </c:pt>
                <c:pt idx="43">
                  <c:v>1.28146544016847</c:v>
                </c:pt>
                <c:pt idx="44">
                  <c:v>17.0113295527681</c:v>
                </c:pt>
                <c:pt idx="45">
                  <c:v>12.705181847441301</c:v>
                </c:pt>
                <c:pt idx="46">
                  <c:v>3.91765795284564E-2</c:v>
                </c:pt>
                <c:pt idx="47">
                  <c:v>0</c:v>
                </c:pt>
                <c:pt idx="48">
                  <c:v>4.2545949625595603E-3</c:v>
                </c:pt>
                <c:pt idx="49">
                  <c:v>2.1889364895712801E-2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62-482F-B1EA-6DA9E7CBC3C1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Staphylococcus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Sheet1!$B$11:$BG$11</c:f>
              <c:numCache>
                <c:formatCode>General</c:formatCode>
                <c:ptCount val="58"/>
                <c:pt idx="0">
                  <c:v>1.39067905840852</c:v>
                </c:pt>
                <c:pt idx="1">
                  <c:v>0.74893681080877705</c:v>
                </c:pt>
                <c:pt idx="2">
                  <c:v>0.71938554738208604</c:v>
                </c:pt>
                <c:pt idx="3">
                  <c:v>10.7514177693762</c:v>
                </c:pt>
                <c:pt idx="4">
                  <c:v>2.3222177581358001</c:v>
                </c:pt>
                <c:pt idx="5">
                  <c:v>6.6527632950990601</c:v>
                </c:pt>
                <c:pt idx="6">
                  <c:v>0</c:v>
                </c:pt>
                <c:pt idx="7">
                  <c:v>1.20368657912582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2.2368028631076599E-2</c:v>
                </c:pt>
                <c:pt idx="12">
                  <c:v>2.0915251401321801E-2</c:v>
                </c:pt>
                <c:pt idx="13">
                  <c:v>0</c:v>
                </c:pt>
                <c:pt idx="14">
                  <c:v>6.8653027598517104E-3</c:v>
                </c:pt>
                <c:pt idx="15">
                  <c:v>3.8934745366765301E-3</c:v>
                </c:pt>
                <c:pt idx="16">
                  <c:v>0</c:v>
                </c:pt>
                <c:pt idx="17">
                  <c:v>5.6893824744262298E-3</c:v>
                </c:pt>
                <c:pt idx="18">
                  <c:v>0</c:v>
                </c:pt>
                <c:pt idx="19">
                  <c:v>0</c:v>
                </c:pt>
                <c:pt idx="20">
                  <c:v>0.86751214247166797</c:v>
                </c:pt>
                <c:pt idx="21">
                  <c:v>0.81572190400947997</c:v>
                </c:pt>
                <c:pt idx="22">
                  <c:v>5.8034798794819604</c:v>
                </c:pt>
                <c:pt idx="23">
                  <c:v>0.47334610616476902</c:v>
                </c:pt>
                <c:pt idx="24">
                  <c:v>4.8922257205134496</c:v>
                </c:pt>
                <c:pt idx="25">
                  <c:v>1.37624620719549</c:v>
                </c:pt>
                <c:pt idx="26">
                  <c:v>5.7173774807840303</c:v>
                </c:pt>
                <c:pt idx="27">
                  <c:v>5.4317805192413902</c:v>
                </c:pt>
                <c:pt idx="28">
                  <c:v>0</c:v>
                </c:pt>
                <c:pt idx="29">
                  <c:v>0.25053499660733902</c:v>
                </c:pt>
                <c:pt idx="30">
                  <c:v>0.12550911171541401</c:v>
                </c:pt>
                <c:pt idx="31">
                  <c:v>0.37664120525185601</c:v>
                </c:pt>
                <c:pt idx="32">
                  <c:v>0.48850997764899601</c:v>
                </c:pt>
                <c:pt idx="33">
                  <c:v>1.9574346928607E-2</c:v>
                </c:pt>
                <c:pt idx="34">
                  <c:v>0.12945889680026601</c:v>
                </c:pt>
                <c:pt idx="35">
                  <c:v>2.8364975913856698</c:v>
                </c:pt>
                <c:pt idx="36">
                  <c:v>3.6890840004426902E-3</c:v>
                </c:pt>
                <c:pt idx="37">
                  <c:v>1.0742805304558499E-2</c:v>
                </c:pt>
                <c:pt idx="38">
                  <c:v>0</c:v>
                </c:pt>
                <c:pt idx="39">
                  <c:v>0.21683043311192901</c:v>
                </c:pt>
                <c:pt idx="40">
                  <c:v>8.8218428829782598E-3</c:v>
                </c:pt>
                <c:pt idx="41">
                  <c:v>8.6163257832778603E-3</c:v>
                </c:pt>
                <c:pt idx="42">
                  <c:v>3.3693917361234303E-2</c:v>
                </c:pt>
                <c:pt idx="43">
                  <c:v>1.9867681242922101E-2</c:v>
                </c:pt>
                <c:pt idx="44">
                  <c:v>1.2143143374093799E-3</c:v>
                </c:pt>
                <c:pt idx="45">
                  <c:v>2.0920502092050201E-2</c:v>
                </c:pt>
                <c:pt idx="46">
                  <c:v>1.7807536149298401E-3</c:v>
                </c:pt>
                <c:pt idx="47">
                  <c:v>3.0811893390848801E-2</c:v>
                </c:pt>
                <c:pt idx="48">
                  <c:v>3.40367597004766E-2</c:v>
                </c:pt>
                <c:pt idx="49">
                  <c:v>0</c:v>
                </c:pt>
                <c:pt idx="50">
                  <c:v>2.2428565020410001E-2</c:v>
                </c:pt>
                <c:pt idx="51">
                  <c:v>0</c:v>
                </c:pt>
                <c:pt idx="52">
                  <c:v>0</c:v>
                </c:pt>
                <c:pt idx="53">
                  <c:v>3.1873017896699601E-3</c:v>
                </c:pt>
                <c:pt idx="54">
                  <c:v>1.28172263522174E-2</c:v>
                </c:pt>
                <c:pt idx="55">
                  <c:v>6.5554426562653596E-3</c:v>
                </c:pt>
                <c:pt idx="56">
                  <c:v>5.7008209182122099E-2</c:v>
                </c:pt>
                <c:pt idx="57">
                  <c:v>1.35571161302568E-3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62-482F-B1EA-6DA9E7CBC3C1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Corynebacterium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Sheet1!$B$12:$BG$12</c:f>
              <c:numCache>
                <c:formatCode>General</c:formatCode>
                <c:ptCount val="58"/>
                <c:pt idx="0">
                  <c:v>2.0577527530922799</c:v>
                </c:pt>
                <c:pt idx="1">
                  <c:v>0</c:v>
                </c:pt>
                <c:pt idx="2">
                  <c:v>16.659454781479901</c:v>
                </c:pt>
                <c:pt idx="3">
                  <c:v>0</c:v>
                </c:pt>
                <c:pt idx="4">
                  <c:v>7.2318200080353598</c:v>
                </c:pt>
                <c:pt idx="5">
                  <c:v>6.5901981230448303</c:v>
                </c:pt>
                <c:pt idx="6">
                  <c:v>0</c:v>
                </c:pt>
                <c:pt idx="7">
                  <c:v>0</c:v>
                </c:pt>
                <c:pt idx="8">
                  <c:v>0.25011072610270202</c:v>
                </c:pt>
                <c:pt idx="9">
                  <c:v>0</c:v>
                </c:pt>
                <c:pt idx="10">
                  <c:v>2.3006134969325201E-2</c:v>
                </c:pt>
                <c:pt idx="11">
                  <c:v>2.2368028631076599E-2</c:v>
                </c:pt>
                <c:pt idx="12">
                  <c:v>0</c:v>
                </c:pt>
                <c:pt idx="13">
                  <c:v>0</c:v>
                </c:pt>
                <c:pt idx="14">
                  <c:v>0.10984484415762701</c:v>
                </c:pt>
                <c:pt idx="15">
                  <c:v>3.8934745366765301E-3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5.4447590305217702E-2</c:v>
                </c:pt>
                <c:pt idx="20">
                  <c:v>0</c:v>
                </c:pt>
                <c:pt idx="21">
                  <c:v>0.56290736717361201</c:v>
                </c:pt>
                <c:pt idx="22">
                  <c:v>9.4647674033410591E-3</c:v>
                </c:pt>
                <c:pt idx="23">
                  <c:v>0</c:v>
                </c:pt>
                <c:pt idx="24">
                  <c:v>0.31968999757810701</c:v>
                </c:pt>
                <c:pt idx="25">
                  <c:v>1.13242306025141</c:v>
                </c:pt>
                <c:pt idx="26">
                  <c:v>2.7566126351253399</c:v>
                </c:pt>
                <c:pt idx="27">
                  <c:v>0.86540232001473105</c:v>
                </c:pt>
                <c:pt idx="28">
                  <c:v>0</c:v>
                </c:pt>
                <c:pt idx="29">
                  <c:v>0</c:v>
                </c:pt>
                <c:pt idx="30">
                  <c:v>5.4141185445864902E-2</c:v>
                </c:pt>
                <c:pt idx="31">
                  <c:v>0.283360906754902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6.9453102862000602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7.9470724971688507E-3</c:v>
                </c:pt>
                <c:pt idx="44">
                  <c:v>9.7145146992750602E-3</c:v>
                </c:pt>
                <c:pt idx="45">
                  <c:v>6.7589314451239293E-2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3.2777213281326798E-3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62-482F-B1EA-6DA9E7CBC3C1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Aridibacter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Sheet1!$B$13:$BG$13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34.958071278825997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62-482F-B1EA-6DA9E7CBC3C1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Mammaliicoccus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Sheet1!$B$14:$BG$14</c:f>
              <c:numCache>
                <c:formatCode>General</c:formatCode>
                <c:ptCount val="58"/>
                <c:pt idx="0">
                  <c:v>9.7234470750514501E-2</c:v>
                </c:pt>
                <c:pt idx="1">
                  <c:v>0.13924955778856701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1.9215618454680001E-3</c:v>
                </c:pt>
                <c:pt idx="10">
                  <c:v>3.8343558282208602E-3</c:v>
                </c:pt>
                <c:pt idx="11">
                  <c:v>8.2016104980614402E-2</c:v>
                </c:pt>
                <c:pt idx="12">
                  <c:v>0.121308458127667</c:v>
                </c:pt>
                <c:pt idx="13">
                  <c:v>9.22168941350055E-2</c:v>
                </c:pt>
                <c:pt idx="14">
                  <c:v>6.8653027598517104E-3</c:v>
                </c:pt>
                <c:pt idx="15">
                  <c:v>7.7869490733530602E-3</c:v>
                </c:pt>
                <c:pt idx="16">
                  <c:v>2.9461589452751E-2</c:v>
                </c:pt>
                <c:pt idx="17">
                  <c:v>0</c:v>
                </c:pt>
                <c:pt idx="18">
                  <c:v>0.39412396990326098</c:v>
                </c:pt>
                <c:pt idx="19">
                  <c:v>0.332908123580473</c:v>
                </c:pt>
                <c:pt idx="20">
                  <c:v>1.43550998381004</c:v>
                </c:pt>
                <c:pt idx="21">
                  <c:v>3.9502271380604404E-3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2.1131339401820601</c:v>
                </c:pt>
                <c:pt idx="26">
                  <c:v>0</c:v>
                </c:pt>
                <c:pt idx="27">
                  <c:v>1.8412815319462299E-2</c:v>
                </c:pt>
                <c:pt idx="28">
                  <c:v>0</c:v>
                </c:pt>
                <c:pt idx="29">
                  <c:v>3.8276180037232301E-2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3.6890840004426902E-3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2.2255719099131102</c:v>
                </c:pt>
                <c:pt idx="43">
                  <c:v>7.2556771899151604</c:v>
                </c:pt>
                <c:pt idx="44">
                  <c:v>5.7947080181175696</c:v>
                </c:pt>
                <c:pt idx="45">
                  <c:v>8.7737367235275308</c:v>
                </c:pt>
                <c:pt idx="46">
                  <c:v>0.59299095377163602</c:v>
                </c:pt>
                <c:pt idx="47">
                  <c:v>9.2435680172546594E-2</c:v>
                </c:pt>
                <c:pt idx="48">
                  <c:v>5.9564329475833899E-2</c:v>
                </c:pt>
                <c:pt idx="49">
                  <c:v>2.0075674661496601</c:v>
                </c:pt>
                <c:pt idx="50">
                  <c:v>1.7180280805634101</c:v>
                </c:pt>
                <c:pt idx="51">
                  <c:v>7.22856729796154E-3</c:v>
                </c:pt>
                <c:pt idx="52">
                  <c:v>0</c:v>
                </c:pt>
                <c:pt idx="53">
                  <c:v>2.3904763422524698E-2</c:v>
                </c:pt>
                <c:pt idx="54">
                  <c:v>0.303341023669145</c:v>
                </c:pt>
                <c:pt idx="55">
                  <c:v>3.2777213281326798E-3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62-482F-B1EA-6DA9E7CBC3C1}"/>
            </c:ext>
          </c:extLst>
        </c:ser>
        <c:ser>
          <c:idx val="11"/>
          <c:order val="11"/>
          <c:tx>
            <c:strRef>
              <c:f>Sheet1!$A$15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Sheet1!$B$1:$BG$3</c:f>
              <c:multiLvlStrCache>
                <c:ptCount val="58"/>
                <c:lvl>
                  <c:pt idx="0">
                    <c:v>TP1</c:v>
                  </c:pt>
                  <c:pt idx="3">
                    <c:v>TP2</c:v>
                  </c:pt>
                  <c:pt idx="6">
                    <c:v>TP3</c:v>
                  </c:pt>
                  <c:pt idx="9">
                    <c:v>TP4</c:v>
                  </c:pt>
                  <c:pt idx="10">
                    <c:v>TP1</c:v>
                  </c:pt>
                  <c:pt idx="13">
                    <c:v>TP2</c:v>
                  </c:pt>
                  <c:pt idx="15">
                    <c:v>TP3</c:v>
                  </c:pt>
                  <c:pt idx="17">
                    <c:v>TP4</c:v>
                  </c:pt>
                  <c:pt idx="18">
                    <c:v>TP1</c:v>
                  </c:pt>
                  <c:pt idx="25">
                    <c:v>TP2</c:v>
                  </c:pt>
                  <c:pt idx="29">
                    <c:v>TP3</c:v>
                  </c:pt>
                  <c:pt idx="36">
                    <c:v>TP4</c:v>
                  </c:pt>
                  <c:pt idx="42">
                    <c:v>TP1</c:v>
                  </c:pt>
                  <c:pt idx="47">
                    <c:v>TP2</c:v>
                  </c:pt>
                  <c:pt idx="51">
                    <c:v>TP3</c:v>
                  </c:pt>
                  <c:pt idx="53">
                    <c:v>TP4</c:v>
                  </c:pt>
                  <c:pt idx="55">
                    <c:v>TP2</c:v>
                  </c:pt>
                  <c:pt idx="57">
                    <c:v>TP3</c:v>
                  </c:pt>
                </c:lvl>
                <c:lvl>
                  <c:pt idx="0">
                    <c:v>Antibiotics</c:v>
                  </c:pt>
                  <c:pt idx="10">
                    <c:v>Control</c:v>
                  </c:pt>
                  <c:pt idx="18">
                    <c:v>Antibiotics</c:v>
                  </c:pt>
                  <c:pt idx="42">
                    <c:v>Control</c:v>
                  </c:pt>
                  <c:pt idx="55">
                    <c:v>Steady State</c:v>
                  </c:pt>
                </c:lvl>
                <c:lvl>
                  <c:pt idx="0">
                    <c:v>BM</c:v>
                  </c:pt>
                  <c:pt idx="18">
                    <c:v>GVHD</c:v>
                  </c:pt>
                </c:lvl>
              </c:multiLvlStrCache>
            </c:multiLvlStrRef>
          </c:cat>
          <c:val>
            <c:numRef>
              <c:f>Sheet1!$B$15:$BG$15</c:f>
              <c:numCache>
                <c:formatCode>General</c:formatCode>
                <c:ptCount val="58"/>
                <c:pt idx="0">
                  <c:v>0.93390317255726529</c:v>
                </c:pt>
                <c:pt idx="1">
                  <c:v>4.6855594445071347</c:v>
                </c:pt>
                <c:pt idx="2">
                  <c:v>32.556252704456938</c:v>
                </c:pt>
                <c:pt idx="3">
                  <c:v>16.863579080025303</c:v>
                </c:pt>
                <c:pt idx="4">
                  <c:v>5.5604660506227788</c:v>
                </c:pt>
                <c:pt idx="5">
                  <c:v>10.23983315954122</c:v>
                </c:pt>
                <c:pt idx="6">
                  <c:v>1.681982277650178</c:v>
                </c:pt>
                <c:pt idx="7">
                  <c:v>3.8114172985636259</c:v>
                </c:pt>
                <c:pt idx="8">
                  <c:v>1.3339238725477429</c:v>
                </c:pt>
                <c:pt idx="9">
                  <c:v>0.593762610249712</c:v>
                </c:pt>
                <c:pt idx="10">
                  <c:v>0.37193251533749105</c:v>
                </c:pt>
                <c:pt idx="11">
                  <c:v>1.014017297942118</c:v>
                </c:pt>
                <c:pt idx="12">
                  <c:v>2.175186145737527</c:v>
                </c:pt>
                <c:pt idx="13">
                  <c:v>0.38362227960168127</c:v>
                </c:pt>
                <c:pt idx="14">
                  <c:v>0.10984484415773466</c:v>
                </c:pt>
                <c:pt idx="15">
                  <c:v>0.16741940507715469</c:v>
                </c:pt>
                <c:pt idx="16">
                  <c:v>0.10311556308461434</c:v>
                </c:pt>
                <c:pt idx="17">
                  <c:v>8.4202860621530817E-2</c:v>
                </c:pt>
                <c:pt idx="18">
                  <c:v>4.7772602412507581E-2</c:v>
                </c:pt>
                <c:pt idx="19">
                  <c:v>0.27068230608884392</c:v>
                </c:pt>
                <c:pt idx="20">
                  <c:v>6.6189962223421333</c:v>
                </c:pt>
                <c:pt idx="21">
                  <c:v>5.2301007307920884</c:v>
                </c:pt>
                <c:pt idx="22">
                  <c:v>2.3409524710931038</c:v>
                </c:pt>
                <c:pt idx="23">
                  <c:v>6.3608700552237138</c:v>
                </c:pt>
                <c:pt idx="24">
                  <c:v>31.927827561152796</c:v>
                </c:pt>
                <c:pt idx="25">
                  <c:v>5.6675335934112354</c:v>
                </c:pt>
                <c:pt idx="26">
                  <c:v>33.324780508484054</c:v>
                </c:pt>
                <c:pt idx="27">
                  <c:v>20.880132572270341</c:v>
                </c:pt>
                <c:pt idx="28">
                  <c:v>4.6645702306079642</c:v>
                </c:pt>
                <c:pt idx="29">
                  <c:v>0.32012805122047894</c:v>
                </c:pt>
                <c:pt idx="30">
                  <c:v>0.79981296681374658</c:v>
                </c:pt>
                <c:pt idx="31">
                  <c:v>1.4995247984794275</c:v>
                </c:pt>
                <c:pt idx="32">
                  <c:v>16.163657534429973</c:v>
                </c:pt>
                <c:pt idx="33">
                  <c:v>0.2491280518185448</c:v>
                </c:pt>
                <c:pt idx="34">
                  <c:v>0.83623449554771412</c:v>
                </c:pt>
                <c:pt idx="35">
                  <c:v>21.484839897988138</c:v>
                </c:pt>
                <c:pt idx="36">
                  <c:v>0.22749351336067036</c:v>
                </c:pt>
                <c:pt idx="37">
                  <c:v>8.8329732504107028E-2</c:v>
                </c:pt>
                <c:pt idx="38">
                  <c:v>0.22571230604492598</c:v>
                </c:pt>
                <c:pt idx="39">
                  <c:v>0.3389690948015982</c:v>
                </c:pt>
                <c:pt idx="40">
                  <c:v>0.16099863261426606</c:v>
                </c:pt>
                <c:pt idx="41">
                  <c:v>0.19063620795498082</c:v>
                </c:pt>
                <c:pt idx="42">
                  <c:v>0.16314949459130901</c:v>
                </c:pt>
                <c:pt idx="43">
                  <c:v>2.5291558222239416</c:v>
                </c:pt>
                <c:pt idx="44">
                  <c:v>0.20521912302214673</c:v>
                </c:pt>
                <c:pt idx="45">
                  <c:v>0.87061474090745605</c:v>
                </c:pt>
                <c:pt idx="46">
                  <c:v>5.3422608447846187E-3</c:v>
                </c:pt>
                <c:pt idx="47">
                  <c:v>0.61623786781701995</c:v>
                </c:pt>
                <c:pt idx="48">
                  <c:v>2.3995915588835288</c:v>
                </c:pt>
                <c:pt idx="49">
                  <c:v>0.67857031176703231</c:v>
                </c:pt>
                <c:pt idx="50">
                  <c:v>0.46651415242456551</c:v>
                </c:pt>
                <c:pt idx="51">
                  <c:v>0.52407112910232456</c:v>
                </c:pt>
                <c:pt idx="52">
                  <c:v>0.34650034650039174</c:v>
                </c:pt>
                <c:pt idx="53">
                  <c:v>0.10518095905902669</c:v>
                </c:pt>
                <c:pt idx="54">
                  <c:v>0.79039562505339234</c:v>
                </c:pt>
                <c:pt idx="55">
                  <c:v>0.77681995476746124</c:v>
                </c:pt>
                <c:pt idx="56">
                  <c:v>1.0147461234416397</c:v>
                </c:pt>
                <c:pt idx="57">
                  <c:v>0.41755917681192045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62-482F-B1EA-6DA9E7CB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12790080"/>
        <c:axId val="1912795904"/>
      </c:barChart>
      <c:catAx>
        <c:axId val="19127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5904"/>
        <c:crosses val="autoZero"/>
        <c:auto val="1"/>
        <c:lblAlgn val="ctr"/>
        <c:lblOffset val="100"/>
        <c:noMultiLvlLbl val="0"/>
      </c:catAx>
      <c:valAx>
        <c:axId val="19127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28576</xdr:colOff>
      <xdr:row>5</xdr:row>
      <xdr:rowOff>9524</xdr:rowOff>
    </xdr:from>
    <xdr:to>
      <xdr:col>53</xdr:col>
      <xdr:colOff>495300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G123"/>
  <sheetViews>
    <sheetView topLeftCell="AC1" workbookViewId="0">
      <selection activeCell="AW5" sqref="AW5:AX123"/>
    </sheetView>
  </sheetViews>
  <sheetFormatPr defaultRowHeight="15" x14ac:dyDescent="0.25"/>
  <cols>
    <col min="1" max="1" width="22.5703125" customWidth="1"/>
    <col min="2" max="6" width="12" bestFit="1" customWidth="1"/>
    <col min="8" max="9" width="12" bestFit="1" customWidth="1"/>
    <col min="13" max="14" width="12" bestFit="1" customWidth="1"/>
    <col min="42" max="42" width="11.5703125" bestFit="1" customWidth="1"/>
    <col min="45" max="45" width="11.5703125" bestFit="1" customWidth="1"/>
    <col min="46" max="48" width="12" bestFit="1" customWidth="1"/>
  </cols>
  <sheetData>
    <row r="4" spans="1:59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</row>
    <row r="5" spans="1:59" x14ac:dyDescent="0.25">
      <c r="A5" s="1" t="s">
        <v>58</v>
      </c>
    </row>
    <row r="6" spans="1:59" x14ac:dyDescent="0.25">
      <c r="A6" s="1" t="s">
        <v>59</v>
      </c>
    </row>
    <row r="7" spans="1:59" x14ac:dyDescent="0.25">
      <c r="A7" s="1" t="s">
        <v>60</v>
      </c>
    </row>
    <row r="8" spans="1:59" x14ac:dyDescent="0.25">
      <c r="A8" s="1" t="s">
        <v>61</v>
      </c>
    </row>
    <row r="9" spans="1:59" x14ac:dyDescent="0.25">
      <c r="A9" s="1" t="s">
        <v>62</v>
      </c>
    </row>
    <row r="10" spans="1:59" x14ac:dyDescent="0.25">
      <c r="A10" s="1" t="s">
        <v>63</v>
      </c>
    </row>
    <row r="11" spans="1:59" x14ac:dyDescent="0.25">
      <c r="A11" s="1" t="s">
        <v>64</v>
      </c>
    </row>
    <row r="12" spans="1:59" x14ac:dyDescent="0.25">
      <c r="A12" s="1" t="s">
        <v>65</v>
      </c>
    </row>
    <row r="13" spans="1:59" x14ac:dyDescent="0.25">
      <c r="A13" s="1" t="s">
        <v>66</v>
      </c>
    </row>
    <row r="14" spans="1:59" x14ac:dyDescent="0.25">
      <c r="A14" s="1" t="s">
        <v>67</v>
      </c>
    </row>
    <row r="15" spans="1:59" x14ac:dyDescent="0.25">
      <c r="A15" s="1" t="s">
        <v>68</v>
      </c>
    </row>
    <row r="16" spans="1:59" x14ac:dyDescent="0.25">
      <c r="A16" s="1" t="s">
        <v>69</v>
      </c>
    </row>
    <row r="17" spans="1:1" x14ac:dyDescent="0.25">
      <c r="A17" s="1" t="s">
        <v>70</v>
      </c>
    </row>
    <row r="18" spans="1:1" x14ac:dyDescent="0.25">
      <c r="A18" s="1" t="s">
        <v>71</v>
      </c>
    </row>
    <row r="19" spans="1:1" x14ac:dyDescent="0.25">
      <c r="A19" s="1" t="s">
        <v>72</v>
      </c>
    </row>
    <row r="20" spans="1:1" x14ac:dyDescent="0.25">
      <c r="A20" s="1" t="s">
        <v>73</v>
      </c>
    </row>
    <row r="21" spans="1:1" x14ac:dyDescent="0.25">
      <c r="A21" s="1" t="s">
        <v>74</v>
      </c>
    </row>
    <row r="22" spans="1:1" x14ac:dyDescent="0.25">
      <c r="A22" s="1" t="s">
        <v>75</v>
      </c>
    </row>
    <row r="23" spans="1:1" x14ac:dyDescent="0.25">
      <c r="A23" s="1" t="s">
        <v>76</v>
      </c>
    </row>
    <row r="24" spans="1:1" x14ac:dyDescent="0.25">
      <c r="A24" s="1" t="s">
        <v>77</v>
      </c>
    </row>
    <row r="25" spans="1:1" x14ac:dyDescent="0.25">
      <c r="A25" s="1" t="s">
        <v>78</v>
      </c>
    </row>
    <row r="26" spans="1:1" x14ac:dyDescent="0.25">
      <c r="A26" s="1" t="s">
        <v>79</v>
      </c>
    </row>
    <row r="27" spans="1:1" x14ac:dyDescent="0.25">
      <c r="A27" s="1" t="s">
        <v>80</v>
      </c>
    </row>
    <row r="28" spans="1:1" x14ac:dyDescent="0.25">
      <c r="A28" s="1" t="s">
        <v>81</v>
      </c>
    </row>
    <row r="29" spans="1:1" x14ac:dyDescent="0.25">
      <c r="A29" s="1" t="s">
        <v>82</v>
      </c>
    </row>
    <row r="30" spans="1:1" x14ac:dyDescent="0.25">
      <c r="A30" s="1" t="s">
        <v>83</v>
      </c>
    </row>
    <row r="31" spans="1:1" x14ac:dyDescent="0.25">
      <c r="A31" s="1" t="s">
        <v>84</v>
      </c>
    </row>
    <row r="32" spans="1:1" x14ac:dyDescent="0.25">
      <c r="A32" s="1" t="s">
        <v>85</v>
      </c>
    </row>
    <row r="33" spans="1:1" x14ac:dyDescent="0.25">
      <c r="A33" s="1" t="s">
        <v>86</v>
      </c>
    </row>
    <row r="34" spans="1:1" x14ac:dyDescent="0.25">
      <c r="A34" s="1" t="s">
        <v>87</v>
      </c>
    </row>
    <row r="35" spans="1:1" x14ac:dyDescent="0.25">
      <c r="A35" s="1" t="s">
        <v>88</v>
      </c>
    </row>
    <row r="36" spans="1:1" x14ac:dyDescent="0.25">
      <c r="A36" s="1" t="s">
        <v>89</v>
      </c>
    </row>
    <row r="37" spans="1:1" x14ac:dyDescent="0.25">
      <c r="A37" s="1" t="s">
        <v>90</v>
      </c>
    </row>
    <row r="38" spans="1:1" x14ac:dyDescent="0.25">
      <c r="A38" s="1" t="s">
        <v>91</v>
      </c>
    </row>
    <row r="39" spans="1:1" x14ac:dyDescent="0.25">
      <c r="A39" s="1" t="s">
        <v>92</v>
      </c>
    </row>
    <row r="40" spans="1:1" x14ac:dyDescent="0.25">
      <c r="A40" s="1" t="s">
        <v>93</v>
      </c>
    </row>
    <row r="41" spans="1:1" x14ac:dyDescent="0.25">
      <c r="A41" s="1" t="s">
        <v>94</v>
      </c>
    </row>
    <row r="42" spans="1:1" x14ac:dyDescent="0.25">
      <c r="A42" s="1" t="s">
        <v>95</v>
      </c>
    </row>
    <row r="43" spans="1:1" x14ac:dyDescent="0.25">
      <c r="A43" s="1" t="s">
        <v>96</v>
      </c>
    </row>
    <row r="44" spans="1:1" x14ac:dyDescent="0.25">
      <c r="A44" s="1" t="s">
        <v>97</v>
      </c>
    </row>
    <row r="45" spans="1:1" x14ac:dyDescent="0.25">
      <c r="A45" s="1" t="s">
        <v>98</v>
      </c>
    </row>
    <row r="46" spans="1:1" x14ac:dyDescent="0.25">
      <c r="A46" s="1" t="s">
        <v>99</v>
      </c>
    </row>
    <row r="47" spans="1:1" x14ac:dyDescent="0.25">
      <c r="A47" s="1" t="s">
        <v>100</v>
      </c>
    </row>
    <row r="48" spans="1:1" x14ac:dyDescent="0.25">
      <c r="A48" s="1" t="s">
        <v>101</v>
      </c>
    </row>
    <row r="49" spans="1:1" x14ac:dyDescent="0.25">
      <c r="A49" s="1" t="s">
        <v>102</v>
      </c>
    </row>
    <row r="50" spans="1:1" x14ac:dyDescent="0.25">
      <c r="A50" s="1" t="s">
        <v>103</v>
      </c>
    </row>
    <row r="51" spans="1:1" x14ac:dyDescent="0.25">
      <c r="A51" s="1" t="s">
        <v>104</v>
      </c>
    </row>
    <row r="52" spans="1:1" x14ac:dyDescent="0.25">
      <c r="A52" s="1" t="s">
        <v>105</v>
      </c>
    </row>
    <row r="53" spans="1:1" x14ac:dyDescent="0.25">
      <c r="A53" s="1" t="s">
        <v>106</v>
      </c>
    </row>
    <row r="54" spans="1:1" x14ac:dyDescent="0.25">
      <c r="A54" s="1" t="s">
        <v>107</v>
      </c>
    </row>
    <row r="55" spans="1:1" x14ac:dyDescent="0.25">
      <c r="A55" s="1" t="s">
        <v>108</v>
      </c>
    </row>
    <row r="56" spans="1:1" x14ac:dyDescent="0.25">
      <c r="A56" s="1" t="s">
        <v>109</v>
      </c>
    </row>
    <row r="57" spans="1:1" x14ac:dyDescent="0.25">
      <c r="A57" s="1" t="s">
        <v>110</v>
      </c>
    </row>
    <row r="58" spans="1:1" x14ac:dyDescent="0.25">
      <c r="A58" s="1" t="s">
        <v>111</v>
      </c>
    </row>
    <row r="59" spans="1:1" x14ac:dyDescent="0.25">
      <c r="A59" s="1" t="s">
        <v>112</v>
      </c>
    </row>
    <row r="60" spans="1:1" x14ac:dyDescent="0.25">
      <c r="A60" s="1" t="s">
        <v>113</v>
      </c>
    </row>
    <row r="61" spans="1:1" x14ac:dyDescent="0.25">
      <c r="A61" s="1" t="s">
        <v>114</v>
      </c>
    </row>
    <row r="62" spans="1:1" x14ac:dyDescent="0.25">
      <c r="A62" s="1" t="s">
        <v>115</v>
      </c>
    </row>
    <row r="63" spans="1:1" x14ac:dyDescent="0.25">
      <c r="A63" s="1" t="s">
        <v>116</v>
      </c>
    </row>
    <row r="64" spans="1:1" x14ac:dyDescent="0.25">
      <c r="A64" s="1" t="s">
        <v>117</v>
      </c>
    </row>
    <row r="65" spans="1:1" x14ac:dyDescent="0.25">
      <c r="A65" s="1" t="s">
        <v>118</v>
      </c>
    </row>
    <row r="66" spans="1:1" x14ac:dyDescent="0.25">
      <c r="A66" s="1" t="s">
        <v>119</v>
      </c>
    </row>
    <row r="67" spans="1:1" x14ac:dyDescent="0.25">
      <c r="A67" s="1" t="s">
        <v>120</v>
      </c>
    </row>
    <row r="68" spans="1:1" x14ac:dyDescent="0.25">
      <c r="A68" s="1" t="s">
        <v>121</v>
      </c>
    </row>
    <row r="69" spans="1:1" x14ac:dyDescent="0.25">
      <c r="A69" s="1" t="s">
        <v>122</v>
      </c>
    </row>
    <row r="70" spans="1:1" x14ac:dyDescent="0.25">
      <c r="A70" s="1" t="s">
        <v>123</v>
      </c>
    </row>
    <row r="71" spans="1:1" x14ac:dyDescent="0.25">
      <c r="A71" s="1" t="s">
        <v>124</v>
      </c>
    </row>
    <row r="72" spans="1:1" x14ac:dyDescent="0.25">
      <c r="A72" s="1" t="s">
        <v>125</v>
      </c>
    </row>
    <row r="73" spans="1:1" x14ac:dyDescent="0.25">
      <c r="A73" s="1" t="s">
        <v>126</v>
      </c>
    </row>
    <row r="74" spans="1:1" x14ac:dyDescent="0.25">
      <c r="A74" s="1" t="s">
        <v>127</v>
      </c>
    </row>
    <row r="75" spans="1:1" x14ac:dyDescent="0.25">
      <c r="A75" s="1" t="s">
        <v>128</v>
      </c>
    </row>
    <row r="76" spans="1:1" x14ac:dyDescent="0.25">
      <c r="A76" s="1" t="s">
        <v>129</v>
      </c>
    </row>
    <row r="77" spans="1:1" x14ac:dyDescent="0.25">
      <c r="A77" s="1" t="s">
        <v>130</v>
      </c>
    </row>
    <row r="78" spans="1:1" x14ac:dyDescent="0.25">
      <c r="A78" s="1" t="s">
        <v>131</v>
      </c>
    </row>
    <row r="79" spans="1:1" x14ac:dyDescent="0.25">
      <c r="A79" s="1" t="s">
        <v>132</v>
      </c>
    </row>
    <row r="80" spans="1:1" x14ac:dyDescent="0.25">
      <c r="A80" s="1" t="s">
        <v>133</v>
      </c>
    </row>
    <row r="81" spans="1:1" x14ac:dyDescent="0.25">
      <c r="A81" s="1" t="s">
        <v>134</v>
      </c>
    </row>
    <row r="82" spans="1:1" x14ac:dyDescent="0.25">
      <c r="A82" s="1" t="s">
        <v>135</v>
      </c>
    </row>
    <row r="83" spans="1:1" x14ac:dyDescent="0.25">
      <c r="A83" s="1" t="s">
        <v>136</v>
      </c>
    </row>
    <row r="84" spans="1:1" x14ac:dyDescent="0.25">
      <c r="A84" s="1" t="s">
        <v>137</v>
      </c>
    </row>
    <row r="85" spans="1:1" x14ac:dyDescent="0.25">
      <c r="A85" s="1" t="s">
        <v>138</v>
      </c>
    </row>
    <row r="86" spans="1:1" x14ac:dyDescent="0.25">
      <c r="A86" s="1" t="s">
        <v>139</v>
      </c>
    </row>
    <row r="87" spans="1:1" x14ac:dyDescent="0.25">
      <c r="A87" s="1" t="s">
        <v>140</v>
      </c>
    </row>
    <row r="88" spans="1:1" x14ac:dyDescent="0.25">
      <c r="A88" s="1" t="s">
        <v>141</v>
      </c>
    </row>
    <row r="89" spans="1:1" x14ac:dyDescent="0.25">
      <c r="A89" s="1" t="s">
        <v>142</v>
      </c>
    </row>
    <row r="90" spans="1:1" x14ac:dyDescent="0.25">
      <c r="A90" s="1" t="s">
        <v>143</v>
      </c>
    </row>
    <row r="91" spans="1:1" x14ac:dyDescent="0.25">
      <c r="A91" s="1" t="s">
        <v>144</v>
      </c>
    </row>
    <row r="92" spans="1:1" x14ac:dyDescent="0.25">
      <c r="A92" s="1" t="s">
        <v>145</v>
      </c>
    </row>
    <row r="93" spans="1:1" x14ac:dyDescent="0.25">
      <c r="A93" s="1" t="s">
        <v>146</v>
      </c>
    </row>
    <row r="94" spans="1:1" x14ac:dyDescent="0.25">
      <c r="A94" s="1" t="s">
        <v>147</v>
      </c>
    </row>
    <row r="95" spans="1:1" x14ac:dyDescent="0.25">
      <c r="A95" s="1" t="s">
        <v>148</v>
      </c>
    </row>
    <row r="96" spans="1:1" x14ac:dyDescent="0.25">
      <c r="A96" s="1" t="s">
        <v>149</v>
      </c>
    </row>
    <row r="97" spans="1:1" x14ac:dyDescent="0.25">
      <c r="A97" s="1" t="s">
        <v>150</v>
      </c>
    </row>
    <row r="98" spans="1:1" x14ac:dyDescent="0.25">
      <c r="A98" s="1" t="s">
        <v>151</v>
      </c>
    </row>
    <row r="99" spans="1:1" x14ac:dyDescent="0.25">
      <c r="A99" s="1" t="s">
        <v>152</v>
      </c>
    </row>
    <row r="100" spans="1:1" x14ac:dyDescent="0.25">
      <c r="A100" s="1" t="s">
        <v>153</v>
      </c>
    </row>
    <row r="101" spans="1:1" x14ac:dyDescent="0.25">
      <c r="A101" s="1" t="s">
        <v>154</v>
      </c>
    </row>
    <row r="102" spans="1:1" x14ac:dyDescent="0.25">
      <c r="A102" s="1" t="s">
        <v>155</v>
      </c>
    </row>
    <row r="103" spans="1:1" x14ac:dyDescent="0.25">
      <c r="A103" s="1" t="s">
        <v>156</v>
      </c>
    </row>
    <row r="104" spans="1:1" x14ac:dyDescent="0.25">
      <c r="A104" s="1" t="s">
        <v>157</v>
      </c>
    </row>
    <row r="105" spans="1:1" x14ac:dyDescent="0.25">
      <c r="A105" s="1" t="s">
        <v>158</v>
      </c>
    </row>
    <row r="106" spans="1:1" x14ac:dyDescent="0.25">
      <c r="A106" s="1" t="s">
        <v>159</v>
      </c>
    </row>
    <row r="107" spans="1:1" x14ac:dyDescent="0.25">
      <c r="A107" s="1" t="s">
        <v>160</v>
      </c>
    </row>
    <row r="108" spans="1:1" x14ac:dyDescent="0.25">
      <c r="A108" s="1" t="s">
        <v>161</v>
      </c>
    </row>
    <row r="109" spans="1:1" x14ac:dyDescent="0.25">
      <c r="A109" s="1" t="s">
        <v>162</v>
      </c>
    </row>
    <row r="110" spans="1:1" x14ac:dyDescent="0.25">
      <c r="A110" s="1" t="s">
        <v>163</v>
      </c>
    </row>
    <row r="111" spans="1:1" x14ac:dyDescent="0.25">
      <c r="A111" s="1" t="s">
        <v>164</v>
      </c>
    </row>
    <row r="112" spans="1:1" x14ac:dyDescent="0.25">
      <c r="A112" s="1" t="s">
        <v>165</v>
      </c>
    </row>
    <row r="113" spans="1:1" x14ac:dyDescent="0.25">
      <c r="A113" s="1" t="s">
        <v>166</v>
      </c>
    </row>
    <row r="114" spans="1:1" x14ac:dyDescent="0.25">
      <c r="A114" s="1" t="s">
        <v>167</v>
      </c>
    </row>
    <row r="115" spans="1:1" x14ac:dyDescent="0.25">
      <c r="A115" s="1" t="s">
        <v>168</v>
      </c>
    </row>
    <row r="116" spans="1:1" x14ac:dyDescent="0.25">
      <c r="A116" s="1" t="s">
        <v>169</v>
      </c>
    </row>
    <row r="117" spans="1:1" x14ac:dyDescent="0.25">
      <c r="A117" s="1" t="s">
        <v>170</v>
      </c>
    </row>
    <row r="118" spans="1:1" x14ac:dyDescent="0.25">
      <c r="A118" s="1" t="s">
        <v>171</v>
      </c>
    </row>
    <row r="119" spans="1:1" x14ac:dyDescent="0.25">
      <c r="A119" s="1" t="s">
        <v>172</v>
      </c>
    </row>
    <row r="120" spans="1:1" x14ac:dyDescent="0.25">
      <c r="A120" s="1" t="s">
        <v>173</v>
      </c>
    </row>
    <row r="121" spans="1:1" x14ac:dyDescent="0.25">
      <c r="A121" s="1" t="s">
        <v>174</v>
      </c>
    </row>
    <row r="122" spans="1:1" x14ac:dyDescent="0.25">
      <c r="A122" s="1" t="s">
        <v>175</v>
      </c>
    </row>
    <row r="123" spans="1:1" x14ac:dyDescent="0.25">
      <c r="A123" s="1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2"/>
  <sheetViews>
    <sheetView topLeftCell="AF1" workbookViewId="0">
      <selection activeCell="A10" sqref="A1:BH122"/>
    </sheetView>
  </sheetViews>
  <sheetFormatPr defaultRowHeight="15" x14ac:dyDescent="0.25"/>
  <cols>
    <col min="1" max="1" width="34.28515625" bestFit="1" customWidth="1"/>
  </cols>
  <sheetData>
    <row r="1" spans="1:60" x14ac:dyDescent="0.25">
      <c r="B1" s="16" t="s">
        <v>177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8" t="s">
        <v>184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60" x14ac:dyDescent="0.25">
      <c r="B2" s="20" t="s">
        <v>178</v>
      </c>
      <c r="C2" s="20"/>
      <c r="D2" s="20"/>
      <c r="E2" s="20"/>
      <c r="F2" s="20"/>
      <c r="G2" s="20"/>
      <c r="H2" s="20"/>
      <c r="I2" s="20"/>
      <c r="J2" s="20"/>
      <c r="K2" s="20"/>
      <c r="L2" s="15" t="s">
        <v>183</v>
      </c>
      <c r="M2" s="15"/>
      <c r="N2" s="15"/>
      <c r="O2" s="15"/>
      <c r="P2" s="15"/>
      <c r="Q2" s="15"/>
      <c r="R2" s="15"/>
      <c r="S2" s="15"/>
      <c r="T2" s="10" t="s">
        <v>178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7" t="s">
        <v>183</v>
      </c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6" t="s">
        <v>185</v>
      </c>
      <c r="BF2" s="6"/>
      <c r="BG2" s="6"/>
    </row>
    <row r="3" spans="1:60" x14ac:dyDescent="0.25">
      <c r="B3" s="14" t="s">
        <v>179</v>
      </c>
      <c r="C3" s="14"/>
      <c r="D3" s="14"/>
      <c r="E3" s="14" t="s">
        <v>180</v>
      </c>
      <c r="F3" s="14"/>
      <c r="G3" s="14"/>
      <c r="H3" s="14" t="s">
        <v>181</v>
      </c>
      <c r="I3" s="14"/>
      <c r="J3" s="2"/>
      <c r="K3" t="s">
        <v>182</v>
      </c>
      <c r="L3" s="14" t="s">
        <v>179</v>
      </c>
      <c r="M3" s="14"/>
      <c r="N3" s="14"/>
      <c r="O3" s="14" t="s">
        <v>180</v>
      </c>
      <c r="P3" s="14"/>
      <c r="Q3" s="14" t="s">
        <v>181</v>
      </c>
      <c r="R3" s="14"/>
      <c r="S3" t="s">
        <v>182</v>
      </c>
      <c r="T3" s="17" t="s">
        <v>179</v>
      </c>
      <c r="U3" s="17"/>
      <c r="V3" s="17"/>
      <c r="W3" s="17"/>
      <c r="X3" s="17"/>
      <c r="Y3" s="17"/>
      <c r="Z3" s="17"/>
      <c r="AA3" s="18" t="s">
        <v>180</v>
      </c>
      <c r="AB3" s="18"/>
      <c r="AC3" s="18"/>
      <c r="AD3" s="18"/>
      <c r="AE3" s="19" t="s">
        <v>181</v>
      </c>
      <c r="AF3" s="19"/>
      <c r="AG3" s="19"/>
      <c r="AH3" s="19"/>
      <c r="AI3" s="19"/>
      <c r="AJ3" s="19"/>
      <c r="AK3" s="19"/>
      <c r="AL3" s="9" t="s">
        <v>182</v>
      </c>
      <c r="AM3" s="9"/>
      <c r="AN3" s="9"/>
      <c r="AO3" s="9"/>
      <c r="AP3" s="9"/>
      <c r="AQ3" s="9"/>
      <c r="AR3" s="11" t="s">
        <v>179</v>
      </c>
      <c r="AS3" s="11"/>
      <c r="AT3" s="11"/>
      <c r="AU3" s="11"/>
      <c r="AV3" s="11"/>
      <c r="AW3" s="12" t="s">
        <v>180</v>
      </c>
      <c r="AX3" s="12"/>
      <c r="AY3" s="12"/>
      <c r="AZ3" s="12"/>
      <c r="BA3" s="13" t="s">
        <v>181</v>
      </c>
      <c r="BB3" s="13"/>
      <c r="BC3" s="6" t="s">
        <v>182</v>
      </c>
      <c r="BD3" s="6"/>
      <c r="BE3" s="5" t="s">
        <v>180</v>
      </c>
      <c r="BF3" s="5"/>
      <c r="BG3" s="4" t="s">
        <v>181</v>
      </c>
      <c r="BH3" t="s">
        <v>186</v>
      </c>
    </row>
    <row r="4" spans="1:60" x14ac:dyDescent="0.25">
      <c r="A4" s="1" t="s">
        <v>115</v>
      </c>
      <c r="B4">
        <v>1.34545372317572</v>
      </c>
      <c r="C4">
        <v>15.7653080426028</v>
      </c>
      <c r="D4">
        <v>1.5902206836867201</v>
      </c>
      <c r="E4">
        <v>0</v>
      </c>
      <c r="F4">
        <v>0</v>
      </c>
      <c r="G4">
        <v>0</v>
      </c>
      <c r="H4">
        <v>1.08029756044196</v>
      </c>
      <c r="I4">
        <v>0</v>
      </c>
      <c r="J4">
        <v>69.945027746658695</v>
      </c>
      <c r="K4">
        <v>73.209584750485106</v>
      </c>
      <c r="L4">
        <v>58.205521472392597</v>
      </c>
      <c r="M4">
        <v>67.402326274977696</v>
      </c>
      <c r="N4">
        <v>73.161549401823805</v>
      </c>
      <c r="O4">
        <v>50.022132054592397</v>
      </c>
      <c r="P4">
        <v>56.1925030893862</v>
      </c>
      <c r="Q4">
        <v>41.134558479987497</v>
      </c>
      <c r="R4">
        <v>43.647344774250598</v>
      </c>
      <c r="S4">
        <v>32.956316921361399</v>
      </c>
      <c r="T4">
        <v>0.15924200804172101</v>
      </c>
      <c r="U4">
        <v>0.432469431567157</v>
      </c>
      <c r="V4">
        <v>0</v>
      </c>
      <c r="W4">
        <v>0</v>
      </c>
      <c r="X4">
        <v>3.1549224677803601E-3</v>
      </c>
      <c r="Y4">
        <v>4.5080581539501804E-3</v>
      </c>
      <c r="Z4">
        <v>0</v>
      </c>
      <c r="AA4">
        <v>40.339185088859999</v>
      </c>
      <c r="AB4">
        <v>0</v>
      </c>
      <c r="AC4">
        <v>0</v>
      </c>
      <c r="AD4">
        <v>18.798043326345201</v>
      </c>
      <c r="AE4">
        <v>0.908189362701602</v>
      </c>
      <c r="AF4">
        <v>3.2607759416259601</v>
      </c>
      <c r="AG4">
        <v>0.61424196557429001</v>
      </c>
      <c r="AH4">
        <v>0.20075752506123101</v>
      </c>
      <c r="AI4">
        <v>0.24734856573421601</v>
      </c>
      <c r="AJ4">
        <v>0.12421056314620101</v>
      </c>
      <c r="AK4">
        <v>0</v>
      </c>
      <c r="AL4">
        <v>41.343564392961198</v>
      </c>
      <c r="AM4">
        <v>69.2361865428459</v>
      </c>
      <c r="AN4">
        <v>71.935036848846195</v>
      </c>
      <c r="AO4">
        <v>12.2104353076796</v>
      </c>
      <c r="AP4">
        <v>84.634555158572695</v>
      </c>
      <c r="AQ4">
        <v>66.7474447208849</v>
      </c>
      <c r="AR4">
        <v>1.1899272920730599</v>
      </c>
      <c r="AS4">
        <v>1.0490135696262901</v>
      </c>
      <c r="AT4">
        <v>0.19186166531068199</v>
      </c>
      <c r="AU4">
        <v>1.36305117476666</v>
      </c>
      <c r="AV4">
        <v>8.9037680746491807E-2</v>
      </c>
      <c r="AW4">
        <v>49.946079186566003</v>
      </c>
      <c r="AX4">
        <v>50.055309734513301</v>
      </c>
      <c r="AY4">
        <v>28.399887426123399</v>
      </c>
      <c r="AZ4">
        <v>48.885300318485598</v>
      </c>
      <c r="BA4">
        <v>30.410582622524199</v>
      </c>
      <c r="BB4">
        <v>42.504042504042502</v>
      </c>
      <c r="BC4">
        <v>59.387400596025401</v>
      </c>
      <c r="BD4">
        <v>56.036913611894398</v>
      </c>
      <c r="BE4">
        <v>58.890819102559902</v>
      </c>
      <c r="BF4">
        <v>48.171936758893303</v>
      </c>
      <c r="BG4">
        <v>84.302215232775694</v>
      </c>
      <c r="BH4">
        <f t="shared" ref="BH4:BH35" si="0">SUM(B4:BG4)</f>
        <v>1557.7308731838193</v>
      </c>
    </row>
    <row r="5" spans="1:60" x14ac:dyDescent="0.25">
      <c r="A5" s="1" t="s">
        <v>91</v>
      </c>
      <c r="B5">
        <v>55.762838342039203</v>
      </c>
      <c r="C5">
        <v>42.226487523992397</v>
      </c>
      <c r="D5">
        <v>6.43119861531805</v>
      </c>
      <c r="E5">
        <v>42.391304347826001</v>
      </c>
      <c r="F5">
        <v>17.621534752912801</v>
      </c>
      <c r="G5">
        <v>73.284671532846701</v>
      </c>
      <c r="H5">
        <v>0.113499617109725</v>
      </c>
      <c r="I5">
        <v>1.5412120091239799E-3</v>
      </c>
      <c r="J5">
        <v>7.8159601907094294E-3</v>
      </c>
      <c r="K5">
        <v>0</v>
      </c>
      <c r="L5">
        <v>5.7515337423312898E-2</v>
      </c>
      <c r="M5">
        <v>0.156576200417536</v>
      </c>
      <c r="N5">
        <v>0.117125407847402</v>
      </c>
      <c r="O5">
        <v>2.21320545924013E-2</v>
      </c>
      <c r="P5">
        <v>0</v>
      </c>
      <c r="Q5">
        <v>0</v>
      </c>
      <c r="R5">
        <v>2.2096192089563201E-2</v>
      </c>
      <c r="S5">
        <v>1.1378764948852501E-3</v>
      </c>
      <c r="T5">
        <v>95.799992037899599</v>
      </c>
      <c r="U5">
        <v>96.1731122242618</v>
      </c>
      <c r="V5">
        <v>83.807339449541303</v>
      </c>
      <c r="W5">
        <v>77.147936006320293</v>
      </c>
      <c r="X5">
        <v>68.733140883062703</v>
      </c>
      <c r="Y5">
        <v>47.5014087681731</v>
      </c>
      <c r="Z5">
        <v>28.919835311213401</v>
      </c>
      <c r="AA5">
        <v>2.37321196358908</v>
      </c>
      <c r="AB5">
        <v>2.27914189136425</v>
      </c>
      <c r="AC5">
        <v>15.227398269195399</v>
      </c>
      <c r="AD5">
        <v>1.7470300489168401E-2</v>
      </c>
      <c r="AE5">
        <v>0.817718391704508</v>
      </c>
      <c r="AF5">
        <v>7.7520333706579306E-2</v>
      </c>
      <c r="AG5">
        <v>5.2800168960540697E-3</v>
      </c>
      <c r="AH5">
        <v>1.91255002208333</v>
      </c>
      <c r="AI5">
        <v>0.22955370489002699</v>
      </c>
      <c r="AJ5">
        <v>0.30965168558982498</v>
      </c>
      <c r="AK5">
        <v>1.29215075092094</v>
      </c>
      <c r="AL5">
        <v>4.9187786672569202E-3</v>
      </c>
      <c r="AM5">
        <v>2.3872900676796798E-3</v>
      </c>
      <c r="AN5">
        <v>3.1494740378356801E-3</v>
      </c>
      <c r="AO5">
        <v>1.3723445133666399E-3</v>
      </c>
      <c r="AP5">
        <v>0</v>
      </c>
      <c r="AQ5">
        <v>3.4465303133111497E-2</v>
      </c>
      <c r="AR5">
        <v>7.9801383223975994E-2</v>
      </c>
      <c r="AS5">
        <v>6.8185882025708802</v>
      </c>
      <c r="AT5">
        <v>14.089689256961099</v>
      </c>
      <c r="AU5">
        <v>31.464435146443599</v>
      </c>
      <c r="AV5">
        <v>98.315407080276401</v>
      </c>
      <c r="AW5">
        <v>3.0811893390848801E-2</v>
      </c>
      <c r="AX5">
        <v>2.9782164737916901E-2</v>
      </c>
      <c r="AY5">
        <v>3.4397573407548697E-2</v>
      </c>
      <c r="AZ5">
        <v>0.125599964114296</v>
      </c>
      <c r="BA5">
        <v>3.6142836489807803E-2</v>
      </c>
      <c r="BB5">
        <v>1.1550011550011599E-2</v>
      </c>
      <c r="BC5">
        <v>3.1873017896699601E-3</v>
      </c>
      <c r="BD5">
        <v>2.5634452704434801E-2</v>
      </c>
      <c r="BE5">
        <v>0</v>
      </c>
      <c r="BF5">
        <v>1.5202189115232599E-2</v>
      </c>
      <c r="BG5">
        <v>7.0497003877335193E-2</v>
      </c>
      <c r="BH5">
        <f t="shared" si="0"/>
        <v>912.03890663508355</v>
      </c>
    </row>
    <row r="6" spans="1:60" x14ac:dyDescent="0.25">
      <c r="A6" s="1" t="s">
        <v>114</v>
      </c>
      <c r="B6">
        <v>0.208036542070868</v>
      </c>
      <c r="C6">
        <v>8.0237853298709094</v>
      </c>
      <c r="D6">
        <v>21.2624405019472</v>
      </c>
      <c r="E6">
        <v>19.5258349086326</v>
      </c>
      <c r="F6">
        <v>5.5042185616713599</v>
      </c>
      <c r="G6">
        <v>4.17101147028155E-2</v>
      </c>
      <c r="H6">
        <v>0</v>
      </c>
      <c r="I6">
        <v>3.3567597558720199</v>
      </c>
      <c r="J6">
        <v>24.0575254670036</v>
      </c>
      <c r="K6">
        <v>15.749120885455699</v>
      </c>
      <c r="L6">
        <v>0.437116564417178</v>
      </c>
      <c r="M6">
        <v>7.3963614673426701</v>
      </c>
      <c r="N6">
        <v>10.6918765163557</v>
      </c>
      <c r="O6">
        <v>11.9955735890815</v>
      </c>
      <c r="P6">
        <v>0.28147741315392</v>
      </c>
      <c r="Q6">
        <v>4.3918392773711297</v>
      </c>
      <c r="R6">
        <v>9.9801134271193899</v>
      </c>
      <c r="S6">
        <v>27.775565240148801</v>
      </c>
      <c r="T6">
        <v>1.21422031131813</v>
      </c>
      <c r="U6">
        <v>2.1312342490899501</v>
      </c>
      <c r="V6">
        <v>0.41149487317862898</v>
      </c>
      <c r="W6">
        <v>7.5054315623148293E-2</v>
      </c>
      <c r="X6">
        <v>0.77768838830785803</v>
      </c>
      <c r="Y6">
        <v>0</v>
      </c>
      <c r="Z6">
        <v>0.68781787357713797</v>
      </c>
      <c r="AA6">
        <v>11.530125704377999</v>
      </c>
      <c r="AB6">
        <v>0</v>
      </c>
      <c r="AC6">
        <v>0</v>
      </c>
      <c r="AD6">
        <v>5.5904961565338898</v>
      </c>
      <c r="AE6">
        <v>1.0804321728691499</v>
      </c>
      <c r="AF6">
        <v>1.02006915305959</v>
      </c>
      <c r="AG6">
        <v>5.2800168960540697E-2</v>
      </c>
      <c r="AH6">
        <v>1.3383835004082099E-3</v>
      </c>
      <c r="AI6">
        <v>0.213538330130258</v>
      </c>
      <c r="AJ6">
        <v>2.2742779167614299E-2</v>
      </c>
      <c r="AK6">
        <v>2.8336639274581998E-3</v>
      </c>
      <c r="AL6">
        <v>57.405836130888702</v>
      </c>
      <c r="AM6">
        <v>29.048545543526298</v>
      </c>
      <c r="AN6">
        <v>27.695424864047698</v>
      </c>
      <c r="AO6">
        <v>86.374677499039393</v>
      </c>
      <c r="AP6">
        <v>15.153720612235899</v>
      </c>
      <c r="AQ6">
        <v>32.296143117171297</v>
      </c>
      <c r="AR6">
        <v>95.625110835254404</v>
      </c>
      <c r="AS6">
        <v>75.691891999284806</v>
      </c>
      <c r="AT6">
        <v>0.46993964857742998</v>
      </c>
      <c r="AU6">
        <v>2.2658513035082</v>
      </c>
      <c r="AV6">
        <v>0.89571906830970804</v>
      </c>
      <c r="AW6">
        <v>36.126945000770299</v>
      </c>
      <c r="AX6">
        <v>8.4368618107556195</v>
      </c>
      <c r="AY6">
        <v>65.186528659432796</v>
      </c>
      <c r="AZ6">
        <v>45.301215628224099</v>
      </c>
      <c r="BA6">
        <v>23.9482434581465</v>
      </c>
      <c r="BB6">
        <v>25.4793254793255</v>
      </c>
      <c r="BC6">
        <v>11.976286474684899</v>
      </c>
      <c r="BD6">
        <v>17.7005895924122</v>
      </c>
      <c r="BE6">
        <v>6.5128322789996398</v>
      </c>
      <c r="BF6">
        <v>13.298114928549699</v>
      </c>
      <c r="BG6">
        <v>4.6772050649385903</v>
      </c>
      <c r="BH6">
        <f t="shared" si="0"/>
        <v>877.0582510839231</v>
      </c>
    </row>
    <row r="7" spans="1:60" x14ac:dyDescent="0.25">
      <c r="A7" s="1" t="s">
        <v>107</v>
      </c>
      <c r="B7">
        <v>20.3084367862877</v>
      </c>
      <c r="C7">
        <v>12.8862293477852</v>
      </c>
      <c r="D7">
        <v>1.0817827780181701E-2</v>
      </c>
      <c r="E7">
        <v>2.0006301197227399</v>
      </c>
      <c r="F7">
        <v>28.597830453997599</v>
      </c>
      <c r="G7">
        <v>1.0427528675703899E-2</v>
      </c>
      <c r="H7">
        <v>72.218575648178501</v>
      </c>
      <c r="I7">
        <v>59.0808211577585</v>
      </c>
      <c r="J7">
        <v>1.20886850949639</v>
      </c>
      <c r="K7">
        <v>8.1089909878749395</v>
      </c>
      <c r="L7">
        <v>0</v>
      </c>
      <c r="M7">
        <v>0</v>
      </c>
      <c r="N7">
        <v>0</v>
      </c>
      <c r="O7">
        <v>2.9509406123201801E-2</v>
      </c>
      <c r="P7">
        <v>0</v>
      </c>
      <c r="Q7">
        <v>0</v>
      </c>
      <c r="R7">
        <v>7.3653973631877404E-3</v>
      </c>
      <c r="S7">
        <v>0</v>
      </c>
      <c r="T7">
        <v>1.5207611767984399</v>
      </c>
      <c r="U7">
        <v>0.28001617871254703</v>
      </c>
      <c r="V7">
        <v>0.55990286022665903</v>
      </c>
      <c r="W7">
        <v>8.0031601817104505</v>
      </c>
      <c r="X7">
        <v>6.9897307273673697</v>
      </c>
      <c r="Y7">
        <v>5.0828355685788402</v>
      </c>
      <c r="Z7">
        <v>0</v>
      </c>
      <c r="AA7">
        <v>14.5806241872562</v>
      </c>
      <c r="AB7">
        <v>3.5698747197090597E-2</v>
      </c>
      <c r="AC7">
        <v>10.0533971644264</v>
      </c>
      <c r="AD7">
        <v>0.54157931516422098</v>
      </c>
      <c r="AE7">
        <v>74.676827252640194</v>
      </c>
      <c r="AF7">
        <v>71.750606012132593</v>
      </c>
      <c r="AG7">
        <v>74.108557147382797</v>
      </c>
      <c r="AH7">
        <v>60.195136314359502</v>
      </c>
      <c r="AI7">
        <v>75.323866467364297</v>
      </c>
      <c r="AJ7">
        <v>75.596997953149796</v>
      </c>
      <c r="AK7">
        <v>38.858033437234297</v>
      </c>
      <c r="AL7">
        <v>0.25208740669691698</v>
      </c>
      <c r="AM7">
        <v>1.1936450338398401</v>
      </c>
      <c r="AN7">
        <v>2.2046318264849801E-2</v>
      </c>
      <c r="AO7">
        <v>0.65254981610583496</v>
      </c>
      <c r="AP7">
        <v>2.5362798288562499E-2</v>
      </c>
      <c r="AQ7">
        <v>0.52236475061122001</v>
      </c>
      <c r="AR7">
        <v>0</v>
      </c>
      <c r="AS7">
        <v>4.7900979476685297</v>
      </c>
      <c r="AT7">
        <v>62.109749729815</v>
      </c>
      <c r="AU7">
        <v>41.145799806887702</v>
      </c>
      <c r="AV7">
        <v>6.0545622907614498E-2</v>
      </c>
      <c r="AW7">
        <v>0</v>
      </c>
      <c r="AX7">
        <v>0</v>
      </c>
      <c r="AY7">
        <v>0.20325838831733301</v>
      </c>
      <c r="AZ7">
        <v>0</v>
      </c>
      <c r="BA7">
        <v>0</v>
      </c>
      <c r="BB7">
        <v>0</v>
      </c>
      <c r="BC7">
        <v>1.59365089483498E-3</v>
      </c>
      <c r="BD7">
        <v>0</v>
      </c>
      <c r="BE7">
        <v>0</v>
      </c>
      <c r="BF7">
        <v>0</v>
      </c>
      <c r="BG7">
        <v>0</v>
      </c>
      <c r="BH7">
        <f t="shared" si="0"/>
        <v>833.60533513304381</v>
      </c>
    </row>
    <row r="8" spans="1:60" x14ac:dyDescent="0.25">
      <c r="A8" s="1" t="s">
        <v>109</v>
      </c>
      <c r="B8">
        <v>4.4230377857675904</v>
      </c>
      <c r="C8">
        <v>4.7382484663731104</v>
      </c>
      <c r="D8">
        <v>0.52466464733881502</v>
      </c>
      <c r="E8">
        <v>0</v>
      </c>
      <c r="F8">
        <v>0</v>
      </c>
      <c r="G8">
        <v>0</v>
      </c>
      <c r="H8">
        <v>0.597582321409036</v>
      </c>
      <c r="I8">
        <v>6.8583934406017004</v>
      </c>
      <c r="J8">
        <v>2.60532006356981E-3</v>
      </c>
      <c r="K8">
        <v>0.67254664591379898</v>
      </c>
      <c r="L8">
        <v>40.866564417177898</v>
      </c>
      <c r="M8">
        <v>23.821950492096601</v>
      </c>
      <c r="N8">
        <v>13.615828662260499</v>
      </c>
      <c r="O8">
        <v>37.425304315750601</v>
      </c>
      <c r="P8">
        <v>43.237676781546</v>
      </c>
      <c r="Q8">
        <v>54.290608939417503</v>
      </c>
      <c r="R8">
        <v>46.203137659276699</v>
      </c>
      <c r="S8">
        <v>39.165708953950102</v>
      </c>
      <c r="T8">
        <v>1.19431506031291E-2</v>
      </c>
      <c r="U8">
        <v>0</v>
      </c>
      <c r="V8">
        <v>0</v>
      </c>
      <c r="W8">
        <v>0</v>
      </c>
      <c r="X8">
        <v>0</v>
      </c>
      <c r="Y8">
        <v>2.2540290769750902E-3</v>
      </c>
      <c r="Z8">
        <v>0</v>
      </c>
      <c r="AA8">
        <v>14.325964456003501</v>
      </c>
      <c r="AB8">
        <v>1.7849373598545299</v>
      </c>
      <c r="AC8">
        <v>0.88381513533419298</v>
      </c>
      <c r="AD8">
        <v>25.7861635220126</v>
      </c>
      <c r="AE8">
        <v>1.5675835551611901</v>
      </c>
      <c r="AF8">
        <v>2.5766282346282101</v>
      </c>
      <c r="AG8">
        <v>0.68288218522299304</v>
      </c>
      <c r="AH8">
        <v>2.0504035226253698</v>
      </c>
      <c r="AI8">
        <v>0.72425083635845999</v>
      </c>
      <c r="AJ8">
        <v>0.40412169136299197</v>
      </c>
      <c r="AK8">
        <v>5.8345140266364499</v>
      </c>
      <c r="AL8">
        <v>0.64190061607702797</v>
      </c>
      <c r="AM8">
        <v>8.8329732504147801E-2</v>
      </c>
      <c r="AN8">
        <v>0.11023159132424901</v>
      </c>
      <c r="AO8">
        <v>2.5388373497282801E-2</v>
      </c>
      <c r="AP8">
        <v>2.2054607207445602E-3</v>
      </c>
      <c r="AQ8">
        <v>3.3388262410201798E-2</v>
      </c>
      <c r="AR8">
        <v>0.55506295442454401</v>
      </c>
      <c r="AS8">
        <v>0.40331392923131998</v>
      </c>
      <c r="AT8">
        <v>0.108073976029435</v>
      </c>
      <c r="AU8">
        <v>0.63887994850338004</v>
      </c>
      <c r="AV8">
        <v>0</v>
      </c>
      <c r="AW8">
        <v>13.125866584501599</v>
      </c>
      <c r="AX8">
        <v>38.955071477195403</v>
      </c>
      <c r="AY8">
        <v>3.4460114450107899</v>
      </c>
      <c r="AZ8">
        <v>3.3104561970125199</v>
      </c>
      <c r="BA8">
        <v>45.073731386439199</v>
      </c>
      <c r="BB8">
        <v>31.6585816585816</v>
      </c>
      <c r="BC8">
        <v>28.4912906978598</v>
      </c>
      <c r="BD8">
        <v>25.130308467914201</v>
      </c>
      <c r="BE8">
        <v>33.799862335704198</v>
      </c>
      <c r="BF8">
        <v>37.309972636059697</v>
      </c>
      <c r="BG8">
        <v>10.5298120983704</v>
      </c>
      <c r="BH8">
        <f t="shared" si="0"/>
        <v>646.51706038319594</v>
      </c>
    </row>
    <row r="9" spans="1:60" x14ac:dyDescent="0.25">
      <c r="A9" s="1" t="s">
        <v>85</v>
      </c>
      <c r="B9">
        <v>4.3891187843429798</v>
      </c>
      <c r="C9">
        <v>7.4667870987166403</v>
      </c>
      <c r="D9">
        <v>20.245564690610099</v>
      </c>
      <c r="E9">
        <v>8.0576559546313806</v>
      </c>
      <c r="F9">
        <v>28.019284853354701</v>
      </c>
      <c r="G9">
        <v>3.1699687174139699</v>
      </c>
      <c r="H9">
        <v>1.7161689093096999</v>
      </c>
      <c r="I9">
        <v>8.2608963689045094</v>
      </c>
      <c r="J9">
        <v>2.6548211447776402</v>
      </c>
      <c r="K9">
        <v>0.29976364789300802</v>
      </c>
      <c r="L9">
        <v>3.4509202453987801E-2</v>
      </c>
      <c r="M9">
        <v>8.2016104980614402E-2</v>
      </c>
      <c r="N9">
        <v>9.6210156446080497E-2</v>
      </c>
      <c r="O9">
        <v>1.4754703061600901E-2</v>
      </c>
      <c r="P9">
        <v>3.4326513799258503E-2</v>
      </c>
      <c r="Q9">
        <v>0</v>
      </c>
      <c r="R9">
        <v>7.3653973631877404E-3</v>
      </c>
      <c r="S9">
        <v>1.13787649488525E-2</v>
      </c>
      <c r="T9">
        <v>0.17118515864485001</v>
      </c>
      <c r="U9">
        <v>0.24423633365483299</v>
      </c>
      <c r="V9">
        <v>6.0172692930383196</v>
      </c>
      <c r="W9">
        <v>5.5105668575943101</v>
      </c>
      <c r="X9">
        <v>13.635574905746701</v>
      </c>
      <c r="Y9">
        <v>39.864758255381503</v>
      </c>
      <c r="Z9">
        <v>33.2526035359651</v>
      </c>
      <c r="AA9">
        <v>3.9011703511053302</v>
      </c>
      <c r="AB9">
        <v>52.551902631666998</v>
      </c>
      <c r="AC9">
        <v>46.584422758239697</v>
      </c>
      <c r="AD9">
        <v>9.5038434661076092</v>
      </c>
      <c r="AE9">
        <v>1.2178784557301099E-2</v>
      </c>
      <c r="AF9">
        <v>0.90194293026861505</v>
      </c>
      <c r="AG9">
        <v>0.34496110387553203</v>
      </c>
      <c r="AH9">
        <v>3.64977180561318</v>
      </c>
      <c r="AI9">
        <v>1.7794860844188201E-2</v>
      </c>
      <c r="AJ9">
        <v>0.40762058046570199</v>
      </c>
      <c r="AK9">
        <v>10.348540663077401</v>
      </c>
      <c r="AL9">
        <v>6.6403512007968402E-2</v>
      </c>
      <c r="AM9">
        <v>1.90983205414374E-2</v>
      </c>
      <c r="AN9">
        <v>5.2491233963928002E-3</v>
      </c>
      <c r="AO9">
        <v>4.8718230224515602E-2</v>
      </c>
      <c r="AP9">
        <v>8.8218428829782598E-3</v>
      </c>
      <c r="AQ9">
        <v>3.0157140241472501E-2</v>
      </c>
      <c r="AR9">
        <v>0.12768221315836101</v>
      </c>
      <c r="AS9">
        <v>0.15298114557049999</v>
      </c>
      <c r="AT9">
        <v>8.5002003618656705E-3</v>
      </c>
      <c r="AU9">
        <v>0.68393949147087296</v>
      </c>
      <c r="AV9">
        <v>0</v>
      </c>
      <c r="AW9">
        <v>3.0811893390848801E-2</v>
      </c>
      <c r="AX9">
        <v>2.55275697753574E-2</v>
      </c>
      <c r="AY9">
        <v>2.1889364895712801E-2</v>
      </c>
      <c r="AZ9">
        <v>0.17045709415511601</v>
      </c>
      <c r="BA9">
        <v>0</v>
      </c>
      <c r="BB9">
        <v>0</v>
      </c>
      <c r="BC9">
        <v>7.9682544741748792E-3</v>
      </c>
      <c r="BD9">
        <v>0</v>
      </c>
      <c r="BE9">
        <v>6.5554426562653596E-3</v>
      </c>
      <c r="BF9">
        <v>0.13301915475828499</v>
      </c>
      <c r="BG9">
        <v>1.35571161302568E-3</v>
      </c>
      <c r="BH9">
        <f t="shared" si="0"/>
        <v>313.03007099443045</v>
      </c>
    </row>
    <row r="10" spans="1:60" x14ac:dyDescent="0.25">
      <c r="A10" s="1" t="s">
        <v>163</v>
      </c>
      <c r="B10">
        <v>9.0835085815073597</v>
      </c>
      <c r="C10">
        <v>3.31940837755447</v>
      </c>
      <c r="D10">
        <v>0</v>
      </c>
      <c r="E10">
        <v>0.40957781978576002</v>
      </c>
      <c r="F10">
        <v>5.14262756126959</v>
      </c>
      <c r="G10">
        <v>1.0427528675703899E-2</v>
      </c>
      <c r="H10">
        <v>22.591893665900901</v>
      </c>
      <c r="I10">
        <v>17.4264841871647</v>
      </c>
      <c r="J10">
        <v>0.53930125315895105</v>
      </c>
      <c r="K10">
        <v>1.3643089102822801</v>
      </c>
      <c r="L10">
        <v>0</v>
      </c>
      <c r="M10">
        <v>0</v>
      </c>
      <c r="N10">
        <v>0</v>
      </c>
      <c r="O10">
        <v>1.4754703061600901E-2</v>
      </c>
      <c r="P10">
        <v>2.0595908279555101E-2</v>
      </c>
      <c r="Q10">
        <v>0</v>
      </c>
      <c r="R10">
        <v>0</v>
      </c>
      <c r="S10">
        <v>0</v>
      </c>
      <c r="T10">
        <v>0.68075958437835904</v>
      </c>
      <c r="U10">
        <v>8.0893562739180497E-2</v>
      </c>
      <c r="V10">
        <v>0.28197517539125799</v>
      </c>
      <c r="W10">
        <v>2.6506024096385499</v>
      </c>
      <c r="X10">
        <v>1.70681305506917</v>
      </c>
      <c r="Y10">
        <v>0.71001915924715397</v>
      </c>
      <c r="Z10">
        <v>0</v>
      </c>
      <c r="AA10">
        <v>2.6603814477676702</v>
      </c>
      <c r="AB10">
        <v>1.54954874552371</v>
      </c>
      <c r="AC10">
        <v>5.5238445958386902E-2</v>
      </c>
      <c r="AD10">
        <v>0.13976240391334699</v>
      </c>
      <c r="AE10">
        <v>20.328131252500999</v>
      </c>
      <c r="AF10">
        <v>19.432994130603401</v>
      </c>
      <c r="AG10">
        <v>22.0317505016016</v>
      </c>
      <c r="AH10">
        <v>15.337874914678</v>
      </c>
      <c r="AI10">
        <v>22.974944835931399</v>
      </c>
      <c r="AJ10">
        <v>22.168961354769898</v>
      </c>
      <c r="AK10">
        <v>12.3972796826296</v>
      </c>
      <c r="AL10">
        <v>5.0417481339383403E-2</v>
      </c>
      <c r="AM10">
        <v>0.31273499886603701</v>
      </c>
      <c r="AN10">
        <v>3.1494740378356801E-3</v>
      </c>
      <c r="AO10">
        <v>0.13105890102651299</v>
      </c>
      <c r="AP10">
        <v>5.5136518018614102E-3</v>
      </c>
      <c r="AQ10">
        <v>0.136784171809536</v>
      </c>
      <c r="AR10">
        <v>0</v>
      </c>
      <c r="AS10">
        <v>1.28146544016847</v>
      </c>
      <c r="AT10">
        <v>17.0113295527681</v>
      </c>
      <c r="AU10">
        <v>12.705181847441301</v>
      </c>
      <c r="AV10">
        <v>3.91765795284564E-2</v>
      </c>
      <c r="AW10">
        <v>0</v>
      </c>
      <c r="AX10">
        <v>4.2545949625595603E-3</v>
      </c>
      <c r="AY10">
        <v>2.1889364895712801E-2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f t="shared" si="0"/>
        <v>236.81377521762832</v>
      </c>
    </row>
    <row r="11" spans="1:60" x14ac:dyDescent="0.25">
      <c r="A11" s="1" t="s">
        <v>153</v>
      </c>
      <c r="B11">
        <v>1.39067905840852</v>
      </c>
      <c r="C11">
        <v>0.74893681080877705</v>
      </c>
      <c r="D11">
        <v>0.71938554738208604</v>
      </c>
      <c r="E11">
        <v>10.7514177693762</v>
      </c>
      <c r="F11">
        <v>2.3222177581358001</v>
      </c>
      <c r="G11">
        <v>6.6527632950990601</v>
      </c>
      <c r="H11">
        <v>0</v>
      </c>
      <c r="I11">
        <v>1.20368657912582</v>
      </c>
      <c r="J11">
        <v>0</v>
      </c>
      <c r="K11">
        <v>0</v>
      </c>
      <c r="L11">
        <v>0</v>
      </c>
      <c r="M11">
        <v>2.2368028631076599E-2</v>
      </c>
      <c r="N11">
        <v>2.0915251401321801E-2</v>
      </c>
      <c r="O11">
        <v>0</v>
      </c>
      <c r="P11">
        <v>6.8653027598517104E-3</v>
      </c>
      <c r="Q11">
        <v>3.8934745366765301E-3</v>
      </c>
      <c r="R11">
        <v>0</v>
      </c>
      <c r="S11">
        <v>5.6893824744262298E-3</v>
      </c>
      <c r="T11">
        <v>0</v>
      </c>
      <c r="U11">
        <v>0</v>
      </c>
      <c r="V11">
        <v>0.86751214247166797</v>
      </c>
      <c r="W11">
        <v>0.81572190400947997</v>
      </c>
      <c r="X11">
        <v>5.8034798794819604</v>
      </c>
      <c r="Y11">
        <v>0.47334610616476902</v>
      </c>
      <c r="Z11">
        <v>4.8922257205134496</v>
      </c>
      <c r="AA11">
        <v>1.37624620719549</v>
      </c>
      <c r="AB11">
        <v>5.7173774807840303</v>
      </c>
      <c r="AC11">
        <v>5.4317805192413902</v>
      </c>
      <c r="AD11">
        <v>0</v>
      </c>
      <c r="AE11">
        <v>0.25053499660733902</v>
      </c>
      <c r="AF11">
        <v>0.12550911171541401</v>
      </c>
      <c r="AG11">
        <v>0.37664120525185601</v>
      </c>
      <c r="AH11">
        <v>0.48850997764899601</v>
      </c>
      <c r="AI11">
        <v>1.9574346928607E-2</v>
      </c>
      <c r="AJ11">
        <v>0.12945889680026601</v>
      </c>
      <c r="AK11">
        <v>2.8364975913856698</v>
      </c>
      <c r="AL11">
        <v>3.6890840004426902E-3</v>
      </c>
      <c r="AM11">
        <v>1.0742805304558499E-2</v>
      </c>
      <c r="AN11">
        <v>0</v>
      </c>
      <c r="AO11">
        <v>0.21683043311192901</v>
      </c>
      <c r="AP11">
        <v>8.8218428829782598E-3</v>
      </c>
      <c r="AQ11">
        <v>8.6163257832778603E-3</v>
      </c>
      <c r="AR11">
        <v>3.3693917361234303E-2</v>
      </c>
      <c r="AS11">
        <v>1.9867681242922101E-2</v>
      </c>
      <c r="AT11">
        <v>1.2143143374093799E-3</v>
      </c>
      <c r="AU11">
        <v>2.0920502092050201E-2</v>
      </c>
      <c r="AV11">
        <v>1.7807536149298401E-3</v>
      </c>
      <c r="AW11">
        <v>3.0811893390848801E-2</v>
      </c>
      <c r="AX11">
        <v>3.40367597004766E-2</v>
      </c>
      <c r="AY11">
        <v>0</v>
      </c>
      <c r="AZ11">
        <v>2.2428565020410001E-2</v>
      </c>
      <c r="BA11">
        <v>0</v>
      </c>
      <c r="BB11">
        <v>0</v>
      </c>
      <c r="BC11">
        <v>3.1873017896699601E-3</v>
      </c>
      <c r="BD11">
        <v>1.28172263522174E-2</v>
      </c>
      <c r="BE11">
        <v>6.5554426562653596E-3</v>
      </c>
      <c r="BF11">
        <v>5.7008209182122099E-2</v>
      </c>
      <c r="BG11">
        <v>1.35571161302568E-3</v>
      </c>
      <c r="BH11">
        <f t="shared" si="0"/>
        <v>53.947613113776796</v>
      </c>
    </row>
    <row r="12" spans="1:60" x14ac:dyDescent="0.25">
      <c r="A12" s="1" t="s">
        <v>84</v>
      </c>
      <c r="B12">
        <v>2.0577527530922799</v>
      </c>
      <c r="C12">
        <v>0</v>
      </c>
      <c r="D12">
        <v>16.659454781479901</v>
      </c>
      <c r="E12">
        <v>0</v>
      </c>
      <c r="F12">
        <v>7.2318200080353598</v>
      </c>
      <c r="G12">
        <v>6.5901981230448303</v>
      </c>
      <c r="H12">
        <v>0</v>
      </c>
      <c r="I12">
        <v>0</v>
      </c>
      <c r="J12">
        <v>0.25011072610270202</v>
      </c>
      <c r="K12">
        <v>0</v>
      </c>
      <c r="L12">
        <v>2.3006134969325201E-2</v>
      </c>
      <c r="M12">
        <v>2.2368028631076599E-2</v>
      </c>
      <c r="N12">
        <v>0</v>
      </c>
      <c r="O12">
        <v>0</v>
      </c>
      <c r="P12">
        <v>0.10984484415762701</v>
      </c>
      <c r="Q12">
        <v>3.8934745366765301E-3</v>
      </c>
      <c r="R12">
        <v>0</v>
      </c>
      <c r="S12">
        <v>0</v>
      </c>
      <c r="T12">
        <v>0</v>
      </c>
      <c r="U12">
        <v>5.4447590305217702E-2</v>
      </c>
      <c r="V12">
        <v>0</v>
      </c>
      <c r="W12">
        <v>0.56290736717361201</v>
      </c>
      <c r="X12">
        <v>9.4647674033410591E-3</v>
      </c>
      <c r="Y12">
        <v>0</v>
      </c>
      <c r="Z12">
        <v>0.31968999757810701</v>
      </c>
      <c r="AA12">
        <v>1.13242306025141</v>
      </c>
      <c r="AB12">
        <v>2.7566126351253399</v>
      </c>
      <c r="AC12">
        <v>0.86540232001473105</v>
      </c>
      <c r="AD12">
        <v>0</v>
      </c>
      <c r="AE12">
        <v>0</v>
      </c>
      <c r="AF12">
        <v>5.4141185445864902E-2</v>
      </c>
      <c r="AG12">
        <v>0.283360906754902</v>
      </c>
      <c r="AH12">
        <v>0</v>
      </c>
      <c r="AI12">
        <v>0</v>
      </c>
      <c r="AJ12">
        <v>0</v>
      </c>
      <c r="AK12">
        <v>6.9453102862000602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7.9470724971688507E-3</v>
      </c>
      <c r="AT12">
        <v>9.7145146992750602E-3</v>
      </c>
      <c r="AU12">
        <v>6.7589314451239293E-2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3.2777213281326798E-3</v>
      </c>
      <c r="BF12">
        <v>0</v>
      </c>
      <c r="BG12">
        <v>0</v>
      </c>
      <c r="BH12">
        <f t="shared" si="0"/>
        <v>46.0207376132782</v>
      </c>
    </row>
    <row r="13" spans="1:60" x14ac:dyDescent="0.25">
      <c r="A13" s="1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34.958071278825997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f t="shared" si="0"/>
        <v>34.958071278825997</v>
      </c>
    </row>
    <row r="14" spans="1:60" x14ac:dyDescent="0.25">
      <c r="A14" s="1" t="s">
        <v>116</v>
      </c>
      <c r="B14">
        <v>9.7234470750514501E-2</v>
      </c>
      <c r="C14">
        <v>0.13924955778856701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1.9215618454680001E-3</v>
      </c>
      <c r="L14">
        <v>3.8343558282208602E-3</v>
      </c>
      <c r="M14">
        <v>8.2016104980614402E-2</v>
      </c>
      <c r="N14">
        <v>0.121308458127667</v>
      </c>
      <c r="O14">
        <v>9.22168941350055E-2</v>
      </c>
      <c r="P14">
        <v>6.8653027598517104E-3</v>
      </c>
      <c r="Q14">
        <v>7.7869490733530602E-3</v>
      </c>
      <c r="R14">
        <v>2.9461589452751E-2</v>
      </c>
      <c r="S14">
        <v>0</v>
      </c>
      <c r="T14">
        <v>0.39412396990326098</v>
      </c>
      <c r="U14">
        <v>0.332908123580473</v>
      </c>
      <c r="V14">
        <v>1.43550998381004</v>
      </c>
      <c r="W14">
        <v>3.9502271380604404E-3</v>
      </c>
      <c r="X14">
        <v>0</v>
      </c>
      <c r="Y14">
        <v>0</v>
      </c>
      <c r="Z14">
        <v>0</v>
      </c>
      <c r="AA14">
        <v>2.1131339401820601</v>
      </c>
      <c r="AB14">
        <v>0</v>
      </c>
      <c r="AC14">
        <v>1.8412815319462299E-2</v>
      </c>
      <c r="AD14">
        <v>0</v>
      </c>
      <c r="AE14">
        <v>3.8276180037232301E-2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3.6890840004426902E-3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2.2255719099131102</v>
      </c>
      <c r="AS14">
        <v>7.2556771899151604</v>
      </c>
      <c r="AT14">
        <v>5.7947080181175696</v>
      </c>
      <c r="AU14">
        <v>8.7737367235275308</v>
      </c>
      <c r="AV14">
        <v>0.59299095377163602</v>
      </c>
      <c r="AW14">
        <v>9.2435680172546594E-2</v>
      </c>
      <c r="AX14">
        <v>5.9564329475833899E-2</v>
      </c>
      <c r="AY14">
        <v>2.0075674661496601</v>
      </c>
      <c r="AZ14">
        <v>1.7180280805634101</v>
      </c>
      <c r="BA14">
        <v>7.22856729796154E-3</v>
      </c>
      <c r="BB14">
        <v>0</v>
      </c>
      <c r="BC14">
        <v>2.3904763422524698E-2</v>
      </c>
      <c r="BD14">
        <v>0.303341023669145</v>
      </c>
      <c r="BE14">
        <v>3.2777213281326798E-3</v>
      </c>
      <c r="BF14">
        <v>0</v>
      </c>
      <c r="BG14">
        <v>0</v>
      </c>
      <c r="BH14">
        <f t="shared" si="0"/>
        <v>33.77993199603727</v>
      </c>
    </row>
    <row r="15" spans="1:60" x14ac:dyDescent="0.25">
      <c r="A15" s="1" t="s">
        <v>173</v>
      </c>
      <c r="B15">
        <v>4.5225335232797398E-2</v>
      </c>
      <c r="C15">
        <v>2.2581009371118899E-2</v>
      </c>
      <c r="D15">
        <v>9.2059714409346505</v>
      </c>
      <c r="E15">
        <v>0</v>
      </c>
      <c r="F15">
        <v>9.6424266773804695E-2</v>
      </c>
      <c r="G15">
        <v>0</v>
      </c>
      <c r="H15">
        <v>0.19281260255989499</v>
      </c>
      <c r="I15">
        <v>0.17107453301276099</v>
      </c>
      <c r="J15">
        <v>5.2106401271396199E-3</v>
      </c>
      <c r="K15">
        <v>1.1529371072807999E-2</v>
      </c>
      <c r="L15">
        <v>1.9171779141104298E-2</v>
      </c>
      <c r="M15">
        <v>0.55174470623322402</v>
      </c>
      <c r="N15">
        <v>1.3385760896846</v>
      </c>
      <c r="O15">
        <v>0.16599040944301</v>
      </c>
      <c r="P15">
        <v>3.4326513799258503E-2</v>
      </c>
      <c r="Q15">
        <v>3.8934745366765301E-3</v>
      </c>
      <c r="R15">
        <v>0</v>
      </c>
      <c r="S15">
        <v>0</v>
      </c>
      <c r="T15">
        <v>1.9905251005215199E-3</v>
      </c>
      <c r="U15">
        <v>1.5556454372919299E-3</v>
      </c>
      <c r="V15">
        <v>0</v>
      </c>
      <c r="W15">
        <v>0.13035749555599399</v>
      </c>
      <c r="X15">
        <v>1.8929534806682101E-2</v>
      </c>
      <c r="Y15">
        <v>3.6064465231601499E-2</v>
      </c>
      <c r="Z15">
        <v>1.6856381690482001</v>
      </c>
      <c r="AA15">
        <v>1.13784135240572</v>
      </c>
      <c r="AB15">
        <v>0.438425239014268</v>
      </c>
      <c r="AC15">
        <v>3.6825630638924703E-2</v>
      </c>
      <c r="AD15">
        <v>4.6645702306079704</v>
      </c>
      <c r="AE15">
        <v>0.20703933747412001</v>
      </c>
      <c r="AF15">
        <v>0.43682092802913802</v>
      </c>
      <c r="AG15">
        <v>0.19536062515399999</v>
      </c>
      <c r="AH15">
        <v>0.31452012259592799</v>
      </c>
      <c r="AI15">
        <v>0.21175884404584</v>
      </c>
      <c r="AJ15">
        <v>0.213432235265303</v>
      </c>
      <c r="AK15">
        <v>1.80221025786342</v>
      </c>
      <c r="AL15">
        <v>0</v>
      </c>
      <c r="AM15">
        <v>1.1936450338398399E-3</v>
      </c>
      <c r="AN15">
        <v>0</v>
      </c>
      <c r="AO15">
        <v>1.3723445133666399E-3</v>
      </c>
      <c r="AP15">
        <v>0</v>
      </c>
      <c r="AQ15">
        <v>2.1540814458194698E-3</v>
      </c>
      <c r="AR15">
        <v>1.41869125731513E-2</v>
      </c>
      <c r="AS15">
        <v>0.35563149424830598</v>
      </c>
      <c r="AT15">
        <v>0.171218321574723</v>
      </c>
      <c r="AU15">
        <v>0.210814290312198</v>
      </c>
      <c r="AV15">
        <v>0</v>
      </c>
      <c r="AW15">
        <v>1.5405946695424401E-2</v>
      </c>
      <c r="AX15">
        <v>0.178692988427502</v>
      </c>
      <c r="AY15">
        <v>7.8176303198974298E-2</v>
      </c>
      <c r="AZ15">
        <v>0</v>
      </c>
      <c r="BA15">
        <v>0</v>
      </c>
      <c r="BB15">
        <v>2.3100023100023199E-2</v>
      </c>
      <c r="BC15">
        <v>4.7809526845049299E-3</v>
      </c>
      <c r="BD15">
        <v>0.42296846962317403</v>
      </c>
      <c r="BE15">
        <v>0.27860631289127802</v>
      </c>
      <c r="BF15">
        <v>0.61188811188811199</v>
      </c>
      <c r="BG15">
        <v>0.13421544968954199</v>
      </c>
      <c r="BH15">
        <f t="shared" si="0"/>
        <v>25.902278458097719</v>
      </c>
    </row>
    <row r="16" spans="1:60" x14ac:dyDescent="0.25">
      <c r="A16" s="1" t="s">
        <v>126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5.1116143642834002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15.770172785309899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f t="shared" si="0"/>
        <v>20.881787149593301</v>
      </c>
    </row>
    <row r="17" spans="1:60" x14ac:dyDescent="0.25">
      <c r="A17" s="1" t="s">
        <v>154</v>
      </c>
      <c r="B17">
        <v>0</v>
      </c>
      <c r="C17">
        <v>3.5113469572089899</v>
      </c>
      <c r="D17">
        <v>5.4413673734314099</v>
      </c>
      <c r="E17">
        <v>0.63011972274732198</v>
      </c>
      <c r="F17">
        <v>0</v>
      </c>
      <c r="G17">
        <v>0</v>
      </c>
      <c r="H17">
        <v>0</v>
      </c>
      <c r="I17">
        <v>1.5412120091239799E-3</v>
      </c>
      <c r="J17">
        <v>0</v>
      </c>
      <c r="K17">
        <v>0</v>
      </c>
      <c r="L17">
        <v>3.8343558282208597E-2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1.5556454372919399E-2</v>
      </c>
      <c r="V17">
        <v>5.6664867781975201E-2</v>
      </c>
      <c r="W17">
        <v>0</v>
      </c>
      <c r="X17">
        <v>0</v>
      </c>
      <c r="Y17">
        <v>1.58232841203652</v>
      </c>
      <c r="Z17">
        <v>7.7427948655848899</v>
      </c>
      <c r="AA17">
        <v>0</v>
      </c>
      <c r="AB17">
        <v>0.323519896473632</v>
      </c>
      <c r="AC17">
        <v>0.368256306389247</v>
      </c>
      <c r="AD17">
        <v>0</v>
      </c>
      <c r="AE17">
        <v>0.113088713746368</v>
      </c>
      <c r="AF17">
        <v>0</v>
      </c>
      <c r="AG17">
        <v>0</v>
      </c>
      <c r="AH17">
        <v>0</v>
      </c>
      <c r="AI17">
        <v>7.1179443376752803E-3</v>
      </c>
      <c r="AJ17">
        <v>6.9977782054197801E-2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3.0157140241472501E-2</v>
      </c>
      <c r="AR17">
        <v>0</v>
      </c>
      <c r="AS17">
        <v>0</v>
      </c>
      <c r="AT17">
        <v>0</v>
      </c>
      <c r="AU17">
        <v>3.3794657225619598E-2</v>
      </c>
      <c r="AV17">
        <v>0</v>
      </c>
      <c r="AW17">
        <v>0</v>
      </c>
      <c r="AX17">
        <v>0</v>
      </c>
      <c r="AY17">
        <v>0</v>
      </c>
      <c r="AZ17">
        <v>4.485713004082E-3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1.35571161302568E-3</v>
      </c>
      <c r="BH17">
        <f t="shared" si="0"/>
        <v>19.971817288540681</v>
      </c>
    </row>
    <row r="18" spans="1:60" x14ac:dyDescent="0.25">
      <c r="A18" s="1" t="s">
        <v>131</v>
      </c>
      <c r="B18">
        <v>0</v>
      </c>
      <c r="C18">
        <v>0</v>
      </c>
      <c r="D18">
        <v>0</v>
      </c>
      <c r="E18">
        <v>14.035916824196599</v>
      </c>
      <c r="F18">
        <v>0</v>
      </c>
      <c r="G18">
        <v>0</v>
      </c>
      <c r="H18">
        <v>1.11858658790067</v>
      </c>
      <c r="I18">
        <v>0</v>
      </c>
      <c r="J18">
        <v>1.56319203814189E-2</v>
      </c>
      <c r="K18">
        <v>0.26709709652005198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7.3653973631877404E-3</v>
      </c>
      <c r="S18">
        <v>1.1378764948852501E-3</v>
      </c>
      <c r="T18">
        <v>0</v>
      </c>
      <c r="U18">
        <v>2.4890326996670899E-2</v>
      </c>
      <c r="V18">
        <v>0</v>
      </c>
      <c r="W18">
        <v>0.28639146750938199</v>
      </c>
      <c r="X18">
        <v>1.7478270471503199</v>
      </c>
      <c r="Y18">
        <v>0.53195086216612197</v>
      </c>
      <c r="Z18">
        <v>0</v>
      </c>
      <c r="AA18">
        <v>0</v>
      </c>
      <c r="AB18">
        <v>0.90585571012617205</v>
      </c>
      <c r="AC18">
        <v>0</v>
      </c>
      <c r="AD18">
        <v>0</v>
      </c>
      <c r="AE18">
        <v>0</v>
      </c>
      <c r="AF18">
        <v>0</v>
      </c>
      <c r="AG18">
        <v>0.30800098560315398</v>
      </c>
      <c r="AH18">
        <v>0</v>
      </c>
      <c r="AI18">
        <v>3.0251263435119899E-2</v>
      </c>
      <c r="AJ18">
        <v>0</v>
      </c>
      <c r="AK18">
        <v>0</v>
      </c>
      <c r="AL18">
        <v>0</v>
      </c>
      <c r="AM18">
        <v>4.7745801353593501E-3</v>
      </c>
      <c r="AN18">
        <v>0</v>
      </c>
      <c r="AO18">
        <v>9.6064115935664499E-3</v>
      </c>
      <c r="AP18">
        <v>0</v>
      </c>
      <c r="AQ18">
        <v>3.2311221687291998E-3</v>
      </c>
      <c r="AR18">
        <v>0</v>
      </c>
      <c r="AS18">
        <v>0</v>
      </c>
      <c r="AT18">
        <v>0</v>
      </c>
      <c r="AU18">
        <v>4.8278081750885099E-3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2.56344527044347E-2</v>
      </c>
      <c r="BE18">
        <v>0</v>
      </c>
      <c r="BF18">
        <v>0</v>
      </c>
      <c r="BG18">
        <v>0</v>
      </c>
      <c r="BH18">
        <f t="shared" si="0"/>
        <v>19.328977740620932</v>
      </c>
    </row>
    <row r="19" spans="1:60" x14ac:dyDescent="0.25">
      <c r="A19" s="1" t="s">
        <v>138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4.0071512237223397E-2</v>
      </c>
      <c r="J19">
        <v>0</v>
      </c>
      <c r="K19">
        <v>0</v>
      </c>
      <c r="L19">
        <v>8.8190184049079898E-2</v>
      </c>
      <c r="M19">
        <v>9.6928124067998805E-2</v>
      </c>
      <c r="N19">
        <v>8.3661005605287393E-3</v>
      </c>
      <c r="O19">
        <v>0</v>
      </c>
      <c r="P19">
        <v>6.8653027598517104E-3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1.5774612338901801E-3</v>
      </c>
      <c r="Y19">
        <v>0</v>
      </c>
      <c r="Z19">
        <v>0</v>
      </c>
      <c r="AA19">
        <v>7.0437798006068503E-2</v>
      </c>
      <c r="AB19">
        <v>4.4891174600341301</v>
      </c>
      <c r="AC19">
        <v>0</v>
      </c>
      <c r="AD19">
        <v>0</v>
      </c>
      <c r="AE19">
        <v>0</v>
      </c>
      <c r="AF19">
        <v>0</v>
      </c>
      <c r="AG19">
        <v>7.0400225280720903E-3</v>
      </c>
      <c r="AH19">
        <v>0</v>
      </c>
      <c r="AI19">
        <v>0</v>
      </c>
      <c r="AJ19">
        <v>0.316649463795245</v>
      </c>
      <c r="AK19">
        <v>12.6438084443185</v>
      </c>
      <c r="AL19">
        <v>0</v>
      </c>
      <c r="AM19">
        <v>5.96822516919919E-3</v>
      </c>
      <c r="AN19">
        <v>0</v>
      </c>
      <c r="AO19">
        <v>0</v>
      </c>
      <c r="AP19">
        <v>0</v>
      </c>
      <c r="AQ19">
        <v>1.2924488674916799E-2</v>
      </c>
      <c r="AR19">
        <v>0</v>
      </c>
      <c r="AS19">
        <v>0</v>
      </c>
      <c r="AT19">
        <v>0</v>
      </c>
      <c r="AU19">
        <v>7.4026392018023801E-2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f t="shared" si="0"/>
        <v>17.861970979452725</v>
      </c>
    </row>
    <row r="20" spans="1:60" x14ac:dyDescent="0.25">
      <c r="A20" s="1" t="s">
        <v>81</v>
      </c>
      <c r="B20">
        <v>0</v>
      </c>
      <c r="C20">
        <v>0</v>
      </c>
      <c r="D20">
        <v>11.3208567719602</v>
      </c>
      <c r="E20">
        <v>0</v>
      </c>
      <c r="F20">
        <v>0</v>
      </c>
      <c r="G20">
        <v>0</v>
      </c>
      <c r="H20">
        <v>0.37058308718958599</v>
      </c>
      <c r="I20">
        <v>0.42845693853646499</v>
      </c>
      <c r="J20">
        <v>0</v>
      </c>
      <c r="K20">
        <v>0</v>
      </c>
      <c r="L20">
        <v>2.6840490797546E-2</v>
      </c>
      <c r="M20">
        <v>0</v>
      </c>
      <c r="N20">
        <v>0</v>
      </c>
      <c r="O20">
        <v>0</v>
      </c>
      <c r="P20">
        <v>2.0595908279555101E-2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0.26466521825005002</v>
      </c>
      <c r="X20">
        <v>0</v>
      </c>
      <c r="Y20">
        <v>0</v>
      </c>
      <c r="Z20">
        <v>1.4531363526277499E-2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3.5809351015195102E-3</v>
      </c>
      <c r="AN20">
        <v>1.04982467927856E-3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4.8572573496375301E-3</v>
      </c>
      <c r="AU20">
        <v>0.10621177985194701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f t="shared" si="0"/>
        <v>12.562229575522061</v>
      </c>
    </row>
    <row r="21" spans="1:60" x14ac:dyDescent="0.25">
      <c r="A21" s="1" t="s">
        <v>103</v>
      </c>
      <c r="B21">
        <v>0.208036542070868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0.123296960729918</v>
      </c>
      <c r="J21">
        <v>0</v>
      </c>
      <c r="K21">
        <v>0</v>
      </c>
      <c r="L21">
        <v>0</v>
      </c>
      <c r="M21">
        <v>0</v>
      </c>
      <c r="N21">
        <v>2.0915251401321801E-2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1.4122062018566099</v>
      </c>
      <c r="X21">
        <v>0</v>
      </c>
      <c r="Y21">
        <v>0</v>
      </c>
      <c r="Z21">
        <v>1.9132961976265499</v>
      </c>
      <c r="AA21">
        <v>8.1274382314694402E-2</v>
      </c>
      <c r="AB21">
        <v>1.5740916342217099</v>
      </c>
      <c r="AC21">
        <v>6.2787700239366604</v>
      </c>
      <c r="AD21">
        <v>0</v>
      </c>
      <c r="AE21">
        <v>0</v>
      </c>
      <c r="AF21">
        <v>0</v>
      </c>
      <c r="AG21">
        <v>1.76000563201802E-3</v>
      </c>
      <c r="AH21">
        <v>4.8181806014695398E-2</v>
      </c>
      <c r="AI21">
        <v>0</v>
      </c>
      <c r="AJ21">
        <v>1.3995556410839599E-2</v>
      </c>
      <c r="AK21">
        <v>0.32870501558515203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2.80030587956531E-2</v>
      </c>
      <c r="AR21">
        <v>1.7733640716439099E-3</v>
      </c>
      <c r="AS21">
        <v>1.39073768700455E-2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1.5635260639794899E-2</v>
      </c>
      <c r="AZ21">
        <v>0</v>
      </c>
      <c r="BA21">
        <v>0</v>
      </c>
      <c r="BB21">
        <v>0</v>
      </c>
      <c r="BC21">
        <v>1.59365089483498E-3</v>
      </c>
      <c r="BD21">
        <v>0</v>
      </c>
      <c r="BE21">
        <v>0</v>
      </c>
      <c r="BF21">
        <v>0</v>
      </c>
      <c r="BG21">
        <v>4.0671348390770301E-3</v>
      </c>
      <c r="BH21">
        <f t="shared" si="0"/>
        <v>12.069509423912086</v>
      </c>
    </row>
    <row r="22" spans="1:60" x14ac:dyDescent="0.25">
      <c r="A22" s="1" t="s">
        <v>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1.4225386844214301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6.5366843232277705E-2</v>
      </c>
      <c r="Z22">
        <v>2.7076774037297202</v>
      </c>
      <c r="AA22">
        <v>0</v>
      </c>
      <c r="AB22">
        <v>0.14614174633808999</v>
      </c>
      <c r="AC22">
        <v>6.6102006996869802</v>
      </c>
      <c r="AD22">
        <v>0</v>
      </c>
      <c r="AE22">
        <v>0</v>
      </c>
      <c r="AF22">
        <v>7.3828889244361299E-3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6.4370775667846802E-3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f t="shared" si="0"/>
        <v>10.965745343899719</v>
      </c>
    </row>
    <row r="23" spans="1:60" x14ac:dyDescent="0.25">
      <c r="A23" s="1" t="s">
        <v>108</v>
      </c>
      <c r="B23">
        <v>8.1405603419035397E-2</v>
      </c>
      <c r="C23">
        <v>0</v>
      </c>
      <c r="D23">
        <v>0</v>
      </c>
      <c r="E23">
        <v>0</v>
      </c>
      <c r="F23">
        <v>0</v>
      </c>
      <c r="G23">
        <v>4.17101147028154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7.3653973631877404E-3</v>
      </c>
      <c r="S23">
        <v>5.6893824744262403E-3</v>
      </c>
      <c r="T23">
        <v>0</v>
      </c>
      <c r="U23">
        <v>0</v>
      </c>
      <c r="V23">
        <v>0</v>
      </c>
      <c r="W23">
        <v>0.92830337744420299</v>
      </c>
      <c r="X23">
        <v>1.8929534806682101E-2</v>
      </c>
      <c r="Y23">
        <v>0</v>
      </c>
      <c r="Z23">
        <v>2.6132235408089102</v>
      </c>
      <c r="AA23">
        <v>0</v>
      </c>
      <c r="AB23">
        <v>1.89761153069535</v>
      </c>
      <c r="AC23">
        <v>0</v>
      </c>
      <c r="AD23">
        <v>0</v>
      </c>
      <c r="AE23">
        <v>0</v>
      </c>
      <c r="AF23">
        <v>0</v>
      </c>
      <c r="AG23">
        <v>1.05600337921081E-2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6.2441675358182E-2</v>
      </c>
      <c r="AP23">
        <v>0</v>
      </c>
      <c r="AQ23">
        <v>0</v>
      </c>
      <c r="AR23">
        <v>3.5467281432878198E-3</v>
      </c>
      <c r="AS23">
        <v>1.5894144994337701E-2</v>
      </c>
      <c r="AT23">
        <v>0</v>
      </c>
      <c r="AU23">
        <v>1.28741551335694E-2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3.8005472788081498E-3</v>
      </c>
      <c r="BG23">
        <v>0</v>
      </c>
      <c r="BH23">
        <f t="shared" si="0"/>
        <v>9.8326571219936305</v>
      </c>
    </row>
    <row r="24" spans="1:60" x14ac:dyDescent="0.25">
      <c r="A24" s="1" t="s">
        <v>119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1.36940097139773</v>
      </c>
      <c r="W24">
        <v>0</v>
      </c>
      <c r="X24">
        <v>0</v>
      </c>
      <c r="Y24">
        <v>8.1145046771103402E-2</v>
      </c>
      <c r="Z24">
        <v>4.19714216517316</v>
      </c>
      <c r="AA24">
        <v>0</v>
      </c>
      <c r="AB24">
        <v>1.2472249801983499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1.3995556410839501E-2</v>
      </c>
      <c r="AK24">
        <v>0.28620005667327802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7.6010945576162996E-3</v>
      </c>
      <c r="BG24">
        <v>0</v>
      </c>
      <c r="BH24">
        <f t="shared" si="0"/>
        <v>7.2027098711820772</v>
      </c>
    </row>
    <row r="25" spans="1:60" x14ac:dyDescent="0.25">
      <c r="A25" s="1" t="s">
        <v>92</v>
      </c>
      <c r="B25">
        <v>0</v>
      </c>
      <c r="C25">
        <v>0</v>
      </c>
      <c r="D25">
        <v>0</v>
      </c>
      <c r="E25">
        <v>0</v>
      </c>
      <c r="F25">
        <v>2.9971876255524301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2.0915251401321801E-2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1.7733640716439099E-3</v>
      </c>
      <c r="AS25">
        <v>1.1006695408578899</v>
      </c>
      <c r="AT25">
        <v>2.3071972410778199E-2</v>
      </c>
      <c r="AU25">
        <v>3.0576118442227299E-2</v>
      </c>
      <c r="AV25">
        <v>0</v>
      </c>
      <c r="AW25">
        <v>0.26190109382221499</v>
      </c>
      <c r="AX25">
        <v>1.9613682777399499</v>
      </c>
      <c r="AY25">
        <v>1.5635260639794899E-2</v>
      </c>
      <c r="AZ25">
        <v>2.2428565020410001E-2</v>
      </c>
      <c r="BA25">
        <v>0.15902848055515401</v>
      </c>
      <c r="BB25">
        <v>1.1550011550011599E-2</v>
      </c>
      <c r="BC25">
        <v>0</v>
      </c>
      <c r="BD25">
        <v>0</v>
      </c>
      <c r="BE25">
        <v>0</v>
      </c>
      <c r="BF25">
        <v>3.8005472788081498E-3</v>
      </c>
      <c r="BG25">
        <v>0</v>
      </c>
      <c r="BH25">
        <f t="shared" si="0"/>
        <v>6.609906109342635</v>
      </c>
    </row>
    <row r="26" spans="1:60" x14ac:dyDescent="0.25">
      <c r="A26" s="1" t="s">
        <v>147</v>
      </c>
      <c r="B26">
        <v>0</v>
      </c>
      <c r="C26">
        <v>0</v>
      </c>
      <c r="D26">
        <v>0</v>
      </c>
      <c r="E26">
        <v>0</v>
      </c>
      <c r="F26">
        <v>0</v>
      </c>
      <c r="G26">
        <v>6.0583941605839398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f t="shared" si="0"/>
        <v>6.0583941605839398</v>
      </c>
    </row>
    <row r="27" spans="1:60" x14ac:dyDescent="0.25">
      <c r="A27" s="1" t="s">
        <v>139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5.5422574111581602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f t="shared" si="0"/>
        <v>5.5422574111581602</v>
      </c>
    </row>
    <row r="28" spans="1:60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1.0865544664324001</v>
      </c>
      <c r="J28">
        <v>0</v>
      </c>
      <c r="K28">
        <v>0</v>
      </c>
      <c r="L28">
        <v>1.15030674846626E-2</v>
      </c>
      <c r="M28">
        <v>1.49120190873844E-2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2.1559633027522902</v>
      </c>
      <c r="W28">
        <v>0</v>
      </c>
      <c r="X28">
        <v>0</v>
      </c>
      <c r="Y28">
        <v>0</v>
      </c>
      <c r="Z28">
        <v>0</v>
      </c>
      <c r="AA28">
        <v>1.76636324230603</v>
      </c>
      <c r="AB28">
        <v>0.123830029339907</v>
      </c>
      <c r="AC28">
        <v>1.8412815319462299E-2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5.2483336540648302E-2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0.10621177985194701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f t="shared" si="0"/>
        <v>5.3362340591147319</v>
      </c>
    </row>
    <row r="29" spans="1:60" x14ac:dyDescent="0.25">
      <c r="A29" s="1" t="s">
        <v>166</v>
      </c>
      <c r="B29">
        <v>0</v>
      </c>
      <c r="C29">
        <v>0</v>
      </c>
      <c r="D29">
        <v>0.14604067503245299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3.8343558282208602E-3</v>
      </c>
      <c r="M29">
        <v>2.9824038174768801E-2</v>
      </c>
      <c r="N29">
        <v>0.46431858110934499</v>
      </c>
      <c r="O29">
        <v>2.9509406123201801E-2</v>
      </c>
      <c r="P29">
        <v>0</v>
      </c>
      <c r="Q29">
        <v>1.9467372683382701E-2</v>
      </c>
      <c r="R29">
        <v>0</v>
      </c>
      <c r="S29">
        <v>0</v>
      </c>
      <c r="T29">
        <v>2.1895776105736699E-2</v>
      </c>
      <c r="U29">
        <v>0</v>
      </c>
      <c r="V29">
        <v>0</v>
      </c>
      <c r="W29">
        <v>1.5465139245506601</v>
      </c>
      <c r="X29">
        <v>0</v>
      </c>
      <c r="Y29">
        <v>0</v>
      </c>
      <c r="Z29">
        <v>0</v>
      </c>
      <c r="AA29">
        <v>1.7555266579974</v>
      </c>
      <c r="AB29">
        <v>0</v>
      </c>
      <c r="AC29">
        <v>0</v>
      </c>
      <c r="AD29">
        <v>0</v>
      </c>
      <c r="AE29">
        <v>0</v>
      </c>
      <c r="AF29">
        <v>5.4141185445864999E-2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3.6890840004426902E-3</v>
      </c>
      <c r="AM29">
        <v>0</v>
      </c>
      <c r="AN29">
        <v>1.04982467927856E-3</v>
      </c>
      <c r="AO29">
        <v>0</v>
      </c>
      <c r="AP29">
        <v>1.1027303603722801E-3</v>
      </c>
      <c r="AQ29">
        <v>0</v>
      </c>
      <c r="AR29">
        <v>8.8668203582195401E-3</v>
      </c>
      <c r="AS29">
        <v>3.1788289988675403E-2</v>
      </c>
      <c r="AT29">
        <v>0</v>
      </c>
      <c r="AU29">
        <v>4.8278081750885099E-3</v>
      </c>
      <c r="AV29">
        <v>5.3422608447895202E-3</v>
      </c>
      <c r="AW29">
        <v>0</v>
      </c>
      <c r="AX29">
        <v>0.10211027910143</v>
      </c>
      <c r="AY29">
        <v>3.4397573407548697E-2</v>
      </c>
      <c r="AZ29">
        <v>0</v>
      </c>
      <c r="BA29">
        <v>3.61428364898077E-3</v>
      </c>
      <c r="BB29">
        <v>0</v>
      </c>
      <c r="BC29">
        <v>0</v>
      </c>
      <c r="BD29">
        <v>0.11962744595402899</v>
      </c>
      <c r="BE29">
        <v>0.24910682093808401</v>
      </c>
      <c r="BF29">
        <v>0.182426269382791</v>
      </c>
      <c r="BG29">
        <v>0.10981264065507999</v>
      </c>
      <c r="BH29">
        <f t="shared" si="0"/>
        <v>4.9288341045458441</v>
      </c>
    </row>
    <row r="30" spans="1:60" x14ac:dyDescent="0.25">
      <c r="A30" s="1" t="s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0.22674429776522401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4.6910384988676697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3.2185387833923401E-3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f t="shared" si="0"/>
        <v>4.9210013354162863</v>
      </c>
    </row>
    <row r="31" spans="1:60" x14ac:dyDescent="0.25">
      <c r="A31" s="1" t="s">
        <v>134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4.8001937515136701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2.3329856727232801E-2</v>
      </c>
      <c r="AP31">
        <v>1.1027303603722801E-3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f t="shared" si="0"/>
        <v>4.8246263386012753</v>
      </c>
    </row>
    <row r="32" spans="1:60" x14ac:dyDescent="0.25">
      <c r="A32" s="1" t="s">
        <v>125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6.8653027598517104E-3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3.6267695980544099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0.73108529328421701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1.9311232700354002E-2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f t="shared" si="0"/>
        <v>4.384031426798833</v>
      </c>
    </row>
    <row r="33" spans="1:60" x14ac:dyDescent="0.25">
      <c r="A33" s="1" t="s">
        <v>102</v>
      </c>
      <c r="B33">
        <v>0</v>
      </c>
      <c r="C33">
        <v>0</v>
      </c>
      <c r="D33">
        <v>0.37862397230636102</v>
      </c>
      <c r="E33">
        <v>0.41745431632010099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8.0521472392638099E-2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4.7220723151646E-2</v>
      </c>
      <c r="W33">
        <v>0</v>
      </c>
      <c r="X33">
        <v>0</v>
      </c>
      <c r="Y33">
        <v>0.48912430970359499</v>
      </c>
      <c r="Z33">
        <v>1.24969726325987</v>
      </c>
      <c r="AA33">
        <v>0</v>
      </c>
      <c r="AB33">
        <v>0</v>
      </c>
      <c r="AC33">
        <v>1.5098508561959101</v>
      </c>
      <c r="AD33">
        <v>0</v>
      </c>
      <c r="AE33">
        <v>0</v>
      </c>
      <c r="AF33">
        <v>4.0605889084398702E-2</v>
      </c>
      <c r="AG33">
        <v>0</v>
      </c>
      <c r="AH33">
        <v>0</v>
      </c>
      <c r="AI33">
        <v>0</v>
      </c>
      <c r="AJ33">
        <v>1.3995556410839599E-2</v>
      </c>
      <c r="AK33">
        <v>0</v>
      </c>
      <c r="AL33">
        <v>1.2296946668142301E-3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1.6092693916961701E-3</v>
      </c>
      <c r="AV33">
        <v>0</v>
      </c>
      <c r="AW33">
        <v>0</v>
      </c>
      <c r="AX33">
        <v>1.27637848876787E-2</v>
      </c>
      <c r="AY33">
        <v>0</v>
      </c>
      <c r="AZ33">
        <v>4.485713004082E-3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f t="shared" si="0"/>
        <v>4.2471828207756301</v>
      </c>
    </row>
    <row r="34" spans="1:60" x14ac:dyDescent="0.25">
      <c r="A34" s="1" t="s">
        <v>64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2.39525308791475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1.3383835004082099E-3</v>
      </c>
      <c r="AI34">
        <v>0</v>
      </c>
      <c r="AJ34">
        <v>0</v>
      </c>
      <c r="AK34">
        <v>1.16180221025786</v>
      </c>
      <c r="AL34">
        <v>1.2296946668142301E-3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f t="shared" si="0"/>
        <v>3.5596233763398324</v>
      </c>
    </row>
    <row r="35" spans="1:60" x14ac:dyDescent="0.25">
      <c r="A35" s="1" t="s">
        <v>167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5.7646855364039901E-3</v>
      </c>
      <c r="L35">
        <v>3.8343558282208602E-3</v>
      </c>
      <c r="M35">
        <v>5.9648076349537699E-2</v>
      </c>
      <c r="N35">
        <v>9.6210156446080497E-2</v>
      </c>
      <c r="O35">
        <v>0.136481003319808</v>
      </c>
      <c r="P35">
        <v>0</v>
      </c>
      <c r="Q35">
        <v>0.144058557857032</v>
      </c>
      <c r="R35">
        <v>8.8384768358252999E-2</v>
      </c>
      <c r="S35">
        <v>6.4858960208458993E-2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0.19183236802302001</v>
      </c>
      <c r="AM35">
        <v>5.8488606658151997E-2</v>
      </c>
      <c r="AN35">
        <v>0.20786528649715499</v>
      </c>
      <c r="AO35">
        <v>1.7154306417082901E-2</v>
      </c>
      <c r="AP35">
        <v>0.15438225045212001</v>
      </c>
      <c r="AQ35">
        <v>9.2625502170237003E-2</v>
      </c>
      <c r="AR35">
        <v>4.2560737719453803E-2</v>
      </c>
      <c r="AS35">
        <v>5.9603043728766302E-3</v>
      </c>
      <c r="AT35">
        <v>0</v>
      </c>
      <c r="AU35">
        <v>0</v>
      </c>
      <c r="AV35">
        <v>0</v>
      </c>
      <c r="AW35">
        <v>0.29271298721306399</v>
      </c>
      <c r="AX35">
        <v>8.9346494213751002E-2</v>
      </c>
      <c r="AY35">
        <v>0.47218487132180498</v>
      </c>
      <c r="AZ35">
        <v>0.15699995514286999</v>
      </c>
      <c r="BA35">
        <v>0.35058551395113502</v>
      </c>
      <c r="BB35">
        <v>0.31185031185031198</v>
      </c>
      <c r="BC35">
        <v>9.5619053690098599E-2</v>
      </c>
      <c r="BD35">
        <v>9.8265402033666502E-2</v>
      </c>
      <c r="BE35">
        <v>8.8498475859582301E-2</v>
      </c>
      <c r="BF35">
        <v>0.10261477652782</v>
      </c>
      <c r="BG35">
        <v>7.0497003877335193E-2</v>
      </c>
      <c r="BH35">
        <f t="shared" si="0"/>
        <v>3.4992847718953324</v>
      </c>
    </row>
    <row r="36" spans="1:60" x14ac:dyDescent="0.25">
      <c r="A36" s="1" t="s">
        <v>136</v>
      </c>
      <c r="B36">
        <v>0</v>
      </c>
      <c r="C36">
        <v>0</v>
      </c>
      <c r="D36">
        <v>3.4130246646473301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f t="shared" ref="BH36:BH67" si="1">SUM(B36:BG36)</f>
        <v>3.4130246646473301</v>
      </c>
    </row>
    <row r="37" spans="1:60" x14ac:dyDescent="0.2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3.8343558282208602E-3</v>
      </c>
      <c r="M37">
        <v>0</v>
      </c>
      <c r="N37">
        <v>0</v>
      </c>
      <c r="O37">
        <v>0</v>
      </c>
      <c r="P37">
        <v>6.8653027598517104E-3</v>
      </c>
      <c r="Q37">
        <v>0</v>
      </c>
      <c r="R37">
        <v>0</v>
      </c>
      <c r="S37">
        <v>0</v>
      </c>
      <c r="T37">
        <v>0</v>
      </c>
      <c r="U37">
        <v>9.0227435362932096E-2</v>
      </c>
      <c r="V37">
        <v>0.39125742039935202</v>
      </c>
      <c r="W37">
        <v>0</v>
      </c>
      <c r="X37">
        <v>0</v>
      </c>
      <c r="Y37">
        <v>0.11495548292573</v>
      </c>
      <c r="Z37">
        <v>0</v>
      </c>
      <c r="AA37">
        <v>0</v>
      </c>
      <c r="AB37">
        <v>2.1385780742757099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0.49872485123264498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1.2143143374093799E-3</v>
      </c>
      <c r="AU37">
        <v>6.4370775667846802E-3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f t="shared" si="1"/>
        <v>3.2520943146886356</v>
      </c>
    </row>
    <row r="38" spans="1:60" x14ac:dyDescent="0.25">
      <c r="A38" s="1" t="s">
        <v>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2.4732538292484301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f t="shared" si="1"/>
        <v>2.4732538292484301</v>
      </c>
    </row>
    <row r="39" spans="1:60" x14ac:dyDescent="0.25">
      <c r="A39" s="1" t="s">
        <v>88</v>
      </c>
      <c r="B39">
        <v>0</v>
      </c>
      <c r="C39">
        <v>0</v>
      </c>
      <c r="D39">
        <v>0</v>
      </c>
      <c r="E39">
        <v>0</v>
      </c>
      <c r="F39">
        <v>2.4668541582965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f t="shared" si="1"/>
        <v>2.4668541582965</v>
      </c>
    </row>
    <row r="40" spans="1:60" x14ac:dyDescent="0.2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0.78891017694128296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1.42533295551148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6.4370775667846802E-3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f t="shared" si="1"/>
        <v>2.2206802100195477</v>
      </c>
    </row>
    <row r="41" spans="1:60" x14ac:dyDescent="0.25">
      <c r="A41" s="1" t="s">
        <v>95</v>
      </c>
      <c r="B41">
        <v>0</v>
      </c>
      <c r="C41">
        <v>0.47796469835534999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8.5975562097803701E-2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0.52212628170534303</v>
      </c>
      <c r="W41">
        <v>0</v>
      </c>
      <c r="X41">
        <v>0</v>
      </c>
      <c r="Y41">
        <v>1.1134903640256999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f t="shared" si="1"/>
        <v>2.1995569061841964</v>
      </c>
    </row>
    <row r="42" spans="1:60" x14ac:dyDescent="0.25">
      <c r="A42" s="1" t="s">
        <v>113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0.89883542193158505</v>
      </c>
      <c r="K42">
        <v>7.8784035664187804E-2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5.9253407070906598E-3</v>
      </c>
      <c r="X42">
        <v>0</v>
      </c>
      <c r="Y42">
        <v>1.0368533754085401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4.5485558335228597E-2</v>
      </c>
      <c r="AK42">
        <v>0</v>
      </c>
      <c r="AL42">
        <v>1.2296946668142301E-3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f t="shared" si="1"/>
        <v>2.0671134267134463</v>
      </c>
    </row>
    <row r="43" spans="1:60" x14ac:dyDescent="0.25">
      <c r="A43" s="1" t="s">
        <v>143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1.9212241428166601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f t="shared" si="1"/>
        <v>1.9212241428166601</v>
      </c>
    </row>
    <row r="44" spans="1:60" x14ac:dyDescent="0.25">
      <c r="A44" s="1" t="s">
        <v>156</v>
      </c>
      <c r="B44">
        <v>0</v>
      </c>
      <c r="C44">
        <v>0</v>
      </c>
      <c r="D44">
        <v>5.9498052790999498E-2</v>
      </c>
      <c r="E44">
        <v>1.78008821676118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5.2483336540648301E-3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f t="shared" si="1"/>
        <v>1.8448346032062442</v>
      </c>
    </row>
    <row r="45" spans="1:60" x14ac:dyDescent="0.2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1.6459794927145199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f t="shared" si="1"/>
        <v>1.6459794927145199</v>
      </c>
    </row>
    <row r="46" spans="1:60" x14ac:dyDescent="0.25">
      <c r="A46" s="1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6.6109012412304394E-2</v>
      </c>
      <c r="W46">
        <v>0</v>
      </c>
      <c r="X46">
        <v>0</v>
      </c>
      <c r="Y46">
        <v>0</v>
      </c>
      <c r="Z46">
        <v>1.46282392831194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f t="shared" si="1"/>
        <v>1.5289329407242445</v>
      </c>
    </row>
    <row r="47" spans="1:60" x14ac:dyDescent="0.25">
      <c r="A47" s="1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0.99956492151853504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0.26914278024492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f t="shared" si="1"/>
        <v>1.2687077017634549</v>
      </c>
    </row>
    <row r="48" spans="1:60" x14ac:dyDescent="0.25">
      <c r="A48" s="1" t="s">
        <v>111</v>
      </c>
      <c r="B48">
        <v>0</v>
      </c>
      <c r="C48">
        <v>3.7635015618531502E-3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2.9824038174768901E-2</v>
      </c>
      <c r="N48">
        <v>0</v>
      </c>
      <c r="O48">
        <v>0</v>
      </c>
      <c r="P48">
        <v>0</v>
      </c>
      <c r="Q48">
        <v>0</v>
      </c>
      <c r="R48">
        <v>0</v>
      </c>
      <c r="S48">
        <v>1.1378764948852501E-3</v>
      </c>
      <c r="T48">
        <v>0</v>
      </c>
      <c r="U48">
        <v>0</v>
      </c>
      <c r="V48">
        <v>0</v>
      </c>
      <c r="W48">
        <v>7.7029429192178603E-2</v>
      </c>
      <c r="X48">
        <v>0</v>
      </c>
      <c r="Y48">
        <v>0.180322326158007</v>
      </c>
      <c r="Z48">
        <v>0.56187938968273099</v>
      </c>
      <c r="AA48">
        <v>0</v>
      </c>
      <c r="AB48">
        <v>0.33021341157308798</v>
      </c>
      <c r="AC48">
        <v>0</v>
      </c>
      <c r="AD48">
        <v>0</v>
      </c>
      <c r="AE48">
        <v>0</v>
      </c>
      <c r="AF48">
        <v>0</v>
      </c>
      <c r="AG48">
        <v>1.76000563201802E-3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3.7053301860899099E-2</v>
      </c>
      <c r="AP48">
        <v>1.1027303603722801E-3</v>
      </c>
      <c r="AQ48">
        <v>0</v>
      </c>
      <c r="AR48">
        <v>1.7733640716439099E-3</v>
      </c>
      <c r="AS48">
        <v>0</v>
      </c>
      <c r="AT48">
        <v>0</v>
      </c>
      <c r="AU48">
        <v>1.28741551335694E-2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f t="shared" si="1"/>
        <v>1.2387335298960147</v>
      </c>
    </row>
    <row r="49" spans="1:60" x14ac:dyDescent="0.25">
      <c r="A49" s="1" t="s">
        <v>145</v>
      </c>
      <c r="B49">
        <v>0</v>
      </c>
      <c r="C49">
        <v>0</v>
      </c>
      <c r="D49">
        <v>1.1250540891389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f t="shared" si="1"/>
        <v>1.1250540891389</v>
      </c>
    </row>
    <row r="50" spans="1:60" x14ac:dyDescent="0.25">
      <c r="A50" s="1" t="s">
        <v>127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1.0687312442129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3.2777213281326798E-3</v>
      </c>
      <c r="BF50">
        <v>0</v>
      </c>
      <c r="BG50">
        <v>0</v>
      </c>
      <c r="BH50">
        <f t="shared" si="1"/>
        <v>1.0720089655410328</v>
      </c>
    </row>
    <row r="51" spans="1:60" x14ac:dyDescent="0.25">
      <c r="A51" s="1" t="s">
        <v>176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7.8159601907094298E-2</v>
      </c>
      <c r="K51">
        <v>0</v>
      </c>
      <c r="L51">
        <v>0</v>
      </c>
      <c r="M51">
        <v>0</v>
      </c>
      <c r="N51">
        <v>0</v>
      </c>
      <c r="O51">
        <v>1.10660272962007E-2</v>
      </c>
      <c r="P51">
        <v>6.8653027598517104E-3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1.10422286372312E-2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0.68574667044488502</v>
      </c>
      <c r="AL51">
        <v>0</v>
      </c>
      <c r="AM51">
        <v>0</v>
      </c>
      <c r="AN51">
        <v>1.04982467927856E-3</v>
      </c>
      <c r="AO51">
        <v>0.12968655651314701</v>
      </c>
      <c r="AP51">
        <v>2.2054607207445602E-3</v>
      </c>
      <c r="AQ51">
        <v>4.3081628916389302E-3</v>
      </c>
      <c r="AR51">
        <v>0</v>
      </c>
      <c r="AS51">
        <v>0</v>
      </c>
      <c r="AT51">
        <v>0</v>
      </c>
      <c r="AU51">
        <v>3.2185387833923398E-2</v>
      </c>
      <c r="AV51">
        <v>0</v>
      </c>
      <c r="AW51">
        <v>0</v>
      </c>
      <c r="AX51">
        <v>0</v>
      </c>
      <c r="AY51">
        <v>6.2541042559179404E-3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f t="shared" si="1"/>
        <v>0.96856932793991346</v>
      </c>
    </row>
    <row r="52" spans="1:60" x14ac:dyDescent="0.25">
      <c r="A52" s="1" t="s">
        <v>117</v>
      </c>
      <c r="B52">
        <v>0</v>
      </c>
      <c r="C52">
        <v>0</v>
      </c>
      <c r="D52">
        <v>0.91951536131544698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f t="shared" si="1"/>
        <v>0.91951536131544698</v>
      </c>
    </row>
    <row r="53" spans="1:60" x14ac:dyDescent="0.25">
      <c r="A53" s="1" t="s">
        <v>151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2.86585206992679E-2</v>
      </c>
      <c r="K53">
        <v>3.8431236909360002E-3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6.8272589693114697E-3</v>
      </c>
      <c r="T53">
        <v>0</v>
      </c>
      <c r="U53">
        <v>0</v>
      </c>
      <c r="V53">
        <v>0</v>
      </c>
      <c r="W53">
        <v>0</v>
      </c>
      <c r="X53">
        <v>7.7295600460618702E-2</v>
      </c>
      <c r="Y53">
        <v>0</v>
      </c>
      <c r="Z53">
        <v>0</v>
      </c>
      <c r="AA53">
        <v>0</v>
      </c>
      <c r="AB53">
        <v>0.19857428128381599</v>
      </c>
      <c r="AC53">
        <v>0.51555882894494598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2.7991112821679098E-2</v>
      </c>
      <c r="AK53">
        <v>0</v>
      </c>
      <c r="AL53">
        <v>0</v>
      </c>
      <c r="AM53">
        <v>0</v>
      </c>
      <c r="AN53">
        <v>5.2491233963928002E-3</v>
      </c>
      <c r="AO53">
        <v>0</v>
      </c>
      <c r="AP53">
        <v>0</v>
      </c>
      <c r="AQ53">
        <v>1.72326515665557E-2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8.9714260081640001E-3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f t="shared" si="1"/>
        <v>0.89020192784168772</v>
      </c>
    </row>
    <row r="54" spans="1:60" x14ac:dyDescent="0.25">
      <c r="A54" s="1" t="s">
        <v>135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0.85067186822713403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f t="shared" si="1"/>
        <v>0.85067186822713403</v>
      </c>
    </row>
    <row r="55" spans="1:60" x14ac:dyDescent="0.25">
      <c r="A55" s="1" t="s">
        <v>158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0.107096241591272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1.2296946668142301E-3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1.5960276644795199E-2</v>
      </c>
      <c r="AS55">
        <v>0.67748793038364497</v>
      </c>
      <c r="AT55">
        <v>4.8572573496375301E-3</v>
      </c>
      <c r="AU55">
        <v>3.2185387833923401E-3</v>
      </c>
      <c r="AV55">
        <v>0</v>
      </c>
      <c r="AW55">
        <v>0</v>
      </c>
      <c r="AX55">
        <v>8.5091899251191292E-3</v>
      </c>
      <c r="AY55">
        <v>0</v>
      </c>
      <c r="AZ55">
        <v>0</v>
      </c>
      <c r="BA55">
        <v>0</v>
      </c>
      <c r="BB55">
        <v>0</v>
      </c>
      <c r="BC55">
        <v>1.59365089483498E-3</v>
      </c>
      <c r="BD55">
        <v>4.2724087840724598E-3</v>
      </c>
      <c r="BE55">
        <v>0</v>
      </c>
      <c r="BF55">
        <v>1.1401641836424401E-2</v>
      </c>
      <c r="BG55">
        <v>1.35571161302568E-3</v>
      </c>
      <c r="BH55">
        <f t="shared" si="1"/>
        <v>0.83698254247303294</v>
      </c>
    </row>
    <row r="56" spans="1:60" x14ac:dyDescent="0.25">
      <c r="A56" s="1" t="s">
        <v>165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0.67716061089481105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f t="shared" si="1"/>
        <v>0.67716061089481105</v>
      </c>
    </row>
    <row r="57" spans="1:60" x14ac:dyDescent="0.25">
      <c r="A57" s="1" t="s">
        <v>174</v>
      </c>
      <c r="B57">
        <v>0</v>
      </c>
      <c r="C57">
        <v>0.66990327800986005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f t="shared" si="1"/>
        <v>0.66990327800986005</v>
      </c>
    </row>
    <row r="58" spans="1:60" x14ac:dyDescent="0.25">
      <c r="A58" s="1" t="s">
        <v>124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6.8653027598517104E-3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0.57870827572585404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f t="shared" si="1"/>
        <v>0.58557357848570579</v>
      </c>
    </row>
    <row r="59" spans="1:60" x14ac:dyDescent="0.25">
      <c r="A59" s="1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0.51428507680808599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f t="shared" si="1"/>
        <v>0.51428507680808599</v>
      </c>
    </row>
    <row r="60" spans="1:60" x14ac:dyDescent="0.25">
      <c r="A60" s="1" t="s">
        <v>148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3.0674846625766899E-2</v>
      </c>
      <c r="M60">
        <v>0.111840143155383</v>
      </c>
      <c r="N60">
        <v>9.62101564460804E-2</v>
      </c>
      <c r="O60">
        <v>3.68867576540022E-3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3.0762037185150502E-2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1.2296946668142301E-3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6.1589811853058597E-2</v>
      </c>
      <c r="AT60">
        <v>0</v>
      </c>
      <c r="AU60">
        <v>0</v>
      </c>
      <c r="AV60">
        <v>0</v>
      </c>
      <c r="AW60">
        <v>0</v>
      </c>
      <c r="AX60">
        <v>1.7018379850238199E-2</v>
      </c>
      <c r="AY60">
        <v>9.3811563838769197E-3</v>
      </c>
      <c r="AZ60">
        <v>0</v>
      </c>
      <c r="BA60">
        <v>0</v>
      </c>
      <c r="BB60">
        <v>0</v>
      </c>
      <c r="BC60">
        <v>0</v>
      </c>
      <c r="BD60">
        <v>2.5634452704434801E-2</v>
      </c>
      <c r="BE60">
        <v>5.57212625782555E-2</v>
      </c>
      <c r="BF60">
        <v>1.9002736394040799E-2</v>
      </c>
      <c r="BG60">
        <v>5.15170412949758E-2</v>
      </c>
      <c r="BH60">
        <f t="shared" si="1"/>
        <v>0.51427039490347592</v>
      </c>
    </row>
    <row r="61" spans="1:60" x14ac:dyDescent="0.25">
      <c r="A61" s="1" t="s">
        <v>157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7.6687116564417204E-3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0.44799899042481001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f t="shared" si="1"/>
        <v>0.45566770208125174</v>
      </c>
    </row>
    <row r="62" spans="1:60" x14ac:dyDescent="0.25">
      <c r="A62" s="1" t="s">
        <v>150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0.39776127283607299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2.73575796588349E-2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3.61428364898077E-3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f t="shared" si="1"/>
        <v>0.42873313614388864</v>
      </c>
    </row>
    <row r="63" spans="1:60" x14ac:dyDescent="0.25">
      <c r="A63" s="1" t="s">
        <v>144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0.36526724616238199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6.2225817491677301E-3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2.9444437008980501E-2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f t="shared" si="1"/>
        <v>0.40093426492053019</v>
      </c>
    </row>
    <row r="64" spans="1:60" x14ac:dyDescent="0.25">
      <c r="A64" s="1" t="s">
        <v>77</v>
      </c>
      <c r="B64">
        <v>0.377631549193858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1.1027303603722801E-3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f t="shared" si="1"/>
        <v>0.37873427955423028</v>
      </c>
    </row>
    <row r="65" spans="1:60" x14ac:dyDescent="0.25">
      <c r="A65" s="1" t="s">
        <v>67</v>
      </c>
      <c r="B65">
        <v>0</v>
      </c>
      <c r="C65">
        <v>0</v>
      </c>
      <c r="D65">
        <v>0.11358719169190799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0.20737067508170801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1.7733640716439099E-3</v>
      </c>
      <c r="AS65">
        <v>2.3841217491506601E-2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f t="shared" si="1"/>
        <v>0.34657244833676648</v>
      </c>
    </row>
    <row r="66" spans="1:60" x14ac:dyDescent="0.25">
      <c r="A66" s="1" t="s">
        <v>152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1.15030674846626E-2</v>
      </c>
      <c r="M66">
        <v>8.2016104980614402E-2</v>
      </c>
      <c r="N66">
        <v>7.1111854764494303E-2</v>
      </c>
      <c r="O66">
        <v>1.10660272962007E-2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5.4182921543129599E-3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2.1854449367214299E-2</v>
      </c>
      <c r="AT66">
        <v>0</v>
      </c>
      <c r="AU66">
        <v>0</v>
      </c>
      <c r="AV66">
        <v>0</v>
      </c>
      <c r="AW66">
        <v>0</v>
      </c>
      <c r="AX66">
        <v>4.2545949625595603E-3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3.4179270272579602E-2</v>
      </c>
      <c r="BE66">
        <v>4.2610377265724801E-2</v>
      </c>
      <c r="BF66">
        <v>0</v>
      </c>
      <c r="BG66">
        <v>2.7114232260513502E-2</v>
      </c>
      <c r="BH66">
        <f t="shared" si="1"/>
        <v>0.31112827080887673</v>
      </c>
    </row>
    <row r="67" spans="1:60" x14ac:dyDescent="0.25">
      <c r="A67" s="1" t="s">
        <v>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0.281600901122884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f t="shared" si="1"/>
        <v>0.281600901122884</v>
      </c>
    </row>
    <row r="68" spans="1:60" x14ac:dyDescent="0.25">
      <c r="A68" s="1" t="s">
        <v>110</v>
      </c>
      <c r="B68">
        <v>0</v>
      </c>
      <c r="C68">
        <v>0</v>
      </c>
      <c r="D68">
        <v>0.27044569450454298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f t="shared" ref="BH68:BH99" si="2">SUM(B68:BG68)</f>
        <v>0.27044569450454298</v>
      </c>
    </row>
    <row r="69" spans="1:60" x14ac:dyDescent="0.25">
      <c r="A69" s="1" t="s">
        <v>146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0.18580270459831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8.5091899251191205E-3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4.2724087840724602E-2</v>
      </c>
      <c r="BE69">
        <v>0</v>
      </c>
      <c r="BF69">
        <v>3.0404378230465101E-2</v>
      </c>
      <c r="BG69">
        <v>0</v>
      </c>
      <c r="BH69">
        <f t="shared" si="2"/>
        <v>0.26744036059461884</v>
      </c>
    </row>
    <row r="70" spans="1:60" x14ac:dyDescent="0.25">
      <c r="A70" s="1" t="s">
        <v>121</v>
      </c>
      <c r="B70">
        <v>0.11306333808199399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9.8005662549391706E-2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1.04982467927856E-3</v>
      </c>
      <c r="AO70">
        <v>3.63671296042158E-2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f t="shared" si="2"/>
        <v>0.24848595491488007</v>
      </c>
    </row>
    <row r="71" spans="1:60" x14ac:dyDescent="0.25">
      <c r="A71" s="1" t="s">
        <v>168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0.20586098328893199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f t="shared" si="2"/>
        <v>0.20586098328893199</v>
      </c>
    </row>
    <row r="72" spans="1:60" x14ac:dyDescent="0.25">
      <c r="A72" s="1" t="s">
        <v>172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6.8653027598517104E-3</v>
      </c>
      <c r="Q72">
        <v>0</v>
      </c>
      <c r="R72">
        <v>0</v>
      </c>
      <c r="S72">
        <v>0</v>
      </c>
      <c r="T72">
        <v>0</v>
      </c>
      <c r="U72">
        <v>3.4224199620422502E-2</v>
      </c>
      <c r="V72">
        <v>0.11467889908256899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4.8278081750885098E-2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f t="shared" si="2"/>
        <v>0.20404648321372831</v>
      </c>
    </row>
    <row r="73" spans="1:60" x14ac:dyDescent="0.25">
      <c r="A73" s="1" t="s">
        <v>149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0.182372404449887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f t="shared" si="2"/>
        <v>0.182372404449887</v>
      </c>
    </row>
    <row r="74" spans="1:60" x14ac:dyDescent="0.25">
      <c r="A74" s="1" t="s">
        <v>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1.73520735727919E-2</v>
      </c>
      <c r="Y74">
        <v>0</v>
      </c>
      <c r="Z74">
        <v>4.8437878420925203E-3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8.0960259072828999E-2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2.30537329313708E-2</v>
      </c>
      <c r="AS74">
        <v>0</v>
      </c>
      <c r="AT74">
        <v>0</v>
      </c>
      <c r="AU74">
        <v>3.2185387833923398E-2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1.9002736394040799E-2</v>
      </c>
      <c r="BG74">
        <v>0</v>
      </c>
      <c r="BH74">
        <f t="shared" si="2"/>
        <v>0.17739797764704843</v>
      </c>
    </row>
    <row r="75" spans="1:60" x14ac:dyDescent="0.25">
      <c r="A75" s="1" t="s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0.15015742310486799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2.4492223718969201E-2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f t="shared" si="2"/>
        <v>0.17464964682383718</v>
      </c>
    </row>
    <row r="76" spans="1:60" x14ac:dyDescent="0.25">
      <c r="A76" s="1" t="s">
        <v>128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0.17261574502188501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f t="shared" si="2"/>
        <v>0.17261574502188501</v>
      </c>
    </row>
    <row r="77" spans="1:60" x14ac:dyDescent="0.25">
      <c r="A77" s="1" t="s">
        <v>155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0.16729627630868801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f t="shared" si="2"/>
        <v>0.16729627630868801</v>
      </c>
    </row>
    <row r="78" spans="1:60" x14ac:dyDescent="0.25">
      <c r="A78" s="1" t="s">
        <v>96</v>
      </c>
      <c r="B78">
        <v>0</v>
      </c>
      <c r="C78">
        <v>0</v>
      </c>
      <c r="D78">
        <v>0.16226741670272599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f t="shared" si="2"/>
        <v>0.16226741670272599</v>
      </c>
    </row>
    <row r="79" spans="1:60" x14ac:dyDescent="0.25">
      <c r="A79" s="1" t="s">
        <v>63</v>
      </c>
      <c r="B79">
        <v>1.8090134093118999E-2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0.13298771554152999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f t="shared" si="2"/>
        <v>0.15107784963464899</v>
      </c>
    </row>
    <row r="80" spans="1:60" x14ac:dyDescent="0.25">
      <c r="A80" s="1" t="s">
        <v>175</v>
      </c>
      <c r="B80">
        <v>0</v>
      </c>
      <c r="C80">
        <v>0</v>
      </c>
      <c r="D80">
        <v>0</v>
      </c>
      <c r="E80">
        <v>0</v>
      </c>
      <c r="F80">
        <v>0</v>
      </c>
      <c r="G80">
        <v>1.0427528675703899E-2</v>
      </c>
      <c r="H80">
        <v>0</v>
      </c>
      <c r="I80">
        <v>0</v>
      </c>
      <c r="J80">
        <v>0</v>
      </c>
      <c r="K80">
        <v>0</v>
      </c>
      <c r="L80">
        <v>3.8343558282208602E-3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0.121440388609244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f t="shared" si="2"/>
        <v>0.13570227311316876</v>
      </c>
    </row>
    <row r="81" spans="1:60" x14ac:dyDescent="0.25">
      <c r="A81" s="1" t="s">
        <v>129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0.108985226447082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7.3487727549499202E-3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f t="shared" si="2"/>
        <v>0.11633399920203193</v>
      </c>
    </row>
    <row r="82" spans="1:60" x14ac:dyDescent="0.25">
      <c r="A82" s="1" t="s">
        <v>112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0.113829014289174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f t="shared" si="2"/>
        <v>0.113829014289174</v>
      </c>
    </row>
    <row r="83" spans="1:60" x14ac:dyDescent="0.25">
      <c r="A83" s="1" t="s">
        <v>66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0.113789756690726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f t="shared" si="2"/>
        <v>0.113789756690726</v>
      </c>
    </row>
    <row r="84" spans="1:60" x14ac:dyDescent="0.25">
      <c r="A84" s="1" t="s">
        <v>60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2.9824038174768801E-2</v>
      </c>
      <c r="N84">
        <v>4.1830502802643697E-3</v>
      </c>
      <c r="O84">
        <v>3.68867576540022E-3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3.9735362485844297E-3</v>
      </c>
      <c r="AT84">
        <v>0</v>
      </c>
      <c r="AU84">
        <v>0</v>
      </c>
      <c r="AV84">
        <v>0</v>
      </c>
      <c r="AW84">
        <v>0</v>
      </c>
      <c r="AX84">
        <v>4.2545949625595603E-3</v>
      </c>
      <c r="AY84">
        <v>4.6905781919384597E-2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3.2777213281326798E-3</v>
      </c>
      <c r="BF84">
        <v>0</v>
      </c>
      <c r="BG84">
        <v>1.08456929042054E-2</v>
      </c>
      <c r="BH84">
        <f t="shared" si="2"/>
        <v>0.10695309158330006</v>
      </c>
    </row>
    <row r="85" spans="1:60" x14ac:dyDescent="0.25">
      <c r="A85" s="1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2.83738251463025E-2</v>
      </c>
      <c r="AS85">
        <v>3.17882899886755E-2</v>
      </c>
      <c r="AT85">
        <v>0</v>
      </c>
      <c r="AU85">
        <v>3.8622465400708003E-2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f t="shared" si="2"/>
        <v>9.8784580535686006E-2</v>
      </c>
    </row>
    <row r="86" spans="1:60" x14ac:dyDescent="0.25">
      <c r="A86" s="1" t="s">
        <v>78</v>
      </c>
      <c r="B86">
        <v>9.0450670465594796E-2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f t="shared" si="2"/>
        <v>9.0450670465594796E-2</v>
      </c>
    </row>
    <row r="87" spans="1:60" x14ac:dyDescent="0.25">
      <c r="A87" s="1" t="s">
        <v>164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7.9470724971688597E-2</v>
      </c>
      <c r="AT87">
        <v>0</v>
      </c>
      <c r="AU87">
        <v>6.4370775667846802E-3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f t="shared" si="2"/>
        <v>8.5907802538473271E-2</v>
      </c>
    </row>
    <row r="88" spans="1:60" x14ac:dyDescent="0.25">
      <c r="A88" s="1" t="s">
        <v>162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1.8443378827001099E-2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1.5405946695424401E-2</v>
      </c>
      <c r="AX88">
        <v>8.5091899251191205E-3</v>
      </c>
      <c r="AY88">
        <v>0</v>
      </c>
      <c r="AZ88">
        <v>0</v>
      </c>
      <c r="BA88">
        <v>7.22856729796154E-3</v>
      </c>
      <c r="BB88">
        <v>0</v>
      </c>
      <c r="BC88">
        <v>0</v>
      </c>
      <c r="BD88">
        <v>0</v>
      </c>
      <c r="BE88">
        <v>1.31108853125307E-2</v>
      </c>
      <c r="BF88">
        <v>1.1401641836424401E-2</v>
      </c>
      <c r="BG88">
        <v>2.7114232260513501E-3</v>
      </c>
      <c r="BH88">
        <f t="shared" si="2"/>
        <v>7.6811033120512615E-2</v>
      </c>
    </row>
    <row r="89" spans="1:60" x14ac:dyDescent="0.25">
      <c r="A89" s="1" t="s">
        <v>106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7.25130802440902E-2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f t="shared" si="2"/>
        <v>7.25130802440902E-2</v>
      </c>
    </row>
    <row r="90" spans="1:60" x14ac:dyDescent="0.25">
      <c r="A90" s="1" t="s">
        <v>120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6.6880214016684897E-2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1.6092693916961701E-3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f t="shared" si="2"/>
        <v>6.8489483408381069E-2</v>
      </c>
    </row>
    <row r="91" spans="1:60" x14ac:dyDescent="0.25">
      <c r="A91" s="1" t="s">
        <v>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4.1830502802643697E-3</v>
      </c>
      <c r="O91">
        <v>3.68867576540022E-3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7.9470724971688507E-3</v>
      </c>
      <c r="AT91">
        <v>0</v>
      </c>
      <c r="AU91">
        <v>0</v>
      </c>
      <c r="AV91">
        <v>0</v>
      </c>
      <c r="AW91">
        <v>3.0811893390848801E-2</v>
      </c>
      <c r="AX91">
        <v>4.2545949625595603E-3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1.1401641836424401E-2</v>
      </c>
      <c r="BG91">
        <v>1.35571161302568E-3</v>
      </c>
      <c r="BH91">
        <f t="shared" si="2"/>
        <v>6.3642640345691878E-2</v>
      </c>
    </row>
    <row r="92" spans="1:60" x14ac:dyDescent="0.25">
      <c r="A92" s="1" t="s">
        <v>141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6.0712358337830501E-2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f t="shared" si="2"/>
        <v>6.0712358337830501E-2</v>
      </c>
    </row>
    <row r="93" spans="1:60" x14ac:dyDescent="0.25">
      <c r="A93" s="1" t="s">
        <v>142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1.9507004788083E-2</v>
      </c>
      <c r="AS93">
        <v>3.7748594361552097E-2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f t="shared" si="2"/>
        <v>5.72555991496351E-2</v>
      </c>
    </row>
    <row r="94" spans="1:60" x14ac:dyDescent="0.25">
      <c r="A94" s="1" t="s">
        <v>171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5.5779292495453998E-2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f t="shared" si="2"/>
        <v>5.5779292495453998E-2</v>
      </c>
    </row>
    <row r="95" spans="1:60" x14ac:dyDescent="0.25">
      <c r="A95" s="1" t="s">
        <v>160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4.5515059795409804E-3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4.4297333546616802E-2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4.7745801353593501E-3</v>
      </c>
      <c r="AN95">
        <v>1.04982467927856E-3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f t="shared" si="2"/>
        <v>5.4673244340795693E-2</v>
      </c>
    </row>
    <row r="96" spans="1:60" x14ac:dyDescent="0.25">
      <c r="A96" s="1" t="s">
        <v>159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4.02317347924043E-2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f t="shared" si="2"/>
        <v>4.02317347924043E-2</v>
      </c>
    </row>
    <row r="97" spans="1:60" x14ac:dyDescent="0.25">
      <c r="A97" s="1" t="s">
        <v>137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3.90798009535471E-2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f t="shared" si="2"/>
        <v>3.90798009535471E-2</v>
      </c>
    </row>
    <row r="98" spans="1:60" x14ac:dyDescent="0.25">
      <c r="A98" s="1" t="s">
        <v>133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3.8487780129808802E-2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f t="shared" si="2"/>
        <v>3.8487780129808802E-2</v>
      </c>
    </row>
    <row r="99" spans="1:60" x14ac:dyDescent="0.25">
      <c r="A99" s="1" t="s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3.0674846625766899E-2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f t="shared" si="2"/>
        <v>3.0674846625766899E-2</v>
      </c>
    </row>
    <row r="100" spans="1:60" x14ac:dyDescent="0.25">
      <c r="A100" s="1" t="s">
        <v>170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4.2724087840724598E-3</v>
      </c>
      <c r="BE100">
        <v>2.6221770625061501E-2</v>
      </c>
      <c r="BF100">
        <v>0</v>
      </c>
      <c r="BG100">
        <v>0</v>
      </c>
      <c r="BH100">
        <f t="shared" ref="BH100:BH131" si="3">SUM(B100:BG100)</f>
        <v>3.0494179409133959E-2</v>
      </c>
    </row>
    <row r="101" spans="1:60" x14ac:dyDescent="0.25">
      <c r="A101" s="1" t="s">
        <v>89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2.5098301681586201E-2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3.2777213281326798E-3</v>
      </c>
      <c r="BF101">
        <v>0</v>
      </c>
      <c r="BG101">
        <v>0</v>
      </c>
      <c r="BH101">
        <f t="shared" si="3"/>
        <v>2.8376023009718879E-2</v>
      </c>
    </row>
    <row r="102" spans="1:60" x14ac:dyDescent="0.25">
      <c r="A102" s="1" t="s">
        <v>94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2.64000844802703E-2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f t="shared" si="3"/>
        <v>2.64000844802703E-2</v>
      </c>
    </row>
    <row r="103" spans="1:60" x14ac:dyDescent="0.25">
      <c r="A103" s="1" t="s">
        <v>104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1.25491508407931E-2</v>
      </c>
      <c r="O103">
        <v>0</v>
      </c>
      <c r="P103">
        <v>1.37306055197034E-2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f t="shared" si="3"/>
        <v>2.6279756360496502E-2</v>
      </c>
    </row>
    <row r="104" spans="1:60" x14ac:dyDescent="0.25">
      <c r="A104" s="1" t="s">
        <v>93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2.5827985615798799E-2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f t="shared" si="3"/>
        <v>2.5827985615798799E-2</v>
      </c>
    </row>
    <row r="105" spans="1:60" x14ac:dyDescent="0.25">
      <c r="A105" s="1" t="s">
        <v>86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2.58235880030988E-2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f t="shared" si="3"/>
        <v>2.58235880030988E-2</v>
      </c>
    </row>
    <row r="106" spans="1:60" x14ac:dyDescent="0.25">
      <c r="A106" s="1" t="s">
        <v>97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2.1957512213866201E-2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f t="shared" si="3"/>
        <v>2.1957512213866201E-2</v>
      </c>
    </row>
    <row r="107" spans="1:60" x14ac:dyDescent="0.25">
      <c r="A107" s="1" t="s">
        <v>65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1.7914725904693701E-2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2.7114232260513601E-3</v>
      </c>
      <c r="BH107">
        <f t="shared" si="3"/>
        <v>2.062614913074506E-2</v>
      </c>
    </row>
    <row r="108" spans="1:60" x14ac:dyDescent="0.25">
      <c r="A108" s="1" t="s">
        <v>130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1.5894144994337701E-2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f t="shared" si="3"/>
        <v>1.5894144994337701E-2</v>
      </c>
    </row>
    <row r="109" spans="1:60" x14ac:dyDescent="0.25">
      <c r="A109" s="1" t="s">
        <v>122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8.3661005605287393E-3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6.5554426562653596E-3</v>
      </c>
      <c r="BF109">
        <v>0</v>
      </c>
      <c r="BG109">
        <v>0</v>
      </c>
      <c r="BH109">
        <f t="shared" si="3"/>
        <v>1.4921543216794099E-2</v>
      </c>
    </row>
    <row r="110" spans="1:60" x14ac:dyDescent="0.25">
      <c r="A110" s="1" t="s">
        <v>98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1.9867681242922101E-3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1.28172263522174E-2</v>
      </c>
      <c r="BE110">
        <v>0</v>
      </c>
      <c r="BF110">
        <v>0</v>
      </c>
      <c r="BG110">
        <v>0</v>
      </c>
      <c r="BH110">
        <f t="shared" si="3"/>
        <v>1.480399447650961E-2</v>
      </c>
    </row>
    <row r="111" spans="1:60" x14ac:dyDescent="0.25">
      <c r="A111" s="1" t="s">
        <v>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1.39073768700455E-2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f t="shared" si="3"/>
        <v>1.39073768700455E-2</v>
      </c>
    </row>
    <row r="112" spans="1:60" x14ac:dyDescent="0.25">
      <c r="A112" s="1" t="s">
        <v>161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1.21424716675661E-2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f t="shared" si="3"/>
        <v>1.21424716675661E-2</v>
      </c>
    </row>
    <row r="113" spans="1:60" x14ac:dyDescent="0.25">
      <c r="A113" s="1" t="s">
        <v>73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9.5491602707186898E-3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f t="shared" si="3"/>
        <v>9.5491602707186898E-3</v>
      </c>
    </row>
    <row r="114" spans="1:60" x14ac:dyDescent="0.25">
      <c r="A114" s="1" t="s">
        <v>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9.4441446303292001E-3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f t="shared" si="3"/>
        <v>9.4441446303292001E-3</v>
      </c>
    </row>
    <row r="115" spans="1:60" x14ac:dyDescent="0.25">
      <c r="A115" s="1" t="s">
        <v>101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7.6687116564417204E-3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f t="shared" si="3"/>
        <v>7.6687116564417204E-3</v>
      </c>
    </row>
    <row r="116" spans="1:60" x14ac:dyDescent="0.25">
      <c r="A116" s="1" t="s">
        <v>140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7.4560095436922201E-3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f t="shared" si="3"/>
        <v>7.4560095436922201E-3</v>
      </c>
    </row>
    <row r="117" spans="1:60" x14ac:dyDescent="0.25">
      <c r="A117" s="1" t="s">
        <v>132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6.5554426562653596E-3</v>
      </c>
      <c r="BF117">
        <v>0</v>
      </c>
      <c r="BG117">
        <v>0</v>
      </c>
      <c r="BH117">
        <f t="shared" si="3"/>
        <v>6.5554426562653596E-3</v>
      </c>
    </row>
    <row r="118" spans="1:60" x14ac:dyDescent="0.25">
      <c r="A118" s="1" t="s">
        <v>62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5.97157530156455E-3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f t="shared" si="3"/>
        <v>5.97157530156455E-3</v>
      </c>
    </row>
    <row r="119" spans="1:60" x14ac:dyDescent="0.25">
      <c r="A119" s="1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4.1830502802643697E-3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f t="shared" si="3"/>
        <v>4.1830502802643697E-3</v>
      </c>
    </row>
    <row r="120" spans="1:60" x14ac:dyDescent="0.25">
      <c r="A120" s="1" t="s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3.8343558282208602E-3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f t="shared" si="3"/>
        <v>3.8343558282208602E-3</v>
      </c>
    </row>
    <row r="121" spans="1:60" x14ac:dyDescent="0.25">
      <c r="A121" s="1" t="s">
        <v>70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1.9867681242922101E-3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f t="shared" si="3"/>
        <v>1.9867681242922101E-3</v>
      </c>
    </row>
    <row r="122" spans="1:60" x14ac:dyDescent="0.25">
      <c r="A122" s="1" t="s">
        <v>72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1.59365089483498E-3</v>
      </c>
      <c r="BD122">
        <v>0</v>
      </c>
      <c r="BE122">
        <v>0</v>
      </c>
      <c r="BF122">
        <v>0</v>
      </c>
      <c r="BG122">
        <v>0</v>
      </c>
      <c r="BH122">
        <f t="shared" si="3"/>
        <v>1.59365089483498E-3</v>
      </c>
    </row>
  </sheetData>
  <autoFilter ref="BH3:BH122">
    <sortState ref="A4:BH122">
      <sortCondition descending="1" ref="BH3:BH122"/>
    </sortState>
  </autoFilter>
  <mergeCells count="22">
    <mergeCell ref="Q3:R3"/>
    <mergeCell ref="L2:S2"/>
    <mergeCell ref="B1:S1"/>
    <mergeCell ref="T3:Z3"/>
    <mergeCell ref="AA3:AD3"/>
    <mergeCell ref="B3:D3"/>
    <mergeCell ref="E3:G3"/>
    <mergeCell ref="H3:I3"/>
    <mergeCell ref="B2:K2"/>
    <mergeCell ref="L3:N3"/>
    <mergeCell ref="O3:P3"/>
    <mergeCell ref="BE3:BF3"/>
    <mergeCell ref="BE2:BG2"/>
    <mergeCell ref="AR2:BD2"/>
    <mergeCell ref="T1:BD1"/>
    <mergeCell ref="AL3:AQ3"/>
    <mergeCell ref="T2:AQ2"/>
    <mergeCell ref="AR3:AV3"/>
    <mergeCell ref="AW3:AZ3"/>
    <mergeCell ref="BA3:BB3"/>
    <mergeCell ref="BC3:BD3"/>
    <mergeCell ref="AE3:A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"/>
  <sheetViews>
    <sheetView tabSelected="1" topLeftCell="AG7" zoomScale="175" zoomScaleNormal="175" workbookViewId="0">
      <selection activeCell="BC21" sqref="BC21"/>
    </sheetView>
  </sheetViews>
  <sheetFormatPr defaultRowHeight="15" x14ac:dyDescent="0.25"/>
  <sheetData>
    <row r="1" spans="1:60" x14ac:dyDescent="0.25">
      <c r="B1" s="16" t="s">
        <v>177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8" t="s">
        <v>184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60" x14ac:dyDescent="0.25">
      <c r="B2" s="20" t="s">
        <v>178</v>
      </c>
      <c r="C2" s="20"/>
      <c r="D2" s="20"/>
      <c r="E2" s="20"/>
      <c r="F2" s="20"/>
      <c r="G2" s="20"/>
      <c r="H2" s="20"/>
      <c r="I2" s="20"/>
      <c r="J2" s="20"/>
      <c r="K2" s="20"/>
      <c r="L2" s="15" t="s">
        <v>183</v>
      </c>
      <c r="M2" s="15"/>
      <c r="N2" s="15"/>
      <c r="O2" s="15"/>
      <c r="P2" s="15"/>
      <c r="Q2" s="15"/>
      <c r="R2" s="15"/>
      <c r="S2" s="15"/>
      <c r="T2" s="10" t="s">
        <v>178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7" t="s">
        <v>183</v>
      </c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6" t="s">
        <v>185</v>
      </c>
      <c r="BF2" s="6"/>
      <c r="BG2" s="6"/>
    </row>
    <row r="3" spans="1:60" x14ac:dyDescent="0.25">
      <c r="B3" s="14" t="s">
        <v>179</v>
      </c>
      <c r="C3" s="14"/>
      <c r="D3" s="14"/>
      <c r="E3" s="14" t="s">
        <v>180</v>
      </c>
      <c r="F3" s="14"/>
      <c r="G3" s="14"/>
      <c r="H3" s="14" t="s">
        <v>181</v>
      </c>
      <c r="I3" s="14"/>
      <c r="J3" s="3"/>
      <c r="K3" t="s">
        <v>182</v>
      </c>
      <c r="L3" s="14" t="s">
        <v>179</v>
      </c>
      <c r="M3" s="14"/>
      <c r="N3" s="14"/>
      <c r="O3" s="14" t="s">
        <v>180</v>
      </c>
      <c r="P3" s="14"/>
      <c r="Q3" s="14" t="s">
        <v>181</v>
      </c>
      <c r="R3" s="14"/>
      <c r="S3" t="s">
        <v>182</v>
      </c>
      <c r="T3" s="17" t="s">
        <v>179</v>
      </c>
      <c r="U3" s="17"/>
      <c r="V3" s="17"/>
      <c r="W3" s="17"/>
      <c r="X3" s="17"/>
      <c r="Y3" s="17"/>
      <c r="Z3" s="17"/>
      <c r="AA3" s="18" t="s">
        <v>180</v>
      </c>
      <c r="AB3" s="18"/>
      <c r="AC3" s="18"/>
      <c r="AD3" s="18"/>
      <c r="AE3" s="19" t="s">
        <v>181</v>
      </c>
      <c r="AF3" s="19"/>
      <c r="AG3" s="19"/>
      <c r="AH3" s="19"/>
      <c r="AI3" s="19"/>
      <c r="AJ3" s="19"/>
      <c r="AK3" s="19"/>
      <c r="AL3" s="9" t="s">
        <v>182</v>
      </c>
      <c r="AM3" s="9"/>
      <c r="AN3" s="9"/>
      <c r="AO3" s="9"/>
      <c r="AP3" s="9"/>
      <c r="AQ3" s="9"/>
      <c r="AR3" s="11" t="s">
        <v>179</v>
      </c>
      <c r="AS3" s="11"/>
      <c r="AT3" s="11"/>
      <c r="AU3" s="11"/>
      <c r="AV3" s="11"/>
      <c r="AW3" s="12" t="s">
        <v>180</v>
      </c>
      <c r="AX3" s="12"/>
      <c r="AY3" s="12"/>
      <c r="AZ3" s="12"/>
      <c r="BA3" s="13" t="s">
        <v>181</v>
      </c>
      <c r="BB3" s="13"/>
      <c r="BC3" s="6" t="s">
        <v>182</v>
      </c>
      <c r="BD3" s="6"/>
      <c r="BE3" s="5" t="s">
        <v>180</v>
      </c>
      <c r="BF3" s="5"/>
      <c r="BG3" s="4" t="s">
        <v>181</v>
      </c>
      <c r="BH3" t="s">
        <v>186</v>
      </c>
    </row>
    <row r="4" spans="1:60" x14ac:dyDescent="0.25">
      <c r="A4" s="1" t="s">
        <v>188</v>
      </c>
      <c r="B4">
        <v>1.34545372317572</v>
      </c>
      <c r="C4">
        <v>15.7653080426028</v>
      </c>
      <c r="D4">
        <v>1.5902206836867201</v>
      </c>
      <c r="E4">
        <v>0</v>
      </c>
      <c r="F4">
        <v>0</v>
      </c>
      <c r="G4">
        <v>0</v>
      </c>
      <c r="H4">
        <v>1.08029756044196</v>
      </c>
      <c r="I4">
        <v>0</v>
      </c>
      <c r="J4">
        <v>69.945027746658695</v>
      </c>
      <c r="K4">
        <v>73.209584750485106</v>
      </c>
      <c r="L4">
        <v>58.205521472392597</v>
      </c>
      <c r="M4">
        <v>67.402326274977696</v>
      </c>
      <c r="N4">
        <v>73.161549401823805</v>
      </c>
      <c r="O4">
        <v>50.022132054592397</v>
      </c>
      <c r="P4">
        <v>56.1925030893862</v>
      </c>
      <c r="Q4">
        <v>41.134558479987497</v>
      </c>
      <c r="R4">
        <v>43.647344774250598</v>
      </c>
      <c r="S4">
        <v>32.956316921361399</v>
      </c>
      <c r="T4">
        <v>0.15924200804172101</v>
      </c>
      <c r="U4">
        <v>0.432469431567157</v>
      </c>
      <c r="V4">
        <v>0</v>
      </c>
      <c r="W4">
        <v>0</v>
      </c>
      <c r="X4">
        <v>3.1549224677803601E-3</v>
      </c>
      <c r="Y4">
        <v>4.5080581539501804E-3</v>
      </c>
      <c r="Z4">
        <v>0</v>
      </c>
      <c r="AA4">
        <v>40.339185088859999</v>
      </c>
      <c r="AB4">
        <v>0</v>
      </c>
      <c r="AC4">
        <v>0</v>
      </c>
      <c r="AD4">
        <v>18.798043326345201</v>
      </c>
      <c r="AE4">
        <v>0.908189362701602</v>
      </c>
      <c r="AF4">
        <v>3.2607759416259601</v>
      </c>
      <c r="AG4">
        <v>0.61424196557429001</v>
      </c>
      <c r="AH4">
        <v>0.20075752506123101</v>
      </c>
      <c r="AI4">
        <v>0.24734856573421601</v>
      </c>
      <c r="AJ4">
        <v>0.12421056314620101</v>
      </c>
      <c r="AK4">
        <v>0</v>
      </c>
      <c r="AL4">
        <v>41.343564392961198</v>
      </c>
      <c r="AM4">
        <v>69.2361865428459</v>
      </c>
      <c r="AN4">
        <v>71.935036848846195</v>
      </c>
      <c r="AO4">
        <v>12.2104353076796</v>
      </c>
      <c r="AP4">
        <v>84.634555158572695</v>
      </c>
      <c r="AQ4">
        <v>66.7474447208849</v>
      </c>
      <c r="AR4">
        <v>1.1899272920730599</v>
      </c>
      <c r="AS4">
        <v>1.0490135696262901</v>
      </c>
      <c r="AT4">
        <v>0.19186166531068199</v>
      </c>
      <c r="AU4">
        <v>1.36305117476666</v>
      </c>
      <c r="AV4">
        <v>8.9037680746491807E-2</v>
      </c>
      <c r="AW4">
        <v>49.946079186566003</v>
      </c>
      <c r="AX4">
        <v>50.055309734513301</v>
      </c>
      <c r="AY4">
        <v>28.399887426123399</v>
      </c>
      <c r="AZ4">
        <v>48.885300318485598</v>
      </c>
      <c r="BA4">
        <v>30.410582622524199</v>
      </c>
      <c r="BB4">
        <v>42.504042504042502</v>
      </c>
      <c r="BC4">
        <v>59.387400596025401</v>
      </c>
      <c r="BD4">
        <v>56.036913611894398</v>
      </c>
      <c r="BE4">
        <v>58.890819102559902</v>
      </c>
      <c r="BF4">
        <v>48.171936758893303</v>
      </c>
      <c r="BG4">
        <v>84.302215232775694</v>
      </c>
      <c r="BH4">
        <f t="shared" ref="BH4:BH14" si="0">SUM(B4:BG4)</f>
        <v>1557.7308731838193</v>
      </c>
    </row>
    <row r="5" spans="1:60" x14ac:dyDescent="0.25">
      <c r="A5" s="1" t="s">
        <v>189</v>
      </c>
      <c r="B5">
        <v>55.762838342039203</v>
      </c>
      <c r="C5">
        <v>42.226487523992397</v>
      </c>
      <c r="D5">
        <v>6.43119861531805</v>
      </c>
      <c r="E5">
        <v>42.391304347826001</v>
      </c>
      <c r="F5">
        <v>17.621534752912801</v>
      </c>
      <c r="G5">
        <v>73.284671532846701</v>
      </c>
      <c r="H5">
        <v>0.113499617109725</v>
      </c>
      <c r="I5">
        <v>1.5412120091239799E-3</v>
      </c>
      <c r="J5">
        <v>7.8159601907094294E-3</v>
      </c>
      <c r="K5">
        <v>0</v>
      </c>
      <c r="L5">
        <v>5.7515337423312898E-2</v>
      </c>
      <c r="M5">
        <v>0.156576200417536</v>
      </c>
      <c r="N5">
        <v>0.117125407847402</v>
      </c>
      <c r="O5">
        <v>2.21320545924013E-2</v>
      </c>
      <c r="P5">
        <v>0</v>
      </c>
      <c r="Q5">
        <v>0</v>
      </c>
      <c r="R5">
        <v>2.2096192089563201E-2</v>
      </c>
      <c r="S5">
        <v>1.1378764948852501E-3</v>
      </c>
      <c r="T5">
        <v>95.799992037899599</v>
      </c>
      <c r="U5">
        <v>96.1731122242618</v>
      </c>
      <c r="V5">
        <v>83.807339449541303</v>
      </c>
      <c r="W5">
        <v>77.147936006320293</v>
      </c>
      <c r="X5">
        <v>68.733140883062703</v>
      </c>
      <c r="Y5">
        <v>47.5014087681731</v>
      </c>
      <c r="Z5">
        <v>28.919835311213401</v>
      </c>
      <c r="AA5">
        <v>2.37321196358908</v>
      </c>
      <c r="AB5">
        <v>2.27914189136425</v>
      </c>
      <c r="AC5">
        <v>15.227398269195399</v>
      </c>
      <c r="AD5">
        <v>1.7470300489168401E-2</v>
      </c>
      <c r="AE5">
        <v>0.817718391704508</v>
      </c>
      <c r="AF5">
        <v>7.7520333706579306E-2</v>
      </c>
      <c r="AG5">
        <v>5.2800168960540697E-3</v>
      </c>
      <c r="AH5">
        <v>1.91255002208333</v>
      </c>
      <c r="AI5">
        <v>0.22955370489002699</v>
      </c>
      <c r="AJ5">
        <v>0.30965168558982498</v>
      </c>
      <c r="AK5">
        <v>1.29215075092094</v>
      </c>
      <c r="AL5">
        <v>4.9187786672569202E-3</v>
      </c>
      <c r="AM5">
        <v>2.3872900676796798E-3</v>
      </c>
      <c r="AN5">
        <v>3.1494740378356801E-3</v>
      </c>
      <c r="AO5">
        <v>1.3723445133666399E-3</v>
      </c>
      <c r="AP5">
        <v>0</v>
      </c>
      <c r="AQ5">
        <v>3.4465303133111497E-2</v>
      </c>
      <c r="AR5">
        <v>7.9801383223975994E-2</v>
      </c>
      <c r="AS5">
        <v>6.8185882025708802</v>
      </c>
      <c r="AT5">
        <v>14.089689256961099</v>
      </c>
      <c r="AU5">
        <v>31.464435146443599</v>
      </c>
      <c r="AV5">
        <v>98.315407080276401</v>
      </c>
      <c r="AW5">
        <v>3.0811893390848801E-2</v>
      </c>
      <c r="AX5">
        <v>2.9782164737916901E-2</v>
      </c>
      <c r="AY5">
        <v>3.4397573407548697E-2</v>
      </c>
      <c r="AZ5">
        <v>0.125599964114296</v>
      </c>
      <c r="BA5">
        <v>3.6142836489807803E-2</v>
      </c>
      <c r="BB5">
        <v>1.1550011550011599E-2</v>
      </c>
      <c r="BC5">
        <v>3.1873017896699601E-3</v>
      </c>
      <c r="BD5">
        <v>2.5634452704434801E-2</v>
      </c>
      <c r="BE5">
        <v>0</v>
      </c>
      <c r="BF5">
        <v>1.5202189115232599E-2</v>
      </c>
      <c r="BG5">
        <v>7.0497003877335193E-2</v>
      </c>
      <c r="BH5">
        <f t="shared" si="0"/>
        <v>912.03890663508355</v>
      </c>
    </row>
    <row r="6" spans="1:60" x14ac:dyDescent="0.25">
      <c r="A6" s="1" t="s">
        <v>190</v>
      </c>
      <c r="B6">
        <v>0.208036542070868</v>
      </c>
      <c r="C6">
        <v>8.0237853298709094</v>
      </c>
      <c r="D6">
        <v>21.2624405019472</v>
      </c>
      <c r="E6">
        <v>19.5258349086326</v>
      </c>
      <c r="F6">
        <v>5.5042185616713599</v>
      </c>
      <c r="G6">
        <v>4.17101147028155E-2</v>
      </c>
      <c r="H6">
        <v>0</v>
      </c>
      <c r="I6">
        <v>3.3567597558720199</v>
      </c>
      <c r="J6">
        <v>24.0575254670036</v>
      </c>
      <c r="K6">
        <v>15.749120885455699</v>
      </c>
      <c r="L6">
        <v>0.437116564417178</v>
      </c>
      <c r="M6">
        <v>7.3963614673426701</v>
      </c>
      <c r="N6">
        <v>10.6918765163557</v>
      </c>
      <c r="O6">
        <v>11.9955735890815</v>
      </c>
      <c r="P6">
        <v>0.28147741315392</v>
      </c>
      <c r="Q6">
        <v>4.3918392773711297</v>
      </c>
      <c r="R6">
        <v>9.9801134271193899</v>
      </c>
      <c r="S6">
        <v>27.775565240148801</v>
      </c>
      <c r="T6">
        <v>1.21422031131813</v>
      </c>
      <c r="U6">
        <v>2.1312342490899501</v>
      </c>
      <c r="V6">
        <v>0.41149487317862898</v>
      </c>
      <c r="W6">
        <v>7.5054315623148293E-2</v>
      </c>
      <c r="X6">
        <v>0.77768838830785803</v>
      </c>
      <c r="Y6">
        <v>0</v>
      </c>
      <c r="Z6">
        <v>0.68781787357713797</v>
      </c>
      <c r="AA6">
        <v>11.530125704377999</v>
      </c>
      <c r="AB6">
        <v>0</v>
      </c>
      <c r="AC6">
        <v>0</v>
      </c>
      <c r="AD6">
        <v>5.5904961565338898</v>
      </c>
      <c r="AE6">
        <v>1.0804321728691499</v>
      </c>
      <c r="AF6">
        <v>1.02006915305959</v>
      </c>
      <c r="AG6">
        <v>5.2800168960540697E-2</v>
      </c>
      <c r="AH6">
        <v>1.3383835004082099E-3</v>
      </c>
      <c r="AI6">
        <v>0.213538330130258</v>
      </c>
      <c r="AJ6">
        <v>2.2742779167614299E-2</v>
      </c>
      <c r="AK6">
        <v>2.8336639274581998E-3</v>
      </c>
      <c r="AL6">
        <v>57.405836130888702</v>
      </c>
      <c r="AM6">
        <v>29.048545543526298</v>
      </c>
      <c r="AN6">
        <v>27.695424864047698</v>
      </c>
      <c r="AO6">
        <v>86.374677499039393</v>
      </c>
      <c r="AP6">
        <v>15.153720612235899</v>
      </c>
      <c r="AQ6">
        <v>32.296143117171297</v>
      </c>
      <c r="AR6">
        <v>95.625110835254404</v>
      </c>
      <c r="AS6">
        <v>75.691891999284806</v>
      </c>
      <c r="AT6">
        <v>0.46993964857742998</v>
      </c>
      <c r="AU6">
        <v>2.2658513035082</v>
      </c>
      <c r="AV6">
        <v>0.89571906830970804</v>
      </c>
      <c r="AW6">
        <v>36.126945000770299</v>
      </c>
      <c r="AX6">
        <v>8.4368618107556195</v>
      </c>
      <c r="AY6">
        <v>65.186528659432796</v>
      </c>
      <c r="AZ6">
        <v>45.301215628224099</v>
      </c>
      <c r="BA6">
        <v>23.9482434581465</v>
      </c>
      <c r="BB6">
        <v>25.4793254793255</v>
      </c>
      <c r="BC6">
        <v>11.976286474684899</v>
      </c>
      <c r="BD6">
        <v>17.7005895924122</v>
      </c>
      <c r="BE6">
        <v>6.5128322789996398</v>
      </c>
      <c r="BF6">
        <v>13.298114928549699</v>
      </c>
      <c r="BG6">
        <v>4.6772050649385903</v>
      </c>
      <c r="BH6">
        <f t="shared" si="0"/>
        <v>877.0582510839231</v>
      </c>
    </row>
    <row r="7" spans="1:60" x14ac:dyDescent="0.25">
      <c r="A7" s="1" t="s">
        <v>191</v>
      </c>
      <c r="B7">
        <v>20.3084367862877</v>
      </c>
      <c r="C7">
        <v>12.8862293477852</v>
      </c>
      <c r="D7">
        <v>1.0817827780181701E-2</v>
      </c>
      <c r="E7">
        <v>2.0006301197227399</v>
      </c>
      <c r="F7">
        <v>28.597830453997599</v>
      </c>
      <c r="G7">
        <v>1.0427528675703899E-2</v>
      </c>
      <c r="H7">
        <v>72.218575648178501</v>
      </c>
      <c r="I7">
        <v>59.0808211577585</v>
      </c>
      <c r="J7">
        <v>1.20886850949639</v>
      </c>
      <c r="K7">
        <v>8.1089909878749395</v>
      </c>
      <c r="L7">
        <v>0</v>
      </c>
      <c r="M7">
        <v>0</v>
      </c>
      <c r="N7">
        <v>0</v>
      </c>
      <c r="O7">
        <v>2.9509406123201801E-2</v>
      </c>
      <c r="P7">
        <v>0</v>
      </c>
      <c r="Q7">
        <v>0</v>
      </c>
      <c r="R7">
        <v>7.3653973631877404E-3</v>
      </c>
      <c r="S7">
        <v>0</v>
      </c>
      <c r="T7">
        <v>1.5207611767984399</v>
      </c>
      <c r="U7">
        <v>0.28001617871254703</v>
      </c>
      <c r="V7">
        <v>0.55990286022665903</v>
      </c>
      <c r="W7">
        <v>8.0031601817104505</v>
      </c>
      <c r="X7">
        <v>6.9897307273673697</v>
      </c>
      <c r="Y7">
        <v>5.0828355685788402</v>
      </c>
      <c r="Z7">
        <v>0</v>
      </c>
      <c r="AA7">
        <v>14.5806241872562</v>
      </c>
      <c r="AB7">
        <v>3.5698747197090597E-2</v>
      </c>
      <c r="AC7">
        <v>10.0533971644264</v>
      </c>
      <c r="AD7">
        <v>0.54157931516422098</v>
      </c>
      <c r="AE7">
        <v>74.676827252640194</v>
      </c>
      <c r="AF7">
        <v>71.750606012132593</v>
      </c>
      <c r="AG7">
        <v>74.108557147382797</v>
      </c>
      <c r="AH7">
        <v>60.195136314359502</v>
      </c>
      <c r="AI7">
        <v>75.323866467364297</v>
      </c>
      <c r="AJ7">
        <v>75.596997953149796</v>
      </c>
      <c r="AK7">
        <v>38.858033437234297</v>
      </c>
      <c r="AL7">
        <v>0.25208740669691698</v>
      </c>
      <c r="AM7">
        <v>1.1936450338398401</v>
      </c>
      <c r="AN7">
        <v>2.2046318264849801E-2</v>
      </c>
      <c r="AO7">
        <v>0.65254981610583496</v>
      </c>
      <c r="AP7">
        <v>2.5362798288562499E-2</v>
      </c>
      <c r="AQ7">
        <v>0.52236475061122001</v>
      </c>
      <c r="AR7">
        <v>0</v>
      </c>
      <c r="AS7">
        <v>4.7900979476685297</v>
      </c>
      <c r="AT7">
        <v>62.109749729815</v>
      </c>
      <c r="AU7">
        <v>41.145799806887702</v>
      </c>
      <c r="AV7">
        <v>6.0545622907614498E-2</v>
      </c>
      <c r="AW7">
        <v>0</v>
      </c>
      <c r="AX7">
        <v>0</v>
      </c>
      <c r="AY7">
        <v>0.20325838831733301</v>
      </c>
      <c r="AZ7">
        <v>0</v>
      </c>
      <c r="BA7">
        <v>0</v>
      </c>
      <c r="BB7">
        <v>0</v>
      </c>
      <c r="BC7">
        <v>1.59365089483498E-3</v>
      </c>
      <c r="BD7">
        <v>0</v>
      </c>
      <c r="BE7">
        <v>0</v>
      </c>
      <c r="BF7">
        <v>0</v>
      </c>
      <c r="BG7">
        <v>0</v>
      </c>
      <c r="BH7">
        <f t="shared" si="0"/>
        <v>833.60533513304381</v>
      </c>
    </row>
    <row r="8" spans="1:60" x14ac:dyDescent="0.25">
      <c r="A8" s="1" t="s">
        <v>192</v>
      </c>
      <c r="B8">
        <v>4.4230377857675904</v>
      </c>
      <c r="C8">
        <v>4.7382484663731104</v>
      </c>
      <c r="D8">
        <v>0.52466464733881502</v>
      </c>
      <c r="E8">
        <v>0</v>
      </c>
      <c r="F8">
        <v>0</v>
      </c>
      <c r="G8">
        <v>0</v>
      </c>
      <c r="H8">
        <v>0.597582321409036</v>
      </c>
      <c r="I8">
        <v>6.8583934406017004</v>
      </c>
      <c r="J8">
        <v>2.60532006356981E-3</v>
      </c>
      <c r="K8">
        <v>0.67254664591379898</v>
      </c>
      <c r="L8">
        <v>40.866564417177898</v>
      </c>
      <c r="M8">
        <v>23.821950492096601</v>
      </c>
      <c r="N8">
        <v>13.615828662260499</v>
      </c>
      <c r="O8">
        <v>37.425304315750601</v>
      </c>
      <c r="P8">
        <v>43.237676781546</v>
      </c>
      <c r="Q8">
        <v>54.290608939417503</v>
      </c>
      <c r="R8">
        <v>46.203137659276699</v>
      </c>
      <c r="S8">
        <v>39.165708953950102</v>
      </c>
      <c r="T8">
        <v>1.19431506031291E-2</v>
      </c>
      <c r="U8">
        <v>0</v>
      </c>
      <c r="V8">
        <v>0</v>
      </c>
      <c r="W8">
        <v>0</v>
      </c>
      <c r="X8">
        <v>0</v>
      </c>
      <c r="Y8">
        <v>2.2540290769750902E-3</v>
      </c>
      <c r="Z8">
        <v>0</v>
      </c>
      <c r="AA8">
        <v>14.325964456003501</v>
      </c>
      <c r="AB8">
        <v>1.7849373598545299</v>
      </c>
      <c r="AC8">
        <v>0.88381513533419298</v>
      </c>
      <c r="AD8">
        <v>25.7861635220126</v>
      </c>
      <c r="AE8">
        <v>1.5675835551611901</v>
      </c>
      <c r="AF8">
        <v>2.5766282346282101</v>
      </c>
      <c r="AG8">
        <v>0.68288218522299304</v>
      </c>
      <c r="AH8">
        <v>2.0504035226253698</v>
      </c>
      <c r="AI8">
        <v>0.72425083635845999</v>
      </c>
      <c r="AJ8">
        <v>0.40412169136299197</v>
      </c>
      <c r="AK8">
        <v>5.8345140266364499</v>
      </c>
      <c r="AL8">
        <v>0.64190061607702797</v>
      </c>
      <c r="AM8">
        <v>8.8329732504147801E-2</v>
      </c>
      <c r="AN8">
        <v>0.11023159132424901</v>
      </c>
      <c r="AO8">
        <v>2.5388373497282801E-2</v>
      </c>
      <c r="AP8">
        <v>2.2054607207445602E-3</v>
      </c>
      <c r="AQ8">
        <v>3.3388262410201798E-2</v>
      </c>
      <c r="AR8">
        <v>0.55506295442454401</v>
      </c>
      <c r="AS8">
        <v>0.40331392923131998</v>
      </c>
      <c r="AT8">
        <v>0.108073976029435</v>
      </c>
      <c r="AU8">
        <v>0.63887994850338004</v>
      </c>
      <c r="AV8">
        <v>0</v>
      </c>
      <c r="AW8">
        <v>13.125866584501599</v>
      </c>
      <c r="AX8">
        <v>38.955071477195403</v>
      </c>
      <c r="AY8">
        <v>3.4460114450107899</v>
      </c>
      <c r="AZ8">
        <v>3.3104561970125199</v>
      </c>
      <c r="BA8">
        <v>45.073731386439199</v>
      </c>
      <c r="BB8">
        <v>31.6585816585816</v>
      </c>
      <c r="BC8">
        <v>28.4912906978598</v>
      </c>
      <c r="BD8">
        <v>25.130308467914201</v>
      </c>
      <c r="BE8">
        <v>33.799862335704198</v>
      </c>
      <c r="BF8">
        <v>37.309972636059697</v>
      </c>
      <c r="BG8">
        <v>10.5298120983704</v>
      </c>
      <c r="BH8">
        <f t="shared" si="0"/>
        <v>646.51706038319594</v>
      </c>
    </row>
    <row r="9" spans="1:60" x14ac:dyDescent="0.25">
      <c r="A9" s="1" t="s">
        <v>193</v>
      </c>
      <c r="B9">
        <v>4.3891187843429798</v>
      </c>
      <c r="C9">
        <v>7.4667870987166403</v>
      </c>
      <c r="D9">
        <v>20.245564690610099</v>
      </c>
      <c r="E9">
        <v>8.0576559546313806</v>
      </c>
      <c r="F9">
        <v>28.019284853354701</v>
      </c>
      <c r="G9">
        <v>3.1699687174139699</v>
      </c>
      <c r="H9">
        <v>1.7161689093096999</v>
      </c>
      <c r="I9">
        <v>8.2608963689045094</v>
      </c>
      <c r="J9">
        <v>2.6548211447776402</v>
      </c>
      <c r="K9">
        <v>0.29976364789300802</v>
      </c>
      <c r="L9">
        <v>3.4509202453987801E-2</v>
      </c>
      <c r="M9">
        <v>8.2016104980614402E-2</v>
      </c>
      <c r="N9">
        <v>9.6210156446080497E-2</v>
      </c>
      <c r="O9">
        <v>1.4754703061600901E-2</v>
      </c>
      <c r="P9">
        <v>3.4326513799258503E-2</v>
      </c>
      <c r="Q9">
        <v>0</v>
      </c>
      <c r="R9">
        <v>7.3653973631877404E-3</v>
      </c>
      <c r="S9">
        <v>1.13787649488525E-2</v>
      </c>
      <c r="T9">
        <v>0.17118515864485001</v>
      </c>
      <c r="U9">
        <v>0.24423633365483299</v>
      </c>
      <c r="V9">
        <v>6.0172692930383196</v>
      </c>
      <c r="W9">
        <v>5.5105668575943101</v>
      </c>
      <c r="X9">
        <v>13.635574905746701</v>
      </c>
      <c r="Y9">
        <v>39.864758255381503</v>
      </c>
      <c r="Z9">
        <v>33.2526035359651</v>
      </c>
      <c r="AA9">
        <v>3.9011703511053302</v>
      </c>
      <c r="AB9">
        <v>52.551902631666998</v>
      </c>
      <c r="AC9">
        <v>46.584422758239697</v>
      </c>
      <c r="AD9">
        <v>9.5038434661076092</v>
      </c>
      <c r="AE9">
        <v>1.2178784557301099E-2</v>
      </c>
      <c r="AF9">
        <v>0.90194293026861505</v>
      </c>
      <c r="AG9">
        <v>0.34496110387553203</v>
      </c>
      <c r="AH9">
        <v>3.64977180561318</v>
      </c>
      <c r="AI9">
        <v>1.7794860844188201E-2</v>
      </c>
      <c r="AJ9">
        <v>0.40762058046570199</v>
      </c>
      <c r="AK9">
        <v>10.348540663077401</v>
      </c>
      <c r="AL9">
        <v>6.6403512007968402E-2</v>
      </c>
      <c r="AM9">
        <v>1.90983205414374E-2</v>
      </c>
      <c r="AN9">
        <v>5.2491233963928002E-3</v>
      </c>
      <c r="AO9">
        <v>4.8718230224515602E-2</v>
      </c>
      <c r="AP9">
        <v>8.8218428829782598E-3</v>
      </c>
      <c r="AQ9">
        <v>3.0157140241472501E-2</v>
      </c>
      <c r="AR9">
        <v>0.12768221315836101</v>
      </c>
      <c r="AS9">
        <v>0.15298114557049999</v>
      </c>
      <c r="AT9">
        <v>8.5002003618656705E-3</v>
      </c>
      <c r="AU9">
        <v>0.68393949147087296</v>
      </c>
      <c r="AV9">
        <v>0</v>
      </c>
      <c r="AW9">
        <v>3.0811893390848801E-2</v>
      </c>
      <c r="AX9">
        <v>2.55275697753574E-2</v>
      </c>
      <c r="AY9">
        <v>2.1889364895712801E-2</v>
      </c>
      <c r="AZ9">
        <v>0.17045709415511601</v>
      </c>
      <c r="BA9">
        <v>0</v>
      </c>
      <c r="BB9">
        <v>0</v>
      </c>
      <c r="BC9">
        <v>7.9682544741748792E-3</v>
      </c>
      <c r="BD9">
        <v>0</v>
      </c>
      <c r="BE9">
        <v>6.5554426562653596E-3</v>
      </c>
      <c r="BF9">
        <v>0.13301915475828499</v>
      </c>
      <c r="BG9">
        <v>1.35571161302568E-3</v>
      </c>
      <c r="BH9">
        <f t="shared" si="0"/>
        <v>313.03007099443045</v>
      </c>
    </row>
    <row r="10" spans="1:60" x14ac:dyDescent="0.25">
      <c r="A10" s="1" t="s">
        <v>194</v>
      </c>
      <c r="B10">
        <v>9.0835085815073597</v>
      </c>
      <c r="C10">
        <v>3.31940837755447</v>
      </c>
      <c r="D10">
        <v>0</v>
      </c>
      <c r="E10">
        <v>0.40957781978576002</v>
      </c>
      <c r="F10">
        <v>5.14262756126959</v>
      </c>
      <c r="G10">
        <v>1.0427528675703899E-2</v>
      </c>
      <c r="H10">
        <v>22.591893665900901</v>
      </c>
      <c r="I10">
        <v>17.4264841871647</v>
      </c>
      <c r="J10">
        <v>0.53930125315895105</v>
      </c>
      <c r="K10">
        <v>1.3643089102822801</v>
      </c>
      <c r="L10">
        <v>0</v>
      </c>
      <c r="M10">
        <v>0</v>
      </c>
      <c r="N10">
        <v>0</v>
      </c>
      <c r="O10">
        <v>1.4754703061600901E-2</v>
      </c>
      <c r="P10">
        <v>2.0595908279555101E-2</v>
      </c>
      <c r="Q10">
        <v>0</v>
      </c>
      <c r="R10">
        <v>0</v>
      </c>
      <c r="S10">
        <v>0</v>
      </c>
      <c r="T10">
        <v>0.68075958437835904</v>
      </c>
      <c r="U10">
        <v>8.0893562739180497E-2</v>
      </c>
      <c r="V10">
        <v>0.28197517539125799</v>
      </c>
      <c r="W10">
        <v>2.6506024096385499</v>
      </c>
      <c r="X10">
        <v>1.70681305506917</v>
      </c>
      <c r="Y10">
        <v>0.71001915924715397</v>
      </c>
      <c r="Z10">
        <v>0</v>
      </c>
      <c r="AA10">
        <v>2.6603814477676702</v>
      </c>
      <c r="AB10">
        <v>1.54954874552371</v>
      </c>
      <c r="AC10">
        <v>5.5238445958386902E-2</v>
      </c>
      <c r="AD10">
        <v>0.13976240391334699</v>
      </c>
      <c r="AE10">
        <v>20.328131252500999</v>
      </c>
      <c r="AF10">
        <v>19.432994130603401</v>
      </c>
      <c r="AG10">
        <v>22.0317505016016</v>
      </c>
      <c r="AH10">
        <v>15.337874914678</v>
      </c>
      <c r="AI10">
        <v>22.974944835931399</v>
      </c>
      <c r="AJ10">
        <v>22.168961354769898</v>
      </c>
      <c r="AK10">
        <v>12.3972796826296</v>
      </c>
      <c r="AL10">
        <v>5.0417481339383403E-2</v>
      </c>
      <c r="AM10">
        <v>0.31273499886603701</v>
      </c>
      <c r="AN10">
        <v>3.1494740378356801E-3</v>
      </c>
      <c r="AO10">
        <v>0.13105890102651299</v>
      </c>
      <c r="AP10">
        <v>5.5136518018614102E-3</v>
      </c>
      <c r="AQ10">
        <v>0.136784171809536</v>
      </c>
      <c r="AR10">
        <v>0</v>
      </c>
      <c r="AS10">
        <v>1.28146544016847</v>
      </c>
      <c r="AT10">
        <v>17.0113295527681</v>
      </c>
      <c r="AU10">
        <v>12.705181847441301</v>
      </c>
      <c r="AV10">
        <v>3.91765795284564E-2</v>
      </c>
      <c r="AW10">
        <v>0</v>
      </c>
      <c r="AX10">
        <v>4.2545949625595603E-3</v>
      </c>
      <c r="AY10">
        <v>2.1889364895712801E-2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f t="shared" si="0"/>
        <v>236.81377521762832</v>
      </c>
    </row>
    <row r="11" spans="1:60" x14ac:dyDescent="0.25">
      <c r="A11" s="1" t="s">
        <v>195</v>
      </c>
      <c r="B11">
        <v>1.39067905840852</v>
      </c>
      <c r="C11">
        <v>0.74893681080877705</v>
      </c>
      <c r="D11">
        <v>0.71938554738208604</v>
      </c>
      <c r="E11">
        <v>10.7514177693762</v>
      </c>
      <c r="F11">
        <v>2.3222177581358001</v>
      </c>
      <c r="G11">
        <v>6.6527632950990601</v>
      </c>
      <c r="H11">
        <v>0</v>
      </c>
      <c r="I11">
        <v>1.20368657912582</v>
      </c>
      <c r="J11">
        <v>0</v>
      </c>
      <c r="K11">
        <v>0</v>
      </c>
      <c r="L11">
        <v>0</v>
      </c>
      <c r="M11">
        <v>2.2368028631076599E-2</v>
      </c>
      <c r="N11">
        <v>2.0915251401321801E-2</v>
      </c>
      <c r="O11">
        <v>0</v>
      </c>
      <c r="P11">
        <v>6.8653027598517104E-3</v>
      </c>
      <c r="Q11">
        <v>3.8934745366765301E-3</v>
      </c>
      <c r="R11">
        <v>0</v>
      </c>
      <c r="S11">
        <v>5.6893824744262298E-3</v>
      </c>
      <c r="T11">
        <v>0</v>
      </c>
      <c r="U11">
        <v>0</v>
      </c>
      <c r="V11">
        <v>0.86751214247166797</v>
      </c>
      <c r="W11">
        <v>0.81572190400947997</v>
      </c>
      <c r="X11">
        <v>5.8034798794819604</v>
      </c>
      <c r="Y11">
        <v>0.47334610616476902</v>
      </c>
      <c r="Z11">
        <v>4.8922257205134496</v>
      </c>
      <c r="AA11">
        <v>1.37624620719549</v>
      </c>
      <c r="AB11">
        <v>5.7173774807840303</v>
      </c>
      <c r="AC11">
        <v>5.4317805192413902</v>
      </c>
      <c r="AD11">
        <v>0</v>
      </c>
      <c r="AE11">
        <v>0.25053499660733902</v>
      </c>
      <c r="AF11">
        <v>0.12550911171541401</v>
      </c>
      <c r="AG11">
        <v>0.37664120525185601</v>
      </c>
      <c r="AH11">
        <v>0.48850997764899601</v>
      </c>
      <c r="AI11">
        <v>1.9574346928607E-2</v>
      </c>
      <c r="AJ11">
        <v>0.12945889680026601</v>
      </c>
      <c r="AK11">
        <v>2.8364975913856698</v>
      </c>
      <c r="AL11">
        <v>3.6890840004426902E-3</v>
      </c>
      <c r="AM11">
        <v>1.0742805304558499E-2</v>
      </c>
      <c r="AN11">
        <v>0</v>
      </c>
      <c r="AO11">
        <v>0.21683043311192901</v>
      </c>
      <c r="AP11">
        <v>8.8218428829782598E-3</v>
      </c>
      <c r="AQ11">
        <v>8.6163257832778603E-3</v>
      </c>
      <c r="AR11">
        <v>3.3693917361234303E-2</v>
      </c>
      <c r="AS11">
        <v>1.9867681242922101E-2</v>
      </c>
      <c r="AT11">
        <v>1.2143143374093799E-3</v>
      </c>
      <c r="AU11">
        <v>2.0920502092050201E-2</v>
      </c>
      <c r="AV11">
        <v>1.7807536149298401E-3</v>
      </c>
      <c r="AW11">
        <v>3.0811893390848801E-2</v>
      </c>
      <c r="AX11">
        <v>3.40367597004766E-2</v>
      </c>
      <c r="AY11">
        <v>0</v>
      </c>
      <c r="AZ11">
        <v>2.2428565020410001E-2</v>
      </c>
      <c r="BA11">
        <v>0</v>
      </c>
      <c r="BB11">
        <v>0</v>
      </c>
      <c r="BC11">
        <v>3.1873017896699601E-3</v>
      </c>
      <c r="BD11">
        <v>1.28172263522174E-2</v>
      </c>
      <c r="BE11">
        <v>6.5554426562653596E-3</v>
      </c>
      <c r="BF11">
        <v>5.7008209182122099E-2</v>
      </c>
      <c r="BG11">
        <v>1.35571161302568E-3</v>
      </c>
      <c r="BH11">
        <f t="shared" si="0"/>
        <v>53.947613113776796</v>
      </c>
    </row>
    <row r="12" spans="1:60" x14ac:dyDescent="0.25">
      <c r="A12" s="1" t="s">
        <v>196</v>
      </c>
      <c r="B12">
        <v>2.0577527530922799</v>
      </c>
      <c r="C12">
        <v>0</v>
      </c>
      <c r="D12">
        <v>16.659454781479901</v>
      </c>
      <c r="E12">
        <v>0</v>
      </c>
      <c r="F12">
        <v>7.2318200080353598</v>
      </c>
      <c r="G12">
        <v>6.5901981230448303</v>
      </c>
      <c r="H12">
        <v>0</v>
      </c>
      <c r="I12">
        <v>0</v>
      </c>
      <c r="J12">
        <v>0.25011072610270202</v>
      </c>
      <c r="K12">
        <v>0</v>
      </c>
      <c r="L12">
        <v>2.3006134969325201E-2</v>
      </c>
      <c r="M12">
        <v>2.2368028631076599E-2</v>
      </c>
      <c r="N12">
        <v>0</v>
      </c>
      <c r="O12">
        <v>0</v>
      </c>
      <c r="P12">
        <v>0.10984484415762701</v>
      </c>
      <c r="Q12">
        <v>3.8934745366765301E-3</v>
      </c>
      <c r="R12">
        <v>0</v>
      </c>
      <c r="S12">
        <v>0</v>
      </c>
      <c r="T12">
        <v>0</v>
      </c>
      <c r="U12">
        <v>5.4447590305217702E-2</v>
      </c>
      <c r="V12">
        <v>0</v>
      </c>
      <c r="W12">
        <v>0.56290736717361201</v>
      </c>
      <c r="X12">
        <v>9.4647674033410591E-3</v>
      </c>
      <c r="Y12">
        <v>0</v>
      </c>
      <c r="Z12">
        <v>0.31968999757810701</v>
      </c>
      <c r="AA12">
        <v>1.13242306025141</v>
      </c>
      <c r="AB12">
        <v>2.7566126351253399</v>
      </c>
      <c r="AC12">
        <v>0.86540232001473105</v>
      </c>
      <c r="AD12">
        <v>0</v>
      </c>
      <c r="AE12">
        <v>0</v>
      </c>
      <c r="AF12">
        <v>5.4141185445864902E-2</v>
      </c>
      <c r="AG12">
        <v>0.283360906754902</v>
      </c>
      <c r="AH12">
        <v>0</v>
      </c>
      <c r="AI12">
        <v>0</v>
      </c>
      <c r="AJ12">
        <v>0</v>
      </c>
      <c r="AK12">
        <v>6.9453102862000602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7.9470724971688507E-3</v>
      </c>
      <c r="AT12">
        <v>9.7145146992750602E-3</v>
      </c>
      <c r="AU12">
        <v>6.7589314451239293E-2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3.2777213281326798E-3</v>
      </c>
      <c r="BF12">
        <v>0</v>
      </c>
      <c r="BG12">
        <v>0</v>
      </c>
      <c r="BH12">
        <f t="shared" si="0"/>
        <v>46.0207376132782</v>
      </c>
    </row>
    <row r="13" spans="1:60" x14ac:dyDescent="0.25">
      <c r="A13" s="1" t="s">
        <v>197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34.958071278825997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f t="shared" si="0"/>
        <v>34.958071278825997</v>
      </c>
    </row>
    <row r="14" spans="1:60" x14ac:dyDescent="0.25">
      <c r="A14" s="1" t="s">
        <v>198</v>
      </c>
      <c r="B14">
        <v>9.7234470750514501E-2</v>
      </c>
      <c r="C14">
        <v>0.13924955778856701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1.9215618454680001E-3</v>
      </c>
      <c r="L14">
        <v>3.8343558282208602E-3</v>
      </c>
      <c r="M14">
        <v>8.2016104980614402E-2</v>
      </c>
      <c r="N14">
        <v>0.121308458127667</v>
      </c>
      <c r="O14">
        <v>9.22168941350055E-2</v>
      </c>
      <c r="P14">
        <v>6.8653027598517104E-3</v>
      </c>
      <c r="Q14">
        <v>7.7869490733530602E-3</v>
      </c>
      <c r="R14">
        <v>2.9461589452751E-2</v>
      </c>
      <c r="S14">
        <v>0</v>
      </c>
      <c r="T14">
        <v>0.39412396990326098</v>
      </c>
      <c r="U14">
        <v>0.332908123580473</v>
      </c>
      <c r="V14">
        <v>1.43550998381004</v>
      </c>
      <c r="W14">
        <v>3.9502271380604404E-3</v>
      </c>
      <c r="X14">
        <v>0</v>
      </c>
      <c r="Y14">
        <v>0</v>
      </c>
      <c r="Z14">
        <v>0</v>
      </c>
      <c r="AA14">
        <v>2.1131339401820601</v>
      </c>
      <c r="AB14">
        <v>0</v>
      </c>
      <c r="AC14">
        <v>1.8412815319462299E-2</v>
      </c>
      <c r="AD14">
        <v>0</v>
      </c>
      <c r="AE14">
        <v>3.8276180037232301E-2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3.6890840004426902E-3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2.2255719099131102</v>
      </c>
      <c r="AS14">
        <v>7.2556771899151604</v>
      </c>
      <c r="AT14">
        <v>5.7947080181175696</v>
      </c>
      <c r="AU14">
        <v>8.7737367235275308</v>
      </c>
      <c r="AV14">
        <v>0.59299095377163602</v>
      </c>
      <c r="AW14">
        <v>9.2435680172546594E-2</v>
      </c>
      <c r="AX14">
        <v>5.9564329475833899E-2</v>
      </c>
      <c r="AY14">
        <v>2.0075674661496601</v>
      </c>
      <c r="AZ14">
        <v>1.7180280805634101</v>
      </c>
      <c r="BA14">
        <v>7.22856729796154E-3</v>
      </c>
      <c r="BB14">
        <v>0</v>
      </c>
      <c r="BC14">
        <v>2.3904763422524698E-2</v>
      </c>
      <c r="BD14">
        <v>0.303341023669145</v>
      </c>
      <c r="BE14">
        <v>3.2777213281326798E-3</v>
      </c>
      <c r="BF14">
        <v>0</v>
      </c>
      <c r="BG14">
        <v>0</v>
      </c>
      <c r="BH14">
        <f t="shared" si="0"/>
        <v>33.77993199603727</v>
      </c>
    </row>
    <row r="15" spans="1:60" x14ac:dyDescent="0.25">
      <c r="A15" s="1" t="s">
        <v>187</v>
      </c>
      <c r="B15">
        <f>100-SUM(B4:B14)</f>
        <v>0.93390317255726529</v>
      </c>
      <c r="C15">
        <f t="shared" ref="C15:BG15" si="1">100-SUM(C4:C14)</f>
        <v>4.6855594445071347</v>
      </c>
      <c r="D15">
        <f t="shared" si="1"/>
        <v>32.556252704456938</v>
      </c>
      <c r="E15">
        <f t="shared" si="1"/>
        <v>16.863579080025303</v>
      </c>
      <c r="F15">
        <f t="shared" si="1"/>
        <v>5.5604660506227788</v>
      </c>
      <c r="G15">
        <f t="shared" si="1"/>
        <v>10.23983315954122</v>
      </c>
      <c r="H15">
        <f t="shared" si="1"/>
        <v>1.681982277650178</v>
      </c>
      <c r="I15">
        <f t="shared" si="1"/>
        <v>3.8114172985636259</v>
      </c>
      <c r="J15">
        <f t="shared" si="1"/>
        <v>1.3339238725477429</v>
      </c>
      <c r="K15">
        <f t="shared" si="1"/>
        <v>0.593762610249712</v>
      </c>
      <c r="L15">
        <f t="shared" si="1"/>
        <v>0.37193251533749105</v>
      </c>
      <c r="M15">
        <f t="shared" si="1"/>
        <v>1.014017297942118</v>
      </c>
      <c r="N15">
        <f t="shared" si="1"/>
        <v>2.175186145737527</v>
      </c>
      <c r="O15">
        <f t="shared" si="1"/>
        <v>0.38362227960168127</v>
      </c>
      <c r="P15">
        <f t="shared" si="1"/>
        <v>0.10984484415773466</v>
      </c>
      <c r="Q15">
        <f t="shared" si="1"/>
        <v>0.16741940507715469</v>
      </c>
      <c r="R15">
        <f t="shared" si="1"/>
        <v>0.10311556308461434</v>
      </c>
      <c r="S15">
        <f t="shared" si="1"/>
        <v>8.4202860621530817E-2</v>
      </c>
      <c r="T15">
        <f t="shared" si="1"/>
        <v>4.7772602412507581E-2</v>
      </c>
      <c r="U15">
        <f t="shared" si="1"/>
        <v>0.27068230608884392</v>
      </c>
      <c r="V15">
        <f t="shared" si="1"/>
        <v>6.6189962223421333</v>
      </c>
      <c r="W15">
        <f t="shared" si="1"/>
        <v>5.2301007307920884</v>
      </c>
      <c r="X15">
        <f t="shared" si="1"/>
        <v>2.3409524710931038</v>
      </c>
      <c r="Y15">
        <f t="shared" si="1"/>
        <v>6.3608700552237138</v>
      </c>
      <c r="Z15">
        <f t="shared" si="1"/>
        <v>31.927827561152796</v>
      </c>
      <c r="AA15">
        <f t="shared" si="1"/>
        <v>5.6675335934112354</v>
      </c>
      <c r="AB15">
        <f t="shared" si="1"/>
        <v>33.324780508484054</v>
      </c>
      <c r="AC15">
        <f t="shared" si="1"/>
        <v>20.880132572270341</v>
      </c>
      <c r="AD15">
        <f t="shared" si="1"/>
        <v>4.6645702306079642</v>
      </c>
      <c r="AE15">
        <f t="shared" si="1"/>
        <v>0.32012805122047894</v>
      </c>
      <c r="AF15">
        <f t="shared" si="1"/>
        <v>0.79981296681374658</v>
      </c>
      <c r="AG15">
        <f t="shared" si="1"/>
        <v>1.4995247984794275</v>
      </c>
      <c r="AH15">
        <f t="shared" si="1"/>
        <v>16.163657534429973</v>
      </c>
      <c r="AI15">
        <f t="shared" si="1"/>
        <v>0.2491280518185448</v>
      </c>
      <c r="AJ15">
        <f t="shared" si="1"/>
        <v>0.83623449554771412</v>
      </c>
      <c r="AK15">
        <f t="shared" si="1"/>
        <v>21.484839897988138</v>
      </c>
      <c r="AL15">
        <f t="shared" si="1"/>
        <v>0.22749351336067036</v>
      </c>
      <c r="AM15">
        <f t="shared" si="1"/>
        <v>8.8329732504107028E-2</v>
      </c>
      <c r="AN15">
        <f t="shared" si="1"/>
        <v>0.22571230604492598</v>
      </c>
      <c r="AO15">
        <f t="shared" si="1"/>
        <v>0.3389690948015982</v>
      </c>
      <c r="AP15">
        <f t="shared" si="1"/>
        <v>0.16099863261426606</v>
      </c>
      <c r="AQ15">
        <f t="shared" si="1"/>
        <v>0.19063620795498082</v>
      </c>
      <c r="AR15">
        <f t="shared" si="1"/>
        <v>0.16314949459130901</v>
      </c>
      <c r="AS15">
        <f t="shared" si="1"/>
        <v>2.5291558222239416</v>
      </c>
      <c r="AT15">
        <f t="shared" si="1"/>
        <v>0.20521912302214673</v>
      </c>
      <c r="AU15">
        <f t="shared" si="1"/>
        <v>0.87061474090745605</v>
      </c>
      <c r="AV15">
        <f t="shared" si="1"/>
        <v>5.3422608447846187E-3</v>
      </c>
      <c r="AW15">
        <f t="shared" si="1"/>
        <v>0.61623786781701995</v>
      </c>
      <c r="AX15">
        <f t="shared" si="1"/>
        <v>2.3995915588835288</v>
      </c>
      <c r="AY15">
        <f t="shared" si="1"/>
        <v>0.67857031176703231</v>
      </c>
      <c r="AZ15">
        <f t="shared" si="1"/>
        <v>0.46651415242456551</v>
      </c>
      <c r="BA15">
        <f t="shared" si="1"/>
        <v>0.52407112910232456</v>
      </c>
      <c r="BB15">
        <f t="shared" si="1"/>
        <v>0.34650034650039174</v>
      </c>
      <c r="BC15">
        <f t="shared" si="1"/>
        <v>0.10518095905902669</v>
      </c>
      <c r="BD15">
        <f t="shared" si="1"/>
        <v>0.79039562505339234</v>
      </c>
      <c r="BE15">
        <f t="shared" si="1"/>
        <v>0.77681995476746124</v>
      </c>
      <c r="BF15">
        <f t="shared" si="1"/>
        <v>1.0147461234416397</v>
      </c>
      <c r="BG15">
        <f t="shared" si="1"/>
        <v>0.41755917681192045</v>
      </c>
    </row>
  </sheetData>
  <mergeCells count="22">
    <mergeCell ref="AL3:AQ3"/>
    <mergeCell ref="AR3:AV3"/>
    <mergeCell ref="AW3:AZ3"/>
    <mergeCell ref="BA3:BB3"/>
    <mergeCell ref="BC3:BD3"/>
    <mergeCell ref="BE3:BF3"/>
    <mergeCell ref="BE2:BG2"/>
    <mergeCell ref="B3:D3"/>
    <mergeCell ref="E3:G3"/>
    <mergeCell ref="H3:I3"/>
    <mergeCell ref="L3:N3"/>
    <mergeCell ref="O3:P3"/>
    <mergeCell ref="Q3:R3"/>
    <mergeCell ref="T3:Z3"/>
    <mergeCell ref="AA3:AD3"/>
    <mergeCell ref="AE3:AK3"/>
    <mergeCell ref="B1:S1"/>
    <mergeCell ref="T1:BD1"/>
    <mergeCell ref="B2:K2"/>
    <mergeCell ref="L2:S2"/>
    <mergeCell ref="T2:AQ2"/>
    <mergeCell ref="AR2:B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5.Genera.all</vt:lpstr>
      <vt:lpstr>Sorted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Usman</cp:lastModifiedBy>
  <dcterms:modified xsi:type="dcterms:W3CDTF">2024-11-07T09:14:38Z</dcterms:modified>
</cp:coreProperties>
</file>