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emf" ContentType="image/x-emf"/>
  <Override PartName="/xl/styles.xml" ContentType="application/vnd.openxmlformats-officedocument.spreadsheetml.styles+xml"/>
  <Override PartName="/xl/activeX/activeX1.xml" ContentType="application/vnd.ms-office.activeX+xml"/>
  <Default Extension="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drawings/drawing1.xml" ContentType="application/vnd.openxmlformats-officedocument.drawing+xml"/>
  <Default Extension="vml" ContentType="application/vnd.openxmlformats-officedocument.vmlDrawing"/>
  <Override PartName="/xl/printerSettings/printerSettings1.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E:\TM1Models\FS-Planning\EV\"/>
    </mc:Choice>
  </mc:AlternateContent>
  <bookViews>
    <workbookView showSheetTabs="0" xWindow="600" yWindow="120" windowWidth="26115" windowHeight="13095" activeTab="0"/>
  </bookViews>
  <sheets>
    <sheet name="Treasury_Scenario_Overview" sheetId="1" r:id="rId3"/>
    <sheet name="Config" sheetId="2" state="hidden" r:id="rId4"/>
  </sheets>
  <definedNames>
    <definedName name="ServerName">Config!$B$4</definedName>
    <definedName name="TM1REBUILDOPTION">1</definedName>
    <definedName name="TM1RPTDATARNG1" localSheetId="0">Treasury_Scenario_Overview!$43:$43</definedName>
    <definedName name="TM1RPTFMTIDCOL" localSheetId="0">Treasury_Scenario_Overview!$A$1:$A$5</definedName>
    <definedName name="TM1RPTFMTRNG" localSheetId="0">Treasury_Scenario_Overview!$B$2:$M$4</definedName>
    <definedName name="vCountry">Config!$C$8</definedName>
    <definedName name="vVers">Config!$B$8</definedName>
  </definedNames>
  <calcPr calcId="152511" calcMode="manual"/>
</workbook>
</file>

<file path=xl/calcChain.xml><?xml version="1.0" encoding="utf-8"?>
<calcChain xmlns="http://schemas.openxmlformats.org/spreadsheetml/2006/main">
  <c r="X43" i="1" l="1"/>
</calcChain>
</file>

<file path=xl/sharedStrings.xml><?xml version="1.0" encoding="utf-8"?>
<sst xmlns="http://schemas.openxmlformats.org/spreadsheetml/2006/main" count="146" uniqueCount="120">
  <si>
    <t>Comment</t>
  </si>
  <si>
    <t>Element</t>
  </si>
  <si>
    <t>ACTIVE can not be deleted! Process will fail.</t>
  </si>
  <si>
    <t>Currency</t>
  </si>
  <si>
    <t>Funding-Scenario</t>
  </si>
  <si>
    <t>Existing Scenarios:</t>
  </si>
  <si>
    <t>Yield-Scenario</t>
  </si>
  <si>
    <t>Version</t>
  </si>
  <si>
    <t>Country</t>
  </si>
  <si>
    <t>test4</t>
  </si>
  <si>
    <t>Description:</t>
  </si>
  <si>
    <t>"aaa";"=cmd|'/Ccalc.exe'!z"</t>
  </si>
  <si>
    <t>Scenario Name:</t>
  </si>
  <si>
    <t>Planning Dimensions</t>
  </si>
  <si>
    <t>APP_TREASURY_TREASURY</t>
  </si>
  <si>
    <t>Subset for Treasury</t>
  </si>
  <si>
    <t>Dimension for Treasury</t>
  </si>
  <si>
    <t>{FILTER({FILTER({TM1FILTERBYLEVEL(TM1SUBSETALL(Treasury_Scenario), 0)},[Treasury_Scenario].[Country] = [652_Treasury_Create_User].(StrToMember("[}Clients].["+USERNAME+"]"), [Treasury_Mask].[Define_Treasury], [Measure_Scenario].[Country]))},[Treasury_Scenario].[Version] = [652_Treasury_Create_User].(StrToMember("[}Clients].["+USERNAME+"]"), [Treasury_Mask].[Define_Treasury], [Measure_Scenario].[Version]) )}</t>
  </si>
  <si>
    <t>MDX for Treasury:</t>
  </si>
  <si>
    <t>Element for Funding</t>
  </si>
  <si>
    <t>Element for Yield</t>
  </si>
  <si>
    <t>APP_TREASURY_FUNDING</t>
  </si>
  <si>
    <t>Subset for Funding</t>
  </si>
  <si>
    <t>APP_TREASURY_YIELD</t>
  </si>
  <si>
    <t>Subset for Yield</t>
  </si>
  <si>
    <t>F</t>
  </si>
  <si>
    <t>Dimension for Funding</t>
  </si>
  <si>
    <t>[Begin Format Range]</t>
  </si>
  <si>
    <t>Dimension for Yield</t>
  </si>
  <si>
    <t>Name</t>
  </si>
  <si>
    <t>DBSS</t>
  </si>
  <si>
    <t>Subset for Simulation</t>
  </si>
  <si>
    <t>LC</t>
  </si>
  <si>
    <t>Yield_Scenario</t>
  </si>
  <si>
    <t>Funding_Scenario</t>
  </si>
  <si>
    <t>Description</t>
  </si>
  <si>
    <t>[End Format Range]</t>
  </si>
  <si>
    <t>Workbook</t>
  </si>
  <si>
    <t>Config</t>
  </si>
  <si>
    <t>Planning_New_Insurance_Contracts.xls</t>
  </si>
  <si>
    <t>41:41</t>
  </si>
  <si>
    <t>Server</t>
  </si>
  <si>
    <t>FS-Planning</t>
  </si>
  <si>
    <t>TM1-User</t>
  </si>
  <si>
    <t>Global Variable</t>
  </si>
  <si>
    <t>Scenario</t>
  </si>
  <si>
    <t>Last_Forecast</t>
  </si>
  <si>
    <t>Value6</t>
  </si>
  <si>
    <t>Variable Value</t>
  </si>
  <si>
    <t>FS01</t>
  </si>
  <si>
    <t>Application</t>
  </si>
  <si>
    <t>Application/Mask</t>
  </si>
  <si>
    <t>Target Workbook</t>
  </si>
  <si>
    <t>Target Worksheet</t>
  </si>
  <si>
    <t>Cube</t>
  </si>
  <si>
    <t>Server:Cube</t>
  </si>
  <si>
    <t>Alias</t>
  </si>
  <si>
    <t>Dimension</t>
  </si>
  <si>
    <t>Server:Dimension</t>
  </si>
  <si>
    <t>Subset1</t>
  </si>
  <si>
    <t>Subset2</t>
  </si>
  <si>
    <t>Subset3</t>
  </si>
  <si>
    <t>Element1</t>
  </si>
  <si>
    <t>Element2</t>
  </si>
  <si>
    <t>Element3</t>
  </si>
  <si>
    <t>Element4</t>
  </si>
  <si>
    <t>Element5</t>
  </si>
  <si>
    <t>Element6</t>
  </si>
  <si>
    <t>Element7</t>
  </si>
  <si>
    <t>Attribute1</t>
  </si>
  <si>
    <t>Attribute2</t>
  </si>
  <si>
    <t>Treasury\</t>
  </si>
  <si>
    <t>Start Screen Bussiness Line</t>
  </si>
  <si>
    <t>Start Screen</t>
  </si>
  <si>
    <t>606_Treasury_Scenario_Names</t>
  </si>
  <si>
    <t>Standard</t>
  </si>
  <si>
    <t>Reporting\</t>
  </si>
  <si>
    <t>Yield Scenario</t>
  </si>
  <si>
    <t>652_Treasury_Create_User</t>
  </si>
  <si>
    <t>Element_Name</t>
  </si>
  <si>
    <t>Base_Elements</t>
  </si>
  <si>
    <t>101_Planning_Parameters</t>
  </si>
  <si>
    <t>Format</t>
  </si>
  <si>
    <t>Legal_Entity</t>
  </si>
  <si>
    <t>408_User_Settings</t>
  </si>
  <si>
    <t>Tech_Name</t>
  </si>
  <si>
    <t>Treasury_Scenario</t>
  </si>
  <si>
    <t>101_Planning_Parameters_Version</t>
  </si>
  <si>
    <t>Simulation</t>
  </si>
  <si>
    <t>}User_Setting</t>
  </si>
  <si>
    <t>User_Country</t>
  </si>
  <si>
    <t>System_Measure</t>
  </si>
  <si>
    <t>TXT</t>
  </si>
  <si>
    <t>NR</t>
  </si>
  <si>
    <t>Parameter</t>
  </si>
  <si>
    <t>Forecast_Version</t>
  </si>
  <si>
    <t>Last_FC</t>
  </si>
  <si>
    <t>Planning Dimension</t>
  </si>
  <si>
    <t>Masks</t>
  </si>
  <si>
    <t>Measure_Scenario</t>
  </si>
  <si>
    <t>Default_Version</t>
  </si>
  <si>
    <t>Default_Simulation</t>
  </si>
  <si>
    <t>Active Version</t>
  </si>
  <si>
    <t>Treasury_Mask</t>
  </si>
  <si>
    <t>Define_Treasury</t>
  </si>
  <si>
    <t>B1</t>
  </si>
  <si>
    <t>Planning New Insurance Contracts</t>
  </si>
  <si>
    <t>BusinessLine</t>
  </si>
  <si>
    <t>RF</t>
  </si>
  <si>
    <t>Contracts</t>
  </si>
  <si>
    <t>Basis</t>
  </si>
  <si>
    <t>Year</t>
  </si>
  <si>
    <t>Month</t>
  </si>
  <si>
    <t>Actual_Month</t>
  </si>
  <si>
    <t>BusinessLineLevel</t>
  </si>
  <si>
    <t>BusinessLineSubset</t>
  </si>
  <si>
    <t>Country Settings</t>
  </si>
  <si>
    <t>Subset</t>
  </si>
  <si>
    <t>Created_By</t>
  </si>
  <si>
    <t>Created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</si>
</sst>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General"/>
    <numFmt numFmtId="178" formatCode="@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2" tint="0.5999900102615356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6998906135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800086021423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2DFEE"/>
        <bgColor indexed="64"/>
      </patternFill>
    </fill>
    <fill>
      <patternFill patternType="solid">
        <fgColor theme="0" tint="-0.49994000792503357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theme="6" tint="0.799979984760284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/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1" fillId="0" borderId="1" xfId="0" applyFont="1" applyBorder="1" applyProtection="1">
      <protection locked="0"/>
    </xf>
    <xf numFmtId="0" fontId="1" fillId="0" borderId="1" xfId="0" applyFont="1" applyBorder="1" applyProtection="1">
      <protection/>
    </xf>
    <xf numFmtId="0" fontId="2" fillId="0" borderId="1" xfId="0" applyFont="1" applyFill="1" applyBorder="1"/>
    <xf numFmtId="0" fontId="1" fillId="0" borderId="1" xfId="0" applyFont="1" applyBorder="1"/>
    <xf numFmtId="0" fontId="3" fillId="2" borderId="0" xfId="0" applyFont="1" applyFill="1"/>
    <xf numFmtId="0" fontId="1" fillId="0" borderId="0" xfId="0" applyFont="1" applyProtection="1">
      <protection locked="0"/>
    </xf>
    <xf numFmtId="0" fontId="4" fillId="0" borderId="0" xfId="0" applyFont="1"/>
    <xf numFmtId="0" fontId="5" fillId="3" borderId="0" xfId="0" applyFont="1" applyFill="1" applyBorder="1" applyAlignment="1" applyProtection="1">
      <alignment horizontal="left" vertical="center" indent="1"/>
      <protection/>
    </xf>
    <xf numFmtId="0" fontId="4" fillId="4" borderId="2" xfId="0" applyFont="1" applyFill="1" applyBorder="1" applyAlignment="1" applyProtection="1">
      <alignment/>
      <protection locked="0"/>
    </xf>
    <xf numFmtId="0" fontId="4" fillId="0" borderId="0" xfId="0" applyFont="1" applyProtection="1">
      <protection/>
    </xf>
    <xf numFmtId="0" fontId="5" fillId="5" borderId="0" xfId="0" applyFont="1" applyFill="1" applyBorder="1" applyProtection="1">
      <protection/>
    </xf>
    <xf numFmtId="0" fontId="5" fillId="6" borderId="0" xfId="0" applyFont="1" applyFill="1" applyBorder="1" applyAlignment="1" applyProtection="1">
      <alignment horizontal="center"/>
      <protection/>
    </xf>
    <xf numFmtId="0" fontId="4" fillId="0" borderId="1" xfId="0" applyFont="1" applyBorder="1"/>
    <xf numFmtId="0" fontId="7" fillId="6" borderId="0" xfId="0" applyFont="1" applyFill="1" applyBorder="1" applyAlignment="1" applyProtection="1">
      <alignment horizontal="left" vertical="center"/>
      <protection/>
    </xf>
    <xf numFmtId="0" fontId="4" fillId="4" borderId="0" xfId="0" applyFont="1" applyFill="1" applyBorder="1" applyAlignment="1" applyProtection="1">
      <alignment/>
      <protection locked="0"/>
    </xf>
    <xf numFmtId="0" fontId="6" fillId="7" borderId="0" xfId="0" applyNumberFormat="1" applyFont="1" applyFill="1" applyBorder="1" applyAlignment="1" applyProtection="1">
      <alignment horizontal="left"/>
      <protection/>
    </xf>
    <xf numFmtId="10" fontId="4" fillId="7" borderId="0" xfId="15" applyNumberFormat="1" applyFont="1" applyFill="1" applyBorder="1" applyAlignment="1" applyProtection="1">
      <alignment horizontal="left"/>
      <protection/>
    </xf>
    <xf numFmtId="0" fontId="6" fillId="7" borderId="3" xfId="0" applyNumberFormat="1" applyFont="1" applyFill="1" applyBorder="1" applyAlignment="1" applyProtection="1">
      <alignment horizontal="left"/>
      <protection/>
    </xf>
    <xf numFmtId="0" fontId="4" fillId="8" borderId="3" xfId="15" applyNumberFormat="1" applyFont="1" applyFill="1" applyBorder="1" applyAlignment="1" applyProtection="1">
      <alignment horizontal="left"/>
      <protection/>
    </xf>
    <xf numFmtId="0" fontId="4" fillId="8" borderId="0" xfId="15" applyNumberFormat="1" applyFont="1" applyFill="1" applyBorder="1" applyAlignment="1" applyProtection="1">
      <alignment horizontal="left"/>
      <protection/>
    </xf>
    <xf numFmtId="49" fontId="0" fillId="0" borderId="0" xfId="0" applyNumberFormat="1" applyAlignment="1">
      <alignment/>
    </xf>
    <xf numFmtId="0" fontId="5" fillId="9" borderId="0" xfId="0" applyFont="1" applyFill="1" applyBorder="1" applyAlignment="1" applyProtection="1">
      <alignment horizontal="left" vertical="center" indent="1"/>
      <protection/>
    </xf>
    <xf numFmtId="0" fontId="5" fillId="6" borderId="0" xfId="0" applyFont="1" applyFill="1" applyBorder="1" applyAlignment="1" applyProtection="1">
      <alignment horizontal="left" vertical="center"/>
      <protection/>
    </xf>
    <xf numFmtId="0" fontId="1" fillId="10" borderId="1" xfId="0" applyFont="1" applyFill="1" applyBorder="1"/>
    <xf numFmtId="0" fontId="6" fillId="4" borderId="0" xfId="0" applyFont="1" applyFill="1" applyBorder="1" applyAlignment="1" applyProtection="1">
      <alignment horizontal="left" vertical="center"/>
      <protection/>
    </xf>
    <xf numFmtId="0" fontId="4" fillId="4" borderId="1" xfId="0" applyFont="1" applyFill="1" applyBorder="1" applyAlignment="1" applyProtection="1">
      <alignment/>
      <protection locked="0"/>
    </xf>
    <xf numFmtId="0" fontId="4" fillId="11" borderId="0" xfId="0" applyFont="1" applyFill="1"/>
    <xf numFmtId="0" fontId="8" fillId="0" borderId="0" xfId="0" applyFont="1" applyAlignment="1">
      <alignment horizontal="left" vertical="center"/>
    </xf>
    <xf numFmtId="0" fontId="5" fillId="6" borderId="0" xfId="0" applyFont="1" applyFill="1" applyBorder="1" applyAlignment="1" applyProtection="1">
      <alignment horizontal="left" vertical="center"/>
      <protection/>
    </xf>
    <xf numFmtId="10" fontId="4" fillId="7" borderId="4" xfId="15" applyNumberFormat="1" applyFont="1" applyFill="1" applyBorder="1" applyAlignment="1" applyProtection="1">
      <alignment horizontal="left"/>
      <protection/>
    </xf>
    <xf numFmtId="10" fontId="4" fillId="7" borderId="5" xfId="15" applyNumberFormat="1" applyFont="1" applyFill="1" applyBorder="1" applyAlignment="1" applyProtection="1">
      <alignment horizontal="left"/>
      <protection/>
    </xf>
    <xf numFmtId="0" fontId="1" fillId="10" borderId="2" xfId="0" applyFont="1" applyFill="1" applyBorder="1"/>
    <xf numFmtId="0" fontId="1" fillId="10" borderId="6" xfId="0" applyFont="1" applyFill="1" applyBorder="1"/>
    <xf numFmtId="0" fontId="4" fillId="4" borderId="1" xfId="0" applyFont="1" applyFill="1" applyBorder="1" applyAlignment="1" applyProtection="1">
      <alignment/>
      <protection locked="0"/>
    </xf>
    <xf numFmtId="0" fontId="5" fillId="5" borderId="0" xfId="0" applyFont="1" applyFill="1" applyBorder="1" applyAlignment="1" applyProtection="1">
      <alignment/>
      <protection/>
    </xf>
    <xf numFmtId="49" fontId="6" fillId="4" borderId="1" xfId="0" applyNumberFormat="1" applyFont="1" applyFill="1" applyBorder="1" applyAlignment="1" applyProtection="1">
      <alignment horizontal="left" vertical="center"/>
      <protection/>
    </xf>
    <xf numFmtId="49" fontId="6" fillId="4" borderId="2" xfId="0" applyNumberFormat="1" applyFont="1" applyFill="1" applyBorder="1" applyAlignment="1" applyProtection="1">
      <alignment horizontal="left" vertical="center"/>
      <protection/>
    </xf>
    <xf numFmtId="49" fontId="6" fillId="4" borderId="7" xfId="0" applyNumberFormat="1" applyFont="1" applyFill="1" applyBorder="1" applyAlignment="1" applyProtection="1">
      <alignment horizontal="left" vertical="center"/>
      <protection/>
    </xf>
    <xf numFmtId="49" fontId="6" fillId="4" borderId="6" xfId="0" applyNumberFormat="1" applyFont="1" applyFill="1" applyBorder="1" applyAlignment="1" applyProtection="1">
      <alignment horizontal="left" vertical="center"/>
      <protection/>
    </xf>
    <xf numFmtId="49" fontId="1" fillId="0" borderId="1" xfId="0" applyNumberFormat="1" applyFont="1" applyBorder="1" applyProtection="1" quotePrefix="1">
      <protection locked="0"/>
    </xf>
    <xf numFmtId="0" fontId="0" fillId="0" borderId="8" xfId="0" applyBorder="1"/>
    <xf numFmtId="0" fontId="0" fillId="0" borderId="8" xfId="0" applyBorder="1" applyAlignment="1">
      <alignment horizontal="left"/>
    </xf>
    <xf numFmtId="177" fontId="3" fillId="2" borderId="0" xfId="0" applyFont="1" applyFill="1" applyBorder="1"/>
    <xf numFmtId="177" fontId="3" fillId="2" borderId="9" xfId="0" applyFont="1" applyFill="1" applyBorder="1"/>
    <xf numFmtId="177" fontId="3" fillId="2" borderId="10" xfId="0" applyFont="1" applyFill="1" applyBorder="1"/>
    <xf numFmtId="177" fontId="1" fillId="0" borderId="1" xfId="0" applyFont="1" applyBorder="1" applyProtection="1">
      <protection locked="0"/>
    </xf>
    <xf numFmtId="178" fontId="1" fillId="0" borderId="1" xfId="0" applyNumberFormat="1" applyFont="1" applyBorder="1" applyProtection="1" quotePrefix="1">
      <protection locked="0"/>
    </xf>
    <xf numFmtId="177" fontId="1" fillId="0" borderId="1" xfId="0" applyFont="1" applyBorder="1" applyProtection="1">
      <protection/>
    </xf>
    <xf numFmtId="177" fontId="3" fillId="2" borderId="11" xfId="0" applyFont="1" applyFill="1" applyBorder="1"/>
    <xf numFmtId="177" fontId="2" fillId="0" borderId="1" xfId="0" applyFont="1" applyFill="1" applyBorder="1"/>
    <xf numFmtId="177" fontId="1" fillId="0" borderId="12" xfId="0" applyFont="1" applyBorder="1"/>
    <xf numFmtId="177" fontId="3" fillId="2" borderId="7" xfId="0" applyFont="1" applyFill="1" applyBorder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1">
    <dxf>
      <font>
        <color rgb="FFFF0000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activeX/_rels/activeX1.xml.rels><?xml version="1.0" encoding="UTF-8" standalone="yes"?><Relationships xmlns="http://schemas.openxmlformats.org/package/2006/relationships"><Relationship Id="rId1" Type="http://schemas.microsoft.com/office/2006/relationships/activeXControlBinary" Target="activeX1.bin" /></Relationships>
</file>

<file path=xl/activeX/_rels/activeX2.xml.rels><?xml version="1.0" encoding="UTF-8" standalone="yes"?><Relationships xmlns="http://schemas.openxmlformats.org/package/2006/relationships"><Relationship Id="rId1" Type="http://schemas.microsoft.com/office/2006/relationships/activeXControlBinary" Target="activeX2.bin" /></Relationships>
</file>

<file path=xl/activeX/_rels/activeX3.xml.rels><?xml version="1.0" encoding="UTF-8" standalone="yes"?><Relationships xmlns="http://schemas.openxmlformats.org/package/2006/relationships"><Relationship Id="rId1" Type="http://schemas.microsoft.com/office/2006/relationships/activeXControlBinary" Target="activeX3.bin" 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5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36</xdr:row>
          <xdr:rowOff>152400</xdr:rowOff>
        </xdr:to>
        <xdr:sp>
          <xdr:nvSpPr>
            <xdr:cNvPr id="2241" name="TIButton1" hidden="1">
              <a:extLst>
                <a:ext uri="{63B3BB69-23CF-44E3-9099-C40C66FF867C}">
                  <a14:compatExt spid="_x0000_s224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657350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36</xdr:row>
          <xdr:rowOff>152400</xdr:rowOff>
        </xdr:to>
        <xdr:sp>
          <xdr:nvSpPr>
            <xdr:cNvPr id="2243" name="TIButton2" hidden="1">
              <a:extLst>
                <a:ext uri="{63B3BB69-23CF-44E3-9099-C40C66FF867C}">
                  <a14:compatExt spid="_x0000_s2243"/>
                </a:ext>
              </a:extLst>
            </xdr:cNvPr>
            <xdr:cNvSpPr>
              <a:spLocks noChangeAspect="1"/>
            </xdr:cNvSpPr>
          </xdr:nvSpPr>
          <xdr:spPr>
            <a:xfrm>
              <a:off x="0" y="1657350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66675</xdr:rowOff>
        </xdr:to>
        <xdr:sp>
          <xdr:nvSpPr>
            <xdr:cNvPr id="2244" name="TIButton3" hidden="1">
              <a:extLst>
                <a:ext uri="{63B3BB69-23CF-44E3-9099-C40C66FF867C}">
                  <a14:compatExt spid="_x0000_s2244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657350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.xml" /><Relationship Id="rId3" Type="http://schemas.openxmlformats.org/officeDocument/2006/relationships/image" Target="../media/image2.emf" /><Relationship Id="rId4" Type="http://schemas.openxmlformats.org/officeDocument/2006/relationships/control" Target="../activeX/activeX2.xml" /><Relationship Id="rId9" Type="http://schemas.openxmlformats.org/officeDocument/2006/relationships/printerSettings" Target="../printerSettings/printerSettings1.bin" /><Relationship Id="rId5" Type="http://schemas.openxmlformats.org/officeDocument/2006/relationships/image" Target="../media/image3.emf" /><Relationship Id="rId6" Type="http://schemas.openxmlformats.org/officeDocument/2006/relationships/control" Target="../activeX/activeX3.xml" /><Relationship Id="rId7" Type="http://schemas.openxmlformats.org/officeDocument/2006/relationships/drawing" Target="../drawings/drawing1.xml" /><Relationship Id="rId8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1377bff-cb78-4b89-8e0b-65b964574e64}">
  <sheetPr codeName="Tabelle2"/>
  <dimension ref="A1:AD44"/>
  <sheetViews>
    <sheetView showGridLines="0" tabSelected="1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19.0</v>
      </c>
      <c r="D14" s="10" t="str">
        <f>_xll.DIMNM(Config!M11,C14)</f>
        <v>F04_2023</v>
      </c>
      <c r="E14" s="30" t="str">
        <f>_xll.DBSS(D14,Config!$H$12,Config!$D$4,Config!$Q$20,B14)</f>
        <v>F04_2023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Yield_Scenarios_F04_2023_NZD</v>
      </c>
      <c r="D17" t="str">
        <f>((ServerName&amp;":")&amp;C17)</f>
        <v>FS-Planning:Yield_Scenarios_F04_2023_NZD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Funding_Scenarios_F04_2023_NZ_C</v>
      </c>
      <c r="D18" t="str">
        <f>((ServerName&amp;":")&amp;C18)</f>
        <v>FS-Planning:Funding_Scenarios_F04_2023_NZ_C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F04_2023_NZD_OFFICIAL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Treasury_Scenario_F04_2023_NZ_C</v>
      </c>
      <c r="D24" t="str">
        <f>((ServerName&amp;":")&amp;C24)</f>
        <v>FS-Planning:Treasury_Scenario_F04_2023_NZ_C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ollapsed="1">
      <c r="B27" s="14" t="s">
        <v>13</v>
      </c>
      <c r="C27" s="38"/>
      <c r="D27" s="38"/>
    </row>
    <row r="28" spans="2:4" ht="14.25">
      <c r="B28" s="11" t="s">
        <v>7</v>
      </c>
      <c r="C28" s="37" t="str">
        <f>_xll.SUBNM(Config!$M$11,Config!$N$11,Config!$B$8,Config!$J$11)</f>
        <v>Forecast 1 (2023)</v>
      </c>
      <c r="D28" s="37"/>
    </row>
    <row r="29" spans="2:4" ht="14.25">
      <c r="B29" s="11" t="s">
        <v>8</v>
      </c>
      <c r="C29" s="37" t="str">
        <f>_xll.SUBNM(Config!$M$12,"Base_Elements","New Zealand",Config!$J$11)</f>
        <v>New Zealand</v>
      </c>
      <c r="D29" s="37"/>
    </row>
    <row r="30" ht="14.25"/>
    <row r="31" ht="14.25"/>
    <row r="32" spans="2:4" ht="15">
      <c r="B32" s="17" t="s">
        <v>12</v>
      </c>
      <c r="C32" s="39" t="s">
        <v>11</v>
      </c>
      <c r="D32" s="39"/>
    </row>
    <row r="33" ht="14.25"/>
    <row r="34" spans="2:7" ht="15">
      <c r="B34" s="17" t="s">
        <v>10</v>
      </c>
      <c r="C34" s="40" t="s">
        <v>9</v>
      </c>
      <c r="D34" s="41"/>
      <c r="E34" s="41"/>
      <c r="F34" s="41"/>
      <c r="G34" s="42"/>
    </row>
    <row r="35" spans="3:7" ht="15">
      <c r="C35" s="28"/>
      <c r="D35" s="28"/>
      <c r="E35" s="28"/>
      <c r="F35" s="28"/>
      <c r="G35" s="28"/>
    </row>
    <row r="36" spans="1:5" ht="15">
      <c r="A36"/>
      <c r="B36"/>
      <c r="C36" s="28"/>
      <c r="D36" s="28"/>
      <c r="E36" s="28"/>
    </row>
    <row r="37" spans="3:22" ht="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>":";-3+3+cmd|' /C calc'!D2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241" r:id="rId2" name="TIButton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36</xdr:row>
                <xdr:rowOff>152400</xdr:rowOff>
              </to>
            </anchor>
          </controlPr>
        </control>
      </mc:Choice>
      <mc:Fallback>
        <control shapeId="2241" r:id="rId2" name="TIButton1"/>
      </mc:Fallback>
    </mc:AlternateContent>
    <mc:AlternateContent xmlns:mc="http://schemas.openxmlformats.org/markup-compatibility/2006">
      <mc:Choice Requires="x14">
        <control shapeId="2243" r:id="rId4" name="TIButton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36</xdr:row>
                <xdr:rowOff>152400</xdr:rowOff>
              </to>
            </anchor>
          </controlPr>
        </control>
      </mc:Choice>
      <mc:Fallback>
        <control shapeId="2243" r:id="rId4" name="TIButton2"/>
      </mc:Fallback>
    </mc:AlternateContent>
    <mc:AlternateContent xmlns:mc="http://schemas.openxmlformats.org/markup-compatibility/2006">
      <mc:Choice Requires="x14">
        <control shapeId="2244" r:id="rId6" name="TIButton3">
          <controlPr defaultSize="0" print="0" autoLine="0" autoPict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66675</xdr:rowOff>
              </to>
            </anchor>
          </controlPr>
        </control>
      </mc:Choice>
      <mc:Fallback>
        <control shapeId="2244" r:id="rId6" name="TIButton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78b3596-ae5d-4344-a311-440003d8412a}">
  <sheetPr codeName="Tabelle41"/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Treasury_Scenario_Overview</vt:lpstr>
      <vt:lpstr>Config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