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xr:revisionPtr revIDLastSave="71" documentId="11_EC8063478EBF936FFD54A2F8C57FAD2ACB3C7DE7" xr6:coauthVersionLast="34" xr6:coauthVersionMax="34" xr10:uidLastSave="{861006ED-365E-464F-8C79-344CAE70A10C}"/>
  <bookViews>
    <workbookView xWindow="0" yWindow="10800" windowWidth="22125" windowHeight="1260" tabRatio="799" xr2:uid="{00000000-000D-0000-FFFF-FFFF00000000}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Gibson!$A$1:$P$75</definedName>
    <definedName name="_xlnm._FilterDatabase" localSheetId="0" hidden="1">parts_1!$A$1:$O$175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5" i="10" l="1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61" i="5"/>
  <c r="E80" i="5"/>
  <c r="F80" i="5"/>
  <c r="E81" i="5"/>
  <c r="F81" i="5"/>
  <c r="E82" i="5"/>
  <c r="F82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76" i="5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<sst xmlns="http://schemas.openxmlformats.org/spreadsheetml/2006/main" count="2031" uniqueCount="828">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</sst>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5"/>
  <sheetViews>
    <sheetView tabSelected="1" topLeftCell="J1" zoomScaleNormal="100" workbookViewId="0" xr3:uid="{AEA406A1-0E4B-5B11-9CD5-51D6E497D94C}">
      <pane ySplit="1" topLeftCell="J122" activePane="bottomLeft" state="frozen"/>
      <selection activeCell="B1" sqref="B1"/>
      <selection pane="bottomLeft" activeCell="R135" sqref="R135"/>
    </sheetView>
  </sheetViews>
  <sheetFormatPr defaultColWidth="9.14453125" defaultRowHeight="15" x14ac:dyDescent="0.2"/>
  <cols>
    <col min="2" max="2" width="17.484375" customWidth="1"/>
    <col min="3" max="3" width="39.14453125" customWidth="1"/>
    <col min="4" max="4" width="9.953125" customWidth="1"/>
    <col min="8" max="8" width="9.81640625" bestFit="1" customWidth="1"/>
    <col min="9" max="9" width="8.203125" customWidth="1"/>
    <col min="10" max="10" width="36.589843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823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823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823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823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823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">
      <c r="A29" t="s">
        <v>139</v>
      </c>
      <c r="B29" s="6" t="s">
        <v>140</v>
      </c>
      <c r="C29" t="s">
        <v>141</v>
      </c>
      <c r="D29" t="s">
        <v>161</v>
      </c>
      <c r="E29" t="s">
        <v>823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">
      <c r="A87" t="s">
        <v>343</v>
      </c>
      <c r="B87" t="s">
        <v>209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">
      <c r="A121" t="s">
        <v>533</v>
      </c>
      <c r="B121" t="s">
        <v>534</v>
      </c>
      <c r="D121" t="s">
        <v>155</v>
      </c>
      <c r="E121" t="s">
        <v>106</v>
      </c>
      <c r="F121" t="s">
        <v>822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822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822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822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">
      <c r="A125" t="s">
        <v>546</v>
      </c>
      <c r="B125" t="s">
        <v>547</v>
      </c>
      <c r="C125" t="s">
        <v>538</v>
      </c>
      <c r="D125" t="s">
        <v>161</v>
      </c>
      <c r="E125" t="s">
        <v>822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">
      <c r="A126" t="s">
        <v>549</v>
      </c>
      <c r="B126" t="s">
        <v>550</v>
      </c>
      <c r="C126" t="s">
        <v>538</v>
      </c>
      <c r="D126" t="s">
        <v>819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">
      <c r="A127" t="s">
        <v>552</v>
      </c>
      <c r="B127" t="s">
        <v>553</v>
      </c>
      <c r="C127" t="s">
        <v>538</v>
      </c>
      <c r="D127" t="s">
        <v>161</v>
      </c>
      <c r="E127" t="s">
        <v>822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">
      <c r="A128" t="s">
        <v>555</v>
      </c>
      <c r="B128" t="s">
        <v>556</v>
      </c>
      <c r="C128" t="s">
        <v>538</v>
      </c>
      <c r="D128" t="s">
        <v>819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815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816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817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818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">
      <c r="A141" t="s">
        <v>824</v>
      </c>
      <c r="B141" t="s">
        <v>820</v>
      </c>
      <c r="C141" t="s">
        <v>821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826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">
      <c r="A142" t="s">
        <v>825</v>
      </c>
      <c r="B142" t="s">
        <v>164</v>
      </c>
      <c r="C142" s="12" t="s">
        <v>827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4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">
      <c r="H143" s="3"/>
      <c r="O143" s="4"/>
    </row>
    <row r="144" spans="1:16" x14ac:dyDescent="0.2">
      <c r="H144" s="3"/>
      <c r="O144" s="4"/>
    </row>
    <row r="145" spans="3:15" x14ac:dyDescent="0.2">
      <c r="H145" s="3"/>
      <c r="O145" s="4"/>
    </row>
    <row r="146" spans="3:15" x14ac:dyDescent="0.2">
      <c r="H146" s="3"/>
      <c r="O146" s="4"/>
    </row>
    <row r="147" spans="3:15" x14ac:dyDescent="0.2">
      <c r="H147" s="3"/>
      <c r="O147" s="4"/>
    </row>
    <row r="148" spans="3:15" x14ac:dyDescent="0.2">
      <c r="H148" s="3"/>
      <c r="O148" s="4"/>
    </row>
    <row r="149" spans="3:15" x14ac:dyDescent="0.2">
      <c r="H149" s="3"/>
      <c r="O149" s="4"/>
    </row>
    <row r="150" spans="3:15" x14ac:dyDescent="0.2">
      <c r="H150" s="3"/>
      <c r="O150" s="4"/>
    </row>
    <row r="151" spans="3:15" x14ac:dyDescent="0.2">
      <c r="H151" s="3"/>
      <c r="O151" s="4"/>
    </row>
    <row r="152" spans="3:15" ht="15.6" customHeight="1" x14ac:dyDescent="0.2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">
      <c r="H162" s="3"/>
      <c r="O162" s="4"/>
    </row>
    <row r="163" spans="4:15" x14ac:dyDescent="0.2">
      <c r="H163" s="3"/>
      <c r="O163" s="4"/>
    </row>
    <row r="164" spans="4:15" x14ac:dyDescent="0.2">
      <c r="H164" s="3"/>
      <c r="O164" s="4"/>
    </row>
    <row r="165" spans="4:15" x14ac:dyDescent="0.2">
      <c r="H165" s="3"/>
      <c r="O165" s="4"/>
    </row>
    <row r="166" spans="4:15" x14ac:dyDescent="0.2">
      <c r="O166" s="4"/>
    </row>
    <row r="167" spans="4:15" x14ac:dyDescent="0.2">
      <c r="O167" s="4"/>
    </row>
    <row r="168" spans="4:15" x14ac:dyDescent="0.2">
      <c r="O168" s="4"/>
    </row>
    <row r="169" spans="4:15" x14ac:dyDescent="0.2">
      <c r="O169" s="4"/>
    </row>
    <row r="170" spans="4:15" x14ac:dyDescent="0.2">
      <c r="O170" s="4"/>
    </row>
    <row r="171" spans="4:15" x14ac:dyDescent="0.2">
      <c r="O171" s="4"/>
    </row>
    <row r="172" spans="4:15" x14ac:dyDescent="0.2">
      <c r="O172" s="4"/>
    </row>
    <row r="173" spans="4:15" x14ac:dyDescent="0.2">
      <c r="O173" s="4"/>
    </row>
    <row r="174" spans="4:15" x14ac:dyDescent="0.2">
      <c r="O174" s="4"/>
    </row>
    <row r="175" spans="4:15" x14ac:dyDescent="0.2">
      <c r="O175" s="4"/>
    </row>
  </sheetData>
  <autoFilter ref="A1:O175" xr:uid="{00000000-0009-0000-0000-000000000000}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P82"/>
  <sheetViews>
    <sheetView workbookViewId="0" xr3:uid="{958C4451-9541-5A59-BF78-D2F731DF1C81}">
      <pane ySplit="1" topLeftCell="A69" activePane="bottomLeft" state="frozen"/>
      <selection activeCell="G1" sqref="G1"/>
      <selection pane="bottomLeft" activeCell="G1" sqref="G1"/>
    </sheetView>
  </sheetViews>
  <sheetFormatPr defaultRowHeight="15" x14ac:dyDescent="0.2"/>
  <cols>
    <col min="2" max="2" width="14.2578125" customWidth="1"/>
    <col min="3" max="3" width="9.14453125" bestFit="1" customWidth="1"/>
    <col min="7" max="7" width="34.4375" bestFit="1" customWidth="1"/>
    <col min="8" max="8" width="9.6835937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599</v>
      </c>
      <c r="K2" t="b">
        <v>0</v>
      </c>
      <c r="L2">
        <v>0</v>
      </c>
      <c r="M2">
        <v>0</v>
      </c>
      <c r="O2" t="s">
        <v>600</v>
      </c>
      <c r="P2" t="s">
        <v>601</v>
      </c>
    </row>
    <row r="3" spans="1:16" x14ac:dyDescent="0.2">
      <c r="A3" t="s">
        <v>429</v>
      </c>
      <c r="B3" t="s">
        <v>602</v>
      </c>
      <c r="D3" t="s">
        <v>598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603</v>
      </c>
      <c r="K3" t="b">
        <v>0</v>
      </c>
      <c r="L3">
        <v>0</v>
      </c>
      <c r="M3">
        <v>0</v>
      </c>
    </row>
    <row r="4" spans="1:16" x14ac:dyDescent="0.2">
      <c r="A4" t="s">
        <v>95</v>
      </c>
      <c r="B4" t="s">
        <v>604</v>
      </c>
      <c r="D4" t="s">
        <v>605</v>
      </c>
      <c r="E4" t="str">
        <f t="shared" si="0"/>
        <v>UNS1</v>
      </c>
      <c r="F4" t="str">
        <f t="shared" si="1"/>
        <v>UNS3</v>
      </c>
      <c r="G4">
        <v>30</v>
      </c>
      <c r="J4" t="s">
        <v>606</v>
      </c>
      <c r="K4" t="b">
        <v>0</v>
      </c>
      <c r="L4">
        <v>0</v>
      </c>
      <c r="M4">
        <v>0</v>
      </c>
      <c r="O4" t="s">
        <v>600</v>
      </c>
      <c r="P4" t="s">
        <v>601</v>
      </c>
    </row>
    <row r="5" spans="1:16" x14ac:dyDescent="0.2">
      <c r="A5" t="s">
        <v>100</v>
      </c>
      <c r="B5" t="s">
        <v>607</v>
      </c>
      <c r="D5" t="s">
        <v>608</v>
      </c>
      <c r="E5" t="str">
        <f t="shared" si="0"/>
        <v>UNS5</v>
      </c>
      <c r="F5" t="str">
        <f t="shared" si="1"/>
        <v>UNS6</v>
      </c>
      <c r="G5">
        <v>30</v>
      </c>
      <c r="J5" t="s">
        <v>609</v>
      </c>
      <c r="K5" t="b">
        <v>0</v>
      </c>
      <c r="L5">
        <v>0</v>
      </c>
      <c r="M5">
        <v>0</v>
      </c>
      <c r="O5" t="s">
        <v>600</v>
      </c>
      <c r="P5" t="s">
        <v>601</v>
      </c>
    </row>
    <row r="6" spans="1:16" x14ac:dyDescent="0.2">
      <c r="A6" t="s">
        <v>103</v>
      </c>
      <c r="B6" t="s">
        <v>610</v>
      </c>
      <c r="D6" t="s">
        <v>611</v>
      </c>
      <c r="E6" t="str">
        <f t="shared" si="0"/>
        <v>UNS4</v>
      </c>
      <c r="F6" t="str">
        <f t="shared" si="1"/>
        <v>UNS5</v>
      </c>
      <c r="G6">
        <v>30</v>
      </c>
      <c r="J6" t="s">
        <v>612</v>
      </c>
      <c r="K6" t="b">
        <v>0</v>
      </c>
      <c r="L6">
        <v>0</v>
      </c>
      <c r="M6">
        <v>0</v>
      </c>
      <c r="O6" t="s">
        <v>600</v>
      </c>
      <c r="P6" t="s">
        <v>601</v>
      </c>
    </row>
    <row r="7" spans="1:16" x14ac:dyDescent="0.2">
      <c r="A7" t="s">
        <v>450</v>
      </c>
      <c r="B7" t="s">
        <v>613</v>
      </c>
      <c r="D7" t="s">
        <v>614</v>
      </c>
      <c r="E7" t="str">
        <f t="shared" si="0"/>
        <v>UNSX</v>
      </c>
      <c r="F7" t="str">
        <f t="shared" si="1"/>
        <v>UNS1</v>
      </c>
      <c r="G7">
        <v>30</v>
      </c>
      <c r="J7" t="s">
        <v>615</v>
      </c>
      <c r="K7" t="b">
        <v>0</v>
      </c>
      <c r="L7">
        <v>0</v>
      </c>
      <c r="M7">
        <v>0</v>
      </c>
    </row>
    <row r="8" spans="1:16" x14ac:dyDescent="0.2">
      <c r="A8" t="s">
        <v>453</v>
      </c>
      <c r="B8" t="s">
        <v>616</v>
      </c>
      <c r="D8" t="s">
        <v>614</v>
      </c>
      <c r="E8" t="str">
        <f t="shared" si="0"/>
        <v>UNSX</v>
      </c>
      <c r="F8" t="str">
        <f t="shared" si="1"/>
        <v>UNS1</v>
      </c>
      <c r="G8">
        <v>30</v>
      </c>
      <c r="J8" t="s">
        <v>617</v>
      </c>
      <c r="K8" t="b">
        <v>0</v>
      </c>
      <c r="L8">
        <v>0</v>
      </c>
      <c r="M8">
        <v>0</v>
      </c>
    </row>
    <row r="9" spans="1:16" x14ac:dyDescent="0.2">
      <c r="A9" t="s">
        <v>456</v>
      </c>
      <c r="B9" t="s">
        <v>618</v>
      </c>
      <c r="D9" t="s">
        <v>614</v>
      </c>
      <c r="E9" t="str">
        <f t="shared" si="0"/>
        <v>UNSX</v>
      </c>
      <c r="F9" t="str">
        <f t="shared" si="1"/>
        <v>UNS1</v>
      </c>
      <c r="G9">
        <v>30</v>
      </c>
      <c r="J9" t="s">
        <v>619</v>
      </c>
      <c r="K9" t="b">
        <v>0</v>
      </c>
      <c r="L9">
        <v>0</v>
      </c>
      <c r="M9">
        <v>0</v>
      </c>
    </row>
    <row r="10" spans="1:16" x14ac:dyDescent="0.2">
      <c r="A10" t="s">
        <v>620</v>
      </c>
      <c r="B10" t="s">
        <v>621</v>
      </c>
      <c r="D10" t="s">
        <v>614</v>
      </c>
      <c r="E10" t="str">
        <f t="shared" si="0"/>
        <v>UNSX</v>
      </c>
      <c r="F10" t="str">
        <f t="shared" si="1"/>
        <v>UNS1</v>
      </c>
      <c r="G10">
        <v>30</v>
      </c>
      <c r="J10" t="s">
        <v>622</v>
      </c>
      <c r="K10" t="b">
        <v>0</v>
      </c>
      <c r="L10">
        <v>0</v>
      </c>
      <c r="M10">
        <v>0</v>
      </c>
    </row>
    <row r="11" spans="1:16" x14ac:dyDescent="0.2">
      <c r="A11" t="s">
        <v>623</v>
      </c>
      <c r="B11" t="s">
        <v>624</v>
      </c>
      <c r="C11" t="s">
        <v>625</v>
      </c>
      <c r="D11" t="s">
        <v>626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627</v>
      </c>
      <c r="K11" t="b">
        <v>0</v>
      </c>
      <c r="L11">
        <v>0</v>
      </c>
      <c r="M11">
        <v>0</v>
      </c>
      <c r="N11">
        <v>379</v>
      </c>
    </row>
    <row r="12" spans="1:16" x14ac:dyDescent="0.2">
      <c r="A12" t="s">
        <v>628</v>
      </c>
      <c r="B12" t="s">
        <v>629</v>
      </c>
      <c r="C12" t="s">
        <v>625</v>
      </c>
      <c r="D12" t="s">
        <v>626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630</v>
      </c>
      <c r="K12" t="b">
        <v>0</v>
      </c>
      <c r="L12">
        <v>0</v>
      </c>
      <c r="M12">
        <v>0</v>
      </c>
      <c r="N12">
        <v>379</v>
      </c>
    </row>
    <row r="13" spans="1:16" x14ac:dyDescent="0.2">
      <c r="A13" t="s">
        <v>631</v>
      </c>
      <c r="B13" t="s">
        <v>632</v>
      </c>
      <c r="C13" t="s">
        <v>625</v>
      </c>
      <c r="D13" t="s">
        <v>626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633</v>
      </c>
      <c r="K13" t="b">
        <v>0</v>
      </c>
      <c r="L13">
        <v>0</v>
      </c>
      <c r="M13">
        <v>0</v>
      </c>
      <c r="N13">
        <v>379</v>
      </c>
    </row>
    <row r="14" spans="1:16" x14ac:dyDescent="0.2">
      <c r="A14" t="s">
        <v>634</v>
      </c>
      <c r="B14" t="s">
        <v>635</v>
      </c>
      <c r="C14" t="s">
        <v>625</v>
      </c>
      <c r="D14" t="s">
        <v>626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636</v>
      </c>
      <c r="K14" t="b">
        <v>0</v>
      </c>
      <c r="L14">
        <v>0</v>
      </c>
      <c r="M14">
        <v>0</v>
      </c>
      <c r="N14">
        <v>505</v>
      </c>
    </row>
    <row r="15" spans="1:16" x14ac:dyDescent="0.2">
      <c r="A15" t="s">
        <v>637</v>
      </c>
      <c r="B15" t="s">
        <v>638</v>
      </c>
      <c r="C15" t="s">
        <v>625</v>
      </c>
      <c r="D15" t="s">
        <v>626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639</v>
      </c>
      <c r="K15" t="b">
        <v>0</v>
      </c>
      <c r="L15">
        <v>0</v>
      </c>
      <c r="M15">
        <v>0</v>
      </c>
      <c r="N15">
        <v>505</v>
      </c>
    </row>
    <row r="16" spans="1:16" x14ac:dyDescent="0.2">
      <c r="A16" t="s">
        <v>640</v>
      </c>
      <c r="B16" t="s">
        <v>641</v>
      </c>
      <c r="C16" t="s">
        <v>625</v>
      </c>
      <c r="D16" t="s">
        <v>626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642</v>
      </c>
      <c r="K16" t="b">
        <v>0</v>
      </c>
      <c r="L16">
        <v>0</v>
      </c>
      <c r="M16">
        <v>0</v>
      </c>
      <c r="N16">
        <v>505</v>
      </c>
    </row>
    <row r="17" spans="1:14" x14ac:dyDescent="0.2">
      <c r="A17" t="s">
        <v>643</v>
      </c>
      <c r="B17" t="s">
        <v>644</v>
      </c>
      <c r="C17" t="s">
        <v>625</v>
      </c>
      <c r="D17" t="s">
        <v>626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645</v>
      </c>
      <c r="K17" t="b">
        <v>0</v>
      </c>
      <c r="L17">
        <v>0</v>
      </c>
      <c r="M17">
        <v>0</v>
      </c>
      <c r="N17">
        <v>505</v>
      </c>
    </row>
    <row r="18" spans="1:14" x14ac:dyDescent="0.2">
      <c r="A18" t="s">
        <v>646</v>
      </c>
      <c r="B18" t="s">
        <v>647</v>
      </c>
      <c r="C18" t="s">
        <v>625</v>
      </c>
      <c r="D18" t="s">
        <v>626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648</v>
      </c>
      <c r="K18" t="b">
        <v>0</v>
      </c>
      <c r="L18">
        <v>0</v>
      </c>
      <c r="M18">
        <v>0</v>
      </c>
      <c r="N18">
        <v>505</v>
      </c>
    </row>
    <row r="19" spans="1:14" x14ac:dyDescent="0.2">
      <c r="A19" t="s">
        <v>649</v>
      </c>
      <c r="B19" t="s">
        <v>650</v>
      </c>
      <c r="C19" t="s">
        <v>625</v>
      </c>
      <c r="D19" t="s">
        <v>626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651</v>
      </c>
      <c r="K19" t="b">
        <v>0</v>
      </c>
      <c r="L19">
        <v>0</v>
      </c>
      <c r="M19">
        <v>0</v>
      </c>
      <c r="N19">
        <v>505</v>
      </c>
    </row>
    <row r="20" spans="1:14" x14ac:dyDescent="0.2">
      <c r="A20" t="s">
        <v>652</v>
      </c>
      <c r="B20" t="s">
        <v>653</v>
      </c>
      <c r="C20" t="s">
        <v>625</v>
      </c>
      <c r="D20" t="s">
        <v>654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655</v>
      </c>
      <c r="K20" t="b">
        <v>0</v>
      </c>
      <c r="L20">
        <v>0</v>
      </c>
      <c r="M20">
        <v>0</v>
      </c>
      <c r="N20">
        <v>881</v>
      </c>
    </row>
    <row r="21" spans="1:14" x14ac:dyDescent="0.2">
      <c r="A21" t="s">
        <v>656</v>
      </c>
      <c r="B21" t="s">
        <v>657</v>
      </c>
      <c r="C21" t="s">
        <v>625</v>
      </c>
      <c r="D21" t="s">
        <v>654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658</v>
      </c>
      <c r="K21" t="b">
        <v>0</v>
      </c>
      <c r="L21">
        <v>0</v>
      </c>
      <c r="M21">
        <v>0</v>
      </c>
      <c r="N21">
        <v>1014</v>
      </c>
    </row>
    <row r="22" spans="1:14" x14ac:dyDescent="0.2">
      <c r="A22" t="s">
        <v>659</v>
      </c>
      <c r="B22" t="s">
        <v>660</v>
      </c>
      <c r="C22" t="s">
        <v>625</v>
      </c>
      <c r="D22" t="s">
        <v>654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661</v>
      </c>
      <c r="K22" t="b">
        <v>0</v>
      </c>
      <c r="L22">
        <v>0</v>
      </c>
      <c r="M22">
        <v>0</v>
      </c>
      <c r="N22">
        <v>932</v>
      </c>
    </row>
    <row r="23" spans="1:14" x14ac:dyDescent="0.2">
      <c r="A23" t="s">
        <v>662</v>
      </c>
      <c r="B23" t="s">
        <v>663</v>
      </c>
      <c r="C23" t="s">
        <v>625</v>
      </c>
      <c r="D23" t="s">
        <v>654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664</v>
      </c>
      <c r="K23" t="b">
        <v>0</v>
      </c>
      <c r="L23">
        <v>0</v>
      </c>
      <c r="M23">
        <v>0</v>
      </c>
      <c r="N23">
        <v>947</v>
      </c>
    </row>
    <row r="24" spans="1:14" x14ac:dyDescent="0.2">
      <c r="A24" t="s">
        <v>665</v>
      </c>
      <c r="B24" t="s">
        <v>666</v>
      </c>
      <c r="C24" t="s">
        <v>625</v>
      </c>
      <c r="D24" t="s">
        <v>654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667</v>
      </c>
      <c r="K24" t="b">
        <v>0</v>
      </c>
      <c r="L24">
        <v>0</v>
      </c>
      <c r="M24">
        <v>0</v>
      </c>
      <c r="N24">
        <v>943</v>
      </c>
    </row>
    <row r="25" spans="1:14" x14ac:dyDescent="0.2">
      <c r="A25" t="s">
        <v>668</v>
      </c>
      <c r="B25" t="s">
        <v>669</v>
      </c>
      <c r="C25" t="s">
        <v>625</v>
      </c>
      <c r="D25" t="s">
        <v>654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670</v>
      </c>
      <c r="K25" t="b">
        <v>0</v>
      </c>
      <c r="L25">
        <v>0</v>
      </c>
      <c r="M25">
        <v>0</v>
      </c>
      <c r="N25">
        <v>943</v>
      </c>
    </row>
    <row r="26" spans="1:14" x14ac:dyDescent="0.2">
      <c r="A26" t="s">
        <v>671</v>
      </c>
      <c r="B26" t="s">
        <v>672</v>
      </c>
      <c r="C26" t="s">
        <v>625</v>
      </c>
      <c r="D26" t="s">
        <v>654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673</v>
      </c>
      <c r="K26" t="b">
        <v>0</v>
      </c>
      <c r="L26">
        <v>0</v>
      </c>
      <c r="M26">
        <v>0</v>
      </c>
      <c r="N26">
        <v>936</v>
      </c>
    </row>
    <row r="27" spans="1:14" x14ac:dyDescent="0.2">
      <c r="A27" t="s">
        <v>674</v>
      </c>
      <c r="B27" t="s">
        <v>675</v>
      </c>
      <c r="C27" t="s">
        <v>625</v>
      </c>
      <c r="D27" t="s">
        <v>654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676</v>
      </c>
      <c r="K27" t="b">
        <v>0</v>
      </c>
      <c r="L27">
        <v>0</v>
      </c>
      <c r="M27">
        <v>0</v>
      </c>
      <c r="N27">
        <v>903</v>
      </c>
    </row>
    <row r="28" spans="1:14" x14ac:dyDescent="0.2">
      <c r="A28" t="s">
        <v>677</v>
      </c>
      <c r="B28" t="s">
        <v>678</v>
      </c>
      <c r="C28" t="s">
        <v>625</v>
      </c>
      <c r="D28" t="s">
        <v>679</v>
      </c>
      <c r="E28" t="s">
        <v>66</v>
      </c>
      <c r="F28" t="s">
        <v>89</v>
      </c>
      <c r="G28">
        <v>30</v>
      </c>
      <c r="H28" s="3">
        <v>43203</v>
      </c>
      <c r="J28" t="s">
        <v>680</v>
      </c>
      <c r="K28" t="b">
        <v>0</v>
      </c>
      <c r="L28">
        <v>0</v>
      </c>
      <c r="M28">
        <v>0</v>
      </c>
    </row>
    <row r="29" spans="1:14" x14ac:dyDescent="0.2">
      <c r="A29" t="s">
        <v>681</v>
      </c>
      <c r="B29" t="s">
        <v>682</v>
      </c>
      <c r="C29" t="s">
        <v>625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683</v>
      </c>
      <c r="K29" t="b">
        <v>0</v>
      </c>
      <c r="L29">
        <v>0</v>
      </c>
      <c r="M29">
        <v>0</v>
      </c>
      <c r="N29">
        <v>464</v>
      </c>
    </row>
    <row r="30" spans="1:14" x14ac:dyDescent="0.2">
      <c r="A30" t="s">
        <v>684</v>
      </c>
      <c r="B30" t="s">
        <v>685</v>
      </c>
      <c r="C30" t="s">
        <v>625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686</v>
      </c>
      <c r="K30" t="b">
        <v>0</v>
      </c>
      <c r="L30">
        <v>0</v>
      </c>
      <c r="M30">
        <v>0</v>
      </c>
      <c r="N30">
        <v>379</v>
      </c>
    </row>
    <row r="31" spans="1:14" x14ac:dyDescent="0.2">
      <c r="A31" t="s">
        <v>687</v>
      </c>
      <c r="B31" t="s">
        <v>688</v>
      </c>
      <c r="C31" t="s">
        <v>625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689</v>
      </c>
      <c r="K31" t="b">
        <v>0</v>
      </c>
      <c r="L31">
        <v>0</v>
      </c>
      <c r="M31">
        <v>0</v>
      </c>
      <c r="N31">
        <v>464</v>
      </c>
    </row>
    <row r="32" spans="1:14" x14ac:dyDescent="0.2">
      <c r="A32" t="s">
        <v>690</v>
      </c>
      <c r="B32" t="s">
        <v>691</v>
      </c>
      <c r="C32" t="s">
        <v>625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692</v>
      </c>
      <c r="K32" t="b">
        <v>0</v>
      </c>
      <c r="L32">
        <v>0</v>
      </c>
      <c r="M32">
        <v>0</v>
      </c>
      <c r="N32">
        <v>379</v>
      </c>
    </row>
    <row r="33" spans="1:16" x14ac:dyDescent="0.2">
      <c r="A33" t="s">
        <v>693</v>
      </c>
      <c r="B33" t="s">
        <v>694</v>
      </c>
      <c r="C33" t="s">
        <v>625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695</v>
      </c>
      <c r="K33" t="b">
        <v>0</v>
      </c>
      <c r="L33">
        <v>0</v>
      </c>
      <c r="M33">
        <v>0</v>
      </c>
      <c r="N33">
        <v>464</v>
      </c>
    </row>
    <row r="34" spans="1:16" x14ac:dyDescent="0.2">
      <c r="A34" t="s">
        <v>696</v>
      </c>
      <c r="B34" t="s">
        <v>697</v>
      </c>
      <c r="C34" t="s">
        <v>625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698</v>
      </c>
      <c r="K34" t="b">
        <v>0</v>
      </c>
      <c r="L34">
        <v>0</v>
      </c>
      <c r="M34">
        <v>0</v>
      </c>
      <c r="N34">
        <v>379</v>
      </c>
    </row>
    <row r="35" spans="1:16" x14ac:dyDescent="0.2">
      <c r="A35" t="s">
        <v>699</v>
      </c>
      <c r="B35" t="s">
        <v>700</v>
      </c>
      <c r="C35" t="s">
        <v>625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701</v>
      </c>
      <c r="K35" t="b">
        <v>0</v>
      </c>
      <c r="L35">
        <v>0</v>
      </c>
      <c r="M35">
        <v>0</v>
      </c>
      <c r="N35">
        <v>464</v>
      </c>
    </row>
    <row r="36" spans="1:16" x14ac:dyDescent="0.2">
      <c r="A36" t="s">
        <v>702</v>
      </c>
      <c r="B36" t="s">
        <v>703</v>
      </c>
      <c r="C36" t="s">
        <v>625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704</v>
      </c>
      <c r="K36" t="b">
        <v>0</v>
      </c>
      <c r="L36">
        <v>0</v>
      </c>
      <c r="M36">
        <v>0</v>
      </c>
      <c r="N36">
        <v>379</v>
      </c>
    </row>
    <row r="37" spans="1:16" x14ac:dyDescent="0.2">
      <c r="A37" t="s">
        <v>705</v>
      </c>
      <c r="B37" t="s">
        <v>706</v>
      </c>
      <c r="C37" t="s">
        <v>625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707</v>
      </c>
      <c r="K37" t="b">
        <v>0</v>
      </c>
      <c r="L37">
        <v>0</v>
      </c>
      <c r="M37">
        <v>0</v>
      </c>
      <c r="N37">
        <v>464</v>
      </c>
    </row>
    <row r="38" spans="1:16" x14ac:dyDescent="0.2">
      <c r="A38" t="s">
        <v>708</v>
      </c>
      <c r="B38" t="s">
        <v>709</v>
      </c>
      <c r="C38" t="s">
        <v>625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710</v>
      </c>
      <c r="K38" t="b">
        <v>0</v>
      </c>
      <c r="L38">
        <v>0</v>
      </c>
      <c r="M38">
        <v>0</v>
      </c>
      <c r="N38">
        <v>2119</v>
      </c>
    </row>
    <row r="39" spans="1:16" x14ac:dyDescent="0.2">
      <c r="A39" t="s">
        <v>711</v>
      </c>
      <c r="B39" t="s">
        <v>712</v>
      </c>
      <c r="C39" t="s">
        <v>625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713</v>
      </c>
      <c r="K39" t="b">
        <v>0</v>
      </c>
      <c r="L39">
        <v>0</v>
      </c>
      <c r="M39">
        <v>0</v>
      </c>
      <c r="N39">
        <v>1869</v>
      </c>
    </row>
    <row r="40" spans="1:16" x14ac:dyDescent="0.2">
      <c r="A40" t="s">
        <v>714</v>
      </c>
      <c r="B40" t="s">
        <v>715</v>
      </c>
      <c r="C40" t="s">
        <v>625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716</v>
      </c>
      <c r="K40" t="b">
        <v>0</v>
      </c>
      <c r="L40">
        <v>0</v>
      </c>
      <c r="M40">
        <v>0</v>
      </c>
      <c r="N40">
        <v>2924</v>
      </c>
    </row>
    <row r="41" spans="1:16" x14ac:dyDescent="0.2">
      <c r="A41" t="s">
        <v>717</v>
      </c>
      <c r="B41" t="s">
        <v>718</v>
      </c>
      <c r="C41" t="s">
        <v>625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719</v>
      </c>
      <c r="K41" t="b">
        <v>0</v>
      </c>
      <c r="L41">
        <v>0</v>
      </c>
      <c r="M41">
        <v>0</v>
      </c>
      <c r="N41">
        <v>1869</v>
      </c>
    </row>
    <row r="42" spans="1:16" x14ac:dyDescent="0.2">
      <c r="A42" t="s">
        <v>720</v>
      </c>
      <c r="B42" t="s">
        <v>721</v>
      </c>
      <c r="C42" t="s">
        <v>625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722</v>
      </c>
      <c r="K42" t="b">
        <v>0</v>
      </c>
      <c r="L42">
        <v>0</v>
      </c>
      <c r="M42">
        <v>0</v>
      </c>
      <c r="N42">
        <v>2924</v>
      </c>
    </row>
    <row r="43" spans="1:16" x14ac:dyDescent="0.2">
      <c r="A43" t="s">
        <v>108</v>
      </c>
      <c r="B43" t="s">
        <v>723</v>
      </c>
      <c r="C43" t="s">
        <v>625</v>
      </c>
      <c r="G43">
        <v>30</v>
      </c>
      <c r="H43" s="3">
        <v>43237</v>
      </c>
      <c r="J43" t="s">
        <v>724</v>
      </c>
      <c r="K43" t="b">
        <v>0</v>
      </c>
      <c r="L43">
        <v>0</v>
      </c>
      <c r="M43">
        <v>0</v>
      </c>
      <c r="N43">
        <v>1173</v>
      </c>
      <c r="O43" t="s">
        <v>600</v>
      </c>
      <c r="P43" t="s">
        <v>601</v>
      </c>
    </row>
    <row r="44" spans="1:16" x14ac:dyDescent="0.2">
      <c r="A44" t="s">
        <v>112</v>
      </c>
      <c r="B44" t="s">
        <v>725</v>
      </c>
      <c r="C44" t="s">
        <v>625</v>
      </c>
      <c r="G44">
        <v>30</v>
      </c>
      <c r="H44" s="3">
        <v>43237</v>
      </c>
      <c r="J44" t="s">
        <v>726</v>
      </c>
      <c r="K44" t="b">
        <v>0</v>
      </c>
      <c r="L44">
        <v>0</v>
      </c>
      <c r="M44">
        <v>0</v>
      </c>
      <c r="N44">
        <v>1164</v>
      </c>
      <c r="O44" t="s">
        <v>600</v>
      </c>
      <c r="P44" t="s">
        <v>601</v>
      </c>
    </row>
    <row r="45" spans="1:16" x14ac:dyDescent="0.2">
      <c r="A45" t="s">
        <v>115</v>
      </c>
      <c r="B45" t="s">
        <v>727</v>
      </c>
      <c r="C45" t="s">
        <v>625</v>
      </c>
      <c r="G45">
        <v>30</v>
      </c>
      <c r="H45" s="3">
        <v>43237</v>
      </c>
      <c r="J45" t="s">
        <v>728</v>
      </c>
      <c r="K45" t="b">
        <v>0</v>
      </c>
      <c r="L45">
        <v>0</v>
      </c>
      <c r="M45">
        <v>0</v>
      </c>
      <c r="N45">
        <v>1164</v>
      </c>
      <c r="O45" t="s">
        <v>600</v>
      </c>
      <c r="P45" t="s">
        <v>601</v>
      </c>
    </row>
    <row r="46" spans="1:16" x14ac:dyDescent="0.2">
      <c r="A46" t="s">
        <v>118</v>
      </c>
      <c r="B46" t="s">
        <v>729</v>
      </c>
      <c r="C46" t="s">
        <v>625</v>
      </c>
      <c r="G46">
        <v>30</v>
      </c>
      <c r="H46" s="3">
        <v>43237</v>
      </c>
      <c r="J46" t="s">
        <v>730</v>
      </c>
      <c r="K46" t="b">
        <v>0</v>
      </c>
      <c r="L46">
        <v>0</v>
      </c>
      <c r="M46">
        <v>0</v>
      </c>
      <c r="N46">
        <v>1165</v>
      </c>
      <c r="O46" t="s">
        <v>600</v>
      </c>
      <c r="P46" t="s">
        <v>601</v>
      </c>
    </row>
    <row r="47" spans="1:16" x14ac:dyDescent="0.2">
      <c r="A47" t="s">
        <v>123</v>
      </c>
      <c r="B47" t="s">
        <v>731</v>
      </c>
      <c r="C47" t="s">
        <v>625</v>
      </c>
      <c r="G47">
        <v>30</v>
      </c>
      <c r="H47" s="3">
        <v>43237</v>
      </c>
      <c r="J47" t="s">
        <v>732</v>
      </c>
      <c r="K47" t="b">
        <v>0</v>
      </c>
      <c r="L47">
        <v>0</v>
      </c>
      <c r="M47">
        <v>0</v>
      </c>
      <c r="N47">
        <v>1164</v>
      </c>
      <c r="O47" t="s">
        <v>600</v>
      </c>
      <c r="P47" t="s">
        <v>601</v>
      </c>
    </row>
    <row r="48" spans="1:16" x14ac:dyDescent="0.2">
      <c r="A48" t="s">
        <v>733</v>
      </c>
      <c r="B48" t="s">
        <v>691</v>
      </c>
      <c r="C48" t="s">
        <v>625</v>
      </c>
      <c r="G48">
        <v>30</v>
      </c>
      <c r="H48" s="3">
        <v>43237</v>
      </c>
      <c r="J48" t="s">
        <v>692</v>
      </c>
      <c r="K48" t="b">
        <v>0</v>
      </c>
      <c r="L48">
        <v>0</v>
      </c>
      <c r="M48">
        <v>0</v>
      </c>
      <c r="N48">
        <v>379</v>
      </c>
    </row>
    <row r="49" spans="1:16" x14ac:dyDescent="0.2">
      <c r="A49" t="s">
        <v>734</v>
      </c>
      <c r="B49" t="s">
        <v>694</v>
      </c>
      <c r="C49" t="s">
        <v>625</v>
      </c>
      <c r="G49">
        <v>30</v>
      </c>
      <c r="H49" s="3">
        <v>43237</v>
      </c>
      <c r="J49" t="s">
        <v>695</v>
      </c>
      <c r="K49" t="b">
        <v>0</v>
      </c>
      <c r="L49">
        <v>0</v>
      </c>
      <c r="M49">
        <v>0</v>
      </c>
      <c r="N49">
        <v>464</v>
      </c>
    </row>
    <row r="50" spans="1:16" x14ac:dyDescent="0.2">
      <c r="A50" t="s">
        <v>735</v>
      </c>
      <c r="B50" t="s">
        <v>703</v>
      </c>
      <c r="C50" t="s">
        <v>625</v>
      </c>
      <c r="G50">
        <v>30</v>
      </c>
      <c r="H50" s="3">
        <v>43237</v>
      </c>
      <c r="J50" t="s">
        <v>704</v>
      </c>
      <c r="K50" t="b">
        <v>0</v>
      </c>
      <c r="L50">
        <v>0</v>
      </c>
      <c r="M50">
        <v>0</v>
      </c>
      <c r="N50">
        <v>379</v>
      </c>
    </row>
    <row r="51" spans="1:16" x14ac:dyDescent="0.2">
      <c r="A51" t="s">
        <v>736</v>
      </c>
      <c r="B51" t="s">
        <v>706</v>
      </c>
      <c r="C51" t="s">
        <v>625</v>
      </c>
      <c r="G51">
        <v>30</v>
      </c>
      <c r="H51" s="3">
        <v>43237</v>
      </c>
      <c r="J51" t="s">
        <v>707</v>
      </c>
      <c r="K51" t="b">
        <v>0</v>
      </c>
      <c r="L51">
        <v>0</v>
      </c>
      <c r="M51">
        <v>0</v>
      </c>
      <c r="N51">
        <v>464</v>
      </c>
    </row>
    <row r="52" spans="1:16" x14ac:dyDescent="0.2">
      <c r="A52" t="s">
        <v>16</v>
      </c>
      <c r="B52" t="s">
        <v>737</v>
      </c>
      <c r="C52" t="s">
        <v>625</v>
      </c>
      <c r="G52">
        <v>30</v>
      </c>
      <c r="H52" s="3">
        <v>43287</v>
      </c>
      <c r="J52" t="s">
        <v>738</v>
      </c>
      <c r="K52" t="b">
        <v>0</v>
      </c>
      <c r="L52">
        <v>0</v>
      </c>
      <c r="M52">
        <v>0</v>
      </c>
      <c r="N52">
        <v>624</v>
      </c>
      <c r="O52" t="s">
        <v>739</v>
      </c>
      <c r="P52" t="s">
        <v>24</v>
      </c>
    </row>
    <row r="53" spans="1:16" x14ac:dyDescent="0.2">
      <c r="A53" t="s">
        <v>25</v>
      </c>
      <c r="B53" t="s">
        <v>740</v>
      </c>
      <c r="C53" t="s">
        <v>625</v>
      </c>
      <c r="G53">
        <v>30</v>
      </c>
      <c r="H53" s="3">
        <v>43287</v>
      </c>
      <c r="J53" t="s">
        <v>741</v>
      </c>
      <c r="K53" t="b">
        <v>0</v>
      </c>
      <c r="L53">
        <v>0</v>
      </c>
      <c r="M53">
        <v>0</v>
      </c>
      <c r="N53">
        <v>959</v>
      </c>
      <c r="O53" t="s">
        <v>739</v>
      </c>
      <c r="P53" t="s">
        <v>24</v>
      </c>
    </row>
    <row r="54" spans="1:16" x14ac:dyDescent="0.2">
      <c r="A54" t="s">
        <v>30</v>
      </c>
      <c r="B54" t="s">
        <v>742</v>
      </c>
      <c r="C54" t="s">
        <v>625</v>
      </c>
      <c r="G54">
        <v>30</v>
      </c>
      <c r="H54" s="3">
        <v>43287</v>
      </c>
      <c r="J54" t="s">
        <v>743</v>
      </c>
      <c r="K54" t="b">
        <v>0</v>
      </c>
      <c r="L54">
        <v>0</v>
      </c>
      <c r="M54">
        <v>0</v>
      </c>
      <c r="N54">
        <v>638</v>
      </c>
      <c r="O54" t="s">
        <v>739</v>
      </c>
      <c r="P54" t="s">
        <v>24</v>
      </c>
    </row>
    <row r="55" spans="1:16" x14ac:dyDescent="0.2">
      <c r="A55" t="s">
        <v>35</v>
      </c>
      <c r="B55" t="s">
        <v>744</v>
      </c>
      <c r="C55" t="s">
        <v>625</v>
      </c>
      <c r="G55">
        <v>30</v>
      </c>
      <c r="H55" s="3">
        <v>43287</v>
      </c>
      <c r="J55" t="s">
        <v>745</v>
      </c>
      <c r="K55" t="b">
        <v>0</v>
      </c>
      <c r="L55">
        <v>0</v>
      </c>
      <c r="M55">
        <v>0</v>
      </c>
      <c r="N55">
        <v>1023</v>
      </c>
      <c r="O55" t="s">
        <v>739</v>
      </c>
      <c r="P55" t="s">
        <v>24</v>
      </c>
    </row>
    <row r="56" spans="1:16" x14ac:dyDescent="0.2">
      <c r="A56" t="s">
        <v>40</v>
      </c>
      <c r="B56" t="s">
        <v>746</v>
      </c>
      <c r="C56" t="s">
        <v>625</v>
      </c>
      <c r="G56">
        <v>20</v>
      </c>
      <c r="H56" s="3">
        <v>43287</v>
      </c>
      <c r="J56" t="s">
        <v>747</v>
      </c>
      <c r="K56" t="b">
        <v>0</v>
      </c>
      <c r="L56">
        <v>0</v>
      </c>
      <c r="M56">
        <v>0</v>
      </c>
      <c r="N56">
        <v>1279</v>
      </c>
      <c r="O56" t="s">
        <v>739</v>
      </c>
      <c r="P56" t="s">
        <v>24</v>
      </c>
    </row>
    <row r="57" spans="1:16" x14ac:dyDescent="0.2">
      <c r="A57" t="s">
        <v>44</v>
      </c>
      <c r="B57" t="s">
        <v>748</v>
      </c>
      <c r="C57" t="s">
        <v>625</v>
      </c>
      <c r="G57">
        <v>30</v>
      </c>
      <c r="H57" s="3">
        <v>43287</v>
      </c>
      <c r="J57" t="s">
        <v>749</v>
      </c>
      <c r="K57" t="b">
        <v>0</v>
      </c>
      <c r="L57">
        <v>0</v>
      </c>
      <c r="M57">
        <v>0</v>
      </c>
      <c r="N57">
        <v>653</v>
      </c>
      <c r="O57" t="s">
        <v>739</v>
      </c>
      <c r="P57" t="s">
        <v>24</v>
      </c>
    </row>
    <row r="58" spans="1:16" x14ac:dyDescent="0.2">
      <c r="A58" t="s">
        <v>49</v>
      </c>
      <c r="B58" t="s">
        <v>750</v>
      </c>
      <c r="C58" t="s">
        <v>625</v>
      </c>
      <c r="G58">
        <v>30</v>
      </c>
      <c r="H58" s="3">
        <v>43287</v>
      </c>
      <c r="J58" t="s">
        <v>751</v>
      </c>
      <c r="K58" t="b">
        <v>0</v>
      </c>
      <c r="L58">
        <v>0</v>
      </c>
      <c r="M58">
        <v>0</v>
      </c>
      <c r="N58">
        <v>576</v>
      </c>
      <c r="O58" t="s">
        <v>739</v>
      </c>
      <c r="P58" t="s">
        <v>24</v>
      </c>
    </row>
    <row r="59" spans="1:16" x14ac:dyDescent="0.2">
      <c r="A59" t="s">
        <v>55</v>
      </c>
      <c r="B59" t="s">
        <v>752</v>
      </c>
      <c r="C59" t="s">
        <v>625</v>
      </c>
      <c r="G59">
        <v>30</v>
      </c>
      <c r="H59" s="3">
        <v>43287</v>
      </c>
      <c r="J59" t="s">
        <v>753</v>
      </c>
      <c r="K59" t="b">
        <v>0</v>
      </c>
      <c r="L59">
        <v>0</v>
      </c>
      <c r="M59">
        <v>0</v>
      </c>
      <c r="N59">
        <v>1009</v>
      </c>
      <c r="O59" t="s">
        <v>739</v>
      </c>
      <c r="P59" t="s">
        <v>24</v>
      </c>
    </row>
    <row r="60" spans="1:16" x14ac:dyDescent="0.2">
      <c r="A60" t="s">
        <v>59</v>
      </c>
      <c r="B60" t="s">
        <v>754</v>
      </c>
      <c r="C60" t="s">
        <v>625</v>
      </c>
      <c r="G60">
        <v>30</v>
      </c>
      <c r="H60" s="3">
        <v>43287</v>
      </c>
      <c r="J60" t="s">
        <v>755</v>
      </c>
      <c r="K60" t="b">
        <v>0</v>
      </c>
      <c r="L60">
        <v>0</v>
      </c>
      <c r="M60">
        <v>0</v>
      </c>
      <c r="N60">
        <v>1305</v>
      </c>
      <c r="O60" t="s">
        <v>739</v>
      </c>
      <c r="P60" t="s">
        <v>24</v>
      </c>
    </row>
    <row r="61" spans="1:16" x14ac:dyDescent="0.2">
      <c r="A61" t="s">
        <v>16</v>
      </c>
      <c r="B61" t="s">
        <v>756</v>
      </c>
      <c r="D61" t="s">
        <v>614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757</v>
      </c>
      <c r="K61" t="b">
        <v>0</v>
      </c>
      <c r="L61">
        <v>0</v>
      </c>
      <c r="M61">
        <v>0</v>
      </c>
      <c r="N61">
        <f>LEN(J61)</f>
        <v>2124</v>
      </c>
      <c r="O61" t="s">
        <v>600</v>
      </c>
      <c r="P61" t="s">
        <v>601</v>
      </c>
    </row>
    <row r="62" spans="1:16" x14ac:dyDescent="0.2">
      <c r="A62" t="s">
        <v>25</v>
      </c>
      <c r="B62" t="s">
        <v>758</v>
      </c>
      <c r="D62" t="s">
        <v>614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759</v>
      </c>
      <c r="K62" t="b">
        <v>0</v>
      </c>
      <c r="L62">
        <v>0</v>
      </c>
      <c r="M62">
        <v>0</v>
      </c>
      <c r="N62">
        <f t="shared" ref="N62:N75" si="4">LEN(J62)</f>
        <v>1874</v>
      </c>
      <c r="O62" t="s">
        <v>600</v>
      </c>
      <c r="P62" t="s">
        <v>601</v>
      </c>
    </row>
    <row r="63" spans="1:16" x14ac:dyDescent="0.2">
      <c r="A63" t="s">
        <v>30</v>
      </c>
      <c r="B63" t="s">
        <v>760</v>
      </c>
      <c r="C63" t="s">
        <v>625</v>
      </c>
      <c r="E63" t="str">
        <f t="shared" ref="E63" si="5">"UNS"&amp;UPPER(LEFT(RIGHT(B63,3),1))</f>
        <v>UNSX</v>
      </c>
      <c r="F63" t="str">
        <f t="shared" ref="F63" si="6">"UNS"&amp;UPPER(LEFT(RIGHT(B63,1),1))</f>
        <v>UNS1</v>
      </c>
      <c r="G63">
        <v>24</v>
      </c>
      <c r="H63" s="3">
        <v>43014</v>
      </c>
      <c r="J63" t="s">
        <v>622</v>
      </c>
      <c r="K63" t="b">
        <v>0</v>
      </c>
      <c r="L63">
        <v>0</v>
      </c>
      <c r="M63">
        <v>0</v>
      </c>
      <c r="N63">
        <f t="shared" si="4"/>
        <v>1874</v>
      </c>
      <c r="O63" t="s">
        <v>600</v>
      </c>
      <c r="P63" t="s">
        <v>601</v>
      </c>
    </row>
    <row r="64" spans="1:16" x14ac:dyDescent="0.2">
      <c r="A64" t="s">
        <v>35</v>
      </c>
      <c r="B64" t="s">
        <v>761</v>
      </c>
      <c r="D64" t="s">
        <v>614</v>
      </c>
      <c r="E64" t="str">
        <f t="shared" ref="E64:E75" si="7">"UNS"&amp;LEFT(RIGHT(B64,3),1)</f>
        <v>UNSX</v>
      </c>
      <c r="F64" t="str">
        <f t="shared" ref="F64:F75" si="8">"UNS"&amp;RIGHT(RIGHT(B64,3),1)</f>
        <v>UNS1</v>
      </c>
      <c r="G64">
        <v>24</v>
      </c>
      <c r="H64" s="3">
        <v>43014</v>
      </c>
      <c r="J64" t="s">
        <v>762</v>
      </c>
      <c r="K64" t="b">
        <v>0</v>
      </c>
      <c r="L64">
        <v>0</v>
      </c>
      <c r="M64">
        <v>0</v>
      </c>
      <c r="N64">
        <f t="shared" si="4"/>
        <v>2929</v>
      </c>
      <c r="O64" t="s">
        <v>600</v>
      </c>
      <c r="P64" t="s">
        <v>601</v>
      </c>
    </row>
    <row r="65" spans="1:16" x14ac:dyDescent="0.2">
      <c r="A65" t="s">
        <v>40</v>
      </c>
      <c r="B65" t="s">
        <v>763</v>
      </c>
      <c r="D65" t="s">
        <v>614</v>
      </c>
      <c r="E65" t="str">
        <f t="shared" si="7"/>
        <v>UNSX</v>
      </c>
      <c r="F65" t="str">
        <f t="shared" si="8"/>
        <v>UNS1</v>
      </c>
      <c r="G65">
        <v>24</v>
      </c>
      <c r="H65" s="3">
        <v>43014</v>
      </c>
      <c r="J65" t="s">
        <v>764</v>
      </c>
      <c r="K65" t="b">
        <v>0</v>
      </c>
      <c r="L65">
        <v>0</v>
      </c>
      <c r="M65">
        <v>0</v>
      </c>
      <c r="N65">
        <f t="shared" si="4"/>
        <v>2929</v>
      </c>
      <c r="O65" t="s">
        <v>600</v>
      </c>
      <c r="P65" t="s">
        <v>601</v>
      </c>
    </row>
    <row r="66" spans="1:16" x14ac:dyDescent="0.2">
      <c r="A66" t="s">
        <v>44</v>
      </c>
      <c r="B66" t="s">
        <v>765</v>
      </c>
      <c r="D66" t="s">
        <v>614</v>
      </c>
      <c r="E66" t="str">
        <f t="shared" si="7"/>
        <v>UNSX</v>
      </c>
      <c r="F66" t="str">
        <f t="shared" si="8"/>
        <v>UNS1</v>
      </c>
      <c r="G66">
        <v>12</v>
      </c>
      <c r="H66" s="3">
        <v>43014</v>
      </c>
      <c r="J66" t="s">
        <v>766</v>
      </c>
      <c r="K66" t="b">
        <v>0</v>
      </c>
      <c r="L66">
        <v>0</v>
      </c>
      <c r="M66">
        <v>0</v>
      </c>
      <c r="N66">
        <f t="shared" si="4"/>
        <v>2060</v>
      </c>
      <c r="O66" t="s">
        <v>600</v>
      </c>
      <c r="P66" t="s">
        <v>601</v>
      </c>
    </row>
    <row r="67" spans="1:16" x14ac:dyDescent="0.2">
      <c r="A67" t="s">
        <v>49</v>
      </c>
      <c r="B67" t="s">
        <v>767</v>
      </c>
      <c r="D67" t="s">
        <v>614</v>
      </c>
      <c r="E67" t="str">
        <f t="shared" si="7"/>
        <v>UNSX</v>
      </c>
      <c r="F67" t="str">
        <f t="shared" si="8"/>
        <v>UNS1</v>
      </c>
      <c r="G67">
        <v>24</v>
      </c>
      <c r="H67" s="3">
        <v>43014</v>
      </c>
      <c r="J67" t="s">
        <v>768</v>
      </c>
      <c r="K67" t="b">
        <v>0</v>
      </c>
      <c r="L67">
        <v>0</v>
      </c>
      <c r="M67">
        <v>0</v>
      </c>
      <c r="N67">
        <f t="shared" si="4"/>
        <v>1810</v>
      </c>
      <c r="O67" t="s">
        <v>600</v>
      </c>
      <c r="P67" t="s">
        <v>601</v>
      </c>
    </row>
    <row r="68" spans="1:16" x14ac:dyDescent="0.2">
      <c r="A68" t="s">
        <v>55</v>
      </c>
      <c r="B68" t="s">
        <v>769</v>
      </c>
      <c r="D68" t="s">
        <v>614</v>
      </c>
      <c r="E68" t="str">
        <f t="shared" si="7"/>
        <v>UNSX</v>
      </c>
      <c r="F68" t="str">
        <f t="shared" si="8"/>
        <v>UNS1</v>
      </c>
      <c r="G68">
        <v>24</v>
      </c>
      <c r="H68" s="3">
        <v>43014</v>
      </c>
      <c r="J68" t="s">
        <v>770</v>
      </c>
      <c r="K68" t="b">
        <v>0</v>
      </c>
      <c r="L68">
        <v>0</v>
      </c>
      <c r="M68">
        <v>0</v>
      </c>
      <c r="N68">
        <f t="shared" si="4"/>
        <v>1810</v>
      </c>
      <c r="O68" t="s">
        <v>600</v>
      </c>
      <c r="P68" t="s">
        <v>601</v>
      </c>
    </row>
    <row r="69" spans="1:16" x14ac:dyDescent="0.2">
      <c r="A69" t="s">
        <v>59</v>
      </c>
      <c r="B69" t="s">
        <v>771</v>
      </c>
      <c r="D69" t="s">
        <v>614</v>
      </c>
      <c r="E69" t="str">
        <f t="shared" si="7"/>
        <v>UNSX</v>
      </c>
      <c r="F69" t="str">
        <f t="shared" si="8"/>
        <v>UNS1</v>
      </c>
      <c r="G69">
        <v>24</v>
      </c>
      <c r="H69" s="3">
        <v>43014</v>
      </c>
      <c r="J69" t="s">
        <v>772</v>
      </c>
      <c r="K69" t="b">
        <v>0</v>
      </c>
      <c r="L69">
        <v>0</v>
      </c>
      <c r="M69">
        <v>0</v>
      </c>
      <c r="N69">
        <f t="shared" si="4"/>
        <v>2865</v>
      </c>
      <c r="O69" t="s">
        <v>600</v>
      </c>
      <c r="P69" t="s">
        <v>601</v>
      </c>
    </row>
    <row r="70" spans="1:16" x14ac:dyDescent="0.2">
      <c r="A70" t="s">
        <v>63</v>
      </c>
      <c r="B70" t="s">
        <v>773</v>
      </c>
      <c r="D70" t="s">
        <v>614</v>
      </c>
      <c r="E70" t="str">
        <f t="shared" si="7"/>
        <v>UNSX</v>
      </c>
      <c r="F70" t="str">
        <f t="shared" si="8"/>
        <v>UNS1</v>
      </c>
      <c r="G70">
        <v>30</v>
      </c>
      <c r="H70" s="3">
        <v>43197</v>
      </c>
      <c r="J70" t="s">
        <v>774</v>
      </c>
      <c r="K70" t="b">
        <v>0</v>
      </c>
      <c r="L70">
        <v>0</v>
      </c>
      <c r="M70">
        <v>0</v>
      </c>
      <c r="N70">
        <f t="shared" si="4"/>
        <v>2865</v>
      </c>
      <c r="O70" t="s">
        <v>600</v>
      </c>
      <c r="P70" t="s">
        <v>601</v>
      </c>
    </row>
    <row r="71" spans="1:16" x14ac:dyDescent="0.2">
      <c r="A71" t="s">
        <v>68</v>
      </c>
      <c r="B71" t="s">
        <v>775</v>
      </c>
      <c r="D71" t="s">
        <v>614</v>
      </c>
      <c r="E71" t="str">
        <f t="shared" si="7"/>
        <v>UNSX</v>
      </c>
      <c r="F71" t="str">
        <f t="shared" si="8"/>
        <v>UNS1</v>
      </c>
      <c r="G71">
        <v>24</v>
      </c>
      <c r="H71" s="3">
        <v>43014</v>
      </c>
      <c r="J71" t="s">
        <v>776</v>
      </c>
      <c r="K71" t="b">
        <v>0</v>
      </c>
      <c r="L71">
        <v>0</v>
      </c>
      <c r="M71">
        <v>0</v>
      </c>
      <c r="N71">
        <f t="shared" si="4"/>
        <v>2119</v>
      </c>
      <c r="O71" t="s">
        <v>600</v>
      </c>
      <c r="P71" t="s">
        <v>601</v>
      </c>
    </row>
    <row r="72" spans="1:16" x14ac:dyDescent="0.2">
      <c r="A72" t="s">
        <v>73</v>
      </c>
      <c r="B72" t="s">
        <v>777</v>
      </c>
      <c r="D72" t="s">
        <v>614</v>
      </c>
      <c r="E72" t="str">
        <f t="shared" si="7"/>
        <v>UNSX</v>
      </c>
      <c r="F72" t="str">
        <f t="shared" si="8"/>
        <v>UNS1</v>
      </c>
      <c r="G72">
        <v>24</v>
      </c>
      <c r="H72" s="3">
        <v>43014</v>
      </c>
      <c r="J72" t="s">
        <v>778</v>
      </c>
      <c r="K72" t="b">
        <v>0</v>
      </c>
      <c r="L72">
        <v>0</v>
      </c>
      <c r="M72">
        <v>0</v>
      </c>
      <c r="N72">
        <f t="shared" si="4"/>
        <v>1869</v>
      </c>
      <c r="O72" t="s">
        <v>600</v>
      </c>
      <c r="P72" t="s">
        <v>601</v>
      </c>
    </row>
    <row r="73" spans="1:16" x14ac:dyDescent="0.2">
      <c r="A73" t="s">
        <v>77</v>
      </c>
      <c r="B73" t="s">
        <v>779</v>
      </c>
      <c r="D73" t="s">
        <v>614</v>
      </c>
      <c r="E73" t="str">
        <f t="shared" si="7"/>
        <v>UNSX</v>
      </c>
      <c r="F73" t="str">
        <f t="shared" si="8"/>
        <v>UNS1</v>
      </c>
      <c r="G73">
        <v>24</v>
      </c>
      <c r="H73" s="3">
        <v>43014</v>
      </c>
      <c r="J73" t="s">
        <v>780</v>
      </c>
      <c r="K73" t="b">
        <v>0</v>
      </c>
      <c r="L73">
        <v>0</v>
      </c>
      <c r="M73">
        <v>0</v>
      </c>
      <c r="N73">
        <f t="shared" si="4"/>
        <v>1869</v>
      </c>
      <c r="O73" t="s">
        <v>600</v>
      </c>
      <c r="P73" t="s">
        <v>601</v>
      </c>
    </row>
    <row r="74" spans="1:16" x14ac:dyDescent="0.2">
      <c r="A74" t="s">
        <v>81</v>
      </c>
      <c r="B74" t="s">
        <v>781</v>
      </c>
      <c r="D74" t="s">
        <v>614</v>
      </c>
      <c r="E74" t="str">
        <f t="shared" si="7"/>
        <v>UNSX</v>
      </c>
      <c r="F74" t="str">
        <f t="shared" si="8"/>
        <v>UNS1</v>
      </c>
      <c r="G74">
        <v>24</v>
      </c>
      <c r="H74" s="3">
        <v>43014</v>
      </c>
      <c r="J74" t="s">
        <v>782</v>
      </c>
      <c r="K74" t="b">
        <v>0</v>
      </c>
      <c r="L74">
        <v>0</v>
      </c>
      <c r="M74">
        <v>0</v>
      </c>
      <c r="N74">
        <f t="shared" si="4"/>
        <v>2924</v>
      </c>
      <c r="O74" t="s">
        <v>600</v>
      </c>
      <c r="P74" t="s">
        <v>601</v>
      </c>
    </row>
    <row r="75" spans="1:16" x14ac:dyDescent="0.2">
      <c r="A75" t="s">
        <v>86</v>
      </c>
      <c r="B75" t="s">
        <v>783</v>
      </c>
      <c r="D75" t="s">
        <v>614</v>
      </c>
      <c r="E75" t="str">
        <f t="shared" si="7"/>
        <v>UNSX</v>
      </c>
      <c r="F75" t="str">
        <f t="shared" si="8"/>
        <v>UNS1</v>
      </c>
      <c r="G75">
        <v>24</v>
      </c>
      <c r="H75" s="3">
        <v>43014</v>
      </c>
      <c r="J75" t="s">
        <v>784</v>
      </c>
      <c r="K75" t="b">
        <v>0</v>
      </c>
      <c r="L75">
        <v>0</v>
      </c>
      <c r="M75">
        <v>0</v>
      </c>
      <c r="N75">
        <f t="shared" si="4"/>
        <v>2924</v>
      </c>
      <c r="O75" t="s">
        <v>600</v>
      </c>
      <c r="P75" t="s">
        <v>601</v>
      </c>
    </row>
    <row r="76" spans="1:16" x14ac:dyDescent="0.2">
      <c r="A76" s="4" t="s">
        <v>127</v>
      </c>
      <c r="B76" s="4" t="s">
        <v>785</v>
      </c>
      <c r="C76" s="13" t="s">
        <v>625</v>
      </c>
      <c r="D76" s="13"/>
      <c r="E76" t="str">
        <f t="shared" ref="E76:E79" si="9">"UNS"&amp;LEFT(RIGHT(B76,3),1)</f>
        <v>UNS5</v>
      </c>
      <c r="F76" t="str">
        <f t="shared" ref="F76:F79" si="10">"UNS"&amp;RIGHT(RIGHT(B76,3),1)</f>
        <v>UNSX</v>
      </c>
      <c r="G76" s="4">
        <v>30</v>
      </c>
      <c r="H76" s="5">
        <v>43290</v>
      </c>
      <c r="J76" s="4" t="s">
        <v>786</v>
      </c>
      <c r="K76" s="4" t="b">
        <v>0</v>
      </c>
      <c r="L76" s="4">
        <v>0</v>
      </c>
      <c r="M76" s="4">
        <v>0</v>
      </c>
      <c r="N76" s="4">
        <v>438</v>
      </c>
      <c r="O76" t="s">
        <v>600</v>
      </c>
      <c r="P76" t="s">
        <v>601</v>
      </c>
    </row>
    <row r="77" spans="1:16" x14ac:dyDescent="0.2">
      <c r="A77" s="4" t="s">
        <v>131</v>
      </c>
      <c r="B77" s="4" t="s">
        <v>787</v>
      </c>
      <c r="C77" s="13" t="s">
        <v>625</v>
      </c>
      <c r="D77" s="13"/>
      <c r="E77" t="str">
        <f t="shared" si="9"/>
        <v>UNS4</v>
      </c>
      <c r="F77" t="str">
        <f t="shared" si="10"/>
        <v>UNS5</v>
      </c>
      <c r="G77" s="4">
        <v>30</v>
      </c>
      <c r="H77" s="5">
        <v>43290</v>
      </c>
      <c r="J77" s="4" t="s">
        <v>788</v>
      </c>
      <c r="K77" s="4" t="b">
        <v>0</v>
      </c>
      <c r="L77" s="4">
        <v>0</v>
      </c>
      <c r="M77" s="4">
        <v>0</v>
      </c>
      <c r="N77" s="4">
        <v>447</v>
      </c>
      <c r="O77" t="s">
        <v>600</v>
      </c>
      <c r="P77" t="s">
        <v>601</v>
      </c>
    </row>
    <row r="78" spans="1:16" x14ac:dyDescent="0.2">
      <c r="A78" s="4" t="s">
        <v>135</v>
      </c>
      <c r="B78" s="4" t="s">
        <v>789</v>
      </c>
      <c r="C78" s="13" t="s">
        <v>625</v>
      </c>
      <c r="D78" s="13"/>
      <c r="E78" t="str">
        <f t="shared" si="9"/>
        <v>UNS5</v>
      </c>
      <c r="F78" t="str">
        <f t="shared" si="10"/>
        <v>UNSX</v>
      </c>
      <c r="G78" s="4">
        <v>30</v>
      </c>
      <c r="H78" s="5">
        <v>43290</v>
      </c>
      <c r="J78" s="4" t="s">
        <v>790</v>
      </c>
      <c r="K78" s="4" t="b">
        <v>0</v>
      </c>
      <c r="L78" s="4">
        <v>0</v>
      </c>
      <c r="M78" s="4">
        <v>0</v>
      </c>
      <c r="N78" s="4">
        <v>428</v>
      </c>
      <c r="O78" t="s">
        <v>600</v>
      </c>
      <c r="P78" t="s">
        <v>601</v>
      </c>
    </row>
    <row r="79" spans="1:16" x14ac:dyDescent="0.2">
      <c r="A79" s="4" t="s">
        <v>139</v>
      </c>
      <c r="B79" s="4" t="s">
        <v>791</v>
      </c>
      <c r="C79" s="13" t="s">
        <v>625</v>
      </c>
      <c r="D79" s="13"/>
      <c r="E79" t="str">
        <f t="shared" si="9"/>
        <v>UNS4</v>
      </c>
      <c r="F79" t="str">
        <f t="shared" si="10"/>
        <v>UNS5</v>
      </c>
      <c r="G79" s="4">
        <v>30</v>
      </c>
      <c r="H79" s="5">
        <v>43290</v>
      </c>
      <c r="J79" s="4" t="s">
        <v>792</v>
      </c>
      <c r="K79" s="4" t="b">
        <v>0</v>
      </c>
      <c r="L79" s="4">
        <v>0</v>
      </c>
      <c r="M79" s="4">
        <v>0</v>
      </c>
      <c r="N79" s="4">
        <v>437</v>
      </c>
      <c r="O79" t="s">
        <v>600</v>
      </c>
      <c r="P79" t="s">
        <v>601</v>
      </c>
    </row>
    <row r="80" spans="1:16" x14ac:dyDescent="0.2">
      <c r="A80" s="4" t="s">
        <v>143</v>
      </c>
      <c r="B80" t="s">
        <v>793</v>
      </c>
      <c r="C80" t="s">
        <v>794</v>
      </c>
      <c r="E80" t="str">
        <f t="shared" ref="E80:E82" si="11">"UNS"&amp;LEFT(RIGHT(B80,3),1)</f>
        <v>UNS1</v>
      </c>
      <c r="F80" t="str">
        <f t="shared" ref="F80:F82" si="12">"UNS"&amp;RIGHT(RIGHT(B80,3),1)</f>
        <v>UNS4</v>
      </c>
      <c r="G80" s="4">
        <v>30</v>
      </c>
      <c r="H80" s="3">
        <v>43298</v>
      </c>
      <c r="J80" t="s">
        <v>795</v>
      </c>
      <c r="K80" s="4" t="b">
        <v>0</v>
      </c>
      <c r="L80" s="4">
        <v>0</v>
      </c>
      <c r="M80" s="4">
        <v>0</v>
      </c>
      <c r="O80" t="s">
        <v>600</v>
      </c>
      <c r="P80" t="s">
        <v>601</v>
      </c>
    </row>
    <row r="81" spans="1:16" x14ac:dyDescent="0.2">
      <c r="A81" s="4" t="s">
        <v>148</v>
      </c>
      <c r="B81" s="4" t="s">
        <v>796</v>
      </c>
      <c r="C81" t="s">
        <v>794</v>
      </c>
      <c r="E81" t="str">
        <f t="shared" si="11"/>
        <v>UNS1</v>
      </c>
      <c r="F81" t="str">
        <f t="shared" si="12"/>
        <v>UNS4</v>
      </c>
      <c r="G81" s="4">
        <v>30</v>
      </c>
      <c r="H81" s="3">
        <v>43298</v>
      </c>
      <c r="J81" t="s">
        <v>795</v>
      </c>
      <c r="K81" s="4" t="b">
        <v>0</v>
      </c>
      <c r="L81" s="4">
        <v>0</v>
      </c>
      <c r="M81" s="4">
        <v>0</v>
      </c>
      <c r="O81" t="s">
        <v>600</v>
      </c>
      <c r="P81" t="s">
        <v>601</v>
      </c>
    </row>
    <row r="82" spans="1:16" x14ac:dyDescent="0.2">
      <c r="A82" s="4" t="s">
        <v>152</v>
      </c>
      <c r="B82" s="4" t="s">
        <v>797</v>
      </c>
      <c r="C82" t="s">
        <v>794</v>
      </c>
      <c r="E82" t="str">
        <f t="shared" si="11"/>
        <v>UNS1</v>
      </c>
      <c r="F82" t="str">
        <f t="shared" si="12"/>
        <v>UNS4</v>
      </c>
      <c r="G82" s="4">
        <v>30</v>
      </c>
      <c r="H82" s="3">
        <v>43298</v>
      </c>
      <c r="J82" t="s">
        <v>795</v>
      </c>
      <c r="K82" s="4" t="b">
        <v>0</v>
      </c>
      <c r="L82" s="4">
        <v>0</v>
      </c>
      <c r="M82" s="4">
        <v>0</v>
      </c>
      <c r="O82" t="s">
        <v>600</v>
      </c>
      <c r="P82" t="s">
        <v>601</v>
      </c>
    </row>
  </sheetData>
  <autoFilter ref="A1:P82" xr:uid="{00000000-0009-0000-0000-000001000000}"/>
  <mergeCells count="4">
    <mergeCell ref="C76:D76"/>
    <mergeCell ref="C77:D77"/>
    <mergeCell ref="C78:D78"/>
    <mergeCell ref="C79:D79"/>
  </mergeCells>
  <conditionalFormatting sqref="O1:P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3"/>
  <sheetViews>
    <sheetView workbookViewId="0" xr3:uid="{842E5F09-E766-5B8D-85AF-A39847EA96FD}">
      <selection activeCell="E13" sqref="E13"/>
    </sheetView>
  </sheetViews>
  <sheetFormatPr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</sheetData>
  <conditionalFormatting sqref="G5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 xr3:uid="{51F8DEE0-4D01-5F28-A812-FC0BD7CAC4A5}">
      <selection activeCell="B11" sqref="B11"/>
    </sheetView>
  </sheetViews>
  <sheetFormatPr defaultRowHeight="15" x14ac:dyDescent="0.2"/>
  <sheetData>
    <row r="1" spans="1:3" x14ac:dyDescent="0.2">
      <c r="A1" t="s">
        <v>798</v>
      </c>
      <c r="B1" t="s">
        <v>799</v>
      </c>
      <c r="C1" t="s">
        <v>800</v>
      </c>
    </row>
    <row r="2" spans="1:3" x14ac:dyDescent="0.2">
      <c r="A2" t="s">
        <v>801</v>
      </c>
      <c r="B2">
        <v>1</v>
      </c>
      <c r="C2" t="s">
        <v>802</v>
      </c>
    </row>
    <row r="3" spans="1:3" x14ac:dyDescent="0.2">
      <c r="A3" t="s">
        <v>801</v>
      </c>
      <c r="B3">
        <v>1</v>
      </c>
      <c r="C3" t="s">
        <v>803</v>
      </c>
    </row>
    <row r="4" spans="1:3" x14ac:dyDescent="0.2">
      <c r="A4" t="s">
        <v>804</v>
      </c>
      <c r="B4">
        <v>8</v>
      </c>
      <c r="C4" t="s">
        <v>802</v>
      </c>
    </row>
    <row r="5" spans="1:3" x14ac:dyDescent="0.2">
      <c r="A5" t="s">
        <v>805</v>
      </c>
      <c r="B5">
        <v>8</v>
      </c>
      <c r="C5" t="s">
        <v>802</v>
      </c>
    </row>
    <row r="6" spans="1:3" x14ac:dyDescent="0.2">
      <c r="A6" t="s">
        <v>804</v>
      </c>
      <c r="B6">
        <v>4</v>
      </c>
      <c r="C6" t="s">
        <v>803</v>
      </c>
    </row>
    <row r="7" spans="1:3" x14ac:dyDescent="0.2">
      <c r="A7" t="s">
        <v>805</v>
      </c>
      <c r="B7">
        <v>4</v>
      </c>
      <c r="C7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Y17"/>
  <sheetViews>
    <sheetView workbookViewId="0" xr3:uid="{F9CF3CF3-643B-5BE6-8B46-32C596A47465}">
      <selection activeCell="G28" sqref="G28"/>
    </sheetView>
  </sheetViews>
  <sheetFormatPr defaultRowHeight="15" x14ac:dyDescent="0.2"/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806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806</v>
      </c>
    </row>
    <row r="8" spans="1:25" x14ac:dyDescent="0.2">
      <c r="A8" t="s">
        <v>327</v>
      </c>
      <c r="B8" t="s">
        <v>806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806</v>
      </c>
      <c r="U8">
        <v>42.56</v>
      </c>
      <c r="V8">
        <v>50.36</v>
      </c>
      <c r="W8">
        <v>49.62</v>
      </c>
      <c r="X8">
        <v>49.82</v>
      </c>
      <c r="Y8" t="s">
        <v>806</v>
      </c>
    </row>
    <row r="9" spans="1:25" x14ac:dyDescent="0.2">
      <c r="A9" t="s">
        <v>807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806</v>
      </c>
      <c r="P9" t="s">
        <v>806</v>
      </c>
      <c r="Q9" t="s">
        <v>806</v>
      </c>
      <c r="R9" t="s">
        <v>806</v>
      </c>
      <c r="S9" t="s">
        <v>806</v>
      </c>
      <c r="T9" t="s">
        <v>806</v>
      </c>
      <c r="U9" t="s">
        <v>806</v>
      </c>
      <c r="V9" t="s">
        <v>806</v>
      </c>
      <c r="W9" t="s">
        <v>806</v>
      </c>
      <c r="X9" t="s">
        <v>806</v>
      </c>
      <c r="Y9" t="s">
        <v>806</v>
      </c>
    </row>
    <row r="10" spans="1:25" x14ac:dyDescent="0.2">
      <c r="A10" t="s">
        <v>121</v>
      </c>
      <c r="B10" t="s">
        <v>806</v>
      </c>
      <c r="C10" t="s">
        <v>806</v>
      </c>
      <c r="D10" t="s">
        <v>806</v>
      </c>
      <c r="E10" t="s">
        <v>806</v>
      </c>
      <c r="F10" t="s">
        <v>806</v>
      </c>
      <c r="G10" t="s">
        <v>806</v>
      </c>
      <c r="H10">
        <v>9.25</v>
      </c>
      <c r="I10" t="s">
        <v>806</v>
      </c>
      <c r="J10" t="s">
        <v>806</v>
      </c>
      <c r="K10" t="s">
        <v>806</v>
      </c>
      <c r="L10" t="s">
        <v>806</v>
      </c>
      <c r="M10" t="s">
        <v>806</v>
      </c>
      <c r="N10" t="s">
        <v>806</v>
      </c>
      <c r="O10" t="s">
        <v>806</v>
      </c>
      <c r="P10" t="s">
        <v>806</v>
      </c>
      <c r="Q10" t="s">
        <v>806</v>
      </c>
      <c r="R10" t="s">
        <v>806</v>
      </c>
      <c r="S10" t="s">
        <v>806</v>
      </c>
      <c r="T10" t="s">
        <v>806</v>
      </c>
      <c r="U10" t="s">
        <v>806</v>
      </c>
      <c r="V10" t="s">
        <v>806</v>
      </c>
      <c r="W10" t="s">
        <v>806</v>
      </c>
      <c r="X10" t="s">
        <v>806</v>
      </c>
      <c r="Y10" t="s">
        <v>806</v>
      </c>
    </row>
    <row r="11" spans="1:25" x14ac:dyDescent="0.2">
      <c r="A11" t="s">
        <v>808</v>
      </c>
      <c r="B11" t="s">
        <v>806</v>
      </c>
      <c r="C11" t="s">
        <v>806</v>
      </c>
      <c r="D11" t="s">
        <v>806</v>
      </c>
      <c r="E11" t="s">
        <v>806</v>
      </c>
      <c r="F11" t="s">
        <v>806</v>
      </c>
      <c r="G11" t="s">
        <v>806</v>
      </c>
      <c r="H11" t="s">
        <v>806</v>
      </c>
      <c r="I11" t="s">
        <v>806</v>
      </c>
      <c r="J11" t="s">
        <v>806</v>
      </c>
      <c r="K11" t="s">
        <v>806</v>
      </c>
      <c r="L11" t="s">
        <v>806</v>
      </c>
      <c r="M11" t="s">
        <v>806</v>
      </c>
      <c r="N11" t="s">
        <v>806</v>
      </c>
      <c r="O11" t="s">
        <v>806</v>
      </c>
      <c r="P11" t="s">
        <v>806</v>
      </c>
      <c r="Q11" t="s">
        <v>806</v>
      </c>
      <c r="R11" t="s">
        <v>806</v>
      </c>
      <c r="S11" t="s">
        <v>806</v>
      </c>
      <c r="T11" t="s">
        <v>806</v>
      </c>
      <c r="U11" t="s">
        <v>806</v>
      </c>
      <c r="V11" t="s">
        <v>806</v>
      </c>
      <c r="W11" t="s">
        <v>806</v>
      </c>
      <c r="X11" t="s">
        <v>806</v>
      </c>
      <c r="Y11" t="s">
        <v>806</v>
      </c>
    </row>
    <row r="12" spans="1:25" x14ac:dyDescent="0.2">
      <c r="A12" t="s">
        <v>809</v>
      </c>
      <c r="B12" t="s">
        <v>806</v>
      </c>
      <c r="C12" t="s">
        <v>806</v>
      </c>
      <c r="D12" t="s">
        <v>806</v>
      </c>
      <c r="E12" t="s">
        <v>806</v>
      </c>
      <c r="F12" t="s">
        <v>806</v>
      </c>
      <c r="G12" t="s">
        <v>806</v>
      </c>
      <c r="H12" t="s">
        <v>806</v>
      </c>
      <c r="I12" t="s">
        <v>806</v>
      </c>
      <c r="J12" t="s">
        <v>806</v>
      </c>
      <c r="K12" t="s">
        <v>806</v>
      </c>
      <c r="L12" t="s">
        <v>806</v>
      </c>
      <c r="M12" t="s">
        <v>806</v>
      </c>
      <c r="N12" t="s">
        <v>806</v>
      </c>
      <c r="O12" t="s">
        <v>806</v>
      </c>
      <c r="P12" t="s">
        <v>806</v>
      </c>
      <c r="Q12" t="s">
        <v>806</v>
      </c>
      <c r="R12" t="s">
        <v>806</v>
      </c>
      <c r="S12" t="s">
        <v>806</v>
      </c>
      <c r="T12" t="s">
        <v>806</v>
      </c>
      <c r="U12" t="s">
        <v>806</v>
      </c>
      <c r="V12" t="s">
        <v>806</v>
      </c>
      <c r="W12" t="s">
        <v>806</v>
      </c>
      <c r="X12" t="s">
        <v>806</v>
      </c>
      <c r="Y12" t="s">
        <v>806</v>
      </c>
    </row>
    <row r="13" spans="1:25" x14ac:dyDescent="0.2">
      <c r="A13" t="s">
        <v>810</v>
      </c>
      <c r="B13" t="s">
        <v>806</v>
      </c>
      <c r="C13" t="s">
        <v>806</v>
      </c>
      <c r="D13" t="s">
        <v>806</v>
      </c>
      <c r="E13" t="s">
        <v>806</v>
      </c>
      <c r="F13" t="s">
        <v>806</v>
      </c>
      <c r="G13" t="s">
        <v>806</v>
      </c>
      <c r="H13" t="s">
        <v>806</v>
      </c>
      <c r="I13" t="s">
        <v>806</v>
      </c>
      <c r="J13" t="s">
        <v>806</v>
      </c>
      <c r="K13" t="s">
        <v>806</v>
      </c>
      <c r="L13" t="s">
        <v>806</v>
      </c>
      <c r="M13" t="s">
        <v>806</v>
      </c>
      <c r="N13" t="s">
        <v>806</v>
      </c>
      <c r="O13" t="s">
        <v>806</v>
      </c>
      <c r="P13" t="s">
        <v>806</v>
      </c>
      <c r="Q13" t="s">
        <v>806</v>
      </c>
      <c r="R13" t="s">
        <v>806</v>
      </c>
      <c r="S13" t="s">
        <v>806</v>
      </c>
      <c r="T13" t="s">
        <v>806</v>
      </c>
      <c r="U13" t="s">
        <v>806</v>
      </c>
      <c r="V13" t="s">
        <v>806</v>
      </c>
      <c r="W13" t="s">
        <v>806</v>
      </c>
      <c r="X13" t="s">
        <v>806</v>
      </c>
      <c r="Y13" t="s">
        <v>806</v>
      </c>
    </row>
    <row r="14" spans="1:25" x14ac:dyDescent="0.2">
      <c r="A14" t="s">
        <v>811</v>
      </c>
      <c r="B14" t="s">
        <v>806</v>
      </c>
      <c r="C14" t="s">
        <v>806</v>
      </c>
      <c r="D14" t="s">
        <v>806</v>
      </c>
      <c r="E14" t="s">
        <v>806</v>
      </c>
      <c r="F14" t="s">
        <v>806</v>
      </c>
      <c r="G14" t="s">
        <v>806</v>
      </c>
      <c r="H14" t="s">
        <v>806</v>
      </c>
      <c r="I14" t="s">
        <v>806</v>
      </c>
      <c r="J14" t="s">
        <v>806</v>
      </c>
      <c r="K14" t="s">
        <v>806</v>
      </c>
      <c r="L14" t="s">
        <v>806</v>
      </c>
      <c r="M14" t="s">
        <v>806</v>
      </c>
      <c r="N14" t="s">
        <v>806</v>
      </c>
      <c r="O14" t="s">
        <v>806</v>
      </c>
      <c r="P14" t="s">
        <v>806</v>
      </c>
      <c r="Q14" t="s">
        <v>806</v>
      </c>
      <c r="R14" t="s">
        <v>806</v>
      </c>
      <c r="S14" t="s">
        <v>806</v>
      </c>
      <c r="T14" t="s">
        <v>806</v>
      </c>
      <c r="U14" t="s">
        <v>806</v>
      </c>
      <c r="V14" t="s">
        <v>806</v>
      </c>
      <c r="W14" t="s">
        <v>806</v>
      </c>
      <c r="X14" t="s">
        <v>806</v>
      </c>
      <c r="Y14" t="s">
        <v>806</v>
      </c>
    </row>
    <row r="15" spans="1:25" x14ac:dyDescent="0.2">
      <c r="A15" t="s">
        <v>812</v>
      </c>
      <c r="B15" t="s">
        <v>806</v>
      </c>
      <c r="C15" t="s">
        <v>806</v>
      </c>
      <c r="D15" t="s">
        <v>806</v>
      </c>
      <c r="E15" t="s">
        <v>806</v>
      </c>
      <c r="F15" t="s">
        <v>806</v>
      </c>
      <c r="G15" t="s">
        <v>806</v>
      </c>
      <c r="H15" t="s">
        <v>806</v>
      </c>
      <c r="I15" t="s">
        <v>806</v>
      </c>
      <c r="J15" t="s">
        <v>806</v>
      </c>
      <c r="K15" t="s">
        <v>806</v>
      </c>
      <c r="L15" t="s">
        <v>806</v>
      </c>
      <c r="M15" t="s">
        <v>806</v>
      </c>
      <c r="N15" t="s">
        <v>806</v>
      </c>
      <c r="O15" t="s">
        <v>806</v>
      </c>
      <c r="P15" t="s">
        <v>806</v>
      </c>
      <c r="Q15" t="s">
        <v>806</v>
      </c>
      <c r="R15" t="s">
        <v>806</v>
      </c>
      <c r="S15" t="s">
        <v>806</v>
      </c>
      <c r="T15" t="s">
        <v>806</v>
      </c>
      <c r="U15" t="s">
        <v>806</v>
      </c>
      <c r="V15" t="s">
        <v>806</v>
      </c>
      <c r="W15" t="s">
        <v>806</v>
      </c>
      <c r="X15" t="s">
        <v>806</v>
      </c>
      <c r="Y15" t="s">
        <v>806</v>
      </c>
    </row>
    <row r="16" spans="1:25" x14ac:dyDescent="0.2">
      <c r="A16" t="s">
        <v>813</v>
      </c>
      <c r="B16" t="s">
        <v>806</v>
      </c>
      <c r="C16" t="s">
        <v>806</v>
      </c>
      <c r="D16" t="s">
        <v>806</v>
      </c>
      <c r="E16" t="s">
        <v>806</v>
      </c>
      <c r="F16" t="s">
        <v>806</v>
      </c>
      <c r="G16" t="s">
        <v>806</v>
      </c>
      <c r="H16" t="s">
        <v>806</v>
      </c>
      <c r="I16" t="s">
        <v>806</v>
      </c>
      <c r="J16" t="s">
        <v>806</v>
      </c>
      <c r="K16" t="s">
        <v>806</v>
      </c>
      <c r="L16" t="s">
        <v>806</v>
      </c>
      <c r="M16" t="s">
        <v>806</v>
      </c>
      <c r="N16" t="s">
        <v>806</v>
      </c>
      <c r="O16" t="s">
        <v>806</v>
      </c>
      <c r="P16" t="s">
        <v>806</v>
      </c>
      <c r="Q16" t="s">
        <v>806</v>
      </c>
      <c r="R16" t="s">
        <v>806</v>
      </c>
      <c r="S16" t="s">
        <v>806</v>
      </c>
      <c r="T16" t="s">
        <v>806</v>
      </c>
      <c r="U16" t="s">
        <v>806</v>
      </c>
      <c r="V16" t="s">
        <v>806</v>
      </c>
      <c r="W16" t="s">
        <v>806</v>
      </c>
      <c r="X16">
        <v>48.14</v>
      </c>
      <c r="Y16" t="s">
        <v>806</v>
      </c>
    </row>
    <row r="17" spans="1:25" x14ac:dyDescent="0.2">
      <c r="A17" t="s">
        <v>814</v>
      </c>
      <c r="B17" t="s">
        <v>806</v>
      </c>
      <c r="C17" t="s">
        <v>806</v>
      </c>
      <c r="D17" t="s">
        <v>806</v>
      </c>
      <c r="E17" t="s">
        <v>806</v>
      </c>
      <c r="F17" t="s">
        <v>806</v>
      </c>
      <c r="G17" t="s">
        <v>806</v>
      </c>
      <c r="H17" t="s">
        <v>806</v>
      </c>
      <c r="I17" t="s">
        <v>806</v>
      </c>
      <c r="J17" t="s">
        <v>806</v>
      </c>
      <c r="K17" t="s">
        <v>806</v>
      </c>
      <c r="L17" t="s">
        <v>806</v>
      </c>
      <c r="M17" t="s">
        <v>806</v>
      </c>
      <c r="N17" t="s">
        <v>806</v>
      </c>
      <c r="O17" t="s">
        <v>806</v>
      </c>
      <c r="P17" t="s">
        <v>806</v>
      </c>
      <c r="Q17" t="s">
        <v>806</v>
      </c>
      <c r="R17" t="s">
        <v>806</v>
      </c>
      <c r="S17" t="s">
        <v>806</v>
      </c>
      <c r="T17" t="s">
        <v>806</v>
      </c>
      <c r="U17" t="s">
        <v>806</v>
      </c>
      <c r="V17" t="s">
        <v>806</v>
      </c>
      <c r="W17" t="s">
        <v>806</v>
      </c>
      <c r="X17" t="s">
        <v>806</v>
      </c>
      <c r="Y17" t="s">
        <v>806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2018-07-20T16:55:53Z</dcterms:modified>
  <cp:category/>
  <cp:contentStatus/>
</cp:coreProperties>
</file>