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Timoshenko Beam Test\"/>
    </mc:Choice>
  </mc:AlternateContent>
  <bookViews>
    <workbookView xWindow="0" yWindow="0" windowWidth="15615" windowHeight="2580" tabRatio="650" firstSheet="1" activeTab="4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B1" i="9"/>
  <c r="C2" i="9"/>
  <c r="C1" i="9"/>
  <c r="F2" i="9"/>
  <c r="F1" i="9"/>
  <c r="I2" i="2"/>
  <c r="I1" i="2"/>
  <c r="D1" i="1"/>
  <c r="G1" i="1"/>
  <c r="D2" i="9"/>
  <c r="E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F2" i="2" l="1"/>
  <c r="G2" i="2"/>
  <c r="H2" i="2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E2" i="2"/>
  <c r="D2" i="2"/>
  <c r="H1" i="2"/>
  <c r="J1" i="1"/>
  <c r="I1" i="1"/>
  <c r="E1" i="1"/>
  <c r="E1" i="3" l="1"/>
  <c r="D1" i="9"/>
  <c r="E1" i="2"/>
  <c r="I1" i="3"/>
  <c r="J1" i="3"/>
  <c r="J1" i="2"/>
  <c r="D1" i="3" l="1"/>
  <c r="D1" i="2"/>
  <c r="C1" i="1"/>
  <c r="F1" i="1"/>
  <c r="E1" i="9" s="1"/>
  <c r="F1" i="2" l="1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K1" i="1"/>
  <c r="K1" i="3" s="1"/>
  <c r="R1" i="1"/>
  <c r="S1" i="1"/>
  <c r="T1" i="1"/>
  <c r="U1" i="1"/>
  <c r="V1" i="1"/>
  <c r="W1" i="1"/>
  <c r="X1" i="1"/>
  <c r="Y1" i="1"/>
  <c r="Z1" i="1"/>
  <c r="R2" i="2"/>
  <c r="S2" i="2"/>
  <c r="T2" i="2"/>
  <c r="G1" i="3" l="1"/>
  <c r="G1" i="2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<sst xmlns="http://schemas.openxmlformats.org/spreadsheetml/2006/main" count="268" uniqueCount="168">
  <si>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</si>
  <si>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</si>
  <si>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</si>
  <si>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</si>
  <si>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</si>
  <si>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</si>
  <si>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</si>
  <si>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</si>
  <si>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</si>
  <si>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</si>
  <si>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</si>
  <si>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</si>
  <si>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</si>
  <si>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</si>
  <si>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</si>
  <si>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</si>
  <si>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</si>
  <si>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</si>
  <si>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</si>
  <si>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</si>
  <si>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</si>
  <si>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</si>
  <si>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</si>
  <si>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</si>
  <si>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</si>
  <si>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</si>
  <si>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</si>
  <si>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</si>
  <si>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</si>
  <si>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</si>
  <si>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</si>
  <si>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</si>
  <si>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</si>
  <si>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</si>
  <si>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</si>
  <si>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</si>
  <si>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</si>
  <si>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</si>
  <si>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</si>
  <si>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</si>
  <si>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</si>
  <si>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</si>
  <si>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</si>
  <si>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</si>
  <si>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</si>
  <si>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</si>
  <si>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</si>
  <si>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</si>
  <si>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</si>
  <si>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</si>
  <si>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</si>
  <si>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</si>
  <si>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</si>
  <si>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</si>
  <si>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</si>
  <si>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</si>
  <si>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</si>
  <si>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</si>
  <si>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</si>
  <si>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</si>
  <si>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</si>
  <si>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</si>
  <si>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</si>
  <si>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</si>
  <si>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</si>
  <si>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</si>
  <si>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</si>
  <si>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</si>
  <si>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</si>
  <si>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</si>
  <si>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</si>
  <si>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</si>
  <si>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</si>
  <si>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</si>
  <si>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</si>
  <si>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</si>
  <si>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</si>
  <si>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</si>
  <si>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</si>
  <si>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</si>
  <si>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</si>
  <si>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</si>
  <si>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</si>
  <si>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</si>
  <si>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</si>
  <si>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</si>
  <si>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</si>
  <si>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</si>
  <si>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</si>
  <si>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</si>
  <si>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</si>
  <si>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</si>
  <si>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</si>
  <si>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</si>
  <si>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</si>
  <si>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</si>
  <si>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</si>
  <si>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</si>
  <si>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</si>
  <si>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</si>
  <si>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</si>
  <si>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</si>
  <si>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</si>
  <si>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</si>
  <si>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</si>
  <si>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</si>
  <si>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</si>
  <si>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</si>
  <si>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</si>
  <si>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</si>
  <si>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</si>
  <si>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</si>
  <si>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</si>
  <si>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</si>
  <si>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</si>
  <si>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</si>
  <si>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</si>
  <si>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</si>
  <si>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</si>
  <si>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</si>
  <si>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</si>
  <si>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</si>
  <si>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</si>
  <si>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</si>
  <si>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</si>
  <si>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</si>
  <si>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</si>
  <si>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</si>
  <si>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</si>
  <si>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</si>
  <si>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</si>
  <si>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</si>
  <si>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</si>
  <si>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</si>
  <si>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</si>
  <si>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</si>
  <si>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</si>
  <si>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</si>
  <si>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</si>
  <si>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</si>
  <si>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</si>
  <si>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</si>
  <si>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</si>
  <si>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</si>
  <si>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</si>
  <si>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</si>
  <si>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</si>
  <si>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</si>
  <si>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</si>
  <si>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</si>
  <si>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</si>
  <si>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</si>
  <si>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</si>
  <si>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</si>
  <si>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</si>
  <si>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</si>
  <si>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</si>
  <si>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</si>
  <si>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</si>
  <si>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</si>
  <si>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</si>
  <si>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k.-</t>
  </si>
  <si>
    <t>Explanation</t>
  </si>
  <si>
    <t>b.-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</si>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</sst>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8" customWidth="1"/>
  </cols>
  <sheetData>
    <row r="1" spans="1:3">
      <c r="A1" s="36" t="s">
        <v>109</v>
      </c>
      <c r="B1" s="36"/>
      <c r="C1" s="29" t="s">
        <v>110</v>
      </c>
    </row>
    <row r="2" spans="1:3">
      <c r="A2" t="s">
        <v>111</v>
      </c>
    </row>
    <row r="3" spans="1:3">
      <c r="B3" t="s">
        <v>112</v>
      </c>
      <c r="C3" s="28" t="b">
        <v>0</v>
      </c>
    </row>
    <row r="4" spans="1:3">
      <c r="A4" t="s">
        <v>113</v>
      </c>
    </row>
    <row r="5" spans="1:3">
      <c r="B5" t="s">
        <v>114</v>
      </c>
      <c r="C5" s="28" t="s">
        <v>115</v>
      </c>
    </row>
    <row r="6" spans="1:3">
      <c r="B6" t="s">
        <v>116</v>
      </c>
      <c r="C6" s="28">
        <v>9.8000000000000007</v>
      </c>
    </row>
    <row r="7" spans="1:3">
      <c r="A7" t="s">
        <v>117</v>
      </c>
    </row>
    <row r="8" spans="1:3">
      <c r="B8" t="s">
        <v>118</v>
      </c>
      <c r="C8" s="28" t="s">
        <v>119</v>
      </c>
    </row>
    <row r="9" spans="1:3">
      <c r="B9" t="s">
        <v>120</v>
      </c>
    </row>
    <row r="10" spans="1:3">
      <c r="B10" t="s">
        <v>121</v>
      </c>
    </row>
    <row r="11" spans="1:3">
      <c r="B11" t="s">
        <v>122</v>
      </c>
    </row>
    <row r="12" spans="1:3">
      <c r="B12" t="s">
        <v>123</v>
      </c>
      <c r="C12" s="28">
        <v>0</v>
      </c>
    </row>
    <row r="13" spans="1:3">
      <c r="B13" t="s">
        <v>124</v>
      </c>
      <c r="C13" s="28">
        <v>10</v>
      </c>
    </row>
    <row r="14" spans="1:3">
      <c r="B14" t="s">
        <v>125</v>
      </c>
      <c r="C14" s="28">
        <v>1E-3</v>
      </c>
    </row>
    <row r="15" spans="1:3">
      <c r="B15" t="s">
        <v>126</v>
      </c>
      <c r="C15" s="35">
        <v>1E-3</v>
      </c>
    </row>
    <row r="16" spans="1:3">
      <c r="B16" t="s">
        <v>127</v>
      </c>
      <c r="C16" s="28">
        <v>1</v>
      </c>
    </row>
    <row r="17" spans="1:3">
      <c r="B17" t="s">
        <v>128</v>
      </c>
      <c r="C17" s="28" t="s">
        <v>164</v>
      </c>
    </row>
    <row r="18" spans="1:3">
      <c r="A18" t="s">
        <v>129</v>
      </c>
    </row>
    <row r="19" spans="1:3">
      <c r="B19" t="s">
        <v>130</v>
      </c>
      <c r="C19" s="28" t="b">
        <v>0</v>
      </c>
    </row>
    <row r="20" spans="1:3">
      <c r="B20" t="s">
        <v>131</v>
      </c>
      <c r="C20" s="30">
        <v>1E-3</v>
      </c>
    </row>
    <row r="21" spans="1:3">
      <c r="A21" t="s">
        <v>132</v>
      </c>
    </row>
    <row r="22" spans="1:3">
      <c r="B22" t="s">
        <v>133</v>
      </c>
      <c r="C22" s="28" t="b">
        <v>1</v>
      </c>
    </row>
    <row r="23" spans="1:3">
      <c r="B23" t="s">
        <v>134</v>
      </c>
      <c r="C23" s="28" t="b">
        <v>1</v>
      </c>
    </row>
    <row r="24" spans="1:3">
      <c r="B24" t="s">
        <v>135</v>
      </c>
      <c r="C24" s="28">
        <v>0</v>
      </c>
    </row>
    <row r="25" spans="1:3">
      <c r="B25" t="s">
        <v>136</v>
      </c>
      <c r="C25" s="28">
        <v>100</v>
      </c>
    </row>
    <row r="26" spans="1:3">
      <c r="A26" t="s">
        <v>137</v>
      </c>
    </row>
    <row r="27" spans="1:3">
      <c r="B27" t="s">
        <v>138</v>
      </c>
      <c r="C27" s="28" t="b">
        <v>1</v>
      </c>
    </row>
    <row r="28" spans="1:3">
      <c r="B28" t="s">
        <v>139</v>
      </c>
      <c r="C28" s="28" t="b">
        <v>0</v>
      </c>
    </row>
    <row r="29" spans="1:3">
      <c r="B29" t="s">
        <v>140</v>
      </c>
    </row>
    <row r="30" spans="1:3">
      <c r="A30" t="s">
        <v>73</v>
      </c>
    </row>
    <row r="31" spans="1:3">
      <c r="B31" t="s">
        <v>141</v>
      </c>
      <c r="C31" s="31" t="s">
        <v>165</v>
      </c>
    </row>
    <row r="32" spans="1:3">
      <c r="B32" t="s">
        <v>142</v>
      </c>
      <c r="C32" s="31" t="s">
        <v>143</v>
      </c>
    </row>
    <row r="33" spans="1:3">
      <c r="B33" t="s">
        <v>144</v>
      </c>
      <c r="C33" s="31" t="s">
        <v>145</v>
      </c>
    </row>
    <row r="34" spans="1:3">
      <c r="A34" t="s">
        <v>146</v>
      </c>
    </row>
    <row r="35" spans="1:3">
      <c r="B35" t="s">
        <v>147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9" sqref="E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7" customWidth="1"/>
    <col min="5" max="5" width="12" style="19" customWidth="1"/>
    <col min="6" max="6" width="12" style="3" customWidth="1"/>
    <col min="7" max="7" width="12" style="27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</v>
      </c>
      <c r="D1" s="27" t="str">
        <f t="shared" ref="D1:J1" si="0">IF(D2="Actived","Body"&amp;(COLUMN(D1)-3),"")</f>
        <v>Body1</v>
      </c>
      <c r="E1" s="19" t="str">
        <f t="shared" si="0"/>
        <v/>
      </c>
      <c r="F1" s="13" t="str">
        <f t="shared" si="0"/>
        <v/>
      </c>
      <c r="G1" s="27" t="str">
        <f t="shared" si="0"/>
        <v/>
      </c>
      <c r="H1" s="20" t="str">
        <f t="shared" si="0"/>
        <v/>
      </c>
      <c r="I1" s="19" t="str">
        <f t="shared" si="0"/>
        <v/>
      </c>
      <c r="J1" s="19" t="str">
        <f t="shared" si="0"/>
        <v/>
      </c>
      <c r="K1" s="7" t="str">
        <f t="shared" ref="K1:Q1" si="1">IF(K2="Actived","Body"&amp;(COLUMN(K1)-3),"")</f>
        <v/>
      </c>
      <c r="L1" s="19" t="str">
        <f t="shared" si="1"/>
        <v/>
      </c>
      <c r="M1" s="19" t="str">
        <f t="shared" si="1"/>
        <v/>
      </c>
      <c r="N1" s="19" t="str">
        <f t="shared" si="1"/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7" t="s">
        <v>48</v>
      </c>
      <c r="E2" s="19" t="s">
        <v>106</v>
      </c>
      <c r="F2" s="4" t="s">
        <v>106</v>
      </c>
      <c r="G2" s="27" t="s">
        <v>106</v>
      </c>
      <c r="H2" s="23" t="s">
        <v>106</v>
      </c>
      <c r="I2" s="19" t="s">
        <v>106</v>
      </c>
      <c r="J2" s="20" t="s">
        <v>106</v>
      </c>
      <c r="K2" s="20" t="s">
        <v>106</v>
      </c>
      <c r="L2" s="20" t="s">
        <v>106</v>
      </c>
      <c r="M2" s="20" t="s">
        <v>106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26" t="s">
        <v>19</v>
      </c>
      <c r="E3" s="18" t="s">
        <v>19</v>
      </c>
      <c r="F3" s="24" t="s">
        <v>19</v>
      </c>
      <c r="G3" s="26" t="s">
        <v>17</v>
      </c>
      <c r="H3" s="24" t="s">
        <v>19</v>
      </c>
      <c r="I3" s="18"/>
      <c r="J3" s="18"/>
      <c r="L3" s="18"/>
      <c r="M3" s="18"/>
      <c r="N3" s="18"/>
      <c r="O3" s="18"/>
      <c r="P3" s="18"/>
      <c r="Q3" s="18"/>
    </row>
    <row r="4" spans="1:26" s="16" customFormat="1">
      <c r="A4" s="40"/>
      <c r="B4" s="40"/>
      <c r="C4" s="16" t="s">
        <v>1</v>
      </c>
      <c r="D4" s="26" t="s">
        <v>104</v>
      </c>
      <c r="E4" s="18" t="s">
        <v>104</v>
      </c>
      <c r="F4" s="24" t="s">
        <v>104</v>
      </c>
      <c r="G4" s="26" t="s">
        <v>104</v>
      </c>
      <c r="H4" s="24" t="s">
        <v>104</v>
      </c>
      <c r="I4" s="18"/>
      <c r="J4" s="18"/>
      <c r="K4" s="18"/>
      <c r="L4" s="18"/>
      <c r="M4" s="18"/>
      <c r="N4" s="18"/>
      <c r="O4" s="18"/>
      <c r="P4" s="18"/>
      <c r="Q4" s="18"/>
    </row>
    <row r="5" spans="1:26">
      <c r="A5" s="40"/>
      <c r="B5" s="40"/>
      <c r="C5" s="3" t="s">
        <v>2</v>
      </c>
      <c r="D5" s="5">
        <v>12</v>
      </c>
      <c r="E5" s="5">
        <v>12</v>
      </c>
      <c r="F5" s="5">
        <v>12</v>
      </c>
      <c r="G5" s="5">
        <v>6</v>
      </c>
      <c r="H5" s="5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7">
        <v>7800</v>
      </c>
      <c r="E6" s="19">
        <v>7800</v>
      </c>
      <c r="F6" s="25">
        <v>7800</v>
      </c>
      <c r="G6" s="27">
        <v>7.8</v>
      </c>
      <c r="H6" s="25">
        <v>7800</v>
      </c>
      <c r="K6" s="19"/>
      <c r="L6" s="19"/>
      <c r="M6" s="19"/>
      <c r="N6" s="19"/>
      <c r="O6" s="19"/>
      <c r="P6" s="19"/>
      <c r="Q6" s="19"/>
    </row>
    <row r="7" spans="1:26">
      <c r="A7" s="40"/>
      <c r="B7" s="40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7">
        <v>15</v>
      </c>
      <c r="E9" s="19">
        <v>5</v>
      </c>
      <c r="F9" s="25">
        <v>5</v>
      </c>
      <c r="G9" s="27">
        <v>10</v>
      </c>
      <c r="H9" s="25">
        <v>5</v>
      </c>
      <c r="K9" s="19"/>
      <c r="L9" s="19"/>
      <c r="M9" s="19"/>
      <c r="N9" s="19"/>
      <c r="O9" s="19"/>
      <c r="P9" s="19"/>
      <c r="Q9" s="19"/>
    </row>
    <row r="10" spans="1:26">
      <c r="A10" s="37" t="s">
        <v>16</v>
      </c>
      <c r="B10" s="39" t="s">
        <v>8</v>
      </c>
      <c r="C10" s="3" t="s">
        <v>3</v>
      </c>
      <c r="D10" s="27">
        <v>0.15</v>
      </c>
      <c r="E10" s="25">
        <v>0.05</v>
      </c>
      <c r="F10" s="25">
        <v>0.05</v>
      </c>
      <c r="G10" s="27">
        <v>0.05</v>
      </c>
      <c r="H10" s="25">
        <v>0.05</v>
      </c>
      <c r="K10" s="19"/>
      <c r="L10" s="19"/>
      <c r="M10" s="19"/>
      <c r="N10" s="19"/>
      <c r="O10" s="19"/>
      <c r="P10" s="19"/>
      <c r="Q10" s="19"/>
    </row>
    <row r="11" spans="1:26">
      <c r="A11" s="37"/>
      <c r="B11" s="39"/>
      <c r="C11" s="3" t="s">
        <v>4</v>
      </c>
      <c r="D11" s="27">
        <v>0</v>
      </c>
      <c r="E11" s="25">
        <v>0</v>
      </c>
      <c r="F11" s="25">
        <v>0</v>
      </c>
      <c r="G11" s="27">
        <v>0</v>
      </c>
      <c r="H11" s="25">
        <v>0</v>
      </c>
      <c r="K11" s="19"/>
      <c r="L11" s="19"/>
      <c r="M11" s="19"/>
      <c r="N11" s="19"/>
      <c r="O11" s="19"/>
      <c r="P11" s="19"/>
      <c r="Q11" s="19"/>
    </row>
    <row r="12" spans="1:26">
      <c r="A12" s="37"/>
      <c r="B12" s="39" t="s">
        <v>12</v>
      </c>
      <c r="C12" s="3" t="s">
        <v>13</v>
      </c>
      <c r="H12" s="20"/>
    </row>
    <row r="13" spans="1:26">
      <c r="A13" s="37"/>
      <c r="B13" s="39"/>
      <c r="C13" s="3" t="s">
        <v>14</v>
      </c>
      <c r="H13" s="20"/>
    </row>
    <row r="14" spans="1:26">
      <c r="A14" s="37"/>
      <c r="B14" s="39"/>
      <c r="C14" s="3" t="s">
        <v>15</v>
      </c>
      <c r="H14" s="20"/>
    </row>
    <row r="15" spans="1:26">
      <c r="A15" s="37"/>
      <c r="B15" s="37" t="s">
        <v>81</v>
      </c>
      <c r="C15" s="3" t="s">
        <v>82</v>
      </c>
      <c r="H15" s="20"/>
    </row>
    <row r="16" spans="1:26">
      <c r="A16" s="37"/>
      <c r="B16" s="37"/>
      <c r="C16" s="3" t="s">
        <v>83</v>
      </c>
      <c r="H16" s="20"/>
    </row>
    <row r="17" spans="1:13">
      <c r="A17" s="37"/>
      <c r="B17" s="37"/>
      <c r="C17" s="1" t="s">
        <v>84</v>
      </c>
      <c r="H17" s="20"/>
    </row>
    <row r="18" spans="1:13">
      <c r="A18" s="37"/>
      <c r="B18" s="37"/>
      <c r="C18" s="3" t="s">
        <v>86</v>
      </c>
      <c r="H18" s="20"/>
    </row>
    <row r="19" spans="1:13">
      <c r="A19" s="37"/>
      <c r="B19" s="37"/>
      <c r="C19" s="3" t="s">
        <v>56</v>
      </c>
      <c r="H19" s="20"/>
    </row>
    <row r="20" spans="1:13">
      <c r="A20" s="37"/>
      <c r="B20" s="37"/>
      <c r="C20" s="3" t="s">
        <v>85</v>
      </c>
      <c r="H20" s="20"/>
    </row>
    <row r="21" spans="1:13">
      <c r="A21" s="37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7"/>
      <c r="B22" s="37" t="s">
        <v>88</v>
      </c>
      <c r="C22" s="3" t="s">
        <v>94</v>
      </c>
      <c r="F22" s="17"/>
      <c r="H22" s="20"/>
      <c r="K22" s="19"/>
      <c r="L22" s="17"/>
    </row>
    <row r="23" spans="1:13">
      <c r="A23" s="37"/>
      <c r="B23" s="37"/>
      <c r="C23" s="3" t="s">
        <v>95</v>
      </c>
      <c r="F23" s="17"/>
      <c r="H23" s="20"/>
      <c r="K23" s="19"/>
      <c r="L23" s="17"/>
    </row>
    <row r="24" spans="1:13">
      <c r="A24" s="37"/>
      <c r="B24" s="37"/>
      <c r="C24" s="3" t="s">
        <v>96</v>
      </c>
      <c r="F24" s="17"/>
      <c r="H24" s="20"/>
      <c r="K24" s="19"/>
      <c r="L24" s="17"/>
    </row>
    <row r="25" spans="1:13">
      <c r="A25" s="37"/>
      <c r="B25" s="37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7"/>
      <c r="B26" s="37"/>
      <c r="C26" s="3" t="s">
        <v>95</v>
      </c>
      <c r="F26" s="17"/>
      <c r="H26" s="20"/>
      <c r="K26" s="19"/>
      <c r="L26" s="17"/>
      <c r="M26" s="15"/>
    </row>
    <row r="27" spans="1:13">
      <c r="A27" s="37"/>
      <c r="B27" s="37"/>
      <c r="C27" s="3" t="s">
        <v>96</v>
      </c>
      <c r="F27" s="17"/>
      <c r="H27" s="20"/>
      <c r="K27" s="19"/>
      <c r="L27" s="17"/>
      <c r="M27" s="15"/>
    </row>
    <row r="28" spans="1:13" ht="30">
      <c r="A28" s="37"/>
      <c r="B28" s="37" t="s">
        <v>90</v>
      </c>
      <c r="C28" s="16" t="s">
        <v>97</v>
      </c>
      <c r="F28" s="17"/>
      <c r="H28" s="20"/>
      <c r="K28" s="19"/>
      <c r="L28" s="17"/>
    </row>
    <row r="29" spans="1:13" ht="30">
      <c r="A29" s="37"/>
      <c r="B29" s="37"/>
      <c r="C29" s="16" t="s">
        <v>98</v>
      </c>
      <c r="F29" s="17"/>
      <c r="H29" s="20"/>
      <c r="K29" s="19"/>
      <c r="L29" s="17"/>
    </row>
    <row r="30" spans="1:13">
      <c r="A30" s="37"/>
      <c r="B30" s="37" t="s">
        <v>91</v>
      </c>
      <c r="C30" s="3" t="s">
        <v>99</v>
      </c>
      <c r="F30" s="17"/>
      <c r="H30" s="20"/>
      <c r="K30" s="19"/>
      <c r="L30" s="17"/>
    </row>
    <row r="31" spans="1:13">
      <c r="A31" s="37"/>
      <c r="B31" s="37"/>
      <c r="C31" s="3" t="s">
        <v>100</v>
      </c>
      <c r="F31" s="17"/>
      <c r="H31" s="20"/>
      <c r="K31" s="19"/>
      <c r="L31" s="17"/>
      <c r="M31" s="15"/>
    </row>
    <row r="32" spans="1:13" ht="30">
      <c r="A32" s="37"/>
      <c r="B32" s="37" t="s">
        <v>92</v>
      </c>
      <c r="C32" s="16" t="s">
        <v>101</v>
      </c>
      <c r="F32" s="17"/>
      <c r="H32" s="20"/>
      <c r="K32" s="19"/>
      <c r="L32" s="17"/>
    </row>
    <row r="33" spans="1:12" ht="30">
      <c r="A33" s="37"/>
      <c r="B33" s="37"/>
      <c r="C33" s="16" t="s">
        <v>102</v>
      </c>
      <c r="L33" s="17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:G13"/>
    </sheetView>
  </sheetViews>
  <sheetFormatPr defaultRowHeight="15"/>
  <cols>
    <col min="1" max="1" width="13.5703125" style="1" customWidth="1"/>
    <col min="2" max="4" width="9.140625" style="1"/>
    <col min="5" max="5" width="10.28515625" style="1" customWidth="1"/>
    <col min="6" max="6" width="10.42578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38" t="str">
        <f>"Joint"&amp;((ROW()-4)/6+1)</f>
        <v>Joint1</v>
      </c>
      <c r="B4" s="1" t="s">
        <v>52</v>
      </c>
      <c r="C4" s="1">
        <v>0</v>
      </c>
    </row>
    <row r="5" spans="1:26">
      <c r="A5" s="38"/>
      <c r="B5" s="1" t="s">
        <v>53</v>
      </c>
      <c r="C5" s="1">
        <v>0</v>
      </c>
    </row>
    <row r="6" spans="1:26">
      <c r="A6" s="38"/>
      <c r="B6" s="1" t="s">
        <v>54</v>
      </c>
      <c r="C6" s="1">
        <v>0</v>
      </c>
    </row>
    <row r="7" spans="1:26">
      <c r="A7" s="38"/>
      <c r="B7" s="1" t="s">
        <v>51</v>
      </c>
      <c r="C7" s="1">
        <v>0</v>
      </c>
    </row>
    <row r="8" spans="1:26">
      <c r="A8" s="38"/>
      <c r="B8" s="1" t="s">
        <v>55</v>
      </c>
      <c r="C8" s="1">
        <v>0</v>
      </c>
    </row>
    <row r="9" spans="1:26">
      <c r="A9" s="38"/>
      <c r="B9" s="1" t="s">
        <v>56</v>
      </c>
      <c r="C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</row>
    <row r="11" spans="1:26" s="8" customFormat="1">
      <c r="A11" s="38"/>
      <c r="B11" s="8" t="s">
        <v>53</v>
      </c>
    </row>
    <row r="12" spans="1:26" s="8" customFormat="1">
      <c r="A12" s="38"/>
      <c r="B12" s="8" t="s">
        <v>54</v>
      </c>
    </row>
    <row r="13" spans="1:26" s="8" customFormat="1">
      <c r="A13" s="38"/>
      <c r="B13" s="8" t="s">
        <v>51</v>
      </c>
    </row>
    <row r="14" spans="1:26" s="8" customFormat="1">
      <c r="A14" s="38"/>
      <c r="B14" s="8" t="s">
        <v>55</v>
      </c>
    </row>
    <row r="15" spans="1:26" s="8" customFormat="1">
      <c r="A15" s="38"/>
      <c r="B15" s="8" t="s">
        <v>56</v>
      </c>
    </row>
    <row r="16" spans="1:26">
      <c r="A16" s="38" t="str">
        <f t="shared" ref="A16" si="1">"Joint"&amp;((ROW()-4)/6+1)</f>
        <v>Joint3</v>
      </c>
      <c r="B16" s="1" t="s">
        <v>52</v>
      </c>
    </row>
    <row r="17" spans="1:10">
      <c r="A17" s="38"/>
      <c r="B17" s="1" t="s">
        <v>53</v>
      </c>
      <c r="H17" s="21"/>
      <c r="J17" s="21"/>
    </row>
    <row r="18" spans="1:10">
      <c r="A18" s="38"/>
      <c r="B18" s="1" t="s">
        <v>54</v>
      </c>
      <c r="H18" s="21"/>
      <c r="J18" s="21"/>
    </row>
    <row r="19" spans="1:10">
      <c r="A19" s="38"/>
      <c r="B19" s="1" t="s">
        <v>51</v>
      </c>
    </row>
    <row r="20" spans="1:10">
      <c r="A20" s="38"/>
      <c r="B20" s="1" t="s">
        <v>55</v>
      </c>
    </row>
    <row r="21" spans="1:10">
      <c r="A21" s="38"/>
      <c r="B21" s="1" t="s">
        <v>56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</row>
    <row r="23" spans="1:10" s="8" customFormat="1">
      <c r="A23" s="38"/>
      <c r="B23" s="8" t="s">
        <v>53</v>
      </c>
    </row>
    <row r="24" spans="1:10" s="8" customFormat="1">
      <c r="A24" s="38"/>
      <c r="B24" s="8" t="s">
        <v>54</v>
      </c>
    </row>
    <row r="25" spans="1:10" s="8" customFormat="1">
      <c r="A25" s="38"/>
      <c r="B25" s="8" t="s">
        <v>51</v>
      </c>
    </row>
    <row r="26" spans="1:10" s="8" customFormat="1">
      <c r="A26" s="38"/>
      <c r="B26" s="8" t="s">
        <v>55</v>
      </c>
    </row>
    <row r="27" spans="1:10" s="8" customFormat="1">
      <c r="A27" s="38"/>
      <c r="B27" s="8" t="s">
        <v>56</v>
      </c>
    </row>
    <row r="28" spans="1:10">
      <c r="A28" s="38" t="str">
        <f t="shared" ref="A28" si="3">"Joint"&amp;((ROW()-4)/6+1)</f>
        <v>Joint5</v>
      </c>
      <c r="B28" s="1" t="s">
        <v>52</v>
      </c>
    </row>
    <row r="29" spans="1:10">
      <c r="A29" s="38"/>
      <c r="B29" s="1" t="s">
        <v>53</v>
      </c>
    </row>
    <row r="30" spans="1:10">
      <c r="A30" s="38"/>
      <c r="B30" s="1" t="s">
        <v>54</v>
      </c>
    </row>
    <row r="31" spans="1:10">
      <c r="A31" s="38"/>
      <c r="B31" s="1" t="s">
        <v>51</v>
      </c>
    </row>
    <row r="32" spans="1:10">
      <c r="A32" s="38"/>
      <c r="B32" s="1" t="s">
        <v>55</v>
      </c>
    </row>
    <row r="33" spans="1:2">
      <c r="A33" s="38"/>
      <c r="B33" s="1" t="s">
        <v>56</v>
      </c>
    </row>
    <row r="34" spans="1:2" s="8" customFormat="1">
      <c r="A34" s="38" t="str">
        <f t="shared" ref="A34" si="4">"Joint"&amp;((ROW()-4)/6+1)</f>
        <v>Joint6</v>
      </c>
      <c r="B34" s="8" t="s">
        <v>52</v>
      </c>
    </row>
    <row r="35" spans="1:2" s="8" customFormat="1">
      <c r="A35" s="38"/>
      <c r="B35" s="8" t="s">
        <v>53</v>
      </c>
    </row>
    <row r="36" spans="1:2" s="8" customFormat="1">
      <c r="A36" s="38"/>
      <c r="B36" s="8" t="s">
        <v>54</v>
      </c>
    </row>
    <row r="37" spans="1:2" s="8" customFormat="1">
      <c r="A37" s="38"/>
      <c r="B37" s="8" t="s">
        <v>51</v>
      </c>
    </row>
    <row r="38" spans="1:2" s="8" customFormat="1">
      <c r="A38" s="38"/>
      <c r="B38" s="8" t="s">
        <v>55</v>
      </c>
    </row>
    <row r="39" spans="1:2" s="8" customFormat="1">
      <c r="A39" s="38"/>
      <c r="B39" s="8" t="s">
        <v>56</v>
      </c>
    </row>
    <row r="40" spans="1:2">
      <c r="A40" s="38" t="str">
        <f t="shared" ref="A40" si="5">"Joint"&amp;((ROW()-4)/6+1)</f>
        <v>Joint7</v>
      </c>
      <c r="B40" s="1" t="s">
        <v>52</v>
      </c>
    </row>
    <row r="41" spans="1:2">
      <c r="A41" s="38"/>
      <c r="B41" s="1" t="s">
        <v>53</v>
      </c>
    </row>
    <row r="42" spans="1:2">
      <c r="A42" s="38"/>
      <c r="B42" s="1" t="s">
        <v>54</v>
      </c>
    </row>
    <row r="43" spans="1:2">
      <c r="A43" s="38"/>
      <c r="B43" s="1" t="s">
        <v>51</v>
      </c>
    </row>
    <row r="44" spans="1:2">
      <c r="A44" s="38"/>
      <c r="B44" s="1" t="s">
        <v>55</v>
      </c>
    </row>
    <row r="45" spans="1:2">
      <c r="A45" s="38"/>
      <c r="B45" s="1" t="s">
        <v>56</v>
      </c>
    </row>
    <row r="46" spans="1:2" s="8" customFormat="1">
      <c r="A46" s="38" t="str">
        <f t="shared" ref="A46" si="6">"Joint"&amp;((ROW()-4)/6+1)</f>
        <v>Joint8</v>
      </c>
      <c r="B46" s="8" t="s">
        <v>52</v>
      </c>
    </row>
    <row r="47" spans="1:2" s="8" customFormat="1">
      <c r="A47" s="38"/>
      <c r="B47" s="8" t="s">
        <v>53</v>
      </c>
    </row>
    <row r="48" spans="1:2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2" sqref="F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</row>
    <row r="11" spans="1:15">
      <c r="A11">
        <f t="shared" si="0"/>
        <v>10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F7:F22 O5:O6 O8:O9 O14:O15 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10" sqref="G10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9.140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  <c r="I2" s="10">
        <f>BodyParameter!I3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0</v>
      </c>
      <c r="F3" s="1">
        <v>5</v>
      </c>
      <c r="G3" s="1">
        <v>20</v>
      </c>
      <c r="H3" s="1">
        <v>25</v>
      </c>
      <c r="I3" s="1">
        <v>0</v>
      </c>
    </row>
    <row r="4" spans="1:33">
      <c r="A4" s="38"/>
      <c r="B4" s="38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15</v>
      </c>
      <c r="E9" s="1">
        <v>5</v>
      </c>
      <c r="F9" s="1">
        <v>10</v>
      </c>
      <c r="G9" s="1">
        <v>25</v>
      </c>
      <c r="H9" s="1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2" t="str">
        <f>[1]BodyParameter!A1</f>
        <v>BodyQuantity</v>
      </c>
      <c r="B1" s="42"/>
      <c r="C1">
        <f>BodyParameter!C1</f>
        <v>1</v>
      </c>
      <c r="D1" s="42" t="s">
        <v>148</v>
      </c>
      <c r="E1" s="42"/>
      <c r="F1" s="42"/>
      <c r="G1" s="42"/>
      <c r="H1" s="43" t="s">
        <v>149</v>
      </c>
      <c r="I1" s="43"/>
      <c r="J1" s="43"/>
      <c r="K1" s="43"/>
    </row>
    <row r="2" spans="1:14">
      <c r="A2" t="s">
        <v>65</v>
      </c>
      <c r="B2" t="s">
        <v>150</v>
      </c>
      <c r="C2" t="s">
        <v>151</v>
      </c>
      <c r="D2" s="32" t="s">
        <v>152</v>
      </c>
      <c r="E2" s="32" t="s">
        <v>153</v>
      </c>
      <c r="F2" s="32" t="s">
        <v>154</v>
      </c>
      <c r="G2" s="32" t="s">
        <v>155</v>
      </c>
      <c r="H2" s="33" t="s">
        <v>156</v>
      </c>
      <c r="I2" s="33" t="s">
        <v>157</v>
      </c>
      <c r="J2" s="33" t="s">
        <v>158</v>
      </c>
      <c r="K2" s="33" t="s">
        <v>159</v>
      </c>
    </row>
    <row r="3" spans="1:14">
      <c r="A3">
        <f>ROW()-2</f>
        <v>1</v>
      </c>
      <c r="I3" s="34"/>
      <c r="M3" t="s">
        <v>160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7" sqref="F7"/>
    </sheetView>
  </sheetViews>
  <sheetFormatPr defaultRowHeight="15"/>
  <cols>
    <col min="1" max="1" width="44.5703125" customWidth="1"/>
    <col min="2" max="2" width="11" customWidth="1"/>
    <col min="3" max="4" width="8.5703125" customWidth="1"/>
    <col min="5" max="5" width="9" customWidth="1"/>
    <col min="6" max="6" width="6.710937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</row>
    <row r="2" spans="1:27" s="11" customFormat="1" ht="44.25" customHeight="1">
      <c r="A2" s="44" t="s">
        <v>0</v>
      </c>
      <c r="B2" s="44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</row>
    <row r="3" spans="1:27" s="22" customFormat="1" ht="32.25" customHeight="1">
      <c r="A3" s="45" t="s">
        <v>71</v>
      </c>
      <c r="B3" s="45"/>
      <c r="F3" s="22" t="s">
        <v>107</v>
      </c>
    </row>
    <row r="4" spans="1:27">
      <c r="A4" s="46" t="s">
        <v>72</v>
      </c>
      <c r="B4" s="46"/>
      <c r="C4">
        <v>5</v>
      </c>
      <c r="D4">
        <v>5</v>
      </c>
      <c r="E4">
        <v>5</v>
      </c>
    </row>
    <row r="5" spans="1:27" s="22" customFormat="1" ht="17.25" customHeight="1">
      <c r="A5" s="45" t="s">
        <v>73</v>
      </c>
      <c r="B5" s="45"/>
      <c r="C5" s="22" t="s">
        <v>166</v>
      </c>
      <c r="D5" s="22" t="s">
        <v>167</v>
      </c>
      <c r="E5" s="22" t="s">
        <v>163</v>
      </c>
      <c r="F5" s="22" t="s">
        <v>161</v>
      </c>
    </row>
    <row r="6" spans="1:27">
      <c r="A6" t="s">
        <v>108</v>
      </c>
    </row>
    <row r="7" spans="1:27" ht="45.75" customHeight="1">
      <c r="A7" t="s">
        <v>162</v>
      </c>
      <c r="C7" s="22"/>
      <c r="D7" s="22"/>
      <c r="E7" s="22"/>
      <c r="F7" s="22"/>
      <c r="G7" s="22"/>
      <c r="H7" s="22"/>
      <c r="I7" s="22"/>
      <c r="J7" s="22"/>
      <c r="K7" s="22"/>
      <c r="L7" s="22"/>
      <c r="AA7" s="22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2021-03-26T20:01:49Z</dcterms:modified>
</cp:coreProperties>
</file>