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"/>
    </mc:Choice>
  </mc:AlternateContent>
  <bookViews>
    <workbookView xWindow="0" yWindow="0" windowWidth="20490" windowHeight="7530" tabRatio="765" firstSheet="1" activeTab="7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K4" i="5"/>
  <c r="J4" i="5"/>
  <c r="F4" i="5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<sst xmlns="http://schemas.openxmlformats.org/spreadsheetml/2006/main" count="479" uniqueCount="203">
  <si>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</si>
  <si>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</si>
  <si>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</si>
  <si>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</si>
  <si>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</si>
  <si>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</si>
  <si>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</si>
  <si>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</si>
  <si>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</si>
  <si>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</si>
  <si>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</si>
  <si>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</si>
  <si>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</si>
  <si>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</si>
  <si>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</si>
  <si>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</si>
  <si>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</si>
  <si>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</si>
  <si>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</si>
  <si>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</si>
  <si>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</si>
  <si>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</si>
  <si>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</si>
  <si>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</si>
  <si>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</si>
  <si>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</si>
  <si>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</si>
  <si>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</si>
  <si>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</si>
  <si>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</si>
  <si>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</si>
  <si>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</si>
  <si>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</si>
  <si>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</si>
  <si>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</si>
  <si>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</si>
  <si>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</si>
  <si>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</si>
  <si>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</si>
  <si>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</si>
  <si>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</si>
  <si>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</si>
  <si>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</si>
  <si>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</si>
  <si>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</si>
  <si>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</si>
  <si>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</si>
  <si>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</si>
  <si>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</si>
  <si>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</si>
  <si>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</si>
  <si>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</si>
  <si>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</si>
  <si>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</si>
  <si>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</si>
  <si>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</si>
  <si>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</si>
  <si>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</si>
  <si>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</si>
  <si>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</si>
  <si>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</si>
  <si>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</si>
  <si>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</si>
  <si>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</si>
  <si>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</si>
  <si>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</si>
  <si>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</si>
  <si>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</si>
  <si>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</si>
  <si>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</si>
  <si>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</si>
  <si>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</si>
  <si>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</si>
  <si>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</si>
  <si>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</si>
  <si>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</si>
  <si>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</si>
  <si>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</si>
  <si>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</si>
  <si>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</si>
  <si>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</si>
  <si>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</si>
  <si>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</si>
  <si>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</si>
  <si>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</si>
  <si>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</si>
  <si>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</si>
  <si>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</si>
  <si>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</si>
  <si>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</si>
  <si>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</si>
  <si>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</si>
  <si>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</si>
  <si>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</si>
  <si>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</si>
  <si>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</si>
  <si>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</si>
  <si>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</si>
  <si>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</si>
  <si>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</si>
  <si>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</si>
  <si>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</si>
  <si>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</si>
  <si>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</si>
  <si>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</si>
  <si>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</si>
  <si>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</si>
  <si>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</si>
  <si>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</si>
  <si>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</si>
  <si>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</si>
  <si>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</si>
  <si>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</si>
  <si>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</si>
  <si>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</si>
  <si>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</si>
  <si>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</si>
  <si>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</si>
  <si>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</si>
  <si>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</si>
  <si>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</si>
  <si>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</si>
  <si>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</si>
  <si>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</si>
  <si>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</si>
  <si>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</si>
  <si>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</si>
  <si>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</si>
  <si>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</si>
  <si>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</si>
  <si>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</si>
  <si>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</si>
  <si>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</si>
  <si>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</si>
  <si>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</si>
  <si>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</si>
  <si>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</si>
  <si>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</si>
  <si>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</si>
  <si>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</si>
  <si>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</si>
  <si>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</si>
  <si>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</si>
  <si>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</si>
  <si>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</si>
  <si>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</si>
  <si>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</si>
  <si>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</si>
  <si>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</si>
  <si>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</si>
  <si>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</si>
  <si>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</si>
  <si>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</si>
  <si>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</si>
  <si>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</si>
  <si>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</si>
  <si>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</si>
  <si>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</si>
  <si>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</si>
  <si>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</si>
  <si>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</si>
  <si>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</si>
  <si>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</si>
  <si>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</si>
  <si>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</si>
  <si>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</si>
  <si>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</si>
  <si>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</si>
  <si>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</si>
  <si>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</si>
  <si>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</si>
  <si>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</si>
  <si>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</si>
  <si>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</si>
  <si>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</si>
  <si>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</si>
  <si>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</si>
  <si>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</si>
  <si>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</si>
  <si>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</si>
  <si>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</si>
  <si>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</si>
  <si>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</si>
  <si>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</si>
  <si>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</si>
  <si>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</si>
  <si>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</si>
  <si>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</si>
  <si>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</si>
  <si>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</si>
  <si>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</si>
  <si>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</si>
  <si>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</si>
  <si>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</si>
  <si>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[]</t>
  </si>
  <si>
    <t>M-Coordinate</t>
  </si>
  <si>
    <t>等效参数编号</t>
  </si>
  <si>
    <t>等效梁模型</t>
  </si>
  <si>
    <t>使用等效梁模型</t>
  </si>
  <si>
    <t>-35,35,-35,35,-10,60</t>
  </si>
  <si>
    <t>1,3,4,1</t>
  </si>
  <si>
    <t>b.-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</si>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</sst>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128</v>
      </c>
      <c r="D1" s="13" t="s">
        <v>129</v>
      </c>
    </row>
    <row r="2" spans="1:4">
      <c r="A2" t="s">
        <v>17</v>
      </c>
      <c r="B2" t="s">
        <v>68</v>
      </c>
      <c r="C2" t="s">
        <v>130</v>
      </c>
      <c r="D2" t="s">
        <v>131</v>
      </c>
    </row>
    <row r="3" spans="1:4">
      <c r="A3" t="s">
        <v>19</v>
      </c>
      <c r="B3" t="s">
        <v>66</v>
      </c>
      <c r="C3" t="s">
        <v>108</v>
      </c>
      <c r="D3" t="s">
        <v>132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140</v>
      </c>
      <c r="B7" t="s">
        <v>79</v>
      </c>
    </row>
    <row r="8" spans="1:4">
      <c r="A8" t="s">
        <v>145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31" sqref="C3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5" t="s">
        <v>176</v>
      </c>
      <c r="B1" s="55"/>
      <c r="C1" s="39" t="s">
        <v>177</v>
      </c>
    </row>
    <row r="2" spans="1:3">
      <c r="A2" t="s">
        <v>179</v>
      </c>
    </row>
    <row r="3" spans="1:3">
      <c r="B3" t="s">
        <v>147</v>
      </c>
      <c r="C3" s="36" t="b">
        <v>0</v>
      </c>
    </row>
    <row r="4" spans="1:3">
      <c r="A4" t="s">
        <v>160</v>
      </c>
    </row>
    <row r="5" spans="1:3">
      <c r="B5" t="s">
        <v>161</v>
      </c>
      <c r="C5" s="36" t="s">
        <v>169</v>
      </c>
    </row>
    <row r="6" spans="1:3">
      <c r="B6" t="s">
        <v>162</v>
      </c>
      <c r="C6" s="36">
        <v>9.8000000000000007</v>
      </c>
    </row>
    <row r="7" spans="1:3">
      <c r="A7" t="s">
        <v>163</v>
      </c>
    </row>
    <row r="8" spans="1:3">
      <c r="B8" t="s">
        <v>151</v>
      </c>
      <c r="C8" s="36" t="s">
        <v>170</v>
      </c>
    </row>
    <row r="9" spans="1:3">
      <c r="B9" t="s">
        <v>172</v>
      </c>
    </row>
    <row r="10" spans="1:3">
      <c r="B10" t="s">
        <v>171</v>
      </c>
    </row>
    <row r="11" spans="1:3">
      <c r="B11" t="s">
        <v>173</v>
      </c>
    </row>
    <row r="12" spans="1:3">
      <c r="B12" t="s">
        <v>174</v>
      </c>
      <c r="C12" s="36">
        <v>0</v>
      </c>
    </row>
    <row r="13" spans="1:3">
      <c r="B13" t="s">
        <v>175</v>
      </c>
      <c r="C13" s="36">
        <v>20</v>
      </c>
    </row>
    <row r="14" spans="1:3">
      <c r="B14" t="s">
        <v>158</v>
      </c>
      <c r="C14" s="36">
        <v>1E-3</v>
      </c>
    </row>
    <row r="15" spans="1:3">
      <c r="B15" t="s">
        <v>159</v>
      </c>
      <c r="C15" s="36">
        <v>1E-3</v>
      </c>
    </row>
    <row r="16" spans="1:3">
      <c r="B16" t="s">
        <v>180</v>
      </c>
      <c r="C16" s="36">
        <v>1</v>
      </c>
    </row>
    <row r="17" spans="1:3">
      <c r="B17" t="s">
        <v>152</v>
      </c>
      <c r="C17" s="36" t="s">
        <v>194</v>
      </c>
    </row>
    <row r="18" spans="1:3">
      <c r="A18" t="s">
        <v>150</v>
      </c>
    </row>
    <row r="19" spans="1:3">
      <c r="B19" t="s">
        <v>148</v>
      </c>
      <c r="C19" s="36" t="b">
        <v>0</v>
      </c>
    </row>
    <row r="20" spans="1:3">
      <c r="B20" t="s">
        <v>149</v>
      </c>
      <c r="C20" s="40">
        <v>1E-3</v>
      </c>
    </row>
    <row r="21" spans="1:3">
      <c r="A21" t="s">
        <v>164</v>
      </c>
    </row>
    <row r="22" spans="1:3">
      <c r="B22" t="s">
        <v>165</v>
      </c>
      <c r="C22" s="36" t="b">
        <v>1</v>
      </c>
    </row>
    <row r="23" spans="1:3">
      <c r="B23" t="s">
        <v>166</v>
      </c>
      <c r="C23" s="36" t="b">
        <v>1</v>
      </c>
    </row>
    <row r="24" spans="1:3">
      <c r="B24" t="s">
        <v>167</v>
      </c>
      <c r="C24" s="36">
        <v>0</v>
      </c>
    </row>
    <row r="25" spans="1:3">
      <c r="B25" t="s">
        <v>168</v>
      </c>
      <c r="C25" s="36">
        <v>100</v>
      </c>
    </row>
    <row r="26" spans="1:3">
      <c r="A26" t="s">
        <v>153</v>
      </c>
    </row>
    <row r="27" spans="1:3">
      <c r="B27" t="s">
        <v>154</v>
      </c>
      <c r="C27" s="36" t="b">
        <v>1</v>
      </c>
    </row>
    <row r="28" spans="1:3">
      <c r="B28" t="s">
        <v>155</v>
      </c>
      <c r="C28" s="36" t="b">
        <v>0</v>
      </c>
    </row>
    <row r="29" spans="1:3">
      <c r="B29" t="s">
        <v>156</v>
      </c>
    </row>
    <row r="30" spans="1:3">
      <c r="A30" t="s">
        <v>73</v>
      </c>
    </row>
    <row r="31" spans="1:3">
      <c r="B31" t="s">
        <v>181</v>
      </c>
      <c r="C31" s="41" t="s">
        <v>199</v>
      </c>
    </row>
    <row r="32" spans="1:3">
      <c r="B32" t="s">
        <v>182</v>
      </c>
      <c r="C32" s="41" t="s">
        <v>185</v>
      </c>
    </row>
    <row r="33" spans="1:3">
      <c r="B33" t="s">
        <v>183</v>
      </c>
      <c r="C33" s="41" t="s">
        <v>184</v>
      </c>
    </row>
    <row r="34" spans="1:3">
      <c r="A34" t="s">
        <v>178</v>
      </c>
    </row>
    <row r="35" spans="1:3">
      <c r="B35" t="s">
        <v>157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workbookViewId="0">
      <selection activeCell="M3" sqref="M3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7" t="s">
        <v>49</v>
      </c>
      <c r="B1" s="57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7" t="s">
        <v>50</v>
      </c>
      <c r="B2" s="57"/>
      <c r="C2" s="57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9" t="s">
        <v>10</v>
      </c>
      <c r="B3" s="59"/>
      <c r="C3" s="14" t="s">
        <v>75</v>
      </c>
      <c r="D3" s="23" t="s">
        <v>17</v>
      </c>
      <c r="E3" s="30" t="s">
        <v>19</v>
      </c>
      <c r="F3" s="14" t="s">
        <v>19</v>
      </c>
      <c r="G3" s="32" t="s">
        <v>19</v>
      </c>
      <c r="H3" s="32" t="s">
        <v>19</v>
      </c>
      <c r="I3" s="32" t="s">
        <v>19</v>
      </c>
      <c r="J3" s="32" t="s">
        <v>17</v>
      </c>
      <c r="K3" s="32" t="s">
        <v>19</v>
      </c>
      <c r="L3" s="32" t="s">
        <v>19</v>
      </c>
      <c r="M3" s="32" t="s">
        <v>19</v>
      </c>
      <c r="N3" s="43" t="s">
        <v>60</v>
      </c>
      <c r="O3" s="43" t="s">
        <v>60</v>
      </c>
      <c r="P3" s="43" t="s">
        <v>145</v>
      </c>
      <c r="Q3" s="43" t="s">
        <v>145</v>
      </c>
      <c r="R3" s="43" t="s">
        <v>145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9"/>
      <c r="B4" s="59"/>
      <c r="C4" s="14" t="s">
        <v>1</v>
      </c>
      <c r="D4" s="23" t="s">
        <v>130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130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9"/>
      <c r="B5" s="59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9" t="s">
        <v>9</v>
      </c>
      <c r="B6" s="59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7800</v>
      </c>
    </row>
    <row r="7" spans="1:28">
      <c r="A7" s="59"/>
      <c r="B7" s="5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9"/>
      <c r="B8" s="5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9" t="s">
        <v>11</v>
      </c>
      <c r="B9" s="59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>
      <c r="A10" s="56" t="s">
        <v>16</v>
      </c>
      <c r="B10" s="58" t="s">
        <v>8</v>
      </c>
      <c r="C10" s="3" t="s">
        <v>3</v>
      </c>
      <c r="D10" s="25"/>
      <c r="E10" s="32">
        <v>0.1</v>
      </c>
      <c r="F10" s="54">
        <v>0.1</v>
      </c>
      <c r="G10" s="54">
        <v>0.1</v>
      </c>
      <c r="H10" s="54">
        <v>0.1</v>
      </c>
      <c r="I10" s="54">
        <v>0.1</v>
      </c>
      <c r="J10" s="17"/>
      <c r="K10" s="54">
        <v>0.1</v>
      </c>
      <c r="L10" s="54">
        <v>0.1</v>
      </c>
      <c r="M10" s="54">
        <v>0.1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v>2.5</v>
      </c>
    </row>
    <row r="11" spans="1:28" ht="33.75" customHeight="1">
      <c r="A11" s="56"/>
      <c r="B11" s="58"/>
      <c r="C11" s="3" t="s">
        <v>4</v>
      </c>
      <c r="D11" s="25"/>
      <c r="E11" s="32">
        <v>0.08</v>
      </c>
      <c r="F11" s="54">
        <v>0.08</v>
      </c>
      <c r="G11" s="54">
        <v>0.08</v>
      </c>
      <c r="H11" s="54">
        <v>0.08</v>
      </c>
      <c r="I11" s="54">
        <v>0.08</v>
      </c>
      <c r="J11" s="17"/>
      <c r="K11" s="54">
        <v>0.08</v>
      </c>
      <c r="L11" s="54">
        <v>0.08</v>
      </c>
      <c r="M11" s="54">
        <v>0.08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6"/>
      <c r="B12" s="58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6"/>
      <c r="B13" s="58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6"/>
      <c r="B14" s="58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6"/>
      <c r="B15" s="56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6"/>
      <c r="B16" s="56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6"/>
      <c r="B17" s="56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6"/>
      <c r="B18" s="56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6"/>
      <c r="B19" s="56"/>
      <c r="C19" s="3" t="s">
        <v>56</v>
      </c>
      <c r="D19" s="24" t="s">
        <v>186</v>
      </c>
      <c r="E19" s="31"/>
      <c r="F19" s="22"/>
      <c r="G19" s="33"/>
      <c r="H19" s="33"/>
      <c r="I19" s="33"/>
      <c r="J19" s="33" t="s">
        <v>134</v>
      </c>
      <c r="K19" s="33"/>
      <c r="L19" s="33"/>
    </row>
    <row r="20" spans="1:28">
      <c r="A20" s="56"/>
      <c r="B20" s="56"/>
      <c r="C20" s="3" t="s">
        <v>85</v>
      </c>
      <c r="D20" s="24" t="s">
        <v>133</v>
      </c>
      <c r="E20" s="31"/>
      <c r="F20" s="22"/>
      <c r="G20" s="33"/>
      <c r="H20" s="33"/>
      <c r="I20" s="33"/>
      <c r="J20" s="33" t="s">
        <v>135</v>
      </c>
      <c r="K20" s="33"/>
      <c r="L20" s="33"/>
    </row>
    <row r="21" spans="1:28" ht="15" customHeight="1">
      <c r="A21" s="56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6"/>
      <c r="B22" s="56" t="s">
        <v>88</v>
      </c>
      <c r="C22" s="3" t="s">
        <v>94</v>
      </c>
      <c r="D22" s="24"/>
      <c r="E22" s="33" t="s">
        <v>125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125</v>
      </c>
      <c r="L22" s="33" t="s">
        <v>105</v>
      </c>
      <c r="M22" s="33" t="s">
        <v>105</v>
      </c>
    </row>
    <row r="23" spans="1:28" ht="30">
      <c r="A23" s="56"/>
      <c r="B23" s="56"/>
      <c r="C23" s="3" t="s">
        <v>95</v>
      </c>
      <c r="D23" s="26"/>
      <c r="E23" s="33" t="s">
        <v>187</v>
      </c>
      <c r="F23" s="32" t="s">
        <v>188</v>
      </c>
      <c r="G23" s="34" t="s">
        <v>188</v>
      </c>
      <c r="H23" s="34" t="s">
        <v>188</v>
      </c>
      <c r="I23" s="34" t="s">
        <v>188</v>
      </c>
      <c r="J23" s="17"/>
      <c r="K23" s="33" t="s">
        <v>189</v>
      </c>
      <c r="L23" s="32" t="s">
        <v>190</v>
      </c>
      <c r="M23" s="34" t="s">
        <v>190</v>
      </c>
    </row>
    <row r="24" spans="1:28" ht="30">
      <c r="A24" s="56"/>
      <c r="B24" s="56"/>
      <c r="C24" s="3" t="s">
        <v>96</v>
      </c>
      <c r="D24" s="26"/>
      <c r="E24" s="33" t="s">
        <v>125</v>
      </c>
      <c r="F24" s="32" t="s">
        <v>191</v>
      </c>
      <c r="G24" s="34" t="s">
        <v>191</v>
      </c>
      <c r="H24" s="34" t="s">
        <v>191</v>
      </c>
      <c r="I24" s="34" t="s">
        <v>191</v>
      </c>
      <c r="J24" s="17"/>
      <c r="K24" s="33" t="s">
        <v>125</v>
      </c>
      <c r="L24" s="32" t="s">
        <v>192</v>
      </c>
      <c r="M24" s="34" t="s">
        <v>192</v>
      </c>
    </row>
    <row r="25" spans="1:28">
      <c r="A25" s="56"/>
      <c r="B25" s="56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125</v>
      </c>
    </row>
    <row r="26" spans="1:28" ht="30">
      <c r="A26" s="56"/>
      <c r="B26" s="56"/>
      <c r="C26" s="3" t="s">
        <v>95</v>
      </c>
      <c r="D26" s="24"/>
      <c r="E26" s="34" t="s">
        <v>188</v>
      </c>
      <c r="F26" s="34" t="s">
        <v>188</v>
      </c>
      <c r="G26" s="34" t="s">
        <v>188</v>
      </c>
      <c r="H26" s="34" t="s">
        <v>188</v>
      </c>
      <c r="I26" s="34" t="s">
        <v>190</v>
      </c>
      <c r="J26" s="17"/>
      <c r="K26" s="34" t="s">
        <v>190</v>
      </c>
      <c r="L26" s="34" t="s">
        <v>190</v>
      </c>
      <c r="M26" s="35" t="s">
        <v>189</v>
      </c>
    </row>
    <row r="27" spans="1:28" ht="30">
      <c r="A27" s="56"/>
      <c r="B27" s="56"/>
      <c r="C27" s="3" t="s">
        <v>96</v>
      </c>
      <c r="D27" s="24"/>
      <c r="E27" s="34" t="s">
        <v>191</v>
      </c>
      <c r="F27" s="34" t="s">
        <v>191</v>
      </c>
      <c r="G27" s="34" t="s">
        <v>191</v>
      </c>
      <c r="H27" s="34" t="s">
        <v>191</v>
      </c>
      <c r="I27" s="34" t="s">
        <v>193</v>
      </c>
      <c r="J27" s="17"/>
      <c r="K27" s="34" t="s">
        <v>192</v>
      </c>
      <c r="L27" s="34" t="s">
        <v>192</v>
      </c>
      <c r="M27" s="33" t="s">
        <v>125</v>
      </c>
    </row>
    <row r="28" spans="1:28" ht="30">
      <c r="A28" s="56"/>
      <c r="B28" s="56" t="s">
        <v>90</v>
      </c>
      <c r="C28" s="14" t="s">
        <v>97</v>
      </c>
      <c r="D28" s="24"/>
      <c r="E28" s="33" t="s">
        <v>127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127</v>
      </c>
      <c r="L28" s="33" t="s">
        <v>106</v>
      </c>
      <c r="M28" s="33" t="s">
        <v>106</v>
      </c>
    </row>
    <row r="29" spans="1:28" ht="30">
      <c r="A29" s="56"/>
      <c r="B29" s="56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127</v>
      </c>
    </row>
    <row r="30" spans="1:28" ht="30">
      <c r="A30" s="56"/>
      <c r="B30" s="56" t="s">
        <v>91</v>
      </c>
      <c r="C30" s="3" t="s">
        <v>99</v>
      </c>
      <c r="D30" s="24"/>
      <c r="E30" s="32" t="s">
        <v>110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110</v>
      </c>
      <c r="L30" s="32" t="s">
        <v>107</v>
      </c>
      <c r="M30" s="32" t="s">
        <v>107</v>
      </c>
    </row>
    <row r="31" spans="1:28" ht="30">
      <c r="A31" s="56"/>
      <c r="B31" s="56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110</v>
      </c>
    </row>
    <row r="32" spans="1:28" s="32" customFormat="1" ht="30">
      <c r="A32" s="56"/>
      <c r="B32" s="56" t="s">
        <v>92</v>
      </c>
      <c r="C32" s="32" t="s">
        <v>101</v>
      </c>
      <c r="E32" s="49" t="s">
        <v>126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126</v>
      </c>
      <c r="L32" s="49" t="s">
        <v>104</v>
      </c>
      <c r="M32" s="49" t="s">
        <v>139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6"/>
      <c r="B33" s="56"/>
      <c r="C33" s="14" t="s">
        <v>102</v>
      </c>
      <c r="D33" s="24"/>
      <c r="E33" s="31"/>
      <c r="F33" s="22"/>
      <c r="G33" s="15"/>
      <c r="K33" s="16"/>
    </row>
    <row r="34" spans="1:13" ht="30">
      <c r="A34" s="56"/>
      <c r="B34" s="57" t="s">
        <v>197</v>
      </c>
      <c r="C34" s="49" t="s">
        <v>198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6"/>
      <c r="B35" s="57"/>
      <c r="C35" s="10" t="s">
        <v>196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112</v>
      </c>
      <c r="F38" s="42" t="s">
        <v>112</v>
      </c>
      <c r="G38" s="42" t="s">
        <v>112</v>
      </c>
      <c r="H38" s="42" t="s">
        <v>112</v>
      </c>
      <c r="I38" s="42" t="s">
        <v>112</v>
      </c>
      <c r="J38" s="32"/>
      <c r="K38" s="42" t="s">
        <v>112</v>
      </c>
      <c r="L38" s="42" t="s">
        <v>112</v>
      </c>
      <c r="M38" s="42" t="s">
        <v>112</v>
      </c>
    </row>
    <row r="42" spans="1:13" ht="30">
      <c r="E42" s="32" t="s">
        <v>126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126</v>
      </c>
      <c r="L42" s="32" t="s">
        <v>104</v>
      </c>
      <c r="M42" s="32" t="s">
        <v>139</v>
      </c>
    </row>
  </sheetData>
  <mergeCells count="16">
    <mergeCell ref="B34:B35"/>
    <mergeCell ref="A21:A35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6" t="s">
        <v>0</v>
      </c>
      <c r="B2" s="56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Rigid Body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7" t="s">
        <v>57</v>
      </c>
      <c r="B3" s="57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7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7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7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7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7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7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7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7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7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7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7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7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7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7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7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7"/>
      <c r="B19" s="1" t="s">
        <v>51</v>
      </c>
      <c r="D19" s="1">
        <v>0</v>
      </c>
      <c r="J19" s="1">
        <v>0</v>
      </c>
    </row>
    <row r="20" spans="1:10">
      <c r="A20" s="57"/>
      <c r="B20" s="1" t="s">
        <v>55</v>
      </c>
      <c r="D20" s="1">
        <v>0</v>
      </c>
      <c r="J20" s="1">
        <v>0</v>
      </c>
    </row>
    <row r="21" spans="1:10">
      <c r="A21" s="57"/>
      <c r="B21" s="1" t="s">
        <v>56</v>
      </c>
      <c r="D21" s="1">
        <v>0</v>
      </c>
      <c r="J21" s="1">
        <v>0</v>
      </c>
    </row>
    <row r="22" spans="1:10" s="8" customFormat="1">
      <c r="A22" s="57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7"/>
      <c r="B23" s="8" t="s">
        <v>53</v>
      </c>
      <c r="D23" s="8">
        <v>0</v>
      </c>
      <c r="J23" s="8">
        <v>0</v>
      </c>
    </row>
    <row r="24" spans="1:10" s="8" customFormat="1">
      <c r="A24" s="57"/>
      <c r="B24" s="8" t="s">
        <v>54</v>
      </c>
      <c r="D24" s="8">
        <v>0.5</v>
      </c>
      <c r="J24" s="8">
        <v>1.7</v>
      </c>
    </row>
    <row r="25" spans="1:10" s="8" customFormat="1">
      <c r="A25" s="57"/>
      <c r="B25" s="8" t="s">
        <v>51</v>
      </c>
      <c r="D25" s="8">
        <v>0</v>
      </c>
      <c r="J25" s="8">
        <v>0</v>
      </c>
    </row>
    <row r="26" spans="1:10" s="8" customFormat="1">
      <c r="A26" s="57"/>
      <c r="B26" s="8" t="s">
        <v>55</v>
      </c>
      <c r="D26" s="8">
        <v>0</v>
      </c>
      <c r="J26" s="8">
        <v>0</v>
      </c>
    </row>
    <row r="27" spans="1:10" s="8" customFormat="1">
      <c r="A27" s="57"/>
      <c r="B27" s="8" t="s">
        <v>56</v>
      </c>
      <c r="D27" s="8">
        <v>0</v>
      </c>
      <c r="J27" s="8">
        <v>0</v>
      </c>
    </row>
    <row r="28" spans="1:10">
      <c r="A28" s="57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7"/>
      <c r="B29" s="1" t="s">
        <v>53</v>
      </c>
      <c r="J29" s="1">
        <v>0</v>
      </c>
    </row>
    <row r="30" spans="1:10">
      <c r="A30" s="57"/>
      <c r="B30" s="1" t="s">
        <v>54</v>
      </c>
      <c r="J30" s="1">
        <v>1.2</v>
      </c>
    </row>
    <row r="31" spans="1:10">
      <c r="A31" s="57"/>
      <c r="B31" s="1" t="s">
        <v>51</v>
      </c>
      <c r="J31" s="1">
        <v>0</v>
      </c>
    </row>
    <row r="32" spans="1:10">
      <c r="A32" s="57"/>
      <c r="B32" s="1" t="s">
        <v>55</v>
      </c>
      <c r="J32" s="1">
        <v>0</v>
      </c>
    </row>
    <row r="33" spans="1:10">
      <c r="A33" s="57"/>
      <c r="B33" s="1" t="s">
        <v>56</v>
      </c>
      <c r="J33" s="1">
        <v>0</v>
      </c>
    </row>
    <row r="34" spans="1:10" s="8" customFormat="1">
      <c r="A34" s="57" t="str">
        <f t="shared" ref="A34" si="4">"Joint"&amp;((ROW()-4)/6+1)</f>
        <v>Joint6</v>
      </c>
      <c r="B34" s="8" t="s">
        <v>52</v>
      </c>
    </row>
    <row r="35" spans="1:10" s="8" customFormat="1">
      <c r="A35" s="57"/>
      <c r="B35" s="8" t="s">
        <v>53</v>
      </c>
    </row>
    <row r="36" spans="1:10" s="8" customFormat="1">
      <c r="A36" s="57"/>
      <c r="B36" s="8" t="s">
        <v>54</v>
      </c>
    </row>
    <row r="37" spans="1:10" s="8" customFormat="1">
      <c r="A37" s="57"/>
      <c r="B37" s="8" t="s">
        <v>51</v>
      </c>
    </row>
    <row r="38" spans="1:10" s="8" customFormat="1">
      <c r="A38" s="57"/>
      <c r="B38" s="8" t="s">
        <v>55</v>
      </c>
    </row>
    <row r="39" spans="1:10" s="8" customFormat="1">
      <c r="A39" s="57"/>
      <c r="B39" s="8" t="s">
        <v>56</v>
      </c>
    </row>
    <row r="40" spans="1:10">
      <c r="A40" s="57" t="str">
        <f t="shared" ref="A40" si="5">"Joint"&amp;((ROW()-4)/6+1)</f>
        <v>Joint7</v>
      </c>
      <c r="B40" s="1" t="s">
        <v>52</v>
      </c>
    </row>
    <row r="41" spans="1:10">
      <c r="A41" s="57"/>
      <c r="B41" s="1" t="s">
        <v>53</v>
      </c>
    </row>
    <row r="42" spans="1:10">
      <c r="A42" s="57"/>
      <c r="B42" s="1" t="s">
        <v>54</v>
      </c>
    </row>
    <row r="43" spans="1:10">
      <c r="A43" s="57"/>
      <c r="B43" s="1" t="s">
        <v>51</v>
      </c>
    </row>
    <row r="44" spans="1:10">
      <c r="A44" s="57"/>
      <c r="B44" s="1" t="s">
        <v>55</v>
      </c>
    </row>
    <row r="45" spans="1:10">
      <c r="A45" s="57"/>
      <c r="B45" s="1" t="s">
        <v>56</v>
      </c>
    </row>
    <row r="46" spans="1:10" s="8" customFormat="1">
      <c r="A46" s="57" t="str">
        <f t="shared" ref="A46" si="6">"Joint"&amp;((ROW()-4)/6+1)</f>
        <v>Joint8</v>
      </c>
      <c r="B46" s="8" t="s">
        <v>52</v>
      </c>
    </row>
    <row r="47" spans="1:10" s="8" customFormat="1">
      <c r="A47" s="57"/>
      <c r="B47" s="8" t="s">
        <v>53</v>
      </c>
    </row>
    <row r="48" spans="1:10" s="8" customFormat="1">
      <c r="A48" s="57"/>
      <c r="B48" s="8" t="s">
        <v>54</v>
      </c>
    </row>
    <row r="49" spans="1:2" s="8" customFormat="1">
      <c r="A49" s="57"/>
      <c r="B49" s="8" t="s">
        <v>51</v>
      </c>
    </row>
    <row r="50" spans="1:2" s="8" customFormat="1">
      <c r="A50" s="57"/>
      <c r="B50" s="8" t="s">
        <v>55</v>
      </c>
    </row>
    <row r="51" spans="1:2" s="8" customFormat="1">
      <c r="A51" s="57"/>
      <c r="B51" s="8" t="s">
        <v>56</v>
      </c>
    </row>
    <row r="52" spans="1:2">
      <c r="A52" s="57" t="str">
        <f t="shared" ref="A52" si="7">"Joint"&amp;((ROW()-4)/6+1)</f>
        <v>Joint9</v>
      </c>
      <c r="B52" s="1" t="s">
        <v>52</v>
      </c>
    </row>
    <row r="53" spans="1:2">
      <c r="A53" s="57"/>
      <c r="B53" s="1" t="s">
        <v>53</v>
      </c>
    </row>
    <row r="54" spans="1:2">
      <c r="A54" s="57"/>
      <c r="B54" s="1" t="s">
        <v>54</v>
      </c>
    </row>
    <row r="55" spans="1:2">
      <c r="A55" s="57"/>
      <c r="B55" s="1" t="s">
        <v>51</v>
      </c>
    </row>
    <row r="56" spans="1:2">
      <c r="A56" s="57"/>
      <c r="B56" s="1" t="s">
        <v>55</v>
      </c>
    </row>
    <row r="57" spans="1:2">
      <c r="A57" s="57"/>
      <c r="B57" s="1" t="s">
        <v>56</v>
      </c>
    </row>
    <row r="58" spans="1:2" s="8" customFormat="1">
      <c r="A58" s="57" t="str">
        <f t="shared" ref="A58" si="8">"Joint"&amp;((ROW()-4)/6+1)</f>
        <v>Joint10</v>
      </c>
      <c r="B58" s="8" t="s">
        <v>52</v>
      </c>
    </row>
    <row r="59" spans="1:2" s="8" customFormat="1">
      <c r="A59" s="57"/>
      <c r="B59" s="8" t="s">
        <v>53</v>
      </c>
    </row>
    <row r="60" spans="1:2" s="8" customFormat="1">
      <c r="A60" s="57"/>
      <c r="B60" s="8" t="s">
        <v>54</v>
      </c>
    </row>
    <row r="61" spans="1:2" s="8" customFormat="1">
      <c r="A61" s="57"/>
      <c r="B61" s="8" t="s">
        <v>51</v>
      </c>
    </row>
    <row r="62" spans="1:2" s="8" customFormat="1">
      <c r="A62" s="57"/>
      <c r="B62" s="8" t="s">
        <v>55</v>
      </c>
    </row>
    <row r="63" spans="1:2" s="8" customFormat="1">
      <c r="A63" s="57"/>
      <c r="B63" s="8" t="s">
        <v>56</v>
      </c>
    </row>
    <row r="64" spans="1:2">
      <c r="A64" s="57" t="str">
        <f t="shared" ref="A64" si="9">"Joint"&amp;((ROW()-4)/6+1)</f>
        <v>Joint11</v>
      </c>
      <c r="B64" s="1" t="s">
        <v>52</v>
      </c>
    </row>
    <row r="65" spans="1:2">
      <c r="A65" s="57"/>
      <c r="B65" s="1" t="s">
        <v>53</v>
      </c>
    </row>
    <row r="66" spans="1:2">
      <c r="A66" s="57"/>
      <c r="B66" s="1" t="s">
        <v>54</v>
      </c>
    </row>
    <row r="67" spans="1:2">
      <c r="A67" s="57"/>
      <c r="B67" s="1" t="s">
        <v>51</v>
      </c>
    </row>
    <row r="68" spans="1:2">
      <c r="A68" s="57"/>
      <c r="B68" s="1" t="s">
        <v>55</v>
      </c>
    </row>
    <row r="69" spans="1:2">
      <c r="A69" s="57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24" sqref="G2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6" t="s">
        <v>0</v>
      </c>
      <c r="B2" s="56"/>
      <c r="C2" s="56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Rigid Body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7" t="s">
        <v>30</v>
      </c>
      <c r="B3" s="57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7"/>
      <c r="B4" s="57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7"/>
      <c r="B5" s="57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7"/>
      <c r="B6" s="57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7"/>
      <c r="B7" s="57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7"/>
      <c r="B8" s="57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7"/>
      <c r="B9" s="61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7"/>
      <c r="B10" s="61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7"/>
      <c r="B11" s="61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7"/>
      <c r="B12" s="61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7"/>
      <c r="B13" s="61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7"/>
      <c r="B14" s="61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7" t="s">
        <v>31</v>
      </c>
      <c r="B15" s="6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7"/>
      <c r="B16" s="6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7"/>
      <c r="B17" s="6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7"/>
      <c r="B18" s="6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7"/>
      <c r="B19" s="6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7"/>
      <c r="B20" s="6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7"/>
      <c r="B21" s="60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7"/>
      <c r="B22" s="60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7"/>
      <c r="B23" s="60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7"/>
      <c r="B24" s="60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7"/>
      <c r="B25" s="60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7"/>
      <c r="B26" s="60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7" t="s">
        <v>141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7"/>
      <c r="B28" s="1" t="s">
        <v>142</v>
      </c>
      <c r="P28" s="1">
        <v>0</v>
      </c>
      <c r="Q28" s="1">
        <v>0</v>
      </c>
      <c r="R28" s="1">
        <v>0</v>
      </c>
    </row>
    <row r="29" spans="1:64" s="8" customFormat="1">
      <c r="A29" s="57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7"/>
      <c r="B30" s="8" t="s">
        <v>142</v>
      </c>
      <c r="P30" s="8">
        <v>0</v>
      </c>
      <c r="Q30" s="8">
        <v>0</v>
      </c>
      <c r="R30" s="8">
        <v>0</v>
      </c>
    </row>
    <row r="31" spans="1:64">
      <c r="A31" s="57"/>
      <c r="B31" s="1" t="s">
        <v>94</v>
      </c>
    </row>
    <row r="32" spans="1:64">
      <c r="A32" s="57"/>
      <c r="B32" s="1" t="s">
        <v>142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2" t="str">
        <f>[1]BodyParameter!A1</f>
        <v>BodyQuantity</v>
      </c>
      <c r="B1" s="62"/>
      <c r="C1">
        <f>BodyParameter!C1</f>
        <v>16</v>
      </c>
      <c r="D1" s="62" t="s">
        <v>113</v>
      </c>
      <c r="E1" s="62"/>
      <c r="F1" s="62"/>
      <c r="G1" s="62"/>
      <c r="H1" s="63" t="s">
        <v>114</v>
      </c>
      <c r="I1" s="63"/>
      <c r="J1" s="63"/>
      <c r="K1" s="63"/>
    </row>
    <row r="2" spans="1:14">
      <c r="A2" t="s">
        <v>65</v>
      </c>
      <c r="B2" t="s">
        <v>115</v>
      </c>
      <c r="C2" t="s">
        <v>116</v>
      </c>
      <c r="D2" s="27" t="s">
        <v>117</v>
      </c>
      <c r="E2" s="27" t="s">
        <v>118</v>
      </c>
      <c r="F2" s="27" t="s">
        <v>119</v>
      </c>
      <c r="G2" s="27" t="s">
        <v>120</v>
      </c>
      <c r="H2" s="28" t="s">
        <v>121</v>
      </c>
      <c r="I2" s="28" t="s">
        <v>122</v>
      </c>
      <c r="J2" s="28" t="s">
        <v>123</v>
      </c>
      <c r="K2" s="28" t="s">
        <v>195</v>
      </c>
    </row>
    <row r="3" spans="1:14">
      <c r="A3">
        <f>ROW()-2</f>
        <v>1</v>
      </c>
      <c r="I3" s="29"/>
      <c r="M3" t="s">
        <v>124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O3" sqref="O3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4" t="s">
        <v>0</v>
      </c>
      <c r="B2" s="64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Rigid Body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5" t="s">
        <v>71</v>
      </c>
      <c r="B3" s="65"/>
      <c r="C3" s="20" t="s">
        <v>110</v>
      </c>
      <c r="I3" s="20" t="s">
        <v>200</v>
      </c>
      <c r="R3" s="20" t="s">
        <v>110</v>
      </c>
    </row>
    <row r="4" spans="1:27">
      <c r="A4" s="66" t="s">
        <v>72</v>
      </c>
      <c r="B4" s="66"/>
      <c r="D4">
        <v>1</v>
      </c>
      <c r="E4">
        <v>1</v>
      </c>
      <c r="F4">
        <f>E4</f>
        <v>1</v>
      </c>
      <c r="G4">
        <f>F4</f>
        <v>1</v>
      </c>
      <c r="H4">
        <f>G4</f>
        <v>1</v>
      </c>
      <c r="J4">
        <f>D4</f>
        <v>1</v>
      </c>
      <c r="K4">
        <f>D4</f>
        <v>1</v>
      </c>
      <c r="L4">
        <f>D4</f>
        <v>1</v>
      </c>
      <c r="M4">
        <f>L4</f>
        <v>1</v>
      </c>
      <c r="N4">
        <f t="shared" ref="N4:Q4" si="0">M4</f>
        <v>1</v>
      </c>
      <c r="O4">
        <v>1</v>
      </c>
      <c r="P4">
        <v>1</v>
      </c>
      <c r="Q4">
        <v>1</v>
      </c>
    </row>
    <row r="5" spans="1:27" s="20" customFormat="1" ht="17.25" customHeight="1">
      <c r="A5" s="65" t="s">
        <v>73</v>
      </c>
      <c r="B5" s="65"/>
      <c r="C5" s="20" t="s">
        <v>146</v>
      </c>
      <c r="D5" s="20" t="s">
        <v>201</v>
      </c>
      <c r="E5" s="20" t="s">
        <v>201</v>
      </c>
      <c r="F5" s="20" t="s">
        <v>201</v>
      </c>
      <c r="G5" s="20" t="s">
        <v>201</v>
      </c>
      <c r="H5" s="20" t="s">
        <v>201</v>
      </c>
      <c r="I5" s="20" t="s">
        <v>146</v>
      </c>
      <c r="J5" s="20" t="s">
        <v>201</v>
      </c>
      <c r="K5" s="20" t="s">
        <v>201</v>
      </c>
      <c r="L5" s="20" t="s">
        <v>201</v>
      </c>
      <c r="M5" s="20" t="s">
        <v>144</v>
      </c>
      <c r="N5" s="20" t="s">
        <v>144</v>
      </c>
      <c r="O5" s="20" t="s">
        <v>202</v>
      </c>
      <c r="P5" s="20" t="s">
        <v>202</v>
      </c>
      <c r="Q5" s="20" t="s">
        <v>202</v>
      </c>
      <c r="R5" s="20" t="s">
        <v>146</v>
      </c>
    </row>
    <row r="6" spans="1:27">
      <c r="A6" t="s">
        <v>111</v>
      </c>
    </row>
    <row r="7" spans="1:27" ht="45.75" customHeight="1">
      <c r="A7" t="s">
        <v>136</v>
      </c>
      <c r="C7" s="20" t="s">
        <v>58</v>
      </c>
      <c r="D7" s="20" t="s">
        <v>137</v>
      </c>
      <c r="E7" s="20" t="s">
        <v>137</v>
      </c>
      <c r="F7" s="20" t="s">
        <v>137</v>
      </c>
      <c r="G7" s="20" t="s">
        <v>138</v>
      </c>
      <c r="H7" s="20" t="s">
        <v>138</v>
      </c>
      <c r="I7" s="20"/>
      <c r="J7" s="20" t="s">
        <v>143</v>
      </c>
      <c r="K7" s="20" t="s">
        <v>143</v>
      </c>
      <c r="L7" s="20" t="s">
        <v>143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2021-02-12T21:33:03Z</dcterms:modified>
</cp:coreProperties>
</file>