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<sst xmlns="http://schemas.openxmlformats.org/spreadsheetml/2006/main" count="283" uniqueCount="191">
  <si>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</si>
  <si>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</si>
  <si>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</si>
  <si>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</si>
  <si>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</si>
  <si>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</si>
  <si>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</si>
  <si>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</si>
  <si>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</si>
  <si>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</si>
  <si>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</si>
  <si>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</si>
  <si>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</si>
  <si>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</si>
  <si>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</si>
  <si>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</si>
  <si>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</si>
  <si>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</si>
  <si>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</si>
  <si>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</si>
  <si>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</si>
  <si>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</si>
  <si>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</si>
  <si>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</si>
  <si>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</si>
  <si>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</si>
  <si>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</si>
  <si>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</si>
  <si>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</si>
  <si>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</si>
  <si>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</si>
  <si>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</si>
  <si>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</si>
  <si>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</si>
  <si>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</si>
  <si>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</si>
  <si>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</si>
  <si>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</si>
  <si>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</si>
  <si>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</si>
  <si>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</si>
  <si>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</si>
  <si>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</si>
  <si>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</si>
  <si>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</si>
  <si>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</si>
  <si>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</si>
  <si>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</si>
  <si>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</si>
  <si>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</si>
  <si>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</si>
  <si>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</si>
  <si>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</si>
  <si>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</si>
  <si>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</si>
  <si>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</si>
  <si>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</si>
  <si>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</si>
  <si>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</si>
  <si>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</si>
  <si>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</si>
  <si>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</si>
  <si>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</si>
  <si>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</si>
  <si>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</si>
  <si>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</si>
  <si>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</si>
  <si>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</si>
  <si>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</si>
  <si>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</si>
  <si>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</si>
  <si>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</si>
  <si>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</si>
  <si>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</si>
  <si>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</si>
  <si>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</si>
  <si>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</si>
  <si>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</si>
  <si>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</si>
  <si>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</si>
  <si>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</si>
  <si>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</si>
  <si>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</si>
  <si>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</si>
  <si>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</si>
  <si>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</si>
  <si>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</si>
  <si>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</si>
  <si>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</si>
  <si>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</si>
  <si>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</si>
  <si>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</si>
  <si>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</si>
  <si>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</si>
  <si>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</si>
  <si>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</si>
  <si>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</si>
  <si>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</si>
  <si>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</si>
  <si>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</si>
  <si>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</si>
  <si>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</si>
  <si>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</si>
  <si>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</si>
  <si>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</si>
  <si>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</si>
  <si>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</si>
  <si>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</si>
  <si>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</si>
  <si>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</si>
  <si>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</si>
  <si>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</si>
  <si>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</si>
  <si>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</si>
  <si>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</si>
  <si>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</si>
  <si>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</si>
  <si>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</si>
  <si>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</si>
  <si>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</si>
  <si>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</si>
  <si>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</si>
  <si>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</si>
  <si>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</si>
  <si>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</si>
  <si>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</si>
  <si>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</si>
  <si>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</si>
  <si>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</si>
  <si>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</si>
  <si>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</si>
  <si>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</si>
  <si>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</si>
  <si>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</si>
  <si>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</si>
  <si>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</si>
  <si>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</si>
  <si>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</si>
  <si>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</si>
  <si>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</si>
  <si>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</si>
  <si>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</si>
  <si>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</si>
  <si>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</si>
  <si>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</si>
  <si>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</si>
  <si>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</si>
  <si>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</si>
  <si>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</si>
  <si>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</si>
  <si>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</si>
  <si>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</si>
  <si>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</si>
  <si>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</si>
  <si>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</si>
  <si>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</si>
  <si>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</si>
  <si>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</si>
  <si>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</si>
  <si>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</si>
  <si>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</si>
  <si>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</si>
  <si>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</si>
  <si>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</si>
  <si>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</si>
  <si>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</si>
  <si>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</si>
  <si>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</si>
  <si>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</si>
  <si>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</si>
  <si>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</si>
  <si>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</si>
  <si>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</si>
  <si>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</si>
  <si>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</si>
  <si>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</si>
  <si>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</si>
  <si>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</si>
  <si>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</si>
  <si>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</si>
  <si>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1.5,-1.5</t>
  </si>
  <si>
    <t>1.5,-1.5,-1.5,1.5</t>
  </si>
  <si>
    <t>1.4,1.4,-1.4,-1.4</t>
  </si>
  <si>
    <t>[]</t>
  </si>
  <si>
    <t>Moment_y</t>
  </si>
  <si>
    <t>Moment_z</t>
  </si>
  <si>
    <t>Force_x</t>
  </si>
  <si>
    <t>Force_y</t>
  </si>
  <si>
    <t>Force_z</t>
  </si>
  <si>
    <t>Moment_x</t>
  </si>
  <si>
    <t>0,30,-15,15,-15,15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</si>
</sst>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quotePrefix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107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135</v>
      </c>
      <c r="B7" t="s">
        <v>79</v>
      </c>
    </row>
    <row r="8" spans="1:4">
      <c r="A8" t="s">
        <v>138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topLeftCell="A10" workbookViewId="0">
      <selection activeCell="C16" sqref="C16"/>
    </sheetView>
  </sheetViews>
  <sheetFormatPr defaultRowHeight="15"/>
  <cols>
    <col min="2" max="2" width="51.7109375" customWidth="1"/>
    <col min="3" max="3" width="25.28515625" style="32" customWidth="1"/>
  </cols>
  <sheetData>
    <row r="1" spans="1:3">
      <c r="A1" s="49" t="s">
        <v>168</v>
      </c>
      <c r="B1" s="49"/>
      <c r="C1" s="35" t="s">
        <v>169</v>
      </c>
    </row>
    <row r="2" spans="1:3">
      <c r="A2" t="s">
        <v>171</v>
      </c>
    </row>
    <row r="3" spans="1:3">
      <c r="B3" t="s">
        <v>139</v>
      </c>
      <c r="C3" s="32" t="b">
        <v>0</v>
      </c>
    </row>
    <row r="4" spans="1:3">
      <c r="A4" t="s">
        <v>152</v>
      </c>
    </row>
    <row r="5" spans="1:3">
      <c r="B5" t="s">
        <v>153</v>
      </c>
      <c r="C5" s="32" t="s">
        <v>161</v>
      </c>
    </row>
    <row r="6" spans="1:3">
      <c r="B6" t="s">
        <v>154</v>
      </c>
      <c r="C6" s="32">
        <v>0</v>
      </c>
    </row>
    <row r="7" spans="1:3">
      <c r="A7" t="s">
        <v>155</v>
      </c>
    </row>
    <row r="8" spans="1:3">
      <c r="B8" t="s">
        <v>143</v>
      </c>
      <c r="C8" s="32" t="s">
        <v>162</v>
      </c>
    </row>
    <row r="9" spans="1:3">
      <c r="B9" t="s">
        <v>164</v>
      </c>
    </row>
    <row r="10" spans="1:3">
      <c r="B10" t="s">
        <v>163</v>
      </c>
    </row>
    <row r="11" spans="1:3">
      <c r="B11" t="s">
        <v>165</v>
      </c>
    </row>
    <row r="12" spans="1:3">
      <c r="B12" t="s">
        <v>166</v>
      </c>
      <c r="C12" s="32">
        <v>0</v>
      </c>
    </row>
    <row r="13" spans="1:3">
      <c r="B13" t="s">
        <v>167</v>
      </c>
      <c r="C13" s="32">
        <v>20</v>
      </c>
    </row>
    <row r="14" spans="1:3">
      <c r="B14" t="s">
        <v>150</v>
      </c>
      <c r="C14" s="32">
        <v>0.01</v>
      </c>
    </row>
    <row r="15" spans="1:3">
      <c r="B15" t="s">
        <v>151</v>
      </c>
      <c r="C15" s="32">
        <v>0.01</v>
      </c>
    </row>
    <row r="16" spans="1:3">
      <c r="B16" t="s">
        <v>172</v>
      </c>
      <c r="C16" s="32">
        <v>1</v>
      </c>
    </row>
    <row r="17" spans="1:3">
      <c r="B17" t="s">
        <v>144</v>
      </c>
      <c r="C17" s="32" t="s">
        <v>183</v>
      </c>
    </row>
    <row r="18" spans="1:3">
      <c r="A18" t="s">
        <v>142</v>
      </c>
    </row>
    <row r="19" spans="1:3">
      <c r="B19" t="s">
        <v>140</v>
      </c>
      <c r="C19" s="32" t="b">
        <v>0</v>
      </c>
    </row>
    <row r="20" spans="1:3">
      <c r="B20" t="s">
        <v>141</v>
      </c>
      <c r="C20" s="36">
        <v>1E-3</v>
      </c>
    </row>
    <row r="21" spans="1:3">
      <c r="A21" t="s">
        <v>156</v>
      </c>
    </row>
    <row r="22" spans="1:3">
      <c r="B22" t="s">
        <v>157</v>
      </c>
      <c r="C22" s="32" t="b">
        <v>1</v>
      </c>
    </row>
    <row r="23" spans="1:3">
      <c r="B23" t="s">
        <v>158</v>
      </c>
      <c r="C23" s="32" t="b">
        <v>1</v>
      </c>
    </row>
    <row r="24" spans="1:3">
      <c r="B24" t="s">
        <v>159</v>
      </c>
      <c r="C24" s="32">
        <v>0</v>
      </c>
    </row>
    <row r="25" spans="1:3">
      <c r="B25" t="s">
        <v>160</v>
      </c>
      <c r="C25" s="32">
        <v>100</v>
      </c>
    </row>
    <row r="26" spans="1:3">
      <c r="A26" t="s">
        <v>145</v>
      </c>
    </row>
    <row r="27" spans="1:3">
      <c r="B27" t="s">
        <v>146</v>
      </c>
      <c r="C27" s="32" t="b">
        <v>1</v>
      </c>
    </row>
    <row r="28" spans="1:3">
      <c r="B28" t="s">
        <v>147</v>
      </c>
      <c r="C28" s="32" t="b">
        <v>0</v>
      </c>
    </row>
    <row r="29" spans="1:3">
      <c r="B29" t="s">
        <v>148</v>
      </c>
    </row>
    <row r="30" spans="1:3">
      <c r="A30" t="s">
        <v>73</v>
      </c>
    </row>
    <row r="31" spans="1:3">
      <c r="B31" t="s">
        <v>173</v>
      </c>
      <c r="C31" s="37" t="s">
        <v>190</v>
      </c>
    </row>
    <row r="32" spans="1:3">
      <c r="B32" t="s">
        <v>174</v>
      </c>
      <c r="C32" s="37" t="s">
        <v>177</v>
      </c>
    </row>
    <row r="33" spans="1:3">
      <c r="B33" t="s">
        <v>175</v>
      </c>
      <c r="C33" s="37" t="s">
        <v>176</v>
      </c>
    </row>
    <row r="34" spans="1:3">
      <c r="A34" t="s">
        <v>170</v>
      </c>
    </row>
    <row r="35" spans="1:3">
      <c r="B35" t="s">
        <v>149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E1" sqref="E1:S1048576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1" t="s">
        <v>49</v>
      </c>
      <c r="B1" s="51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1" t="s">
        <v>50</v>
      </c>
      <c r="B2" s="51"/>
      <c r="C2" s="51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3" t="s">
        <v>10</v>
      </c>
      <c r="B3" s="53"/>
      <c r="C3" s="14" t="s">
        <v>75</v>
      </c>
      <c r="D3" s="45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3"/>
      <c r="B4" s="53"/>
      <c r="C4" s="14" t="s">
        <v>1</v>
      </c>
      <c r="D4" s="45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3"/>
      <c r="B5" s="53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3" t="s">
        <v>9</v>
      </c>
      <c r="B6" s="53"/>
      <c r="C6" s="3" t="s">
        <v>5</v>
      </c>
      <c r="D6" s="46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3"/>
      <c r="B7" s="53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3"/>
      <c r="B8" s="53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3" t="s">
        <v>11</v>
      </c>
      <c r="B9" s="53"/>
      <c r="C9" s="3" t="s">
        <v>6</v>
      </c>
      <c r="D9" s="46">
        <v>5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0" t="s">
        <v>16</v>
      </c>
      <c r="B10" s="52" t="s">
        <v>8</v>
      </c>
      <c r="C10" s="3" t="s">
        <v>3</v>
      </c>
      <c r="D10" s="45" t="s">
        <v>178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0"/>
      <c r="B11" s="52"/>
      <c r="C11" s="3" t="s">
        <v>4</v>
      </c>
      <c r="D11" s="45" t="s">
        <v>179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0"/>
      <c r="B12" s="52" t="s">
        <v>12</v>
      </c>
      <c r="C12" s="3" t="s">
        <v>13</v>
      </c>
      <c r="E12" s="27"/>
      <c r="F12" s="22"/>
      <c r="G12" s="29"/>
      <c r="H12" s="29"/>
      <c r="I12" s="29"/>
      <c r="K12" s="29"/>
      <c r="L12" s="29"/>
    </row>
    <row r="13" spans="1:28">
      <c r="A13" s="50"/>
      <c r="B13" s="52"/>
      <c r="C13" s="3" t="s">
        <v>14</v>
      </c>
      <c r="E13" s="27"/>
      <c r="F13" s="22"/>
      <c r="G13" s="29"/>
      <c r="H13" s="29"/>
      <c r="I13" s="29"/>
      <c r="K13" s="29"/>
      <c r="L13" s="29"/>
    </row>
    <row r="14" spans="1:28">
      <c r="A14" s="50"/>
      <c r="B14" s="52"/>
      <c r="C14" s="3" t="s">
        <v>15</v>
      </c>
      <c r="E14" s="27"/>
      <c r="F14" s="22"/>
      <c r="G14" s="29"/>
      <c r="H14" s="29"/>
      <c r="I14" s="29"/>
      <c r="K14" s="29"/>
      <c r="L14" s="29"/>
    </row>
    <row r="15" spans="1:28">
      <c r="A15" s="50"/>
      <c r="B15" s="50" t="s">
        <v>81</v>
      </c>
      <c r="C15" s="3" t="s">
        <v>82</v>
      </c>
      <c r="E15" s="27"/>
      <c r="F15" s="22"/>
      <c r="G15" s="29"/>
      <c r="H15" s="29"/>
      <c r="I15" s="29"/>
      <c r="K15" s="29"/>
      <c r="L15" s="29"/>
    </row>
    <row r="16" spans="1:28">
      <c r="A16" s="50"/>
      <c r="B16" s="50"/>
      <c r="C16" s="3" t="s">
        <v>83</v>
      </c>
      <c r="E16" s="27"/>
      <c r="F16" s="22"/>
      <c r="G16" s="29"/>
      <c r="H16" s="29"/>
      <c r="I16" s="29"/>
      <c r="K16" s="29"/>
      <c r="L16" s="29"/>
    </row>
    <row r="17" spans="1:28">
      <c r="A17" s="50"/>
      <c r="B17" s="50"/>
      <c r="C17" s="1" t="s">
        <v>84</v>
      </c>
      <c r="E17" s="27"/>
      <c r="F17" s="22"/>
      <c r="G17" s="29"/>
      <c r="H17" s="29"/>
      <c r="I17" s="29"/>
      <c r="K17" s="29"/>
      <c r="L17" s="29"/>
    </row>
    <row r="18" spans="1:28">
      <c r="A18" s="50"/>
      <c r="B18" s="50"/>
      <c r="C18" s="3" t="s">
        <v>86</v>
      </c>
      <c r="E18" s="27"/>
      <c r="F18" s="22"/>
      <c r="G18" s="29"/>
      <c r="H18" s="29"/>
      <c r="I18" s="29"/>
      <c r="J18" s="29"/>
      <c r="K18" s="29"/>
      <c r="L18" s="29"/>
    </row>
    <row r="19" spans="1:28">
      <c r="A19" s="50"/>
      <c r="B19" s="50"/>
      <c r="C19" s="3" t="s">
        <v>56</v>
      </c>
      <c r="E19" s="27"/>
      <c r="F19" s="22"/>
      <c r="G19" s="29"/>
      <c r="H19" s="29"/>
      <c r="I19" s="29"/>
      <c r="J19" s="29"/>
      <c r="K19" s="29"/>
      <c r="L19" s="29"/>
    </row>
    <row r="20" spans="1:28">
      <c r="A20" s="50"/>
      <c r="B20" s="50"/>
      <c r="C20" s="3" t="s">
        <v>85</v>
      </c>
      <c r="E20" s="27"/>
      <c r="F20" s="22"/>
      <c r="G20" s="29"/>
      <c r="H20" s="29"/>
      <c r="I20" s="29"/>
      <c r="J20" s="29"/>
      <c r="K20" s="29"/>
      <c r="L20" s="29"/>
    </row>
    <row r="21" spans="1:28">
      <c r="A21" s="50" t="s">
        <v>87</v>
      </c>
      <c r="B21" s="3" t="s">
        <v>89</v>
      </c>
      <c r="C21" s="3" t="s">
        <v>103</v>
      </c>
      <c r="D21" s="46">
        <v>3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0"/>
      <c r="B22" s="50" t="s">
        <v>88</v>
      </c>
      <c r="C22" s="3" t="s">
        <v>94</v>
      </c>
      <c r="D22" s="46" t="s">
        <v>126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>
      <c r="A23" s="50"/>
      <c r="B23" s="50"/>
      <c r="C23" s="3" t="s">
        <v>95</v>
      </c>
      <c r="D23" s="46" t="s">
        <v>180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>
      <c r="A24" s="50"/>
      <c r="B24" s="50"/>
      <c r="C24" s="3" t="s">
        <v>96</v>
      </c>
      <c r="D24" s="46" t="s">
        <v>126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0"/>
      <c r="B25" s="50" t="s">
        <v>93</v>
      </c>
      <c r="C25" s="3" t="s">
        <v>94</v>
      </c>
      <c r="D25" s="46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0"/>
      <c r="B26" s="50"/>
      <c r="C26" s="3" t="s">
        <v>95</v>
      </c>
      <c r="D26" s="45" t="s">
        <v>181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0"/>
      <c r="B27" s="50"/>
      <c r="C27" s="3" t="s">
        <v>96</v>
      </c>
      <c r="D27" s="45" t="s">
        <v>182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0"/>
      <c r="B28" s="50" t="s">
        <v>90</v>
      </c>
      <c r="C28" s="14" t="s">
        <v>97</v>
      </c>
      <c r="D28" s="46" t="s">
        <v>128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0"/>
      <c r="B29" s="50"/>
      <c r="C29" s="14" t="s">
        <v>98</v>
      </c>
      <c r="D29" s="46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>
      <c r="A30" s="50"/>
      <c r="B30" s="50" t="s">
        <v>91</v>
      </c>
      <c r="C30" s="3" t="s">
        <v>99</v>
      </c>
      <c r="D30" s="45" t="s">
        <v>110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0"/>
      <c r="B31" s="50"/>
      <c r="C31" s="3" t="s">
        <v>100</v>
      </c>
      <c r="D31" s="45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0"/>
      <c r="B32" s="50" t="s">
        <v>92</v>
      </c>
      <c r="C32" s="28" t="s">
        <v>101</v>
      </c>
      <c r="D32" s="45" t="s">
        <v>127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0"/>
      <c r="B33" s="50"/>
      <c r="C33" s="14" t="s">
        <v>102</v>
      </c>
      <c r="E33" s="27"/>
      <c r="F33" s="22"/>
      <c r="G33" s="15"/>
      <c r="K33" s="16"/>
    </row>
    <row r="38" spans="1:13">
      <c r="D38" s="45" t="s">
        <v>112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D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0" t="s">
        <v>0</v>
      </c>
      <c r="B2" s="50"/>
      <c r="C2" s="10" t="s">
        <v>18</v>
      </c>
      <c r="D2" s="10" t="str">
        <f>BodyParameter!D3</f>
        <v>Super Truss Element</v>
      </c>
    </row>
    <row r="3" spans="1:4">
      <c r="A3" s="51" t="s">
        <v>57</v>
      </c>
      <c r="B3" s="51"/>
      <c r="C3" s="2">
        <v>1</v>
      </c>
      <c r="D3" s="1">
        <v>2</v>
      </c>
    </row>
    <row r="4" spans="1:4">
      <c r="A4" s="51" t="str">
        <f>"Joint"&amp;((ROW()-4)/6+1)</f>
        <v>Joint1</v>
      </c>
      <c r="B4" s="1" t="s">
        <v>52</v>
      </c>
      <c r="C4" s="1">
        <v>0</v>
      </c>
    </row>
    <row r="5" spans="1:4">
      <c r="A5" s="51"/>
      <c r="B5" s="1" t="s">
        <v>53</v>
      </c>
      <c r="C5" s="1">
        <v>0</v>
      </c>
    </row>
    <row r="6" spans="1:4">
      <c r="A6" s="51"/>
      <c r="B6" s="1" t="s">
        <v>54</v>
      </c>
      <c r="C6" s="1">
        <v>0</v>
      </c>
    </row>
    <row r="7" spans="1:4">
      <c r="A7" s="51"/>
      <c r="B7" s="1" t="s">
        <v>51</v>
      </c>
      <c r="C7" s="1">
        <v>0</v>
      </c>
    </row>
    <row r="8" spans="1:4">
      <c r="A8" s="51"/>
      <c r="B8" s="1" t="s">
        <v>55</v>
      </c>
      <c r="C8" s="1">
        <v>0</v>
      </c>
    </row>
    <row r="9" spans="1:4">
      <c r="A9" s="51"/>
      <c r="B9" s="1" t="s">
        <v>56</v>
      </c>
      <c r="C9" s="1">
        <v>0</v>
      </c>
    </row>
    <row r="10" spans="1:4" s="8" customFormat="1">
      <c r="A10" s="51" t="str">
        <f t="shared" ref="A10" si="0">"Joint"&amp;((ROW()-4)/6+1)</f>
        <v>Joint2</v>
      </c>
      <c r="B10" s="8" t="s">
        <v>52</v>
      </c>
    </row>
    <row r="11" spans="1:4" s="8" customFormat="1">
      <c r="A11" s="51"/>
      <c r="B11" s="8" t="s">
        <v>53</v>
      </c>
    </row>
    <row r="12" spans="1:4" s="8" customFormat="1">
      <c r="A12" s="51"/>
      <c r="B12" s="8" t="s">
        <v>54</v>
      </c>
    </row>
    <row r="13" spans="1:4" s="8" customFormat="1">
      <c r="A13" s="51"/>
      <c r="B13" s="8" t="s">
        <v>51</v>
      </c>
    </row>
    <row r="14" spans="1:4" s="8" customFormat="1">
      <c r="A14" s="51"/>
      <c r="B14" s="8" t="s">
        <v>55</v>
      </c>
    </row>
    <row r="15" spans="1:4" s="8" customFormat="1">
      <c r="A15" s="51"/>
      <c r="B15" s="8" t="s">
        <v>56</v>
      </c>
    </row>
    <row r="16" spans="1:4">
      <c r="A16" s="51" t="str">
        <f t="shared" ref="A16" si="1">"Joint"&amp;((ROW()-4)/6+1)</f>
        <v>Joint3</v>
      </c>
      <c r="B16" s="1" t="s">
        <v>52</v>
      </c>
    </row>
    <row r="17" spans="1:9">
      <c r="A17" s="51"/>
      <c r="B17" s="1" t="s">
        <v>53</v>
      </c>
      <c r="H17" s="19"/>
      <c r="I17" s="19"/>
    </row>
    <row r="18" spans="1:9">
      <c r="A18" s="51"/>
      <c r="B18" s="1" t="s">
        <v>54</v>
      </c>
      <c r="H18" s="19"/>
      <c r="I18" s="19"/>
    </row>
    <row r="19" spans="1:9">
      <c r="A19" s="51"/>
      <c r="B19" s="1" t="s">
        <v>51</v>
      </c>
    </row>
    <row r="20" spans="1:9">
      <c r="A20" s="51"/>
      <c r="B20" s="1" t="s">
        <v>55</v>
      </c>
    </row>
    <row r="21" spans="1:9">
      <c r="A21" s="51"/>
      <c r="B21" s="1" t="s">
        <v>56</v>
      </c>
    </row>
    <row r="22" spans="1:9" s="8" customFormat="1">
      <c r="A22" s="51" t="str">
        <f t="shared" ref="A22" si="2">"Joint"&amp;((ROW()-4)/6+1)</f>
        <v>Joint4</v>
      </c>
      <c r="B22" s="8" t="s">
        <v>52</v>
      </c>
    </row>
    <row r="23" spans="1:9" s="8" customFormat="1">
      <c r="A23" s="51"/>
      <c r="B23" s="8" t="s">
        <v>53</v>
      </c>
    </row>
    <row r="24" spans="1:9" s="8" customFormat="1">
      <c r="A24" s="51"/>
      <c r="B24" s="8" t="s">
        <v>54</v>
      </c>
    </row>
    <row r="25" spans="1:9" s="8" customFormat="1">
      <c r="A25" s="51"/>
      <c r="B25" s="8" t="s">
        <v>51</v>
      </c>
    </row>
    <row r="26" spans="1:9" s="8" customFormat="1">
      <c r="A26" s="51"/>
      <c r="B26" s="8" t="s">
        <v>55</v>
      </c>
    </row>
    <row r="27" spans="1:9" s="8" customFormat="1">
      <c r="A27" s="51"/>
      <c r="B27" s="8" t="s">
        <v>56</v>
      </c>
    </row>
    <row r="28" spans="1:9">
      <c r="A28" s="51" t="str">
        <f t="shared" ref="A28" si="3">"Joint"&amp;((ROW()-4)/6+1)</f>
        <v>Joint5</v>
      </c>
      <c r="B28" s="1" t="s">
        <v>52</v>
      </c>
    </row>
    <row r="29" spans="1:9">
      <c r="A29" s="51"/>
      <c r="B29" s="1" t="s">
        <v>53</v>
      </c>
    </row>
    <row r="30" spans="1:9">
      <c r="A30" s="51"/>
      <c r="B30" s="1" t="s">
        <v>54</v>
      </c>
    </row>
    <row r="31" spans="1:9">
      <c r="A31" s="51"/>
      <c r="B31" s="1" t="s">
        <v>51</v>
      </c>
    </row>
    <row r="32" spans="1:9">
      <c r="A32" s="51"/>
      <c r="B32" s="1" t="s">
        <v>55</v>
      </c>
    </row>
    <row r="33" spans="1:2">
      <c r="A33" s="51"/>
      <c r="B33" s="1" t="s">
        <v>56</v>
      </c>
    </row>
    <row r="34" spans="1:2" s="8" customFormat="1">
      <c r="A34" s="51" t="str">
        <f t="shared" ref="A34" si="4">"Joint"&amp;((ROW()-4)/6+1)</f>
        <v>Joint6</v>
      </c>
      <c r="B34" s="8" t="s">
        <v>52</v>
      </c>
    </row>
    <row r="35" spans="1:2" s="8" customFormat="1">
      <c r="A35" s="51"/>
      <c r="B35" s="8" t="s">
        <v>53</v>
      </c>
    </row>
    <row r="36" spans="1:2" s="8" customFormat="1">
      <c r="A36" s="51"/>
      <c r="B36" s="8" t="s">
        <v>54</v>
      </c>
    </row>
    <row r="37" spans="1:2" s="8" customFormat="1">
      <c r="A37" s="51"/>
      <c r="B37" s="8" t="s">
        <v>51</v>
      </c>
    </row>
    <row r="38" spans="1:2" s="8" customFormat="1">
      <c r="A38" s="51"/>
      <c r="B38" s="8" t="s">
        <v>55</v>
      </c>
    </row>
    <row r="39" spans="1:2" s="8" customFormat="1">
      <c r="A39" s="51"/>
      <c r="B39" s="8" t="s">
        <v>56</v>
      </c>
    </row>
    <row r="40" spans="1:2">
      <c r="A40" s="51" t="str">
        <f t="shared" ref="A40" si="5">"Joint"&amp;((ROW()-4)/6+1)</f>
        <v>Joint7</v>
      </c>
      <c r="B40" s="1" t="s">
        <v>52</v>
      </c>
    </row>
    <row r="41" spans="1:2">
      <c r="A41" s="51"/>
      <c r="B41" s="1" t="s">
        <v>53</v>
      </c>
    </row>
    <row r="42" spans="1:2">
      <c r="A42" s="51"/>
      <c r="B42" s="1" t="s">
        <v>54</v>
      </c>
    </row>
    <row r="43" spans="1:2">
      <c r="A43" s="51"/>
      <c r="B43" s="1" t="s">
        <v>51</v>
      </c>
    </row>
    <row r="44" spans="1:2">
      <c r="A44" s="51"/>
      <c r="B44" s="1" t="s">
        <v>55</v>
      </c>
    </row>
    <row r="45" spans="1:2">
      <c r="A45" s="51"/>
      <c r="B45" s="1" t="s">
        <v>56</v>
      </c>
    </row>
    <row r="46" spans="1:2" s="8" customFormat="1">
      <c r="A46" s="51" t="str">
        <f t="shared" ref="A46" si="6">"Joint"&amp;((ROW()-4)/6+1)</f>
        <v>Joint8</v>
      </c>
      <c r="B46" s="8" t="s">
        <v>52</v>
      </c>
    </row>
    <row r="47" spans="1:2" s="8" customFormat="1">
      <c r="A47" s="51"/>
      <c r="B47" s="8" t="s">
        <v>53</v>
      </c>
    </row>
    <row r="48" spans="1:2" s="8" customFormat="1">
      <c r="A48" s="51"/>
      <c r="B48" s="8" t="s">
        <v>54</v>
      </c>
    </row>
    <row r="49" spans="1:2" s="8" customFormat="1">
      <c r="A49" s="51"/>
      <c r="B49" s="8" t="s">
        <v>51</v>
      </c>
    </row>
    <row r="50" spans="1:2" s="8" customFormat="1">
      <c r="A50" s="51"/>
      <c r="B50" s="8" t="s">
        <v>55</v>
      </c>
    </row>
    <row r="51" spans="1:2" s="8" customFormat="1">
      <c r="A51" s="51"/>
      <c r="B51" s="8" t="s">
        <v>56</v>
      </c>
    </row>
    <row r="52" spans="1:2">
      <c r="A52" s="51" t="str">
        <f t="shared" ref="A52" si="7">"Joint"&amp;((ROW()-4)/6+1)</f>
        <v>Joint9</v>
      </c>
      <c r="B52" s="1" t="s">
        <v>52</v>
      </c>
    </row>
    <row r="53" spans="1:2">
      <c r="A53" s="51"/>
      <c r="B53" s="1" t="s">
        <v>53</v>
      </c>
    </row>
    <row r="54" spans="1:2">
      <c r="A54" s="51"/>
      <c r="B54" s="1" t="s">
        <v>54</v>
      </c>
    </row>
    <row r="55" spans="1:2">
      <c r="A55" s="51"/>
      <c r="B55" s="1" t="s">
        <v>51</v>
      </c>
    </row>
    <row r="56" spans="1:2">
      <c r="A56" s="51"/>
      <c r="B56" s="1" t="s">
        <v>55</v>
      </c>
    </row>
    <row r="57" spans="1:2">
      <c r="A57" s="51"/>
      <c r="B57" s="1" t="s">
        <v>56</v>
      </c>
    </row>
    <row r="58" spans="1:2" s="8" customFormat="1">
      <c r="A58" s="51" t="str">
        <f t="shared" ref="A58" si="8">"Joint"&amp;((ROW()-4)/6+1)</f>
        <v>Joint10</v>
      </c>
      <c r="B58" s="8" t="s">
        <v>52</v>
      </c>
    </row>
    <row r="59" spans="1:2" s="8" customFormat="1">
      <c r="A59" s="51"/>
      <c r="B59" s="8" t="s">
        <v>53</v>
      </c>
    </row>
    <row r="60" spans="1:2" s="8" customFormat="1">
      <c r="A60" s="51"/>
      <c r="B60" s="8" t="s">
        <v>54</v>
      </c>
    </row>
    <row r="61" spans="1:2" s="8" customFormat="1">
      <c r="A61" s="51"/>
      <c r="B61" s="8" t="s">
        <v>51</v>
      </c>
    </row>
    <row r="62" spans="1:2" s="8" customFormat="1">
      <c r="A62" s="51"/>
      <c r="B62" s="8" t="s">
        <v>55</v>
      </c>
    </row>
    <row r="63" spans="1:2" s="8" customFormat="1">
      <c r="A63" s="51"/>
      <c r="B63" s="8" t="s">
        <v>56</v>
      </c>
    </row>
    <row r="64" spans="1:2">
      <c r="A64" s="51" t="str">
        <f t="shared" ref="A64" si="9">"Joint"&amp;((ROW()-4)/6+1)</f>
        <v>Joint11</v>
      </c>
      <c r="B64" s="1" t="s">
        <v>52</v>
      </c>
    </row>
    <row r="65" spans="1:2">
      <c r="A65" s="51"/>
      <c r="B65" s="1" t="s">
        <v>53</v>
      </c>
    </row>
    <row r="66" spans="1:2">
      <c r="A66" s="51"/>
      <c r="B66" s="1" t="s">
        <v>54</v>
      </c>
    </row>
    <row r="67" spans="1:2">
      <c r="A67" s="51"/>
      <c r="B67" s="1" t="s">
        <v>51</v>
      </c>
    </row>
    <row r="68" spans="1:2">
      <c r="A68" s="51"/>
      <c r="B68" s="1" t="s">
        <v>55</v>
      </c>
    </row>
    <row r="69" spans="1:2">
      <c r="A69" s="5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2" sqref="B2:F2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G2" t="s">
        <v>70</v>
      </c>
      <c r="H2">
        <f>COUNTA(B:B)-1</f>
        <v>0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A13" workbookViewId="0">
      <selection activeCell="G24" sqref="G24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0" t="s">
        <v>0</v>
      </c>
      <c r="B2" s="50"/>
      <c r="C2" s="50"/>
      <c r="D2" s="10" t="str">
        <f>BodyParameter!D3</f>
        <v>Super Truss Element</v>
      </c>
    </row>
    <row r="3" spans="1:64">
      <c r="A3" s="51" t="s">
        <v>30</v>
      </c>
      <c r="B3" s="51" t="s">
        <v>29</v>
      </c>
      <c r="C3" s="1" t="s">
        <v>20</v>
      </c>
      <c r="D3" s="1">
        <v>0</v>
      </c>
    </row>
    <row r="4" spans="1:64">
      <c r="A4" s="51"/>
      <c r="B4" s="51"/>
      <c r="C4" s="1" t="s">
        <v>21</v>
      </c>
      <c r="D4" s="1">
        <v>0</v>
      </c>
    </row>
    <row r="5" spans="1:64">
      <c r="A5" s="51"/>
      <c r="B5" s="51"/>
      <c r="C5" s="1" t="s">
        <v>22</v>
      </c>
      <c r="D5" s="1">
        <v>0</v>
      </c>
    </row>
    <row r="6" spans="1:64">
      <c r="A6" s="51"/>
      <c r="B6" s="51"/>
      <c r="C6" s="1" t="s">
        <v>23</v>
      </c>
      <c r="D6" s="1">
        <v>0</v>
      </c>
    </row>
    <row r="7" spans="1:64">
      <c r="A7" s="51"/>
      <c r="B7" s="51"/>
      <c r="C7" s="1" t="s">
        <v>24</v>
      </c>
      <c r="D7" s="1">
        <v>0</v>
      </c>
    </row>
    <row r="8" spans="1:64">
      <c r="A8" s="51"/>
      <c r="B8" s="51"/>
      <c r="C8" s="1" t="s">
        <v>25</v>
      </c>
      <c r="D8" s="1">
        <v>0</v>
      </c>
    </row>
    <row r="9" spans="1:64" s="8" customFormat="1">
      <c r="A9" s="51"/>
      <c r="B9" s="51" t="s">
        <v>35</v>
      </c>
      <c r="C9" s="1" t="s">
        <v>36</v>
      </c>
      <c r="D9" s="1">
        <f>BodyParameter!D9</f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1"/>
      <c r="B10" s="51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1"/>
      <c r="B11" s="51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1"/>
      <c r="B12" s="51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1"/>
      <c r="B13" s="51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1"/>
      <c r="B14" s="51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1" t="s">
        <v>31</v>
      </c>
      <c r="B15" s="54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1"/>
      <c r="B16" s="54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1"/>
      <c r="B17" s="54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1"/>
      <c r="B18" s="54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1"/>
      <c r="B19" s="54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1"/>
      <c r="B20" s="54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1"/>
      <c r="B21" s="54" t="s">
        <v>35</v>
      </c>
      <c r="C21" s="8" t="s">
        <v>42</v>
      </c>
      <c r="D21" s="8">
        <v>0</v>
      </c>
    </row>
    <row r="22" spans="1:64" s="8" customFormat="1">
      <c r="A22" s="51"/>
      <c r="B22" s="54"/>
      <c r="C22" s="8" t="s">
        <v>43</v>
      </c>
      <c r="D22" s="8">
        <v>0</v>
      </c>
    </row>
    <row r="23" spans="1:64" s="8" customFormat="1">
      <c r="A23" s="51"/>
      <c r="B23" s="54"/>
      <c r="C23" s="8" t="s">
        <v>44</v>
      </c>
      <c r="D23" s="8">
        <v>0</v>
      </c>
    </row>
    <row r="24" spans="1:64" s="8" customFormat="1">
      <c r="A24" s="51"/>
      <c r="B24" s="54"/>
      <c r="C24" s="8" t="s">
        <v>45</v>
      </c>
      <c r="D24" s="8">
        <v>0</v>
      </c>
    </row>
    <row r="25" spans="1:64" s="8" customFormat="1">
      <c r="A25" s="51"/>
      <c r="B25" s="54"/>
      <c r="C25" s="8" t="s">
        <v>46</v>
      </c>
      <c r="D25" s="8">
        <v>0</v>
      </c>
    </row>
    <row r="26" spans="1:64" s="8" customFormat="1">
      <c r="A26" s="51"/>
      <c r="B26" s="54"/>
      <c r="C26" s="8" t="s">
        <v>47</v>
      </c>
      <c r="D26" s="8">
        <v>0</v>
      </c>
    </row>
    <row r="27" spans="1:64">
      <c r="A27" s="51" t="s">
        <v>136</v>
      </c>
      <c r="B27" s="1" t="s">
        <v>94</v>
      </c>
    </row>
    <row r="28" spans="1:64">
      <c r="A28" s="51"/>
      <c r="B28" s="1" t="s">
        <v>137</v>
      </c>
    </row>
    <row r="29" spans="1:64" s="8" customFormat="1">
      <c r="A29" s="51"/>
      <c r="B29" s="8" t="s">
        <v>94</v>
      </c>
    </row>
    <row r="30" spans="1:64" s="8" customFormat="1">
      <c r="A30" s="51"/>
      <c r="B30" s="8" t="s">
        <v>137</v>
      </c>
    </row>
    <row r="31" spans="1:64">
      <c r="A31" s="51"/>
      <c r="B31" s="1" t="s">
        <v>94</v>
      </c>
    </row>
    <row r="32" spans="1:64">
      <c r="A32" s="51"/>
      <c r="B32" s="1" t="s">
        <v>137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3" sqref="B3:K4"/>
    </sheetView>
  </sheetViews>
  <sheetFormatPr defaultRowHeight="15"/>
  <cols>
    <col min="4" max="4" width="11.42578125" style="23" customWidth="1"/>
    <col min="5" max="6" width="9.140625" style="23"/>
    <col min="7" max="7" width="14" style="23" customWidth="1"/>
    <col min="8" max="8" width="11.28515625" style="24" customWidth="1"/>
    <col min="9" max="9" width="12.42578125" style="24" customWidth="1"/>
    <col min="10" max="10" width="12.140625" style="24" customWidth="1"/>
    <col min="11" max="11" width="13.7109375" style="24" customWidth="1"/>
    <col min="13" max="13" width="27.5703125" customWidth="1"/>
  </cols>
  <sheetData>
    <row r="1" spans="1:14">
      <c r="A1" s="55" t="str">
        <f>[1]BodyParameter!A1</f>
        <v>BodyQuantity</v>
      </c>
      <c r="B1" s="55"/>
      <c r="C1">
        <f>BodyParameter!C1</f>
        <v>1</v>
      </c>
      <c r="D1" s="55" t="s">
        <v>113</v>
      </c>
      <c r="E1" s="55"/>
      <c r="F1" s="55"/>
      <c r="G1" s="55"/>
      <c r="H1" s="56" t="s">
        <v>114</v>
      </c>
      <c r="I1" s="56"/>
      <c r="J1" s="56"/>
      <c r="K1" s="56"/>
    </row>
    <row r="2" spans="1:14">
      <c r="A2" t="s">
        <v>65</v>
      </c>
      <c r="B2" t="s">
        <v>115</v>
      </c>
      <c r="C2" t="s">
        <v>116</v>
      </c>
      <c r="D2" s="23" t="s">
        <v>117</v>
      </c>
      <c r="E2" s="23" t="s">
        <v>118</v>
      </c>
      <c r="F2" s="23" t="s">
        <v>119</v>
      </c>
      <c r="G2" s="23" t="s">
        <v>120</v>
      </c>
      <c r="H2" s="24" t="s">
        <v>121</v>
      </c>
      <c r="I2" s="24" t="s">
        <v>122</v>
      </c>
      <c r="J2" s="24" t="s">
        <v>123</v>
      </c>
      <c r="K2" s="24" t="s">
        <v>124</v>
      </c>
    </row>
    <row r="3" spans="1:14">
      <c r="A3">
        <f>ROW()-2</f>
        <v>1</v>
      </c>
      <c r="B3">
        <v>1</v>
      </c>
      <c r="C3">
        <v>1</v>
      </c>
      <c r="D3" s="23" t="s">
        <v>186</v>
      </c>
      <c r="E3" s="23" t="s">
        <v>187</v>
      </c>
      <c r="F3" s="23" t="s">
        <v>188</v>
      </c>
      <c r="G3" s="23" t="s">
        <v>133</v>
      </c>
      <c r="H3" s="24" t="s">
        <v>189</v>
      </c>
      <c r="I3" s="24" t="s">
        <v>184</v>
      </c>
      <c r="J3" s="24" t="s">
        <v>185</v>
      </c>
      <c r="K3" s="24" t="s">
        <v>133</v>
      </c>
      <c r="M3" t="s">
        <v>125</v>
      </c>
      <c r="N3">
        <f>COUNTA(B:B)-1</f>
        <v>2</v>
      </c>
    </row>
    <row r="4" spans="1:14">
      <c r="A4">
        <f t="shared" ref="A4:A23" si="0">ROW()-2</f>
        <v>2</v>
      </c>
      <c r="B4">
        <v>1</v>
      </c>
      <c r="C4">
        <v>2</v>
      </c>
      <c r="D4" s="47" t="s">
        <v>186</v>
      </c>
      <c r="E4" s="47" t="s">
        <v>187</v>
      </c>
      <c r="F4" s="47" t="s">
        <v>188</v>
      </c>
      <c r="G4" s="23" t="s">
        <v>133</v>
      </c>
      <c r="H4" s="48" t="s">
        <v>189</v>
      </c>
      <c r="I4" s="48" t="s">
        <v>184</v>
      </c>
      <c r="J4" s="48" t="s">
        <v>185</v>
      </c>
      <c r="K4" s="24" t="s">
        <v>133</v>
      </c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A4" workbookViewId="0">
      <selection activeCell="B6" sqref="B6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7" t="s">
        <v>0</v>
      </c>
      <c r="B2" s="57"/>
      <c r="C2" s="11" t="str">
        <f>BodyParameter!D3</f>
        <v>Super Truss Element</v>
      </c>
    </row>
    <row r="3" spans="1:27" s="20" customFormat="1" ht="32.25" customHeight="1">
      <c r="A3" s="58" t="s">
        <v>71</v>
      </c>
      <c r="B3" s="58"/>
    </row>
    <row r="4" spans="1:27">
      <c r="A4" s="59" t="s">
        <v>72</v>
      </c>
      <c r="B4" s="59"/>
      <c r="C4">
        <v>5</v>
      </c>
    </row>
    <row r="5" spans="1:27" s="20" customFormat="1" ht="17.25" customHeight="1">
      <c r="A5" s="58" t="s">
        <v>73</v>
      </c>
      <c r="B5" s="58"/>
      <c r="C5" s="20" t="s">
        <v>108</v>
      </c>
    </row>
    <row r="6" spans="1:27">
      <c r="A6" t="s">
        <v>111</v>
      </c>
    </row>
    <row r="7" spans="1:27" ht="45.75" customHeight="1">
      <c r="A7" t="s">
        <v>134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2021-01-25T01:55:00Z</dcterms:modified>
</cp:coreProperties>
</file>