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Moment Drive\"/>
    </mc:Choice>
  </mc:AlternateContent>
  <bookViews>
    <workbookView xWindow="0" yWindow="0" windowWidth="15615" windowHeight="2580" tabRatio="727" activeTab="1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K2" i="5"/>
  <c r="L2" i="5"/>
  <c r="L2" i="2" l="1"/>
  <c r="M2" i="2"/>
  <c r="K2" i="2"/>
  <c r="L2" i="3"/>
  <c r="M2" i="3"/>
  <c r="K10" i="1"/>
  <c r="L10" i="1" s="1"/>
  <c r="M10" i="1" s="1"/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<sst xmlns="http://schemas.openxmlformats.org/spreadsheetml/2006/main" count="257" uniqueCount="127">
  <si>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</si>
  <si>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</si>
  <si>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</si>
  <si>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</si>
  <si>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</si>
  <si>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</si>
  <si>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</si>
  <si>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</si>
  <si>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</si>
  <si>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</si>
  <si>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</si>
  <si>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</si>
  <si>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</si>
  <si>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</si>
  <si>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</si>
  <si>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</si>
  <si>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</si>
  <si>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</si>
  <si>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</si>
  <si>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</si>
  <si>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</si>
  <si>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</si>
  <si>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</si>
  <si>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</si>
  <si>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</si>
  <si>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</si>
  <si>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</si>
  <si>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</si>
  <si>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</si>
  <si>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</si>
  <si>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</si>
  <si>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</si>
  <si>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</si>
  <si>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</si>
  <si>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</si>
  <si>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</si>
  <si>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</si>
  <si>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</si>
  <si>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</si>
  <si>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</si>
  <si>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</si>
  <si>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</si>
  <si>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</si>
  <si>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</si>
  <si>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</si>
  <si>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</si>
  <si>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</si>
  <si>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</si>
  <si>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</si>
  <si>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</si>
  <si>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</si>
  <si>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</si>
  <si>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</si>
  <si>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</si>
  <si>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</si>
  <si>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</si>
  <si>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</si>
  <si>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</si>
  <si>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</si>
  <si>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</si>
  <si>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</si>
  <si>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</si>
  <si>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</si>
  <si>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</si>
  <si>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</si>
  <si>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</si>
  <si>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</si>
  <si>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</si>
  <si>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</si>
  <si>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</si>
  <si>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</si>
  <si>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</si>
  <si>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</si>
  <si>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</si>
  <si>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</si>
  <si>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</si>
  <si>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</si>
  <si>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</si>
  <si>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</si>
  <si>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</si>
  <si>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</si>
  <si>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</si>
  <si>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</si>
  <si>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</si>
  <si>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</si>
  <si>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</si>
  <si>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</si>
  <si>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</si>
  <si>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</si>
  <si>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</si>
  <si>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</si>
  <si>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</si>
  <si>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</si>
  <si>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</si>
  <si>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</si>
  <si>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</si>
  <si>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</si>
  <si>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</si>
  <si>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</si>
  <si>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</si>
  <si>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</si>
  <si>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</si>
  <si>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</si>
  <si>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</si>
  <si>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</si>
  <si>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</si>
  <si>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</si>
  <si>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</si>
  <si>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</si>
  <si>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</si>
  <si>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</si>
  <si>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</si>
  <si>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</si>
  <si>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</si>
  <si>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</si>
  <si>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</si>
  <si>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</si>
  <si>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</si>
  <si>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</si>
  <si>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</si>
  <si>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</si>
  <si>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</si>
  <si>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</si>
  <si>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</si>
  <si>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b.-</t>
  </si>
  <si>
    <t>Inertial</t>
  </si>
  <si>
    <t>r.-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</si>
</sst>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tabSelected="1" workbookViewId="0">
      <selection activeCell="J10" sqref="J10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9" t="s">
        <v>49</v>
      </c>
      <c r="B1" s="39"/>
      <c r="C1" s="13">
        <f>COUNTIF(2:2,"Actived")</f>
        <v>3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9" t="s">
        <v>50</v>
      </c>
      <c r="B2" s="39"/>
      <c r="C2" s="39"/>
      <c r="D2" s="20" t="s">
        <v>48</v>
      </c>
      <c r="E2" s="20" t="s">
        <v>48</v>
      </c>
      <c r="F2" s="4" t="s">
        <v>48</v>
      </c>
      <c r="G2" s="24" t="s">
        <v>106</v>
      </c>
      <c r="H2" s="24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1" t="s">
        <v>10</v>
      </c>
      <c r="B3" s="41"/>
      <c r="C3" s="16" t="s">
        <v>0</v>
      </c>
      <c r="D3" s="19" t="s">
        <v>19</v>
      </c>
      <c r="E3" s="19" t="s">
        <v>19</v>
      </c>
      <c r="F3" s="26" t="s">
        <v>19</v>
      </c>
      <c r="G3" s="26" t="s">
        <v>19</v>
      </c>
      <c r="H3" s="26" t="s">
        <v>19</v>
      </c>
      <c r="I3" s="30" t="s">
        <v>19</v>
      </c>
      <c r="J3" s="30" t="s">
        <v>19</v>
      </c>
      <c r="K3" s="35" t="s">
        <v>19</v>
      </c>
      <c r="L3" s="35" t="s">
        <v>19</v>
      </c>
      <c r="M3" s="35" t="s">
        <v>19</v>
      </c>
      <c r="N3" s="19"/>
      <c r="O3" s="19"/>
      <c r="P3" s="19"/>
      <c r="Q3" s="19"/>
    </row>
    <row r="4" spans="1:26" s="16" customFormat="1">
      <c r="A4" s="41"/>
      <c r="B4" s="41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1"/>
      <c r="B5" s="41"/>
      <c r="C5" s="3" t="s">
        <v>2</v>
      </c>
      <c r="D5" s="5">
        <v>12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1" t="s">
        <v>9</v>
      </c>
      <c r="B6" s="41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1"/>
      <c r="B7" s="41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1"/>
      <c r="B8" s="41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1" t="s">
        <v>11</v>
      </c>
      <c r="B9" s="41"/>
      <c r="C9" s="3" t="s">
        <v>6</v>
      </c>
      <c r="D9" s="20">
        <v>5</v>
      </c>
      <c r="E9" s="37">
        <v>5</v>
      </c>
      <c r="F9" s="37">
        <v>5</v>
      </c>
      <c r="G9" s="37">
        <v>3</v>
      </c>
      <c r="H9" s="37">
        <v>3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8" t="s">
        <v>16</v>
      </c>
      <c r="B10" s="40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3">F10</f>
        <v>0.15</v>
      </c>
      <c r="H10" s="31">
        <f t="shared" si="3"/>
        <v>0.15</v>
      </c>
      <c r="I10" s="31">
        <f t="shared" si="3"/>
        <v>0.15</v>
      </c>
      <c r="J10" s="31">
        <f t="shared" si="3"/>
        <v>0.15</v>
      </c>
      <c r="K10" s="36">
        <f t="shared" ref="K10" si="4">J10</f>
        <v>0.15</v>
      </c>
      <c r="L10" s="36">
        <f t="shared" ref="L10" si="5">K10</f>
        <v>0.15</v>
      </c>
      <c r="M10" s="36">
        <f t="shared" ref="M10" si="6">L10</f>
        <v>0.15</v>
      </c>
      <c r="N10" s="20"/>
      <c r="O10" s="20"/>
      <c r="P10" s="20"/>
      <c r="Q10" s="20"/>
    </row>
    <row r="11" spans="1:26">
      <c r="A11" s="38"/>
      <c r="B11" s="40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0</v>
      </c>
      <c r="L11" s="36">
        <v>0</v>
      </c>
      <c r="M11" s="36">
        <v>0</v>
      </c>
      <c r="N11" s="20"/>
      <c r="O11" s="20"/>
      <c r="P11" s="20"/>
      <c r="Q11" s="20"/>
    </row>
    <row r="12" spans="1:26">
      <c r="A12" s="38"/>
      <c r="B12" s="40" t="s">
        <v>12</v>
      </c>
      <c r="C12" s="3" t="s">
        <v>13</v>
      </c>
      <c r="G12" s="17"/>
      <c r="H12" s="21"/>
    </row>
    <row r="13" spans="1:26">
      <c r="A13" s="38"/>
      <c r="B13" s="40"/>
      <c r="C13" s="3" t="s">
        <v>14</v>
      </c>
      <c r="G13" s="17"/>
      <c r="H13" s="21"/>
    </row>
    <row r="14" spans="1:26">
      <c r="A14" s="38"/>
      <c r="B14" s="40"/>
      <c r="C14" s="3" t="s">
        <v>15</v>
      </c>
      <c r="G14" s="17"/>
      <c r="H14" s="21"/>
    </row>
    <row r="15" spans="1:26">
      <c r="A15" s="38"/>
      <c r="B15" s="38" t="s">
        <v>81</v>
      </c>
      <c r="C15" s="3" t="s">
        <v>82</v>
      </c>
      <c r="G15" s="17"/>
      <c r="H15" s="21"/>
    </row>
    <row r="16" spans="1:26">
      <c r="A16" s="38"/>
      <c r="B16" s="38"/>
      <c r="C16" s="3" t="s">
        <v>83</v>
      </c>
      <c r="G16" s="17"/>
      <c r="H16" s="21"/>
    </row>
    <row r="17" spans="1:13">
      <c r="A17" s="38"/>
      <c r="B17" s="38"/>
      <c r="C17" s="1" t="s">
        <v>84</v>
      </c>
      <c r="G17" s="17"/>
      <c r="H17" s="21"/>
    </row>
    <row r="18" spans="1:13">
      <c r="A18" s="38"/>
      <c r="B18" s="38"/>
      <c r="C18" s="3" t="s">
        <v>86</v>
      </c>
      <c r="G18" s="17"/>
      <c r="H18" s="21"/>
    </row>
    <row r="19" spans="1:13">
      <c r="A19" s="38"/>
      <c r="B19" s="38"/>
      <c r="C19" s="3" t="s">
        <v>56</v>
      </c>
      <c r="G19" s="17"/>
      <c r="H19" s="21"/>
    </row>
    <row r="20" spans="1:13">
      <c r="A20" s="38"/>
      <c r="B20" s="38"/>
      <c r="C20" s="3" t="s">
        <v>85</v>
      </c>
      <c r="G20" s="17"/>
      <c r="H20" s="21"/>
    </row>
    <row r="21" spans="1:13">
      <c r="A21" s="38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8"/>
      <c r="B22" s="38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8"/>
      <c r="B23" s="38"/>
      <c r="C23" s="3" t="s">
        <v>95</v>
      </c>
      <c r="F23" s="18"/>
      <c r="G23" s="18"/>
      <c r="H23" s="21"/>
      <c r="K23" s="20"/>
      <c r="L23" s="18"/>
    </row>
    <row r="24" spans="1:13">
      <c r="A24" s="38"/>
      <c r="B24" s="38"/>
      <c r="C24" s="3" t="s">
        <v>96</v>
      </c>
      <c r="F24" s="18"/>
      <c r="G24" s="18"/>
      <c r="H24" s="21"/>
      <c r="K24" s="20"/>
      <c r="L24" s="18"/>
    </row>
    <row r="25" spans="1:13">
      <c r="A25" s="38"/>
      <c r="B25" s="38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8"/>
      <c r="B26" s="38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8"/>
      <c r="B27" s="38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8"/>
      <c r="B28" s="38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8"/>
      <c r="B29" s="38"/>
      <c r="C29" s="16" t="s">
        <v>98</v>
      </c>
      <c r="F29" s="18"/>
      <c r="G29" s="18"/>
      <c r="H29" s="21"/>
      <c r="K29" s="20"/>
      <c r="L29" s="18"/>
    </row>
    <row r="30" spans="1:13">
      <c r="A30" s="38"/>
      <c r="B30" s="38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8"/>
      <c r="B31" s="38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8"/>
      <c r="B32" s="38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8"/>
      <c r="B33" s="38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F13" sqref="F13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3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8" t="s">
        <v>0</v>
      </c>
      <c r="B2" s="38"/>
      <c r="C2" s="10" t="s">
        <v>18</v>
      </c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39" t="s">
        <v>57</v>
      </c>
      <c r="B3" s="39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39" t="str">
        <f>"Joint"&amp;((ROW()-4)/6+1)</f>
        <v>Joint1</v>
      </c>
      <c r="B4" s="1" t="s">
        <v>52</v>
      </c>
      <c r="C4" s="1">
        <v>0</v>
      </c>
    </row>
    <row r="5" spans="1:26">
      <c r="A5" s="39"/>
      <c r="B5" s="1" t="s">
        <v>53</v>
      </c>
      <c r="C5" s="1">
        <v>0</v>
      </c>
    </row>
    <row r="6" spans="1:26">
      <c r="A6" s="39"/>
      <c r="B6" s="1" t="s">
        <v>54</v>
      </c>
      <c r="C6" s="1">
        <v>0</v>
      </c>
    </row>
    <row r="7" spans="1:26">
      <c r="A7" s="39"/>
      <c r="B7" s="1" t="s">
        <v>51</v>
      </c>
      <c r="C7" s="1">
        <v>0</v>
      </c>
    </row>
    <row r="8" spans="1:26">
      <c r="A8" s="39"/>
      <c r="B8" s="1" t="s">
        <v>55</v>
      </c>
      <c r="C8" s="1">
        <v>0</v>
      </c>
    </row>
    <row r="9" spans="1:26">
      <c r="A9" s="39"/>
      <c r="B9" s="1" t="s">
        <v>56</v>
      </c>
      <c r="C9" s="1">
        <v>0</v>
      </c>
    </row>
    <row r="10" spans="1:26" s="8" customFormat="1">
      <c r="A10" s="39" t="str">
        <f t="shared" ref="A10" si="0">"Joint"&amp;((ROW()-4)/6+1)</f>
        <v>Joint2</v>
      </c>
      <c r="B10" s="8" t="s">
        <v>52</v>
      </c>
    </row>
    <row r="11" spans="1:26" s="8" customFormat="1">
      <c r="A11" s="39"/>
      <c r="B11" s="8" t="s">
        <v>53</v>
      </c>
    </row>
    <row r="12" spans="1:26" s="8" customFormat="1">
      <c r="A12" s="39"/>
      <c r="B12" s="8" t="s">
        <v>54</v>
      </c>
    </row>
    <row r="13" spans="1:26" s="8" customFormat="1">
      <c r="A13" s="39"/>
      <c r="B13" s="8" t="s">
        <v>51</v>
      </c>
    </row>
    <row r="14" spans="1:26" s="8" customFormat="1">
      <c r="A14" s="39"/>
      <c r="B14" s="8" t="s">
        <v>55</v>
      </c>
    </row>
    <row r="15" spans="1:26" s="8" customFormat="1">
      <c r="A15" s="39"/>
      <c r="B15" s="8" t="s">
        <v>56</v>
      </c>
    </row>
    <row r="16" spans="1:26">
      <c r="A16" s="39" t="str">
        <f t="shared" ref="A16" si="1">"Joint"&amp;((ROW()-4)/6+1)</f>
        <v>Joint3</v>
      </c>
      <c r="B16" s="1" t="s">
        <v>52</v>
      </c>
    </row>
    <row r="17" spans="1:10">
      <c r="A17" s="39"/>
      <c r="B17" s="1" t="s">
        <v>53</v>
      </c>
      <c r="H17" s="22"/>
      <c r="J17" s="22"/>
    </row>
    <row r="18" spans="1:10">
      <c r="A18" s="39"/>
      <c r="B18" s="1" t="s">
        <v>54</v>
      </c>
      <c r="H18" s="22"/>
      <c r="J18" s="22"/>
    </row>
    <row r="19" spans="1:10">
      <c r="A19" s="39"/>
      <c r="B19" s="1" t="s">
        <v>51</v>
      </c>
    </row>
    <row r="20" spans="1:10">
      <c r="A20" s="39"/>
      <c r="B20" s="1" t="s">
        <v>55</v>
      </c>
    </row>
    <row r="21" spans="1:10">
      <c r="A21" s="39"/>
      <c r="B21" s="1" t="s">
        <v>56</v>
      </c>
    </row>
    <row r="22" spans="1:10" s="8" customFormat="1">
      <c r="A22" s="39" t="str">
        <f t="shared" ref="A22" si="2">"Joint"&amp;((ROW()-4)/6+1)</f>
        <v>Joint4</v>
      </c>
      <c r="B22" s="8" t="s">
        <v>52</v>
      </c>
    </row>
    <row r="23" spans="1:10" s="8" customFormat="1">
      <c r="A23" s="39"/>
      <c r="B23" s="8" t="s">
        <v>53</v>
      </c>
    </row>
    <row r="24" spans="1:10" s="8" customFormat="1">
      <c r="A24" s="39"/>
      <c r="B24" s="8" t="s">
        <v>54</v>
      </c>
    </row>
    <row r="25" spans="1:10" s="8" customFormat="1">
      <c r="A25" s="39"/>
      <c r="B25" s="8" t="s">
        <v>51</v>
      </c>
    </row>
    <row r="26" spans="1:10" s="8" customFormat="1">
      <c r="A26" s="39"/>
      <c r="B26" s="8" t="s">
        <v>55</v>
      </c>
    </row>
    <row r="27" spans="1:10" s="8" customFormat="1">
      <c r="A27" s="39"/>
      <c r="B27" s="8" t="s">
        <v>56</v>
      </c>
    </row>
    <row r="28" spans="1:10">
      <c r="A28" s="39" t="str">
        <f t="shared" ref="A28" si="3">"Joint"&amp;((ROW()-4)/6+1)</f>
        <v>Joint5</v>
      </c>
      <c r="B28" s="1" t="s">
        <v>52</v>
      </c>
    </row>
    <row r="29" spans="1:10">
      <c r="A29" s="39"/>
      <c r="B29" s="1" t="s">
        <v>53</v>
      </c>
    </row>
    <row r="30" spans="1:10">
      <c r="A30" s="39"/>
      <c r="B30" s="1" t="s">
        <v>54</v>
      </c>
    </row>
    <row r="31" spans="1:10">
      <c r="A31" s="39"/>
      <c r="B31" s="1" t="s">
        <v>51</v>
      </c>
    </row>
    <row r="32" spans="1:10">
      <c r="A32" s="39"/>
      <c r="B32" s="1" t="s">
        <v>55</v>
      </c>
    </row>
    <row r="33" spans="1:2">
      <c r="A33" s="39"/>
      <c r="B33" s="1" t="s">
        <v>56</v>
      </c>
    </row>
    <row r="34" spans="1:2" s="8" customFormat="1">
      <c r="A34" s="39" t="str">
        <f t="shared" ref="A34" si="4">"Joint"&amp;((ROW()-4)/6+1)</f>
        <v>Joint6</v>
      </c>
      <c r="B34" s="8" t="s">
        <v>52</v>
      </c>
    </row>
    <row r="35" spans="1:2" s="8" customFormat="1">
      <c r="A35" s="39"/>
      <c r="B35" s="8" t="s">
        <v>53</v>
      </c>
    </row>
    <row r="36" spans="1:2" s="8" customFormat="1">
      <c r="A36" s="39"/>
      <c r="B36" s="8" t="s">
        <v>54</v>
      </c>
    </row>
    <row r="37" spans="1:2" s="8" customFormat="1">
      <c r="A37" s="39"/>
      <c r="B37" s="8" t="s">
        <v>51</v>
      </c>
    </row>
    <row r="38" spans="1:2" s="8" customFormat="1">
      <c r="A38" s="39"/>
      <c r="B38" s="8" t="s">
        <v>55</v>
      </c>
    </row>
    <row r="39" spans="1:2" s="8" customFormat="1">
      <c r="A39" s="39"/>
      <c r="B39" s="8" t="s">
        <v>56</v>
      </c>
    </row>
    <row r="40" spans="1:2">
      <c r="A40" s="39" t="str">
        <f t="shared" ref="A40" si="5">"Joint"&amp;((ROW()-4)/6+1)</f>
        <v>Joint7</v>
      </c>
      <c r="B40" s="1" t="s">
        <v>52</v>
      </c>
    </row>
    <row r="41" spans="1:2">
      <c r="A41" s="39"/>
      <c r="B41" s="1" t="s">
        <v>53</v>
      </c>
    </row>
    <row r="42" spans="1:2">
      <c r="A42" s="39"/>
      <c r="B42" s="1" t="s">
        <v>54</v>
      </c>
    </row>
    <row r="43" spans="1:2">
      <c r="A43" s="39"/>
      <c r="B43" s="1" t="s">
        <v>51</v>
      </c>
    </row>
    <row r="44" spans="1:2">
      <c r="A44" s="39"/>
      <c r="B44" s="1" t="s">
        <v>55</v>
      </c>
    </row>
    <row r="45" spans="1:2">
      <c r="A45" s="39"/>
      <c r="B45" s="1" t="s">
        <v>56</v>
      </c>
    </row>
    <row r="46" spans="1:2" s="8" customFormat="1">
      <c r="A46" s="39" t="str">
        <f t="shared" ref="A46" si="6">"Joint"&amp;((ROW()-4)/6+1)</f>
        <v>Joint8</v>
      </c>
      <c r="B46" s="8" t="s">
        <v>52</v>
      </c>
    </row>
    <row r="47" spans="1:2" s="8" customFormat="1">
      <c r="A47" s="39"/>
      <c r="B47" s="8" t="s">
        <v>53</v>
      </c>
    </row>
    <row r="48" spans="1:2" s="8" customFormat="1">
      <c r="A48" s="39"/>
      <c r="B48" s="8" t="s">
        <v>54</v>
      </c>
    </row>
    <row r="49" spans="1:2" s="8" customFormat="1">
      <c r="A49" s="39"/>
      <c r="B49" s="8" t="s">
        <v>51</v>
      </c>
    </row>
    <row r="50" spans="1:2" s="8" customFormat="1">
      <c r="A50" s="39"/>
      <c r="B50" s="8" t="s">
        <v>55</v>
      </c>
    </row>
    <row r="51" spans="1:2" s="8" customFormat="1">
      <c r="A51" s="39"/>
      <c r="B51" s="8" t="s">
        <v>56</v>
      </c>
    </row>
    <row r="52" spans="1:2">
      <c r="A52" s="39" t="str">
        <f t="shared" ref="A52" si="7">"Joint"&amp;((ROW()-4)/6+1)</f>
        <v>Joint9</v>
      </c>
      <c r="B52" s="1" t="s">
        <v>52</v>
      </c>
    </row>
    <row r="53" spans="1:2">
      <c r="A53" s="39"/>
      <c r="B53" s="1" t="s">
        <v>53</v>
      </c>
    </row>
    <row r="54" spans="1:2">
      <c r="A54" s="39"/>
      <c r="B54" s="1" t="s">
        <v>54</v>
      </c>
    </row>
    <row r="55" spans="1:2">
      <c r="A55" s="39"/>
      <c r="B55" s="1" t="s">
        <v>51</v>
      </c>
    </row>
    <row r="56" spans="1:2">
      <c r="A56" s="39"/>
      <c r="B56" s="1" t="s">
        <v>55</v>
      </c>
    </row>
    <row r="57" spans="1:2">
      <c r="A57" s="39"/>
      <c r="B57" s="1" t="s">
        <v>56</v>
      </c>
    </row>
    <row r="58" spans="1:2" s="8" customFormat="1">
      <c r="A58" s="39" t="str">
        <f t="shared" ref="A58" si="8">"Joint"&amp;((ROW()-4)/6+1)</f>
        <v>Joint10</v>
      </c>
      <c r="B58" s="8" t="s">
        <v>52</v>
      </c>
    </row>
    <row r="59" spans="1:2" s="8" customFormat="1">
      <c r="A59" s="39"/>
      <c r="B59" s="8" t="s">
        <v>53</v>
      </c>
    </row>
    <row r="60" spans="1:2" s="8" customFormat="1">
      <c r="A60" s="39"/>
      <c r="B60" s="8" t="s">
        <v>54</v>
      </c>
    </row>
    <row r="61" spans="1:2" s="8" customFormat="1">
      <c r="A61" s="39"/>
      <c r="B61" s="8" t="s">
        <v>51</v>
      </c>
    </row>
    <row r="62" spans="1:2" s="8" customFormat="1">
      <c r="A62" s="39"/>
      <c r="B62" s="8" t="s">
        <v>55</v>
      </c>
    </row>
    <row r="63" spans="1:2" s="8" customFormat="1">
      <c r="A63" s="39"/>
      <c r="B63" s="8" t="s">
        <v>56</v>
      </c>
    </row>
    <row r="64" spans="1:2">
      <c r="A64" s="39" t="str">
        <f t="shared" ref="A64" si="9">"Joint"&amp;((ROW()-4)/6+1)</f>
        <v>Joint11</v>
      </c>
      <c r="B64" s="1" t="s">
        <v>52</v>
      </c>
    </row>
    <row r="65" spans="1:2">
      <c r="A65" s="39"/>
      <c r="B65" s="1" t="s">
        <v>53</v>
      </c>
    </row>
    <row r="66" spans="1:2">
      <c r="A66" s="39"/>
      <c r="B66" s="1" t="s">
        <v>54</v>
      </c>
    </row>
    <row r="67" spans="1:2">
      <c r="A67" s="39"/>
      <c r="B67" s="1" t="s">
        <v>51</v>
      </c>
    </row>
    <row r="68" spans="1:2">
      <c r="A68" s="39"/>
      <c r="B68" s="1" t="s">
        <v>55</v>
      </c>
    </row>
    <row r="69" spans="1:2">
      <c r="A69" s="39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L11" sqref="L11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8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3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</row>
    <row r="7" spans="1:15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15">
      <c r="A8">
        <f t="shared" si="0"/>
        <v>7</v>
      </c>
      <c r="B8">
        <v>6</v>
      </c>
      <c r="C8">
        <v>2</v>
      </c>
      <c r="D8">
        <v>7</v>
      </c>
      <c r="E8">
        <v>1</v>
      </c>
      <c r="F8" t="s">
        <v>68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B9">
        <v>7</v>
      </c>
      <c r="C9">
        <v>2</v>
      </c>
      <c r="D9">
        <v>8</v>
      </c>
      <c r="E9">
        <v>1</v>
      </c>
      <c r="F9" t="s">
        <v>68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</row>
    <row r="13" spans="1:15">
      <c r="A13">
        <f t="shared" si="0"/>
        <v>12</v>
      </c>
    </row>
    <row r="14" spans="1:15">
      <c r="A14">
        <f t="shared" si="0"/>
        <v>13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General!$B$2:$B$100</xm:f>
          </x14:formula1>
          <xm:sqref>O5 F2:F22 O8:O11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G7" sqref="G7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3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8" t="s">
        <v>0</v>
      </c>
      <c r="B2" s="38"/>
      <c r="C2" s="38"/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9" t="s">
        <v>30</v>
      </c>
      <c r="B3" s="39" t="s">
        <v>29</v>
      </c>
      <c r="C3" s="1" t="s">
        <v>20</v>
      </c>
      <c r="D3" s="1">
        <v>0</v>
      </c>
      <c r="E3" s="1">
        <v>5</v>
      </c>
      <c r="F3" s="1">
        <v>10</v>
      </c>
      <c r="G3" s="1">
        <v>9</v>
      </c>
      <c r="H3" s="1">
        <v>12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39"/>
      <c r="B4" s="39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39"/>
      <c r="B5" s="39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39"/>
      <c r="B6" s="39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39"/>
      <c r="B7" s="39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39"/>
      <c r="B8" s="39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39"/>
      <c r="B9" s="39" t="s">
        <v>35</v>
      </c>
      <c r="C9" s="1" t="s">
        <v>36</v>
      </c>
      <c r="D9" s="1">
        <v>5</v>
      </c>
      <c r="E9" s="1">
        <v>10</v>
      </c>
      <c r="F9" s="1">
        <v>15</v>
      </c>
      <c r="G9" s="1">
        <v>12</v>
      </c>
      <c r="H9" s="1">
        <v>15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9"/>
      <c r="B10" s="39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9"/>
      <c r="B11" s="39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9"/>
      <c r="B12" s="39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9"/>
      <c r="B13" s="39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9"/>
      <c r="B14" s="39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9" t="s">
        <v>31</v>
      </c>
      <c r="B15" s="42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9"/>
      <c r="B16" s="42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9"/>
      <c r="B17" s="42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9"/>
      <c r="B18" s="42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9"/>
      <c r="B19" s="42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9"/>
      <c r="B20" s="42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9"/>
      <c r="B21" s="42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39"/>
      <c r="B22" s="42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39"/>
      <c r="B23" s="42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39"/>
      <c r="B24" s="42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39"/>
      <c r="B25" s="42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39"/>
      <c r="B26" s="42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39" t="s">
        <v>109</v>
      </c>
      <c r="B27" s="1" t="s">
        <v>94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9"/>
      <c r="B28" s="1" t="s">
        <v>110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9"/>
      <c r="B29" s="8" t="s">
        <v>94</v>
      </c>
    </row>
    <row r="30" spans="1:35" s="8" customFormat="1">
      <c r="A30" s="39"/>
      <c r="B30" s="8" t="s">
        <v>110</v>
      </c>
    </row>
    <row r="31" spans="1:35">
      <c r="A31" s="39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9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I11" sqref="I11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3" t="str">
        <f>BodyParameter!A1</f>
        <v>BodyQuantity</v>
      </c>
      <c r="B1" s="43"/>
      <c r="C1">
        <f>BodyParameter!C1</f>
        <v>3</v>
      </c>
      <c r="D1" s="43" t="s">
        <v>122</v>
      </c>
      <c r="E1" s="43"/>
      <c r="F1" s="43"/>
      <c r="G1" s="43"/>
      <c r="H1" s="44" t="s">
        <v>123</v>
      </c>
      <c r="I1" s="44"/>
      <c r="J1" s="44"/>
      <c r="K1" s="44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B3">
        <v>1</v>
      </c>
      <c r="C3">
        <v>1</v>
      </c>
      <c r="D3" s="32">
        <v>0</v>
      </c>
      <c r="E3" s="32">
        <v>0</v>
      </c>
      <c r="F3" s="32">
        <v>0</v>
      </c>
      <c r="G3" s="32" t="s">
        <v>125</v>
      </c>
      <c r="H3" s="33">
        <v>0</v>
      </c>
      <c r="I3" s="34">
        <v>-1000000</v>
      </c>
      <c r="J3" s="33">
        <v>0</v>
      </c>
      <c r="K3" s="33" t="s">
        <v>125</v>
      </c>
      <c r="M3" t="s">
        <v>113</v>
      </c>
      <c r="N3">
        <f>COUNTA(B:B)-1</f>
        <v>1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G11" sqref="G11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3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5" t="s">
        <v>0</v>
      </c>
      <c r="B2" s="45"/>
      <c r="C2" s="11" t="str">
        <f>BodyParameter!D3</f>
        <v>Timoshenko Beam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2" s="23" customFormat="1" ht="32.25" customHeight="1">
      <c r="A3" s="46" t="s">
        <v>71</v>
      </c>
      <c r="B3" s="46"/>
    </row>
    <row r="4" spans="1:22">
      <c r="A4" s="47" t="s">
        <v>72</v>
      </c>
      <c r="B4" s="47"/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47" t="s">
        <v>73</v>
      </c>
      <c r="B5" s="47"/>
      <c r="C5" t="s">
        <v>124</v>
      </c>
      <c r="D5" t="s">
        <v>126</v>
      </c>
      <c r="E5" t="s">
        <v>124</v>
      </c>
      <c r="F5" t="s">
        <v>126</v>
      </c>
      <c r="G5" t="s">
        <v>124</v>
      </c>
      <c r="H5" t="s">
        <v>124</v>
      </c>
      <c r="I5" t="s">
        <v>124</v>
      </c>
      <c r="J5" t="s">
        <v>124</v>
      </c>
      <c r="K5" t="s">
        <v>124</v>
      </c>
      <c r="L5" t="s">
        <v>124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2020-10-19T15:29:17Z</dcterms:modified>
</cp:coreProperties>
</file>