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60" windowWidth="11292" windowHeight="5580" tabRatio="600" firstSheet="0" activeTab="0" autoFilterDateGrouping="1"/>
  </bookViews>
  <sheets>
    <sheet name="portfel" sheetId="1" state="visible" r:id="rId1"/>
    <sheet name="assets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38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G20" sqref="G20"/>
    </sheetView>
  </sheetViews>
  <sheetFormatPr baseColWidth="8" defaultRowHeight="14.4"/>
  <cols>
    <col width="18.6640625" customWidth="1" min="1" max="1"/>
    <col width="17.109375" customWidth="1" min="2" max="2"/>
    <col width="21.109375" customWidth="1" min="3" max="3"/>
  </cols>
  <sheetData>
    <row r="1">
      <c r="A1" s="1">
        <f>assets!A1</f>
        <v/>
      </c>
      <c r="B1" s="1">
        <f>assets!B1</f>
        <v/>
      </c>
      <c r="C1" s="1" t="inlineStr">
        <is>
          <t>pozycja w PLN</t>
        </is>
      </c>
    </row>
    <row r="2">
      <c r="A2">
        <f>assets!A2</f>
        <v/>
      </c>
      <c r="B2">
        <f>assets!B2</f>
        <v/>
      </c>
      <c r="C2">
        <f>assets!C2*assets!D2*assets!F2</f>
        <v/>
      </c>
    </row>
    <row r="3">
      <c r="A3">
        <f>assets!A3</f>
        <v/>
      </c>
      <c r="B3">
        <f>assets!B3</f>
        <v/>
      </c>
      <c r="C3">
        <f>assets!C3*assets!D3*assets!F3</f>
        <v/>
      </c>
    </row>
    <row r="4">
      <c r="A4">
        <f>assets!A4</f>
        <v/>
      </c>
      <c r="B4">
        <f>assets!B4</f>
        <v/>
      </c>
      <c r="C4">
        <f>assets!C4*assets!D4*assets!F4</f>
        <v/>
      </c>
    </row>
    <row r="5">
      <c r="A5">
        <f>assets!A5</f>
        <v/>
      </c>
      <c r="B5">
        <f>assets!B5</f>
        <v/>
      </c>
      <c r="C5">
        <f>assets!C5*assets!D5*assets!F5</f>
        <v/>
      </c>
    </row>
    <row r="6">
      <c r="A6">
        <f>assets!A6</f>
        <v/>
      </c>
      <c r="B6">
        <f>assets!B6</f>
        <v/>
      </c>
      <c r="C6">
        <f>assets!C6*assets!D6*assets!F6</f>
        <v/>
      </c>
    </row>
    <row r="7">
      <c r="A7">
        <f>assets!A7</f>
        <v/>
      </c>
      <c r="B7">
        <f>assets!B7</f>
        <v/>
      </c>
      <c r="C7">
        <f>assets!C7*assets!D7*assets!F7</f>
        <v/>
      </c>
    </row>
    <row r="8">
      <c r="A8">
        <f>assets!A8</f>
        <v/>
      </c>
      <c r="B8">
        <f>assets!B8</f>
        <v/>
      </c>
      <c r="C8">
        <f>assets!C8*assets!D8*assets!F8</f>
        <v/>
      </c>
    </row>
    <row r="9">
      <c r="A9">
        <f>assets!A9</f>
        <v/>
      </c>
      <c r="B9">
        <f>assets!B9</f>
        <v/>
      </c>
      <c r="C9">
        <f>assets!C9*assets!D9*assets!F9</f>
        <v/>
      </c>
    </row>
    <row r="10">
      <c r="A10">
        <f>assets!A10</f>
        <v/>
      </c>
      <c r="B10">
        <f>assets!B10</f>
        <v/>
      </c>
      <c r="C10">
        <f>assets!C10*assets!D10*assets!F10</f>
        <v/>
      </c>
    </row>
    <row r="11">
      <c r="A11">
        <f>assets!A11</f>
        <v/>
      </c>
      <c r="B11">
        <f>assets!B11</f>
        <v/>
      </c>
      <c r="C11">
        <f>assets!C11*assets!D11*assets!F11</f>
        <v/>
      </c>
    </row>
    <row r="12">
      <c r="A12">
        <f>assets!A12</f>
        <v/>
      </c>
      <c r="B12">
        <f>assets!B12</f>
        <v/>
      </c>
      <c r="C12">
        <f>assets!C12*assets!D12*assets!F12</f>
        <v/>
      </c>
    </row>
    <row r="13">
      <c r="A13">
        <f>assets!A13</f>
        <v/>
      </c>
      <c r="B13">
        <f>assets!B13</f>
        <v/>
      </c>
      <c r="C13">
        <f>assets!C13*assets!D13*assets!F13</f>
        <v/>
      </c>
    </row>
    <row r="14">
      <c r="A14">
        <f>assets!A14</f>
        <v/>
      </c>
      <c r="B14">
        <f>assets!B14</f>
        <v/>
      </c>
      <c r="C14">
        <f>assets!C14*assets!D14*assets!F14</f>
        <v/>
      </c>
    </row>
    <row r="15">
      <c r="A15">
        <f>assets!A15</f>
        <v/>
      </c>
      <c r="B15">
        <f>assets!B15</f>
        <v/>
      </c>
      <c r="C15">
        <f>assets!C15*assets!D15*assets!F15</f>
        <v/>
      </c>
    </row>
    <row r="16">
      <c r="A16">
        <f>assets!A16</f>
        <v/>
      </c>
      <c r="B16">
        <f>assets!B16</f>
        <v/>
      </c>
      <c r="C16">
        <f>assets!C16*assets!D16*assets!F16</f>
        <v/>
      </c>
    </row>
    <row r="17">
      <c r="A17">
        <f>assets!A17</f>
        <v/>
      </c>
      <c r="B17">
        <f>assets!B17</f>
        <v/>
      </c>
      <c r="C17">
        <f>assets!C17*assets!D17*assets!F17</f>
        <v/>
      </c>
    </row>
    <row r="18">
      <c r="A18">
        <f>assets!A18</f>
        <v/>
      </c>
      <c r="B18">
        <f>assets!B18</f>
        <v/>
      </c>
      <c r="C18">
        <f>assets!C18*assets!D18*assets!F18</f>
        <v/>
      </c>
    </row>
    <row r="19">
      <c r="A19">
        <f>assets!A19</f>
        <v/>
      </c>
      <c r="B19">
        <f>assets!B19</f>
        <v/>
      </c>
      <c r="C19">
        <f>assets!C19*assets!D19*assets!F19</f>
        <v/>
      </c>
    </row>
    <row r="20">
      <c r="A20">
        <f>assets!A20</f>
        <v/>
      </c>
      <c r="B20">
        <f>assets!B20</f>
        <v/>
      </c>
      <c r="C20">
        <f>assets!C20*assets!D20*assets!F20</f>
        <v/>
      </c>
    </row>
    <row r="21">
      <c r="A21">
        <f>assets!A21</f>
        <v/>
      </c>
      <c r="B21">
        <f>assets!B21</f>
        <v/>
      </c>
      <c r="C21">
        <f>assets!C21*assets!D21*assets!F21</f>
        <v/>
      </c>
    </row>
    <row r="22">
      <c r="A22">
        <f>assets!A22</f>
        <v/>
      </c>
      <c r="B22">
        <f>assets!B22</f>
        <v/>
      </c>
      <c r="C22">
        <f>assets!C22*assets!D22*assets!F22</f>
        <v/>
      </c>
    </row>
    <row r="23">
      <c r="A23">
        <f>assets!A23</f>
        <v/>
      </c>
      <c r="B23">
        <f>assets!B23</f>
        <v/>
      </c>
      <c r="C23">
        <f>assets!C23*assets!D23*assets!F23</f>
        <v/>
      </c>
    </row>
    <row r="24">
      <c r="A24">
        <f>assets!A24</f>
        <v/>
      </c>
      <c r="B24">
        <f>assets!B24</f>
        <v/>
      </c>
      <c r="C24">
        <f>assets!C24*assets!D24*assets!F24</f>
        <v/>
      </c>
    </row>
    <row r="25">
      <c r="A25">
        <f>assets!A25</f>
        <v/>
      </c>
      <c r="B25">
        <f>assets!B25</f>
        <v/>
      </c>
      <c r="C25">
        <f>assets!C25*assets!D25*assets!F25</f>
        <v/>
      </c>
    </row>
    <row r="26">
      <c r="A26">
        <f>assets!A26</f>
        <v/>
      </c>
      <c r="B26">
        <f>assets!B26</f>
        <v/>
      </c>
      <c r="C26">
        <f>assets!C26*assets!D26*assets!F26</f>
        <v/>
      </c>
    </row>
    <row r="27">
      <c r="A27">
        <f>assets!A27</f>
        <v/>
      </c>
      <c r="B27">
        <f>assets!B27</f>
        <v/>
      </c>
      <c r="C27">
        <f>assets!C27*assets!D27*assets!F27</f>
        <v/>
      </c>
    </row>
    <row r="28">
      <c r="B28" t="inlineStr">
        <is>
          <t>Suma:</t>
        </is>
      </c>
      <c r="C28">
        <f>SUM(C2:C27)</f>
        <v/>
      </c>
    </row>
  </sheetData>
  <pageMargins left="0.7" right="0.7" top="0.75" bottom="0.75" header="0.3" footer="0.3"/>
  <pageSetup orientation="portrait" paperSize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ticker</t>
        </is>
      </c>
      <c r="B1" s="3" t="inlineStr">
        <is>
          <t>nazwa aktywa</t>
        </is>
      </c>
      <c r="C1" s="3" t="inlineStr">
        <is>
          <t>liczba</t>
        </is>
      </c>
      <c r="D1" s="3" t="inlineStr">
        <is>
          <t>cena</t>
        </is>
      </c>
      <c r="E1" s="3" t="inlineStr">
        <is>
          <t>waluta</t>
        </is>
      </c>
      <c r="F1" s="3" t="inlineStr">
        <is>
          <t>kurs/pln</t>
        </is>
      </c>
    </row>
    <row r="2">
      <c r="A2" t="inlineStr">
        <is>
          <t>AAPL</t>
        </is>
      </c>
      <c r="B2" t="inlineStr">
        <is>
          <t>Apple</t>
        </is>
      </c>
      <c r="C2" t="n">
        <v>1</v>
      </c>
      <c r="D2" t="n">
        <v>213.5500030517578</v>
      </c>
      <c r="E2" t="inlineStr">
        <is>
          <t>USD</t>
        </is>
      </c>
      <c r="F2" t="n">
        <v>3.596999883651733</v>
      </c>
    </row>
    <row r="3">
      <c r="A3" t="inlineStr">
        <is>
          <t>PKN.WA</t>
        </is>
      </c>
      <c r="B3" t="inlineStr">
        <is>
          <t>Orlen</t>
        </is>
      </c>
      <c r="C3" t="n">
        <v>1</v>
      </c>
      <c r="D3" t="n">
        <v>84.48999786376953</v>
      </c>
      <c r="E3" t="inlineStr">
        <is>
          <t>PLN</t>
        </is>
      </c>
      <c r="F3" t="n">
        <v>1</v>
      </c>
    </row>
    <row r="4">
      <c r="A4" t="inlineStr">
        <is>
          <t>GC=F</t>
        </is>
      </c>
      <c r="B4" t="inlineStr">
        <is>
          <t>Złoto</t>
        </is>
      </c>
      <c r="C4" t="n">
        <v>1</v>
      </c>
      <c r="D4" t="n">
        <v>3346.5</v>
      </c>
      <c r="E4" t="inlineStr">
        <is>
          <t>USD</t>
        </is>
      </c>
      <c r="F4" t="n">
        <v>3.596999883651733</v>
      </c>
    </row>
    <row r="5">
      <c r="A5" t="inlineStr">
        <is>
          <t>BTC-USD</t>
        </is>
      </c>
      <c r="B5" t="inlineStr">
        <is>
          <t>Bitcoin</t>
        </is>
      </c>
      <c r="C5" t="n">
        <v>0.001</v>
      </c>
      <c r="D5" t="n">
        <v>108007.7890625</v>
      </c>
      <c r="E5" t="inlineStr">
        <is>
          <t>USD</t>
        </is>
      </c>
      <c r="F5" t="n">
        <v>3.596999883651733</v>
      </c>
    </row>
    <row r="6">
      <c r="A6" t="inlineStr">
        <is>
          <t>PLN</t>
        </is>
      </c>
      <c r="B6" t="inlineStr">
        <is>
          <t>obligacje</t>
        </is>
      </c>
      <c r="C6" t="n">
        <v>1</v>
      </c>
      <c r="D6" t="n">
        <v>1</v>
      </c>
      <c r="E6" t="inlineStr">
        <is>
          <t>PLN</t>
        </is>
      </c>
      <c r="F6" t="n">
        <v>1</v>
      </c>
    </row>
    <row r="7">
      <c r="A7" t="inlineStr">
        <is>
          <t>PLN</t>
        </is>
      </c>
      <c r="B7" t="inlineStr">
        <is>
          <t>gotówka</t>
        </is>
      </c>
      <c r="C7" t="n">
        <v>1</v>
      </c>
      <c r="D7" t="n">
        <v>1</v>
      </c>
      <c r="E7" t="inlineStr">
        <is>
          <t>PLN</t>
        </is>
      </c>
      <c r="F7" t="n">
        <v>1</v>
      </c>
    </row>
    <row r="8">
      <c r="A8" t="inlineStr">
        <is>
          <t>USDPLN=X</t>
        </is>
      </c>
      <c r="B8" t="inlineStr">
        <is>
          <t>Dolar</t>
        </is>
      </c>
      <c r="C8" t="n">
        <v>1</v>
      </c>
      <c r="D8" t="n">
        <v>3.596999883651733</v>
      </c>
      <c r="E8" t="inlineStr">
        <is>
          <t>PLN</t>
        </is>
      </c>
      <c r="F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2006-09-22T13:37:51Z</dcterms:created>
  <dcterms:modified xsi:type="dcterms:W3CDTF">2025-07-05T18:37:41Z</dcterms:modified>
  <cp:lastModifiedBy>Marcin</cp:lastModifiedBy>
</cp:coreProperties>
</file>