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C1CF5642-7799-2F44-A805-05E318A55397}" xr6:coauthVersionLast="47" xr6:coauthVersionMax="47" xr10:uidLastSave="{00000000-0000-0000-0000-000000000000}"/>
  <bookViews>
    <workbookView xWindow="1960" yWindow="1500" windowWidth="26460" windowHeight="15940" xr2:uid="{3BE45DEF-2A46-A841-B91F-1937D12162CC}"/>
  </bookViews>
  <sheets>
    <sheet name="Sheet1" sheetId="1" r:id="rId1"/>
  </sheets>
  <definedNames>
    <definedName name="SC2022_metrics" localSheetId="0">Sheet1!$A$1:$L$34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 s="1"/>
  <c r="L13" i="1"/>
  <c r="K13" i="1"/>
  <c r="J17" i="1"/>
  <c r="J13" i="1"/>
  <c r="I17" i="1"/>
  <c r="I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177A7-B697-6342-A68B-1F758D7477D5}" name="SC2022-metrics" type="6" refreshedVersion="8" background="1" saveData="1">
    <textPr codePage="10000" sourceFile="/Users/alecramsay/dev/method_eval/data/SC/S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<sst xmlns="http://schemas.openxmlformats.org/spreadsheetml/2006/main" count="53" uniqueCount="47">
  <si>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</si>
  <si>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</si>
  <si>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</si>
  <si>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</si>
  <si>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</si>
  <si>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</si>
  <si>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</si>
  <si>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</si>
  <si>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</si>
  <si>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</si>
  <si>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Vf</t>
  </si>
  <si>
    <t>Sf</t>
  </si>
  <si>
    <t>S_V</t>
  </si>
  <si>
    <t>FPTP</t>
  </si>
  <si>
    <t>nan</t>
  </si>
  <si>
    <t>PR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</si>
  <si>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</si>
  <si>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</si>
  <si>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</si>
  <si>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</si>
  <si>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</si>
  <si>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</si>
  <si>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</si>
  <si>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</si>
  <si>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</si>
  <si>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</si>
  <si>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</si>
  <si>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</si>
  <si>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</si>
  <si>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</si>
  <si>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</si>
  <si>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</si>
  <si>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</si>
  <si>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</si>
  <si>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</si>
  <si>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</si>
  <si>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</si>
  <si>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</si>
  <si>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</si>
  <si>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</si>
  <si>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</si>
  <si>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</si>
  <si>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</si>
  <si>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N/A</t>
  </si>
  <si>
    <t>Below computed by Python script.</t>
  </si>
  <si>
    <t>Includes the N/A values as zero.</t>
  </si>
  <si>
    <t>Re-computed correctly left in blue.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</si>
</sst>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2" fillId="0" borderId="0" xfId="0" applyNumberFormat="1" applyFont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1" xr16:uid="{2C77DEAB-25B6-414A-9519-AB45B110CB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21A5-A599-4D43-9F75-0ECDB9C2403D}">
  <dimension ref="A1:R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baseColWidth="10" defaultRowHeight="16" x14ac:dyDescent="0.2"/>
  <cols>
    <col min="1" max="1" width="8.83203125" bestFit="1" customWidth="1"/>
    <col min="2" max="9" width="9.83203125" style="6" bestFit="1" customWidth="1"/>
    <col min="10" max="10" width="9.1640625" style="6" bestFit="1" customWidth="1"/>
    <col min="11" max="12" width="9.83203125" style="6" bestFit="1" customWidth="1"/>
    <col min="14" max="14" width="3.83203125" customWidth="1"/>
  </cols>
  <sheetData>
    <row r="1" spans="1:18" s="5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41</v>
      </c>
      <c r="L1" s="3" t="s">
        <v>42</v>
      </c>
      <c r="M1" s="4"/>
      <c r="O1" s="3" t="s">
        <v>8</v>
      </c>
      <c r="P1" s="3" t="s">
        <v>9</v>
      </c>
      <c r="Q1" s="3" t="s">
        <v>41</v>
      </c>
      <c r="R1" s="3" t="s">
        <v>42</v>
      </c>
    </row>
    <row r="2" spans="1:18" x14ac:dyDescent="0.2">
      <c r="A2" s="1" t="s">
        <v>10</v>
      </c>
      <c r="B2" s="6">
        <v>0.43163400000000002</v>
      </c>
      <c r="C2" s="6">
        <v>0.44073400000000001</v>
      </c>
      <c r="D2" s="6">
        <v>0.42539700000000003</v>
      </c>
      <c r="E2" s="6">
        <v>0.44792100000000001</v>
      </c>
      <c r="F2" s="6">
        <v>0.37877</v>
      </c>
      <c r="G2" s="6">
        <v>0.459789</v>
      </c>
      <c r="H2" s="6">
        <v>0.43753799999999998</v>
      </c>
      <c r="I2" s="6">
        <v>0.43169200000000002</v>
      </c>
      <c r="J2" s="6">
        <v>1.1560000000000001E-2</v>
      </c>
      <c r="K2" s="6">
        <v>-5.8E-5</v>
      </c>
      <c r="L2" s="6">
        <v>-5.0169999999999998E-3</v>
      </c>
    </row>
    <row r="3" spans="1:18" x14ac:dyDescent="0.2">
      <c r="A3" s="7" t="s">
        <v>11</v>
      </c>
      <c r="B3" s="8">
        <v>0.156862</v>
      </c>
      <c r="C3" s="8">
        <v>0.17921000000000001</v>
      </c>
      <c r="D3" s="8">
        <v>0.14992900000000001</v>
      </c>
      <c r="E3" s="8">
        <v>0.185863</v>
      </c>
      <c r="F3" s="8">
        <v>0.14254500000000001</v>
      </c>
      <c r="G3" s="8">
        <v>0.20849799999999999</v>
      </c>
      <c r="H3" s="8">
        <v>0.165213</v>
      </c>
      <c r="I3" s="8">
        <v>0.171876</v>
      </c>
      <c r="J3" s="8">
        <v>9.9620000000000004E-3</v>
      </c>
      <c r="K3" s="8">
        <v>-1.5014E-2</v>
      </c>
      <c r="L3" s="8">
        <v>-1.5071270000000001</v>
      </c>
      <c r="M3" s="9"/>
    </row>
    <row r="4" spans="1:18" hidden="1" x14ac:dyDescent="0.2">
      <c r="A4" s="1" t="s">
        <v>12</v>
      </c>
      <c r="B4" s="6">
        <v>1.098031</v>
      </c>
      <c r="C4" s="6">
        <v>1.254467</v>
      </c>
      <c r="D4" s="6">
        <v>1.0495019999999999</v>
      </c>
      <c r="E4" s="6">
        <v>1.301042</v>
      </c>
      <c r="F4" s="6">
        <v>0.99781699999999995</v>
      </c>
      <c r="G4" s="6">
        <v>1.4594860000000001</v>
      </c>
      <c r="H4" s="6">
        <v>1.15649</v>
      </c>
      <c r="I4" s="6">
        <v>1.2031339999999999</v>
      </c>
      <c r="J4" s="6">
        <v>6.9731000000000001E-2</v>
      </c>
      <c r="K4" s="6">
        <v>-0.105103</v>
      </c>
      <c r="L4" s="6">
        <v>-1.5072639999999999</v>
      </c>
    </row>
    <row r="5" spans="1:18" hidden="1" x14ac:dyDescent="0.2">
      <c r="A5" s="1" t="s">
        <v>13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0</v>
      </c>
      <c r="K5" s="6">
        <v>0</v>
      </c>
      <c r="L5" s="6" t="s">
        <v>14</v>
      </c>
    </row>
    <row r="6" spans="1:18" hidden="1" x14ac:dyDescent="0.2">
      <c r="A6" s="1" t="s">
        <v>15</v>
      </c>
      <c r="B6" s="6">
        <v>3</v>
      </c>
      <c r="C6" s="6">
        <v>3</v>
      </c>
      <c r="D6" s="6">
        <v>3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0</v>
      </c>
      <c r="K6" s="6">
        <v>0</v>
      </c>
      <c r="L6" s="6" t="s">
        <v>14</v>
      </c>
    </row>
    <row r="7" spans="1:18" x14ac:dyDescent="0.2">
      <c r="A7" s="1" t="s">
        <v>16</v>
      </c>
      <c r="B7" s="6">
        <v>0.20640600000000001</v>
      </c>
      <c r="C7" s="6">
        <v>0.20225799999999999</v>
      </c>
      <c r="D7" s="6">
        <v>0.20086499999999999</v>
      </c>
      <c r="E7" s="6">
        <v>0.209979</v>
      </c>
      <c r="F7" s="6">
        <v>0.114995</v>
      </c>
      <c r="G7" s="6">
        <v>0.21107999999999999</v>
      </c>
      <c r="H7" s="6">
        <v>0.20986299999999999</v>
      </c>
      <c r="I7" s="6">
        <v>0.19150700000000001</v>
      </c>
      <c r="J7" s="6">
        <v>1.5403999999999999E-2</v>
      </c>
      <c r="K7" s="6">
        <v>1.4899000000000001E-2</v>
      </c>
      <c r="L7" s="6">
        <v>0.96721599999999996</v>
      </c>
    </row>
    <row r="8" spans="1:18" x14ac:dyDescent="0.2">
      <c r="A8" s="7" t="s">
        <v>17</v>
      </c>
      <c r="B8" s="8">
        <v>0.27477200000000002</v>
      </c>
      <c r="C8" s="8">
        <v>0.26152399999999998</v>
      </c>
      <c r="D8" s="8">
        <v>0.27546799999999999</v>
      </c>
      <c r="E8" s="8">
        <v>0.26205800000000001</v>
      </c>
      <c r="F8" s="8">
        <v>0.23622499999999999</v>
      </c>
      <c r="G8" s="8">
        <v>0.25129099999999999</v>
      </c>
      <c r="H8" s="8">
        <v>0.27232499999999998</v>
      </c>
      <c r="I8" s="8">
        <v>0.25981500000000002</v>
      </c>
      <c r="J8" s="8">
        <v>5.8840000000000003E-3</v>
      </c>
      <c r="K8" s="8">
        <v>1.4957E-2</v>
      </c>
      <c r="L8" s="8">
        <v>2.5419779999999998</v>
      </c>
      <c r="M8" s="9"/>
    </row>
    <row r="9" spans="1:18" x14ac:dyDescent="0.2">
      <c r="A9" s="1" t="s">
        <v>18</v>
      </c>
      <c r="B9" s="6">
        <v>0.115781</v>
      </c>
      <c r="C9" s="6">
        <v>9.2948000000000003E-2</v>
      </c>
      <c r="D9" s="6">
        <v>0.138707</v>
      </c>
      <c r="E9" s="6">
        <v>9.8710999999999993E-2</v>
      </c>
      <c r="F9" s="6">
        <v>0.124024</v>
      </c>
      <c r="G9" s="6">
        <v>0.115971</v>
      </c>
      <c r="H9" s="6">
        <v>0.117105</v>
      </c>
      <c r="I9" s="6">
        <v>0.114578</v>
      </c>
      <c r="J9" s="6">
        <v>6.8300000000000001E-3</v>
      </c>
      <c r="K9" s="6">
        <v>1.2030000000000001E-3</v>
      </c>
      <c r="L9" s="6">
        <v>0.17613500000000001</v>
      </c>
    </row>
    <row r="10" spans="1:18" x14ac:dyDescent="0.2">
      <c r="A10" s="1" t="s">
        <v>19</v>
      </c>
      <c r="B10" s="6">
        <v>1.6982000000000001E-2</v>
      </c>
      <c r="C10" s="6">
        <v>1.4463E-2</v>
      </c>
      <c r="D10" s="6">
        <v>2.0295000000000001E-2</v>
      </c>
      <c r="E10" s="6">
        <v>1.4888E-2</v>
      </c>
      <c r="F10" s="6">
        <v>1.8477E-2</v>
      </c>
      <c r="G10" s="6">
        <v>1.787E-2</v>
      </c>
      <c r="H10" s="6">
        <v>1.7821E-2</v>
      </c>
      <c r="I10" s="6">
        <v>1.7302000000000001E-2</v>
      </c>
      <c r="J10" s="6">
        <v>9.1E-4</v>
      </c>
      <c r="K10" s="6">
        <v>-3.2000000000000003E-4</v>
      </c>
      <c r="L10" s="6">
        <v>-0.35164800000000002</v>
      </c>
      <c r="O10" t="s">
        <v>44</v>
      </c>
    </row>
    <row r="11" spans="1:18" x14ac:dyDescent="0.2">
      <c r="A11" s="1" t="s">
        <v>20</v>
      </c>
      <c r="B11" s="6">
        <v>4.0469999999999999E-2</v>
      </c>
      <c r="C11" s="6">
        <v>3.4403000000000003E-2</v>
      </c>
      <c r="D11" s="6">
        <v>4.6955999999999998E-2</v>
      </c>
      <c r="E11" s="6">
        <v>3.4831000000000001E-2</v>
      </c>
      <c r="F11" s="6">
        <v>4.7232000000000003E-2</v>
      </c>
      <c r="G11" s="6">
        <v>3.7658999999999998E-2</v>
      </c>
      <c r="H11" s="6">
        <v>4.1161999999999997E-2</v>
      </c>
      <c r="I11" s="6">
        <v>4.0374E-2</v>
      </c>
      <c r="J11" s="6">
        <v>2.343E-3</v>
      </c>
      <c r="K11" s="6">
        <v>9.6000000000000002E-5</v>
      </c>
      <c r="L11" s="6">
        <v>4.0973000000000002E-2</v>
      </c>
      <c r="O11" s="9" t="s">
        <v>45</v>
      </c>
    </row>
    <row r="12" spans="1:18" x14ac:dyDescent="0.2">
      <c r="A12" s="7" t="s">
        <v>21</v>
      </c>
      <c r="B12" s="8">
        <v>1.1755E-2</v>
      </c>
      <c r="C12" s="8">
        <v>2.3785000000000001E-2</v>
      </c>
      <c r="D12" s="8">
        <v>3.774E-3</v>
      </c>
      <c r="E12" s="8">
        <v>3.7977999999999998E-2</v>
      </c>
      <c r="F12" s="8">
        <v>-6.3483999999999999E-2</v>
      </c>
      <c r="G12" s="8">
        <v>7.0611999999999994E-2</v>
      </c>
      <c r="H12" s="8">
        <v>2.784E-2</v>
      </c>
      <c r="I12" s="8">
        <v>1.6750999999999999E-2</v>
      </c>
      <c r="J12" s="8">
        <v>1.8376E-2</v>
      </c>
      <c r="K12" s="8">
        <v>-4.9959999999999996E-3</v>
      </c>
      <c r="L12" s="8">
        <v>-0.27187600000000001</v>
      </c>
      <c r="M12" s="9"/>
      <c r="O12" s="9" t="s">
        <v>46</v>
      </c>
      <c r="P12" s="9"/>
      <c r="Q12" s="9"/>
      <c r="R12" s="9"/>
    </row>
    <row r="13" spans="1:18" x14ac:dyDescent="0.2">
      <c r="A13" s="1" t="s">
        <v>22</v>
      </c>
      <c r="B13" s="6">
        <v>46.250948000000001</v>
      </c>
      <c r="C13" s="6">
        <v>39.798617</v>
      </c>
      <c r="D13" s="6">
        <v>48.545639000000001</v>
      </c>
      <c r="E13" s="6">
        <v>39.381089000000003</v>
      </c>
      <c r="F13" s="6" t="s">
        <v>43</v>
      </c>
      <c r="G13" s="6">
        <v>35.542309000000003</v>
      </c>
      <c r="H13" s="6">
        <v>45.790868000000003</v>
      </c>
      <c r="I13" s="10">
        <f>AVERAGE(C13:H13)</f>
        <v>41.811704399999996</v>
      </c>
      <c r="J13" s="10">
        <f>STDEV(C13:H13)/SQRT(COUNT(C13:H13))</f>
        <v>2.3499505200848647</v>
      </c>
      <c r="K13" s="10">
        <f>B13-I13</f>
        <v>4.4392436000000046</v>
      </c>
      <c r="L13" s="10">
        <f>K13/J13</f>
        <v>1.8890796048929952</v>
      </c>
      <c r="O13" s="6">
        <v>34.843086999999997</v>
      </c>
      <c r="P13" s="6">
        <v>7.2279419999999996</v>
      </c>
      <c r="Q13" s="6">
        <v>11.407861</v>
      </c>
      <c r="R13" s="6">
        <v>1.5783</v>
      </c>
    </row>
    <row r="14" spans="1:18" x14ac:dyDescent="0.2">
      <c r="A14" s="1" t="s">
        <v>23</v>
      </c>
      <c r="B14" s="6">
        <v>2.5676000000000001E-2</v>
      </c>
      <c r="C14" s="6">
        <v>3.2826000000000001E-2</v>
      </c>
      <c r="D14" s="6">
        <v>2.2890000000000001E-2</v>
      </c>
      <c r="E14" s="6">
        <v>2.7399E-2</v>
      </c>
      <c r="F14" s="6">
        <v>2.0216999999999999E-2</v>
      </c>
      <c r="G14" s="6">
        <v>3.2757000000000001E-2</v>
      </c>
      <c r="H14" s="6">
        <v>2.2941E-2</v>
      </c>
      <c r="I14" s="6">
        <v>2.6505000000000001E-2</v>
      </c>
      <c r="J14" s="6">
        <v>2.2000000000000001E-3</v>
      </c>
      <c r="K14" s="6">
        <v>-8.2899999999999998E-4</v>
      </c>
      <c r="L14" s="6">
        <v>-0.37681799999999999</v>
      </c>
      <c r="O14" s="6"/>
      <c r="P14" s="6"/>
      <c r="Q14" s="6"/>
      <c r="R14" s="6"/>
    </row>
    <row r="15" spans="1:18" x14ac:dyDescent="0.2">
      <c r="A15" s="1" t="s">
        <v>24</v>
      </c>
      <c r="B15" s="6">
        <v>-1.6000000000000001E-4</v>
      </c>
      <c r="C15" s="6">
        <v>-1.325E-3</v>
      </c>
      <c r="D15" s="6">
        <v>1.155E-3</v>
      </c>
      <c r="E15" s="6">
        <v>-1.183E-3</v>
      </c>
      <c r="F15" s="6">
        <v>1.173E-3</v>
      </c>
      <c r="G15" s="6">
        <v>2.24E-4</v>
      </c>
      <c r="H15" s="6">
        <v>6.0000000000000002E-6</v>
      </c>
      <c r="I15" s="6">
        <v>7.9999999999999996E-6</v>
      </c>
      <c r="J15" s="6">
        <v>4.44E-4</v>
      </c>
      <c r="K15" s="6">
        <v>-1.6799999999999999E-4</v>
      </c>
      <c r="L15" s="6">
        <v>-0.37837799999999999</v>
      </c>
      <c r="O15" s="6"/>
      <c r="P15" s="6"/>
      <c r="Q15" s="6"/>
      <c r="R15" s="6"/>
    </row>
    <row r="16" spans="1:18" x14ac:dyDescent="0.2">
      <c r="A16" s="1" t="s">
        <v>25</v>
      </c>
      <c r="B16" s="6">
        <v>2.5836000000000001E-2</v>
      </c>
      <c r="C16" s="6">
        <v>3.4151000000000001E-2</v>
      </c>
      <c r="D16" s="6">
        <v>2.1735000000000001E-2</v>
      </c>
      <c r="E16" s="6">
        <v>2.8582E-2</v>
      </c>
      <c r="F16" s="6">
        <v>1.9043999999999998E-2</v>
      </c>
      <c r="G16" s="6">
        <v>3.2532999999999999E-2</v>
      </c>
      <c r="H16" s="6">
        <v>2.2935000000000001E-2</v>
      </c>
      <c r="I16" s="6">
        <v>2.6497E-2</v>
      </c>
      <c r="J16" s="6">
        <v>2.5179999999999998E-3</v>
      </c>
      <c r="K16" s="6">
        <v>-6.6100000000000002E-4</v>
      </c>
      <c r="L16" s="6">
        <v>-0.26251000000000002</v>
      </c>
      <c r="O16" s="6"/>
      <c r="P16" s="6"/>
      <c r="Q16" s="6"/>
      <c r="R16" s="6"/>
    </row>
    <row r="17" spans="1:18" x14ac:dyDescent="0.2">
      <c r="A17" s="7" t="s">
        <v>26</v>
      </c>
      <c r="B17" s="8">
        <v>3.1689000000000002E-2</v>
      </c>
      <c r="C17" s="8">
        <v>2.2502000000000001E-2</v>
      </c>
      <c r="D17" s="8">
        <v>3.6421000000000002E-2</v>
      </c>
      <c r="E17" s="8">
        <v>2.8535999999999999E-2</v>
      </c>
      <c r="F17" s="8" t="s">
        <v>43</v>
      </c>
      <c r="G17" s="8">
        <v>3.1408999999999999E-2</v>
      </c>
      <c r="H17" s="8">
        <v>3.8174E-2</v>
      </c>
      <c r="I17" s="11">
        <f>AVERAGE(C17:H17)</f>
        <v>3.1408400000000003E-2</v>
      </c>
      <c r="J17" s="11">
        <f>STDEV(C17:H17)/SQRT(COUNT(C17:H17))</f>
        <v>2.8149080375742225E-3</v>
      </c>
      <c r="K17" s="11">
        <f>B17-I17</f>
        <v>2.8059999999999891E-4</v>
      </c>
      <c r="L17" s="11">
        <f>K17/J17</f>
        <v>9.9683540724765207E-2</v>
      </c>
      <c r="M17" s="9"/>
      <c r="O17" s="8">
        <v>2.6173999999999999E-2</v>
      </c>
      <c r="P17" s="8">
        <v>5.7169999999999999E-3</v>
      </c>
      <c r="Q17" s="8">
        <v>5.5149999999999999E-3</v>
      </c>
      <c r="R17" s="8">
        <v>0.96466700000000005</v>
      </c>
    </row>
    <row r="18" spans="1:18" x14ac:dyDescent="0.2">
      <c r="A18" s="1" t="s">
        <v>27</v>
      </c>
      <c r="B18" s="6">
        <v>5.0191400000000002</v>
      </c>
      <c r="C18" s="6">
        <v>5.4127239999999999</v>
      </c>
      <c r="D18" s="6">
        <v>4.6924539999999997</v>
      </c>
      <c r="E18" s="6">
        <v>6.0319289999999999</v>
      </c>
      <c r="F18" s="6">
        <v>2.9485670000000002</v>
      </c>
      <c r="G18" s="6">
        <v>7.2493100000000004</v>
      </c>
      <c r="H18" s="6">
        <v>5.3598520000000001</v>
      </c>
      <c r="I18" s="6">
        <v>5.2824730000000004</v>
      </c>
      <c r="J18" s="6">
        <v>0.58447499999999997</v>
      </c>
      <c r="K18" s="6">
        <v>-0.26333299999999998</v>
      </c>
      <c r="L18" s="6">
        <v>-0.450546</v>
      </c>
    </row>
    <row r="19" spans="1:18" x14ac:dyDescent="0.2">
      <c r="A19" s="1" t="s">
        <v>28</v>
      </c>
      <c r="B19" s="6">
        <v>0.84130300000000002</v>
      </c>
      <c r="C19" s="6">
        <v>1.7324630000000001</v>
      </c>
      <c r="D19" s="6">
        <v>0.51566999999999996</v>
      </c>
      <c r="E19" s="6">
        <v>1.901662</v>
      </c>
      <c r="F19" s="6">
        <v>0.107553</v>
      </c>
      <c r="G19" s="6">
        <v>2.414317</v>
      </c>
      <c r="H19" s="6">
        <v>1.139076</v>
      </c>
      <c r="I19" s="6">
        <v>1.30179</v>
      </c>
      <c r="J19" s="6">
        <v>0.35840899999999998</v>
      </c>
      <c r="K19" s="6">
        <v>-0.46048699999999998</v>
      </c>
      <c r="L19" s="6">
        <v>-1.2848090000000001</v>
      </c>
    </row>
    <row r="20" spans="1:18" x14ac:dyDescent="0.2">
      <c r="A20" s="7" t="s">
        <v>29</v>
      </c>
      <c r="B20" s="8">
        <v>0.379444</v>
      </c>
      <c r="C20" s="8">
        <v>0.91086900000000004</v>
      </c>
      <c r="D20" s="8">
        <v>0.194769</v>
      </c>
      <c r="E20" s="8">
        <v>1.0767869999999999</v>
      </c>
      <c r="F20" s="8">
        <v>2.9114000000000001E-2</v>
      </c>
      <c r="G20" s="8">
        <v>1.542807</v>
      </c>
      <c r="H20" s="8">
        <v>0.58621699999999999</v>
      </c>
      <c r="I20" s="8">
        <v>0.72342700000000004</v>
      </c>
      <c r="J20" s="8">
        <v>0.23178699999999999</v>
      </c>
      <c r="K20" s="8">
        <v>-0.34398299999999998</v>
      </c>
      <c r="L20" s="8">
        <v>-1.484048</v>
      </c>
      <c r="M20" s="9"/>
    </row>
    <row r="21" spans="1:18" x14ac:dyDescent="0.2">
      <c r="A21" s="1"/>
    </row>
    <row r="22" spans="1:18" x14ac:dyDescent="0.2">
      <c r="A22" s="1" t="s">
        <v>30</v>
      </c>
      <c r="B22" s="6">
        <v>0.156862</v>
      </c>
      <c r="C22" s="6">
        <v>0.17921000000000001</v>
      </c>
      <c r="D22" s="6">
        <v>0.14992900000000001</v>
      </c>
      <c r="E22" s="6">
        <v>0.185863</v>
      </c>
      <c r="F22" s="6">
        <v>0.14254500000000001</v>
      </c>
      <c r="G22" s="6">
        <v>0.20849799999999999</v>
      </c>
      <c r="H22" s="6">
        <v>0.165213</v>
      </c>
      <c r="I22" s="6">
        <v>0.171876</v>
      </c>
      <c r="J22" s="6">
        <v>9.9620000000000004E-3</v>
      </c>
      <c r="K22" s="6">
        <v>-1.5014E-2</v>
      </c>
      <c r="L22" s="6">
        <v>-1.5071270000000001</v>
      </c>
    </row>
    <row r="23" spans="1:18" x14ac:dyDescent="0.2">
      <c r="A23" s="1" t="s">
        <v>31</v>
      </c>
      <c r="B23" s="6">
        <v>0.57843100000000003</v>
      </c>
      <c r="C23" s="6">
        <v>0.58960500000000005</v>
      </c>
      <c r="D23" s="6">
        <v>0.57496400000000003</v>
      </c>
      <c r="E23" s="6">
        <v>0.59293200000000001</v>
      </c>
      <c r="F23" s="6">
        <v>0.57127300000000003</v>
      </c>
      <c r="G23" s="6">
        <v>0.60424900000000004</v>
      </c>
      <c r="H23" s="6">
        <v>0.58260599999999996</v>
      </c>
      <c r="I23" s="6">
        <v>0.58593799999999996</v>
      </c>
      <c r="J23" s="6">
        <v>4.9810000000000002E-3</v>
      </c>
      <c r="K23" s="6">
        <v>-7.5069999999999998E-3</v>
      </c>
      <c r="L23" s="6">
        <v>-1.5071270000000001</v>
      </c>
    </row>
    <row r="24" spans="1:18" x14ac:dyDescent="0.2">
      <c r="A24" s="1" t="s">
        <v>32</v>
      </c>
      <c r="B24" s="6">
        <v>7.8431000000000001E-2</v>
      </c>
      <c r="C24" s="6">
        <v>8.9605000000000004E-2</v>
      </c>
      <c r="D24" s="6">
        <v>7.4964000000000003E-2</v>
      </c>
      <c r="E24" s="6">
        <v>9.2932000000000001E-2</v>
      </c>
      <c r="F24" s="6">
        <v>7.1273000000000003E-2</v>
      </c>
      <c r="G24" s="6">
        <v>0.10424899999999999</v>
      </c>
      <c r="H24" s="6">
        <v>8.2605999999999999E-2</v>
      </c>
      <c r="I24" s="6">
        <v>8.5938000000000001E-2</v>
      </c>
      <c r="J24" s="6">
        <v>4.9810000000000002E-3</v>
      </c>
      <c r="K24" s="6">
        <v>-7.5069999999999998E-3</v>
      </c>
      <c r="L24" s="6">
        <v>-1.5071270000000001</v>
      </c>
    </row>
    <row r="25" spans="1:18" x14ac:dyDescent="0.2">
      <c r="A25" s="1" t="s">
        <v>33</v>
      </c>
      <c r="B25" s="6">
        <v>0.60662899999999997</v>
      </c>
      <c r="C25" s="6">
        <v>0.59659499999999999</v>
      </c>
      <c r="D25" s="6">
        <v>0.61600299999999997</v>
      </c>
      <c r="E25" s="6">
        <v>0.58945199999999998</v>
      </c>
      <c r="F25" s="6">
        <v>0.65990400000000005</v>
      </c>
      <c r="G25" s="6">
        <v>0.58059000000000005</v>
      </c>
      <c r="H25" s="6">
        <v>0.602715</v>
      </c>
      <c r="I25" s="6">
        <v>0.60754300000000006</v>
      </c>
      <c r="J25" s="6">
        <v>1.1561999999999999E-2</v>
      </c>
      <c r="K25" s="6">
        <v>-9.1399999999999999E-4</v>
      </c>
      <c r="L25" s="6">
        <v>-7.9051999999999997E-2</v>
      </c>
    </row>
    <row r="26" spans="1:18" x14ac:dyDescent="0.2">
      <c r="A26" s="1" t="s">
        <v>34</v>
      </c>
      <c r="B26" s="6">
        <v>0.36168299999999998</v>
      </c>
      <c r="C26" s="6">
        <v>0.38090299999999999</v>
      </c>
      <c r="D26" s="6">
        <v>0.34757700000000002</v>
      </c>
      <c r="E26" s="6">
        <v>0.38201299999999999</v>
      </c>
      <c r="F26" s="6">
        <v>0.39682299999999998</v>
      </c>
      <c r="G26" s="6">
        <v>0.38800099999999998</v>
      </c>
      <c r="H26" s="6">
        <v>0.35911100000000001</v>
      </c>
      <c r="I26" s="6">
        <v>0.37573800000000002</v>
      </c>
      <c r="J26" s="6">
        <v>7.5950000000000002E-3</v>
      </c>
      <c r="K26" s="6">
        <v>-1.4055E-2</v>
      </c>
      <c r="L26" s="6">
        <v>-1.85056</v>
      </c>
    </row>
    <row r="27" spans="1:18" x14ac:dyDescent="0.2">
      <c r="A27" s="1"/>
    </row>
    <row r="28" spans="1:18" x14ac:dyDescent="0.2">
      <c r="A28" s="1" t="s">
        <v>35</v>
      </c>
      <c r="B28" s="6">
        <v>0.65932299999999999</v>
      </c>
      <c r="C28" s="6">
        <v>0.66290400000000005</v>
      </c>
      <c r="D28" s="6">
        <v>0.66428699999999996</v>
      </c>
      <c r="E28" s="6">
        <v>0.66942400000000002</v>
      </c>
      <c r="F28" s="6">
        <v>0.60375900000000005</v>
      </c>
      <c r="G28" s="6">
        <v>0.68308500000000005</v>
      </c>
      <c r="H28" s="6">
        <v>0.67301699999999998</v>
      </c>
      <c r="I28" s="6">
        <v>0.65941300000000003</v>
      </c>
      <c r="J28" s="6">
        <v>1.1516999999999999E-2</v>
      </c>
      <c r="K28" s="6">
        <v>-9.0000000000000006E-5</v>
      </c>
      <c r="L28" s="6">
        <v>-7.8150000000000008E-3</v>
      </c>
    </row>
    <row r="29" spans="1:18" x14ac:dyDescent="0.2">
      <c r="A29" s="1" t="s">
        <v>36</v>
      </c>
      <c r="B29" s="6">
        <v>0.393872</v>
      </c>
      <c r="C29" s="6">
        <v>0.405252</v>
      </c>
      <c r="D29" s="6">
        <v>0.38423499999999999</v>
      </c>
      <c r="E29" s="6">
        <v>0.41238399999999997</v>
      </c>
      <c r="F29" s="6">
        <v>0.33990300000000001</v>
      </c>
      <c r="G29" s="6">
        <v>0.42231099999999999</v>
      </c>
      <c r="H29" s="6">
        <v>0.39828400000000003</v>
      </c>
      <c r="I29" s="6">
        <v>0.39372800000000002</v>
      </c>
      <c r="J29" s="6">
        <v>1.1979999999999999E-2</v>
      </c>
      <c r="K29" s="6">
        <v>1.44E-4</v>
      </c>
      <c r="L29" s="6">
        <v>1.2019999999999999E-2</v>
      </c>
    </row>
    <row r="30" spans="1:18" x14ac:dyDescent="0.2">
      <c r="A30" s="1"/>
    </row>
    <row r="31" spans="1:18" x14ac:dyDescent="0.2">
      <c r="A31" s="1" t="s">
        <v>37</v>
      </c>
      <c r="B31" s="6">
        <v>0.41</v>
      </c>
      <c r="C31" s="6">
        <v>0.42</v>
      </c>
      <c r="D31" s="6">
        <v>0.40500000000000003</v>
      </c>
      <c r="E31" s="6">
        <v>0.42499999999999999</v>
      </c>
      <c r="F31" s="6">
        <v>0.35499999999999998</v>
      </c>
      <c r="G31" s="6">
        <v>0.435</v>
      </c>
      <c r="H31" s="6">
        <v>0.41499999999999998</v>
      </c>
      <c r="I31" s="6">
        <v>0.409167</v>
      </c>
      <c r="J31" s="6">
        <v>1.1577E-2</v>
      </c>
      <c r="K31" s="6">
        <v>8.3299999999999997E-4</v>
      </c>
      <c r="L31" s="6">
        <v>7.1953000000000003E-2</v>
      </c>
    </row>
    <row r="32" spans="1:18" x14ac:dyDescent="0.2">
      <c r="A32" s="1" t="s">
        <v>38</v>
      </c>
      <c r="B32" s="6">
        <v>0.14644099999999999</v>
      </c>
      <c r="C32" s="6">
        <v>0.15552199999999999</v>
      </c>
      <c r="D32" s="6">
        <v>0.14460899999999999</v>
      </c>
      <c r="E32" s="6">
        <v>0.156412</v>
      </c>
      <c r="F32" s="6">
        <v>0.13578499999999999</v>
      </c>
      <c r="G32" s="6">
        <v>0.16433700000000001</v>
      </c>
      <c r="H32" s="6">
        <v>0.149121</v>
      </c>
      <c r="I32" s="6">
        <v>0.15096399999999999</v>
      </c>
      <c r="J32" s="6">
        <v>4.0969999999999999E-3</v>
      </c>
      <c r="K32" s="6">
        <v>-4.5230000000000001E-3</v>
      </c>
      <c r="L32" s="6">
        <v>-1.103979</v>
      </c>
    </row>
    <row r="33" spans="1:12" x14ac:dyDescent="0.2">
      <c r="A33" s="1" t="s">
        <v>39</v>
      </c>
      <c r="B33" s="6">
        <v>0.45500000000000002</v>
      </c>
      <c r="C33" s="6">
        <v>0.46500000000000002</v>
      </c>
      <c r="D33" s="6">
        <v>0.45</v>
      </c>
      <c r="E33" s="6">
        <v>0.47</v>
      </c>
      <c r="F33" s="6">
        <v>0.4</v>
      </c>
      <c r="G33" s="6">
        <v>0.48</v>
      </c>
      <c r="H33" s="6">
        <v>0.46</v>
      </c>
      <c r="I33" s="6">
        <v>0.45416699999999999</v>
      </c>
      <c r="J33" s="6">
        <v>1.1577E-2</v>
      </c>
      <c r="K33" s="6">
        <v>8.3299999999999997E-4</v>
      </c>
      <c r="L33" s="6">
        <v>7.1953000000000003E-2</v>
      </c>
    </row>
    <row r="34" spans="1:12" x14ac:dyDescent="0.2">
      <c r="A34" s="1" t="s">
        <v>40</v>
      </c>
      <c r="B34" s="6">
        <v>0.19028200000000001</v>
      </c>
      <c r="C34" s="6">
        <v>0.23846300000000001</v>
      </c>
      <c r="D34" s="6">
        <v>0.17262</v>
      </c>
      <c r="E34" s="6">
        <v>0.247895</v>
      </c>
      <c r="F34" s="6">
        <v>0.14454700000000001</v>
      </c>
      <c r="G34" s="6">
        <v>0.279082</v>
      </c>
      <c r="H34" s="6">
        <v>0.20619000000000001</v>
      </c>
      <c r="I34" s="6">
        <v>0.21479999999999999</v>
      </c>
      <c r="J34" s="6">
        <v>2.0475E-2</v>
      </c>
      <c r="K34" s="6">
        <v>-2.4518000000000002E-2</v>
      </c>
      <c r="L34" s="6">
        <v>-1.19746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2022-06-27T00:23:38Z</dcterms:created>
  <dcterms:modified xsi:type="dcterms:W3CDTF">2022-06-27T00:35:18Z</dcterms:modified>
</cp:coreProperties>
</file>