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ev/method_eval/docs/Seats–Votes Curve/"/>
    </mc:Choice>
  </mc:AlternateContent>
  <xr:revisionPtr revIDLastSave="0" documentId="13_ncr:1_{F082D589-E06B-E146-86D2-DF0A5706A1EE}" xr6:coauthVersionLast="47" xr6:coauthVersionMax="47" xr10:uidLastSave="{00000000-0000-0000-0000-000000000000}"/>
  <bookViews>
    <workbookView xWindow="1160" yWindow="500" windowWidth="27260" windowHeight="16940" xr2:uid="{FDABB6CB-33B6-4F40-9099-7138331CCEC9}"/>
  </bookViews>
  <sheets>
    <sheet name="202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2" i="1"/>
  <c r="I53" i="1"/>
  <c r="J53" i="1"/>
  <c r="K53" i="1"/>
  <c r="H53" i="1"/>
</calcChain>
</file>

<file path=xl/sharedStrings.xml><?xml version="1.0" encoding="utf-8"?>
<sst xmlns="http://schemas.openxmlformats.org/spreadsheetml/2006/main" count="119" uniqueCount="119">
  <si>
    <t>YEAR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</si>
  <si>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</si>
  <si>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</si>
  <si>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</si>
  <si>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</si>
  <si>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</si>
  <si>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</si>
  <si>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</si>
  <si>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</si>
  <si>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</si>
  <si>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</si>
  <si>
    <t>SEAT_%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</si>
  <si>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</si>
  <si>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</si>
  <si>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</si>
  <si>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</si>
  <si>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</si>
  <si>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</si>
  <si>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</si>
  <si>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</si>
  <si>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</si>
  <si>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</si>
  <si>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</si>
  <si>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</si>
  <si>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</si>
  <si>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</si>
  <si>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</si>
  <si>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</si>
  <si>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</si>
  <si>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</si>
  <si>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</si>
  <si>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</si>
  <si>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Hawaiʻi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</si>
  <si>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</si>
  <si>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</si>
  <si>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</si>
  <si>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</si>
  <si>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</si>
  <si>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</si>
  <si>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</si>
  <si>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</si>
  <si>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</si>
  <si>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</si>
  <si>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</si>
  <si>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</si>
  <si>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</si>
  <si>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</si>
  <si>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</si>
  <si>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</si>
  <si>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</si>
  <si>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</si>
  <si>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</si>
  <si>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</si>
  <si>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</si>
  <si>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</si>
  <si>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</si>
  <si>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</si>
  <si>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</si>
  <si>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</si>
  <si>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</si>
  <si>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</si>
  <si>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</si>
  <si>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</si>
  <si>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</si>
  <si>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</si>
  <si>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</si>
  <si>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</si>
  <si>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</si>
  <si>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</si>
  <si>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</si>
  <si>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</si>
  <si>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</si>
  <si>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</si>
  <si>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</si>
  <si>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</si>
  <si>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</si>
  <si>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</si>
  <si>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</si>
  <si>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</si>
  <si>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</si>
  <si>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</si>
  <si>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</si>
  <si>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</si>
  <si>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</si>
  <si>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</si>
  <si>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</si>
  <si>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</si>
  <si>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</si>
  <si>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</si>
  <si>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</si>
  <si>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</si>
  <si>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</si>
  <si>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</si>
  <si>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</si>
  <si>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</si>
  <si>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</si>
  <si>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</si>
  <si>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</si>
  <si>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</si>
  <si>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</si>
  <si>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</si>
  <si>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</si>
  <si>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</si>
  <si>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</si>
  <si>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</si>
  <si>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</si>
  <si>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</si>
  <si>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</si>
  <si>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</si>
  <si>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</si>
  <si>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</si>
  <si>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</si>
  <si>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TOTAL</t>
  </si>
  <si>
    <t>R_V%</t>
  </si>
  <si>
    <t>D_V%</t>
  </si>
  <si>
    <t>D_S'</t>
  </si>
  <si>
    <t xml:space="preserve"> </t>
  </si>
  <si>
    <t>Map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</si>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</sst>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3" fontId="1" fillId="0" borderId="0" xfId="0" applyNumberFormat="1" applyFont="1"/>
    <xf numFmtId="3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49" fontId="0" fillId="0" borderId="0" xfId="0" applyNumberFormat="1" applyBorder="1"/>
    <xf numFmtId="3" fontId="0" fillId="0" borderId="0" xfId="0" applyNumberFormat="1" applyBorder="1"/>
    <xf numFmtId="0" fontId="0" fillId="0" borderId="0" xfId="0" applyBorder="1"/>
    <xf numFmtId="164" fontId="0" fillId="0" borderId="0" xfId="0" applyNumberFormat="1" applyBorder="1"/>
    <xf numFmtId="0" fontId="0" fillId="0" borderId="1" xfId="0" applyBorder="1"/>
    <xf numFmtId="3" fontId="0" fillId="0" borderId="1" xfId="0" applyNumberFormat="1" applyBorder="1"/>
    <xf numFmtId="164" fontId="0" fillId="0" borderId="1" xfId="0" applyNumberFormat="1" applyBorder="1"/>
    <xf numFmtId="49" fontId="1" fillId="0" borderId="2" xfId="0" applyNumberFormat="1" applyFont="1" applyBorder="1"/>
    <xf numFmtId="3" fontId="1" fillId="0" borderId="2" xfId="0" applyNumberFormat="1" applyFont="1" applyBorder="1"/>
    <xf numFmtId="0" fontId="1" fillId="0" borderId="2" xfId="0" applyFont="1" applyBorder="1"/>
    <xf numFmtId="164" fontId="1" fillId="0" borderId="2" xfId="0" applyNumberFormat="1" applyFont="1" applyBorder="1"/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0" formatCode="@"/>
    </dxf>
    <dxf>
      <numFmt numFmtId="30" formatCode="@"/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870E77-6F88-C242-9970-47BB6401122B}" name="Table1" displayName="Table1" ref="B1:Q51" totalsRowShown="0" headerRowDxfId="0" headerRowBorderDxfId="11">
  <autoFilter ref="B1:Q51" xr:uid="{69870E77-6F88-C242-9970-47BB6401122B}"/>
  <tableColumns count="16">
    <tableColumn id="1" xr3:uid="{73046750-2EEC-DC42-A0DB-1614FCA4BDDD}" name="STATE" dataDxfId="10"/>
    <tableColumn id="2" xr3:uid="{80236A0C-6111-C649-98B5-A5A6EC85447F}" name="XX" dataDxfId="9"/>
    <tableColumn id="3" xr3:uid="{63CD2487-B2FB-1746-B54A-CF279238A27B}" name="REP_V" dataDxfId="8"/>
    <tableColumn id="4" xr3:uid="{9046D64C-559B-3F42-BB4E-92292BEBF40D}" name="DEM_V" dataDxfId="7"/>
    <tableColumn id="5" xr3:uid="{8F3C558B-9F92-9C43-B5D7-473ABBA0F909}" name="OTH_V" dataDxfId="6"/>
    <tableColumn id="6" xr3:uid="{99845DE2-F0E7-C541-9E12-3A2CFA61BCAF}" name="TOT_V" dataDxfId="5"/>
    <tableColumn id="7" xr3:uid="{F6D989B4-91BE-8C44-B8F4-246733371DDD}" name="REP_S"/>
    <tableColumn id="8" xr3:uid="{99B56770-0AFB-7F48-A61E-714D61351182}" name="DEM_S"/>
    <tableColumn id="9" xr3:uid="{23CE58C3-A664-7C42-BB1E-FA53D5BDF3E3}" name="OTH_S"/>
    <tableColumn id="10" xr3:uid="{386B7D6F-A067-CC4E-A64B-8DBD5490FDA2}" name="TOT_S"/>
    <tableColumn id="12" xr3:uid="{87AF5040-FE35-6F4B-985A-93021F25F306}" name="R_V%" dataDxfId="4"/>
    <tableColumn id="13" xr3:uid="{44E204CE-5ACE-5C41-ADF0-8F5377159652}" name="SEAT_%" dataDxfId="3"/>
    <tableColumn id="14" xr3:uid="{146608F1-BB4C-4F41-851D-ABFCD3583B0F}" name="D_V%" dataDxfId="2">
      <calculatedColumnFormula>1-L2</calculatedColumnFormula>
    </tableColumn>
    <tableColumn id="16" xr3:uid="{11A3B7FF-A932-8241-8235-73120A46DC65}" name="D_S'" dataDxfId="1"/>
    <tableColumn id="17" xr3:uid="{B5A0C745-F65C-5740-A3C6-9D89B35D701A}" name="Map"/>
    <tableColumn id="18" xr3:uid="{0642435E-4363-534C-B36E-9BA1F98CDB98}" name="Note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21CC3-9A07-F44B-B5D6-5B0B92F07057}">
  <dimension ref="A1:Q53"/>
  <sheetViews>
    <sheetView tabSelected="1" topLeftCell="B1" workbookViewId="0">
      <pane xSplit="1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P15" sqref="P15"/>
    </sheetView>
  </sheetViews>
  <sheetFormatPr baseColWidth="10" defaultRowHeight="16" x14ac:dyDescent="0.2"/>
  <cols>
    <col min="1" max="1" width="5.5" hidden="1" customWidth="1"/>
    <col min="2" max="2" width="14.33203125" bestFit="1" customWidth="1"/>
    <col min="3" max="3" width="5.83203125" customWidth="1"/>
    <col min="4" max="4" width="9.1640625" style="5" bestFit="1" customWidth="1"/>
    <col min="5" max="5" width="10.1640625" style="5" bestFit="1" customWidth="1"/>
    <col min="6" max="6" width="9.33203125" style="5" customWidth="1"/>
    <col min="7" max="7" width="10.1640625" style="5" bestFit="1" customWidth="1"/>
    <col min="8" max="8" width="8.6640625" customWidth="1"/>
    <col min="9" max="9" width="9.5" customWidth="1"/>
    <col min="10" max="10" width="9.1640625" customWidth="1"/>
    <col min="11" max="11" width="8.83203125" customWidth="1"/>
    <col min="12" max="12" width="8.33203125" style="7" customWidth="1"/>
    <col min="13" max="13" width="10.1640625" style="7" hidden="1" customWidth="1"/>
    <col min="14" max="14" width="8.5" style="7" customWidth="1"/>
    <col min="15" max="15" width="8.1640625" style="7" bestFit="1" customWidth="1"/>
  </cols>
  <sheetData>
    <row r="1" spans="1:17" s="2" customFormat="1" ht="17" thickBot="1" x14ac:dyDescent="0.25">
      <c r="A1" s="2" t="s">
        <v>0</v>
      </c>
      <c r="B1" s="15" t="s">
        <v>1</v>
      </c>
      <c r="C1" s="15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8" t="s">
        <v>113</v>
      </c>
      <c r="M1" s="18" t="s">
        <v>11</v>
      </c>
      <c r="N1" s="18" t="s">
        <v>114</v>
      </c>
      <c r="O1" s="18" t="s">
        <v>115</v>
      </c>
      <c r="P1" s="17" t="s">
        <v>117</v>
      </c>
      <c r="Q1" s="17" t="s">
        <v>118</v>
      </c>
    </row>
    <row r="2" spans="1:17" x14ac:dyDescent="0.2">
      <c r="A2">
        <v>2020</v>
      </c>
      <c r="B2" s="1" t="s">
        <v>12</v>
      </c>
      <c r="C2" s="1" t="s">
        <v>13</v>
      </c>
      <c r="D2" s="5">
        <v>1512759</v>
      </c>
      <c r="E2" s="5">
        <v>834775</v>
      </c>
      <c r="F2" s="5">
        <v>1082</v>
      </c>
      <c r="G2" s="5">
        <v>2348616</v>
      </c>
      <c r="H2">
        <v>6</v>
      </c>
      <c r="I2">
        <v>1</v>
      </c>
      <c r="J2">
        <v>0</v>
      </c>
      <c r="K2">
        <v>7</v>
      </c>
      <c r="L2" s="7">
        <v>0.64439999999999997</v>
      </c>
      <c r="M2" s="7">
        <v>0.85709999999999997</v>
      </c>
      <c r="N2" s="7">
        <f>1-L2</f>
        <v>0.35560000000000003</v>
      </c>
      <c r="O2" s="7" t="s">
        <v>116</v>
      </c>
    </row>
    <row r="3" spans="1:17" x14ac:dyDescent="0.2">
      <c r="A3">
        <v>2020</v>
      </c>
      <c r="B3" s="1" t="s">
        <v>14</v>
      </c>
      <c r="C3" s="1" t="s">
        <v>15</v>
      </c>
      <c r="D3" s="5">
        <v>192126</v>
      </c>
      <c r="E3" s="5">
        <v>159856</v>
      </c>
      <c r="F3" s="5">
        <v>1183</v>
      </c>
      <c r="G3" s="5">
        <v>353165</v>
      </c>
      <c r="H3">
        <v>1</v>
      </c>
      <c r="I3">
        <v>0</v>
      </c>
      <c r="J3">
        <v>0</v>
      </c>
      <c r="K3">
        <v>1</v>
      </c>
      <c r="L3" s="7">
        <v>0.54579999999999995</v>
      </c>
      <c r="M3" s="7">
        <v>1</v>
      </c>
      <c r="N3" s="7">
        <f t="shared" ref="N3:N51" si="0">1-L3</f>
        <v>0.45420000000000005</v>
      </c>
    </row>
    <row r="4" spans="1:17" x14ac:dyDescent="0.2">
      <c r="A4">
        <v>2020</v>
      </c>
      <c r="B4" s="1" t="s">
        <v>16</v>
      </c>
      <c r="C4" s="1" t="s">
        <v>17</v>
      </c>
      <c r="D4" s="5">
        <v>1638516</v>
      </c>
      <c r="E4" s="5">
        <v>1629318</v>
      </c>
      <c r="F4" s="5">
        <v>415</v>
      </c>
      <c r="G4" s="5">
        <v>3268249</v>
      </c>
      <c r="H4">
        <v>4</v>
      </c>
      <c r="I4">
        <v>5</v>
      </c>
      <c r="J4">
        <v>0</v>
      </c>
      <c r="K4">
        <v>9</v>
      </c>
      <c r="L4" s="7">
        <v>0.50139999999999996</v>
      </c>
      <c r="M4" s="7">
        <v>0.44440000000000002</v>
      </c>
      <c r="N4" s="7">
        <f t="shared" si="0"/>
        <v>0.49860000000000004</v>
      </c>
    </row>
    <row r="5" spans="1:17" x14ac:dyDescent="0.2">
      <c r="A5">
        <v>2020</v>
      </c>
      <c r="B5" s="1" t="s">
        <v>18</v>
      </c>
      <c r="C5" s="1" t="s">
        <v>19</v>
      </c>
      <c r="D5" s="5">
        <v>828266</v>
      </c>
      <c r="E5" s="5">
        <v>432312</v>
      </c>
      <c r="F5" s="5">
        <v>20645</v>
      </c>
      <c r="G5" s="5">
        <v>1281223</v>
      </c>
      <c r="H5">
        <v>4</v>
      </c>
      <c r="I5">
        <v>0</v>
      </c>
      <c r="J5">
        <v>0</v>
      </c>
      <c r="K5">
        <v>4</v>
      </c>
      <c r="L5" s="7">
        <v>0.65710000000000002</v>
      </c>
      <c r="M5" s="7">
        <v>1</v>
      </c>
      <c r="N5" s="7">
        <f t="shared" si="0"/>
        <v>0.34289999999999998</v>
      </c>
    </row>
    <row r="6" spans="1:17" x14ac:dyDescent="0.2">
      <c r="A6">
        <v>2020</v>
      </c>
      <c r="B6" s="1" t="s">
        <v>20</v>
      </c>
      <c r="C6" s="1" t="s">
        <v>21</v>
      </c>
      <c r="D6" s="5">
        <v>6486672</v>
      </c>
      <c r="E6" s="5">
        <v>11137763</v>
      </c>
      <c r="F6" s="5">
        <v>0</v>
      </c>
      <c r="G6" s="5">
        <v>17624435</v>
      </c>
      <c r="H6">
        <v>11</v>
      </c>
      <c r="I6">
        <v>42</v>
      </c>
      <c r="J6">
        <v>0</v>
      </c>
      <c r="K6">
        <v>53</v>
      </c>
      <c r="L6" s="7">
        <v>0.36799999999999999</v>
      </c>
      <c r="M6" s="7">
        <v>0.20749999999999999</v>
      </c>
      <c r="N6" s="7">
        <f t="shared" si="0"/>
        <v>0.63200000000000001</v>
      </c>
    </row>
    <row r="7" spans="1:17" x14ac:dyDescent="0.2">
      <c r="A7">
        <v>2020</v>
      </c>
      <c r="B7" s="1" t="s">
        <v>22</v>
      </c>
      <c r="C7" s="1" t="s">
        <v>23</v>
      </c>
      <c r="D7" s="5">
        <v>1378248</v>
      </c>
      <c r="E7" s="5">
        <v>1679052</v>
      </c>
      <c r="F7" s="5">
        <v>107650</v>
      </c>
      <c r="G7" s="5">
        <v>3164950</v>
      </c>
      <c r="H7">
        <v>3</v>
      </c>
      <c r="I7">
        <v>4</v>
      </c>
      <c r="J7">
        <v>0</v>
      </c>
      <c r="K7">
        <v>7</v>
      </c>
      <c r="L7" s="7">
        <v>0.45079999999999998</v>
      </c>
      <c r="M7" s="7">
        <v>0.42859999999999998</v>
      </c>
      <c r="N7" s="7">
        <f t="shared" si="0"/>
        <v>0.54920000000000002</v>
      </c>
    </row>
    <row r="8" spans="1:17" x14ac:dyDescent="0.2">
      <c r="A8">
        <v>2020</v>
      </c>
      <c r="B8" s="1" t="s">
        <v>24</v>
      </c>
      <c r="C8" s="1" t="s">
        <v>25</v>
      </c>
      <c r="D8" s="5">
        <v>676650</v>
      </c>
      <c r="E8" s="5">
        <v>1022792</v>
      </c>
      <c r="F8" s="5">
        <v>73485</v>
      </c>
      <c r="G8" s="5">
        <v>1772927</v>
      </c>
      <c r="H8">
        <v>0</v>
      </c>
      <c r="I8">
        <v>5</v>
      </c>
      <c r="J8">
        <v>0</v>
      </c>
      <c r="K8">
        <v>5</v>
      </c>
      <c r="L8" s="7">
        <v>0.3982</v>
      </c>
      <c r="M8" s="7">
        <v>0</v>
      </c>
      <c r="N8" s="7">
        <f t="shared" si="0"/>
        <v>0.6018</v>
      </c>
    </row>
    <row r="9" spans="1:17" x14ac:dyDescent="0.2">
      <c r="A9">
        <v>2020</v>
      </c>
      <c r="B9" s="1" t="s">
        <v>26</v>
      </c>
      <c r="C9" s="1" t="s">
        <v>27</v>
      </c>
      <c r="D9" s="5">
        <v>196392</v>
      </c>
      <c r="E9" s="5">
        <v>281382</v>
      </c>
      <c r="F9" s="5">
        <v>10496</v>
      </c>
      <c r="G9" s="5">
        <v>488270</v>
      </c>
      <c r="H9">
        <v>0</v>
      </c>
      <c r="I9">
        <v>1</v>
      </c>
      <c r="J9">
        <v>0</v>
      </c>
      <c r="K9">
        <v>1</v>
      </c>
      <c r="L9" s="7">
        <v>0.41110000000000002</v>
      </c>
      <c r="M9" s="7">
        <v>0</v>
      </c>
      <c r="N9" s="7">
        <f t="shared" si="0"/>
        <v>0.58889999999999998</v>
      </c>
    </row>
    <row r="10" spans="1:17" x14ac:dyDescent="0.2">
      <c r="A10">
        <v>2020</v>
      </c>
      <c r="B10" s="1" t="s">
        <v>28</v>
      </c>
      <c r="C10" s="1" t="s">
        <v>29</v>
      </c>
      <c r="D10" s="5">
        <v>5469164</v>
      </c>
      <c r="E10" s="5">
        <v>5073146</v>
      </c>
      <c r="F10" s="5">
        <v>46678</v>
      </c>
      <c r="G10" s="5">
        <v>10588988</v>
      </c>
      <c r="H10">
        <v>16</v>
      </c>
      <c r="I10">
        <v>11</v>
      </c>
      <c r="J10">
        <v>0</v>
      </c>
      <c r="K10">
        <v>27</v>
      </c>
      <c r="L10" s="7">
        <v>0.51880000000000004</v>
      </c>
      <c r="M10" s="7">
        <v>0.59260000000000002</v>
      </c>
      <c r="N10" s="7">
        <f t="shared" si="0"/>
        <v>0.48119999999999996</v>
      </c>
    </row>
    <row r="11" spans="1:17" x14ac:dyDescent="0.2">
      <c r="A11">
        <v>2020</v>
      </c>
      <c r="B11" s="1" t="s">
        <v>30</v>
      </c>
      <c r="C11" s="1" t="s">
        <v>31</v>
      </c>
      <c r="D11" s="5">
        <v>2490396</v>
      </c>
      <c r="E11" s="5">
        <v>2393089</v>
      </c>
      <c r="F11" s="5">
        <v>126</v>
      </c>
      <c r="G11" s="5">
        <v>4883611</v>
      </c>
      <c r="H11">
        <v>8</v>
      </c>
      <c r="I11">
        <v>6</v>
      </c>
      <c r="J11">
        <v>0</v>
      </c>
      <c r="K11">
        <v>14</v>
      </c>
      <c r="L11" s="7">
        <v>0.51</v>
      </c>
      <c r="M11" s="7">
        <v>0.57140000000000002</v>
      </c>
      <c r="N11" s="7">
        <f t="shared" si="0"/>
        <v>0.49</v>
      </c>
    </row>
    <row r="12" spans="1:17" x14ac:dyDescent="0.2">
      <c r="A12">
        <v>2020</v>
      </c>
      <c r="B12" s="1" t="s">
        <v>32</v>
      </c>
      <c r="C12" s="1" t="s">
        <v>33</v>
      </c>
      <c r="D12" s="5">
        <v>155215</v>
      </c>
      <c r="E12" s="5">
        <v>354762</v>
      </c>
      <c r="F12" s="5">
        <v>69807</v>
      </c>
      <c r="G12" s="5">
        <v>579784</v>
      </c>
      <c r="H12">
        <v>0</v>
      </c>
      <c r="I12">
        <v>2</v>
      </c>
      <c r="J12">
        <v>0</v>
      </c>
      <c r="K12">
        <v>2</v>
      </c>
      <c r="L12" s="7">
        <v>0.3044</v>
      </c>
      <c r="M12" s="7">
        <v>0</v>
      </c>
      <c r="N12" s="7">
        <f t="shared" si="0"/>
        <v>0.6956</v>
      </c>
    </row>
    <row r="13" spans="1:17" x14ac:dyDescent="0.2">
      <c r="A13">
        <v>2020</v>
      </c>
      <c r="B13" s="1" t="s">
        <v>34</v>
      </c>
      <c r="C13" s="1" t="s">
        <v>35</v>
      </c>
      <c r="D13" s="5">
        <v>561405</v>
      </c>
      <c r="E13" s="5">
        <v>255531</v>
      </c>
      <c r="F13" s="5">
        <v>32973</v>
      </c>
      <c r="G13" s="5">
        <v>849909</v>
      </c>
      <c r="H13">
        <v>2</v>
      </c>
      <c r="I13">
        <v>0</v>
      </c>
      <c r="J13">
        <v>0</v>
      </c>
      <c r="K13">
        <v>2</v>
      </c>
      <c r="L13" s="7">
        <v>0.68720000000000003</v>
      </c>
      <c r="M13" s="7">
        <v>1</v>
      </c>
      <c r="N13" s="7">
        <f t="shared" si="0"/>
        <v>0.31279999999999997</v>
      </c>
    </row>
    <row r="14" spans="1:17" x14ac:dyDescent="0.2">
      <c r="A14">
        <v>2020</v>
      </c>
      <c r="B14" s="1" t="s">
        <v>36</v>
      </c>
      <c r="C14" s="1" t="s">
        <v>37</v>
      </c>
      <c r="D14" s="5">
        <v>2516145</v>
      </c>
      <c r="E14" s="5">
        <v>3400740</v>
      </c>
      <c r="F14" s="5">
        <v>36076</v>
      </c>
      <c r="G14" s="5">
        <v>5952961</v>
      </c>
      <c r="H14">
        <v>5</v>
      </c>
      <c r="I14">
        <v>13</v>
      </c>
      <c r="J14">
        <v>0</v>
      </c>
      <c r="K14">
        <v>18</v>
      </c>
      <c r="L14" s="7">
        <v>0.42520000000000002</v>
      </c>
      <c r="M14" s="7">
        <v>0.27779999999999999</v>
      </c>
      <c r="N14" s="7">
        <f t="shared" si="0"/>
        <v>0.57479999999999998</v>
      </c>
    </row>
    <row r="15" spans="1:17" x14ac:dyDescent="0.2">
      <c r="A15">
        <v>2020</v>
      </c>
      <c r="B15" s="1" t="s">
        <v>38</v>
      </c>
      <c r="C15" s="1" t="s">
        <v>39</v>
      </c>
      <c r="D15" s="5">
        <v>1738745</v>
      </c>
      <c r="E15" s="5">
        <v>1194901</v>
      </c>
      <c r="F15" s="5">
        <v>62798</v>
      </c>
      <c r="G15" s="5">
        <v>2996444</v>
      </c>
      <c r="H15">
        <v>7</v>
      </c>
      <c r="I15">
        <v>2</v>
      </c>
      <c r="J15">
        <v>0</v>
      </c>
      <c r="K15">
        <v>9</v>
      </c>
      <c r="L15" s="7">
        <v>0.5927</v>
      </c>
      <c r="M15" s="7">
        <v>0.77780000000000005</v>
      </c>
      <c r="N15" s="7">
        <f t="shared" si="0"/>
        <v>0.4073</v>
      </c>
    </row>
    <row r="16" spans="1:17" x14ac:dyDescent="0.2">
      <c r="A16">
        <v>2020</v>
      </c>
      <c r="B16" s="1" t="s">
        <v>40</v>
      </c>
      <c r="C16" s="1" t="s">
        <v>41</v>
      </c>
      <c r="D16" s="5">
        <v>859418</v>
      </c>
      <c r="E16" s="5">
        <v>762271</v>
      </c>
      <c r="F16" s="5">
        <v>78579</v>
      </c>
      <c r="G16" s="5">
        <v>1700268</v>
      </c>
      <c r="H16">
        <v>3</v>
      </c>
      <c r="I16">
        <v>1</v>
      </c>
      <c r="J16">
        <v>0</v>
      </c>
      <c r="K16">
        <v>4</v>
      </c>
      <c r="L16" s="7">
        <v>0.53</v>
      </c>
      <c r="M16" s="7">
        <v>0.75</v>
      </c>
      <c r="N16" s="7">
        <f t="shared" si="0"/>
        <v>0.47</v>
      </c>
    </row>
    <row r="17" spans="1:14" x14ac:dyDescent="0.2">
      <c r="A17">
        <v>2020</v>
      </c>
      <c r="B17" s="1" t="s">
        <v>42</v>
      </c>
      <c r="C17" s="1" t="s">
        <v>43</v>
      </c>
      <c r="D17" s="5">
        <v>775898</v>
      </c>
      <c r="E17" s="5">
        <v>557258</v>
      </c>
      <c r="F17" s="5">
        <v>25797</v>
      </c>
      <c r="G17" s="5">
        <v>1358953</v>
      </c>
      <c r="H17">
        <v>3</v>
      </c>
      <c r="I17">
        <v>1</v>
      </c>
      <c r="J17">
        <v>0</v>
      </c>
      <c r="K17">
        <v>4</v>
      </c>
      <c r="L17" s="7">
        <v>0.58199999999999996</v>
      </c>
      <c r="M17" s="7">
        <v>0.75</v>
      </c>
      <c r="N17" s="7">
        <f t="shared" si="0"/>
        <v>0.41800000000000004</v>
      </c>
    </row>
    <row r="18" spans="1:14" x14ac:dyDescent="0.2">
      <c r="A18">
        <v>2020</v>
      </c>
      <c r="B18" s="1" t="s">
        <v>44</v>
      </c>
      <c r="C18" s="1" t="s">
        <v>45</v>
      </c>
      <c r="D18" s="5">
        <v>1363964</v>
      </c>
      <c r="E18" s="5">
        <v>735419</v>
      </c>
      <c r="F18" s="5">
        <v>16512</v>
      </c>
      <c r="G18" s="5">
        <v>2115895</v>
      </c>
      <c r="H18">
        <v>5</v>
      </c>
      <c r="I18">
        <v>1</v>
      </c>
      <c r="J18">
        <v>0</v>
      </c>
      <c r="K18">
        <v>6</v>
      </c>
      <c r="L18" s="7">
        <v>0.64970000000000006</v>
      </c>
      <c r="M18" s="7">
        <v>0.83330000000000004</v>
      </c>
      <c r="N18" s="7">
        <f t="shared" si="0"/>
        <v>0.35029999999999994</v>
      </c>
    </row>
    <row r="19" spans="1:14" x14ac:dyDescent="0.2">
      <c r="A19">
        <v>2020</v>
      </c>
      <c r="B19" s="1" t="s">
        <v>46</v>
      </c>
      <c r="C19" s="1" t="s">
        <v>47</v>
      </c>
      <c r="D19" s="5">
        <v>1169788</v>
      </c>
      <c r="E19" s="5">
        <v>727402</v>
      </c>
      <c r="F19" s="5">
        <v>49945</v>
      </c>
      <c r="G19" s="5">
        <v>1947135</v>
      </c>
      <c r="H19">
        <v>5</v>
      </c>
      <c r="I19">
        <v>1</v>
      </c>
      <c r="J19">
        <v>0</v>
      </c>
      <c r="K19">
        <v>6</v>
      </c>
      <c r="L19" s="7">
        <v>0.61660000000000004</v>
      </c>
      <c r="M19" s="7">
        <v>0.83330000000000004</v>
      </c>
      <c r="N19" s="7">
        <f t="shared" si="0"/>
        <v>0.38339999999999996</v>
      </c>
    </row>
    <row r="20" spans="1:14" x14ac:dyDescent="0.2">
      <c r="A20">
        <v>2020</v>
      </c>
      <c r="B20" s="1" t="s">
        <v>48</v>
      </c>
      <c r="C20" s="1" t="s">
        <v>49</v>
      </c>
      <c r="D20" s="5">
        <v>340236</v>
      </c>
      <c r="E20" s="5">
        <v>468978</v>
      </c>
      <c r="F20" s="5">
        <v>19091</v>
      </c>
      <c r="G20" s="5">
        <v>828305</v>
      </c>
      <c r="H20">
        <v>0</v>
      </c>
      <c r="I20">
        <v>2</v>
      </c>
      <c r="J20">
        <v>0</v>
      </c>
      <c r="K20">
        <v>2</v>
      </c>
      <c r="L20" s="7">
        <v>0.42049999999999998</v>
      </c>
      <c r="M20" s="7">
        <v>0</v>
      </c>
      <c r="N20" s="7">
        <f t="shared" si="0"/>
        <v>0.57950000000000002</v>
      </c>
    </row>
    <row r="21" spans="1:14" x14ac:dyDescent="0.2">
      <c r="A21">
        <v>2020</v>
      </c>
      <c r="B21" s="1" t="s">
        <v>50</v>
      </c>
      <c r="C21" s="1" t="s">
        <v>51</v>
      </c>
      <c r="D21" s="5">
        <v>1028150</v>
      </c>
      <c r="E21" s="5">
        <v>1912740</v>
      </c>
      <c r="F21" s="5">
        <v>13280</v>
      </c>
      <c r="G21" s="5">
        <v>2954170</v>
      </c>
      <c r="H21">
        <v>1</v>
      </c>
      <c r="I21">
        <v>7</v>
      </c>
      <c r="J21">
        <v>0</v>
      </c>
      <c r="K21">
        <v>8</v>
      </c>
      <c r="L21" s="7">
        <v>0.34960000000000002</v>
      </c>
      <c r="M21" s="7">
        <v>0.125</v>
      </c>
      <c r="N21" s="7">
        <f t="shared" si="0"/>
        <v>0.65039999999999998</v>
      </c>
    </row>
    <row r="22" spans="1:14" x14ac:dyDescent="0.2">
      <c r="A22">
        <v>2020</v>
      </c>
      <c r="B22" s="1" t="s">
        <v>52</v>
      </c>
      <c r="C22" s="1" t="s">
        <v>53</v>
      </c>
      <c r="D22" s="5">
        <v>1895553</v>
      </c>
      <c r="E22" s="5">
        <v>1854830</v>
      </c>
      <c r="F22" s="5">
        <v>95674</v>
      </c>
      <c r="G22" s="5">
        <v>3846057</v>
      </c>
      <c r="H22">
        <v>0</v>
      </c>
      <c r="I22">
        <v>9</v>
      </c>
      <c r="J22">
        <v>0</v>
      </c>
      <c r="K22">
        <v>9</v>
      </c>
      <c r="L22" s="7">
        <v>0.50539999999999996</v>
      </c>
      <c r="M22" s="7">
        <v>0</v>
      </c>
      <c r="N22" s="7">
        <f t="shared" si="0"/>
        <v>0.49460000000000004</v>
      </c>
    </row>
    <row r="23" spans="1:14" x14ac:dyDescent="0.2">
      <c r="A23">
        <v>2020</v>
      </c>
      <c r="B23" s="1" t="s">
        <v>54</v>
      </c>
      <c r="C23" s="1" t="s">
        <v>55</v>
      </c>
      <c r="D23" s="5">
        <v>2617881</v>
      </c>
      <c r="E23" s="5">
        <v>2688527</v>
      </c>
      <c r="F23" s="5">
        <v>116732</v>
      </c>
      <c r="G23" s="5">
        <v>5423140</v>
      </c>
      <c r="H23">
        <v>7</v>
      </c>
      <c r="I23">
        <v>7</v>
      </c>
      <c r="J23">
        <v>0</v>
      </c>
      <c r="K23">
        <v>14</v>
      </c>
      <c r="L23" s="7">
        <v>0.49330000000000002</v>
      </c>
      <c r="M23" s="7">
        <v>0.5</v>
      </c>
      <c r="N23" s="7">
        <f t="shared" si="0"/>
        <v>0.50669999999999993</v>
      </c>
    </row>
    <row r="24" spans="1:14" x14ac:dyDescent="0.2">
      <c r="A24">
        <v>2020</v>
      </c>
      <c r="B24" s="1" t="s">
        <v>56</v>
      </c>
      <c r="C24" s="1" t="s">
        <v>57</v>
      </c>
      <c r="D24" s="5">
        <v>1474820</v>
      </c>
      <c r="E24" s="5">
        <v>1554373</v>
      </c>
      <c r="F24" s="5">
        <v>164616</v>
      </c>
      <c r="G24" s="5">
        <v>3193809</v>
      </c>
      <c r="H24">
        <v>4</v>
      </c>
      <c r="I24">
        <v>4</v>
      </c>
      <c r="J24">
        <v>0</v>
      </c>
      <c r="K24">
        <v>8</v>
      </c>
      <c r="L24" s="7">
        <v>0.4869</v>
      </c>
      <c r="M24" s="7">
        <v>0.5</v>
      </c>
      <c r="N24" s="7">
        <f t="shared" si="0"/>
        <v>0.5131</v>
      </c>
    </row>
    <row r="25" spans="1:14" x14ac:dyDescent="0.2">
      <c r="A25">
        <v>2020</v>
      </c>
      <c r="B25" s="1" t="s">
        <v>58</v>
      </c>
      <c r="C25" s="1" t="s">
        <v>59</v>
      </c>
      <c r="D25" s="5">
        <v>806832</v>
      </c>
      <c r="E25" s="5">
        <v>530716</v>
      </c>
      <c r="F25" s="5">
        <v>0</v>
      </c>
      <c r="G25" s="5">
        <v>1337548</v>
      </c>
      <c r="H25">
        <v>3</v>
      </c>
      <c r="I25">
        <v>1</v>
      </c>
      <c r="J25">
        <v>0</v>
      </c>
      <c r="K25">
        <v>4</v>
      </c>
      <c r="L25" s="7">
        <v>0.60319999999999996</v>
      </c>
      <c r="M25" s="7">
        <v>0.75</v>
      </c>
      <c r="N25" s="7">
        <f t="shared" si="0"/>
        <v>0.39680000000000004</v>
      </c>
    </row>
    <row r="26" spans="1:14" x14ac:dyDescent="0.2">
      <c r="A26">
        <v>2020</v>
      </c>
      <c r="B26" s="1" t="s">
        <v>60</v>
      </c>
      <c r="C26" s="1" t="s">
        <v>61</v>
      </c>
      <c r="D26" s="5">
        <v>1723982</v>
      </c>
      <c r="E26" s="5">
        <v>1172135</v>
      </c>
      <c r="F26" s="5">
        <v>77304</v>
      </c>
      <c r="G26" s="5">
        <v>2973421</v>
      </c>
      <c r="H26">
        <v>6</v>
      </c>
      <c r="I26">
        <v>2</v>
      </c>
      <c r="J26">
        <v>0</v>
      </c>
      <c r="K26">
        <v>8</v>
      </c>
      <c r="L26" s="7">
        <v>0.59530000000000005</v>
      </c>
      <c r="M26" s="7">
        <v>0.75</v>
      </c>
      <c r="N26" s="7">
        <f t="shared" si="0"/>
        <v>0.40469999999999995</v>
      </c>
    </row>
    <row r="27" spans="1:14" x14ac:dyDescent="0.2">
      <c r="A27">
        <v>2020</v>
      </c>
      <c r="B27" s="1" t="s">
        <v>62</v>
      </c>
      <c r="C27" s="1" t="s">
        <v>63</v>
      </c>
      <c r="D27" s="5">
        <v>339169</v>
      </c>
      <c r="E27" s="5">
        <v>262340</v>
      </c>
      <c r="F27" s="5">
        <v>0</v>
      </c>
      <c r="G27" s="5">
        <v>601509</v>
      </c>
      <c r="H27">
        <v>1</v>
      </c>
      <c r="I27">
        <v>0</v>
      </c>
      <c r="J27">
        <v>0</v>
      </c>
      <c r="K27">
        <v>1</v>
      </c>
      <c r="L27" s="7">
        <v>0.56389999999999996</v>
      </c>
      <c r="M27" s="7">
        <v>1</v>
      </c>
      <c r="N27" s="7">
        <f t="shared" si="0"/>
        <v>0.43610000000000004</v>
      </c>
    </row>
    <row r="28" spans="1:14" x14ac:dyDescent="0.2">
      <c r="A28">
        <v>2020</v>
      </c>
      <c r="B28" s="1" t="s">
        <v>64</v>
      </c>
      <c r="C28" s="1" t="s">
        <v>65</v>
      </c>
      <c r="D28" s="5">
        <v>585234</v>
      </c>
      <c r="E28" s="5">
        <v>326018</v>
      </c>
      <c r="F28" s="5">
        <v>30046</v>
      </c>
      <c r="G28" s="5">
        <v>941298</v>
      </c>
      <c r="H28">
        <v>3</v>
      </c>
      <c r="I28">
        <v>0</v>
      </c>
      <c r="J28">
        <v>0</v>
      </c>
      <c r="K28">
        <v>3</v>
      </c>
      <c r="L28" s="7">
        <v>0.64219999999999999</v>
      </c>
      <c r="M28" s="7">
        <v>1</v>
      </c>
      <c r="N28" s="7">
        <f t="shared" si="0"/>
        <v>0.35780000000000001</v>
      </c>
    </row>
    <row r="29" spans="1:14" x14ac:dyDescent="0.2">
      <c r="A29">
        <v>2020</v>
      </c>
      <c r="B29" s="1" t="s">
        <v>66</v>
      </c>
      <c r="C29" s="1" t="s">
        <v>67</v>
      </c>
      <c r="D29" s="5">
        <v>633827</v>
      </c>
      <c r="E29" s="5">
        <v>665526</v>
      </c>
      <c r="F29" s="5">
        <v>56254</v>
      </c>
      <c r="G29" s="5">
        <v>1355607</v>
      </c>
      <c r="H29">
        <v>1</v>
      </c>
      <c r="I29">
        <v>3</v>
      </c>
      <c r="J29">
        <v>0</v>
      </c>
      <c r="K29">
        <v>4</v>
      </c>
      <c r="L29" s="7">
        <v>0.48780000000000001</v>
      </c>
      <c r="M29" s="7">
        <v>0.25</v>
      </c>
      <c r="N29" s="7">
        <f t="shared" si="0"/>
        <v>0.51219999999999999</v>
      </c>
    </row>
    <row r="30" spans="1:14" x14ac:dyDescent="0.2">
      <c r="A30">
        <v>2020</v>
      </c>
      <c r="B30" s="1" t="s">
        <v>68</v>
      </c>
      <c r="C30" s="1" t="s">
        <v>69</v>
      </c>
      <c r="D30" s="5">
        <v>354045</v>
      </c>
      <c r="E30" s="5">
        <v>413895</v>
      </c>
      <c r="F30" s="5">
        <v>19162</v>
      </c>
      <c r="G30" s="5">
        <v>787102</v>
      </c>
      <c r="H30">
        <v>0</v>
      </c>
      <c r="I30">
        <v>2</v>
      </c>
      <c r="J30">
        <v>0</v>
      </c>
      <c r="K30">
        <v>2</v>
      </c>
      <c r="L30" s="7">
        <v>0.46100000000000002</v>
      </c>
      <c r="M30" s="7">
        <v>0</v>
      </c>
      <c r="N30" s="7">
        <f t="shared" si="0"/>
        <v>0.53899999999999992</v>
      </c>
    </row>
    <row r="31" spans="1:14" x14ac:dyDescent="0.2">
      <c r="A31">
        <v>2020</v>
      </c>
      <c r="B31" s="1" t="s">
        <v>70</v>
      </c>
      <c r="C31" s="1" t="s">
        <v>71</v>
      </c>
      <c r="D31" s="5">
        <v>1843047</v>
      </c>
      <c r="E31" s="5">
        <v>2539128</v>
      </c>
      <c r="F31" s="5">
        <v>50748</v>
      </c>
      <c r="G31" s="5">
        <v>4432923</v>
      </c>
      <c r="H31">
        <v>2</v>
      </c>
      <c r="I31">
        <v>10</v>
      </c>
      <c r="J31">
        <v>0</v>
      </c>
      <c r="K31">
        <v>12</v>
      </c>
      <c r="L31" s="7">
        <v>0.42059999999999997</v>
      </c>
      <c r="M31" s="7">
        <v>0.16669999999999999</v>
      </c>
      <c r="N31" s="7">
        <f t="shared" si="0"/>
        <v>0.57940000000000003</v>
      </c>
    </row>
    <row r="32" spans="1:14" x14ac:dyDescent="0.2">
      <c r="A32">
        <v>2020</v>
      </c>
      <c r="B32" s="1" t="s">
        <v>72</v>
      </c>
      <c r="C32" s="1" t="s">
        <v>73</v>
      </c>
      <c r="D32" s="5">
        <v>407786</v>
      </c>
      <c r="E32" s="5">
        <v>495781</v>
      </c>
      <c r="F32" s="5">
        <v>117</v>
      </c>
      <c r="G32" s="5">
        <v>903684</v>
      </c>
      <c r="H32">
        <v>1</v>
      </c>
      <c r="I32">
        <v>2</v>
      </c>
      <c r="J32">
        <v>0</v>
      </c>
      <c r="K32">
        <v>3</v>
      </c>
      <c r="L32" s="7">
        <v>0.45129999999999998</v>
      </c>
      <c r="M32" s="7">
        <v>0.33329999999999999</v>
      </c>
      <c r="N32" s="7">
        <f t="shared" si="0"/>
        <v>0.54869999999999997</v>
      </c>
    </row>
    <row r="33" spans="1:14" x14ac:dyDescent="0.2">
      <c r="A33">
        <v>2020</v>
      </c>
      <c r="B33" s="1" t="s">
        <v>74</v>
      </c>
      <c r="C33" s="1" t="s">
        <v>75</v>
      </c>
      <c r="D33" s="5">
        <v>2886505</v>
      </c>
      <c r="E33" s="5">
        <v>4723841</v>
      </c>
      <c r="F33" s="5">
        <v>1099854</v>
      </c>
      <c r="G33" s="5">
        <v>8710200</v>
      </c>
      <c r="H33">
        <v>8</v>
      </c>
      <c r="I33">
        <v>19</v>
      </c>
      <c r="J33">
        <v>0</v>
      </c>
      <c r="K33">
        <v>27</v>
      </c>
      <c r="L33" s="7">
        <v>0.37930000000000003</v>
      </c>
      <c r="M33" s="7">
        <v>0.29630000000000001</v>
      </c>
      <c r="N33" s="7">
        <f t="shared" si="0"/>
        <v>0.62070000000000003</v>
      </c>
    </row>
    <row r="34" spans="1:14" x14ac:dyDescent="0.2">
      <c r="A34">
        <v>2020</v>
      </c>
      <c r="B34" s="1" t="s">
        <v>76</v>
      </c>
      <c r="C34" s="1" t="s">
        <v>77</v>
      </c>
      <c r="D34" s="5">
        <v>2777675</v>
      </c>
      <c r="E34" s="5">
        <v>2660535</v>
      </c>
      <c r="F34" s="5">
        <v>33374</v>
      </c>
      <c r="G34" s="5">
        <v>5471584</v>
      </c>
      <c r="H34">
        <v>8</v>
      </c>
      <c r="I34">
        <v>5</v>
      </c>
      <c r="J34">
        <v>0</v>
      </c>
      <c r="K34">
        <v>13</v>
      </c>
      <c r="L34" s="7">
        <v>0.51080000000000003</v>
      </c>
      <c r="M34" s="7">
        <v>0.61539999999999995</v>
      </c>
      <c r="N34" s="7">
        <f t="shared" si="0"/>
        <v>0.48919999999999997</v>
      </c>
    </row>
    <row r="35" spans="1:14" x14ac:dyDescent="0.2">
      <c r="A35">
        <v>2020</v>
      </c>
      <c r="B35" s="1" t="s">
        <v>78</v>
      </c>
      <c r="C35" s="1" t="s">
        <v>79</v>
      </c>
      <c r="D35" s="5">
        <v>245229</v>
      </c>
      <c r="E35" s="5">
        <v>97970</v>
      </c>
      <c r="F35" s="5">
        <v>12399</v>
      </c>
      <c r="G35" s="5">
        <v>355598</v>
      </c>
      <c r="H35">
        <v>1</v>
      </c>
      <c r="I35">
        <v>0</v>
      </c>
      <c r="J35">
        <v>0</v>
      </c>
      <c r="K35">
        <v>1</v>
      </c>
      <c r="L35" s="7">
        <v>0.71450000000000002</v>
      </c>
      <c r="M35" s="7">
        <v>1</v>
      </c>
      <c r="N35" s="7">
        <f t="shared" si="0"/>
        <v>0.28549999999999998</v>
      </c>
    </row>
    <row r="36" spans="1:14" x14ac:dyDescent="0.2">
      <c r="A36">
        <v>2020</v>
      </c>
      <c r="B36" s="1" t="s">
        <v>80</v>
      </c>
      <c r="C36" s="1" t="s">
        <v>81</v>
      </c>
      <c r="D36" s="5">
        <v>3252887</v>
      </c>
      <c r="E36" s="5">
        <v>2451500</v>
      </c>
      <c r="F36" s="5">
        <v>57153</v>
      </c>
      <c r="G36" s="5">
        <v>5761540</v>
      </c>
      <c r="H36">
        <v>12</v>
      </c>
      <c r="I36">
        <v>4</v>
      </c>
      <c r="J36">
        <v>0</v>
      </c>
      <c r="K36">
        <v>16</v>
      </c>
      <c r="L36" s="7">
        <v>0.57020000000000004</v>
      </c>
      <c r="M36" s="7">
        <v>0.75</v>
      </c>
      <c r="N36" s="7">
        <f t="shared" si="0"/>
        <v>0.42979999999999996</v>
      </c>
    </row>
    <row r="37" spans="1:14" x14ac:dyDescent="0.2">
      <c r="A37">
        <v>2020</v>
      </c>
      <c r="B37" s="1" t="s">
        <v>82</v>
      </c>
      <c r="C37" s="1" t="s">
        <v>83</v>
      </c>
      <c r="D37" s="5">
        <v>1044175</v>
      </c>
      <c r="E37" s="5">
        <v>475731</v>
      </c>
      <c r="F37" s="5">
        <v>31477</v>
      </c>
      <c r="G37" s="5">
        <v>1551383</v>
      </c>
      <c r="H37">
        <v>5</v>
      </c>
      <c r="I37">
        <v>0</v>
      </c>
      <c r="J37">
        <v>0</v>
      </c>
      <c r="K37">
        <v>5</v>
      </c>
      <c r="L37" s="7">
        <v>0.68700000000000006</v>
      </c>
      <c r="M37" s="7">
        <v>1</v>
      </c>
      <c r="N37" s="7">
        <f t="shared" si="0"/>
        <v>0.31299999999999994</v>
      </c>
    </row>
    <row r="38" spans="1:14" x14ac:dyDescent="0.2">
      <c r="A38">
        <v>2020</v>
      </c>
      <c r="B38" s="1" t="s">
        <v>84</v>
      </c>
      <c r="C38" s="1" t="s">
        <v>85</v>
      </c>
      <c r="D38" s="5">
        <v>966786</v>
      </c>
      <c r="E38" s="5">
        <v>1285339</v>
      </c>
      <c r="F38" s="5">
        <v>56064</v>
      </c>
      <c r="G38" s="5">
        <v>2308189</v>
      </c>
      <c r="H38">
        <v>1</v>
      </c>
      <c r="I38">
        <v>4</v>
      </c>
      <c r="J38">
        <v>0</v>
      </c>
      <c r="K38">
        <v>5</v>
      </c>
      <c r="L38" s="7">
        <v>0.42930000000000001</v>
      </c>
      <c r="M38" s="7">
        <v>0.2</v>
      </c>
      <c r="N38" s="7">
        <f t="shared" si="0"/>
        <v>0.57069999999999999</v>
      </c>
    </row>
    <row r="39" spans="1:14" x14ac:dyDescent="0.2">
      <c r="A39">
        <v>2020</v>
      </c>
      <c r="B39" s="1" t="s">
        <v>86</v>
      </c>
      <c r="C39" s="1" t="s">
        <v>87</v>
      </c>
      <c r="D39" s="5">
        <v>3432595</v>
      </c>
      <c r="E39" s="5">
        <v>3346712</v>
      </c>
      <c r="F39" s="5">
        <v>0</v>
      </c>
      <c r="G39" s="5">
        <v>6779307</v>
      </c>
      <c r="H39">
        <v>9</v>
      </c>
      <c r="I39">
        <v>9</v>
      </c>
      <c r="J39">
        <v>0</v>
      </c>
      <c r="K39">
        <v>18</v>
      </c>
      <c r="L39" s="7">
        <v>0.50629999999999997</v>
      </c>
      <c r="M39" s="7">
        <v>0.5</v>
      </c>
      <c r="N39" s="7">
        <f t="shared" si="0"/>
        <v>0.49370000000000003</v>
      </c>
    </row>
    <row r="40" spans="1:14" x14ac:dyDescent="0.2">
      <c r="A40">
        <v>2020</v>
      </c>
      <c r="B40" s="1" t="s">
        <v>88</v>
      </c>
      <c r="C40" s="1" t="s">
        <v>89</v>
      </c>
      <c r="D40" s="5">
        <v>189261</v>
      </c>
      <c r="E40" s="5">
        <v>339276</v>
      </c>
      <c r="F40" s="5">
        <v>577</v>
      </c>
      <c r="G40" s="5">
        <v>529114</v>
      </c>
      <c r="H40">
        <v>0</v>
      </c>
      <c r="I40">
        <v>2</v>
      </c>
      <c r="J40">
        <v>0</v>
      </c>
      <c r="K40">
        <v>2</v>
      </c>
      <c r="L40" s="7">
        <v>0.35809999999999997</v>
      </c>
      <c r="M40" s="7">
        <v>0</v>
      </c>
      <c r="N40" s="7">
        <f t="shared" si="0"/>
        <v>0.64190000000000003</v>
      </c>
    </row>
    <row r="41" spans="1:14" x14ac:dyDescent="0.2">
      <c r="A41">
        <v>2020</v>
      </c>
      <c r="B41" s="1" t="s">
        <v>90</v>
      </c>
      <c r="C41" s="1" t="s">
        <v>91</v>
      </c>
      <c r="D41" s="5">
        <v>1412684</v>
      </c>
      <c r="E41" s="5">
        <v>1076799</v>
      </c>
      <c r="F41" s="5">
        <v>15959</v>
      </c>
      <c r="G41" s="5">
        <v>2505442</v>
      </c>
      <c r="H41">
        <v>6</v>
      </c>
      <c r="I41">
        <v>1</v>
      </c>
      <c r="J41">
        <v>0</v>
      </c>
      <c r="K41">
        <v>7</v>
      </c>
      <c r="L41" s="7">
        <v>0.5675</v>
      </c>
      <c r="M41" s="7">
        <v>0.85709999999999997</v>
      </c>
      <c r="N41" s="7">
        <f t="shared" si="0"/>
        <v>0.4325</v>
      </c>
    </row>
    <row r="42" spans="1:14" x14ac:dyDescent="0.2">
      <c r="A42">
        <v>2020</v>
      </c>
      <c r="B42" s="1" t="s">
        <v>92</v>
      </c>
      <c r="C42" s="1" t="s">
        <v>93</v>
      </c>
      <c r="D42" s="5">
        <v>321984</v>
      </c>
      <c r="E42" s="5">
        <v>137993</v>
      </c>
      <c r="F42" s="5">
        <v>0</v>
      </c>
      <c r="G42" s="5">
        <v>459977</v>
      </c>
      <c r="H42">
        <v>1</v>
      </c>
      <c r="I42">
        <v>0</v>
      </c>
      <c r="J42">
        <v>0</v>
      </c>
      <c r="K42">
        <v>1</v>
      </c>
      <c r="L42" s="7">
        <v>0.7</v>
      </c>
      <c r="M42" s="7">
        <v>1</v>
      </c>
      <c r="N42" s="7">
        <f t="shared" si="0"/>
        <v>0.30000000000000004</v>
      </c>
    </row>
    <row r="43" spans="1:14" x14ac:dyDescent="0.2">
      <c r="A43">
        <v>2020</v>
      </c>
      <c r="B43" s="1" t="s">
        <v>94</v>
      </c>
      <c r="C43" s="1" t="s">
        <v>95</v>
      </c>
      <c r="D43" s="5">
        <v>1793321</v>
      </c>
      <c r="E43" s="5">
        <v>1105537</v>
      </c>
      <c r="F43" s="5">
        <v>50938</v>
      </c>
      <c r="G43" s="5">
        <v>2949796</v>
      </c>
      <c r="H43">
        <v>7</v>
      </c>
      <c r="I43">
        <v>2</v>
      </c>
      <c r="J43">
        <v>0</v>
      </c>
      <c r="K43">
        <v>9</v>
      </c>
      <c r="L43" s="7">
        <v>0.61860000000000004</v>
      </c>
      <c r="M43" s="7">
        <v>0.77780000000000005</v>
      </c>
      <c r="N43" s="7">
        <f t="shared" si="0"/>
        <v>0.38139999999999996</v>
      </c>
    </row>
    <row r="44" spans="1:14" x14ac:dyDescent="0.2">
      <c r="A44">
        <v>2020</v>
      </c>
      <c r="B44" s="1" t="s">
        <v>96</v>
      </c>
      <c r="C44" s="1" t="s">
        <v>97</v>
      </c>
      <c r="D44" s="5">
        <v>5926712</v>
      </c>
      <c r="E44" s="5">
        <v>4896673</v>
      </c>
      <c r="F44" s="5">
        <v>270241</v>
      </c>
      <c r="G44" s="5">
        <v>11093626</v>
      </c>
      <c r="H44">
        <v>23</v>
      </c>
      <c r="I44">
        <v>13</v>
      </c>
      <c r="J44">
        <v>0</v>
      </c>
      <c r="K44">
        <v>36</v>
      </c>
      <c r="L44" s="7">
        <v>0.54759999999999998</v>
      </c>
      <c r="M44" s="7">
        <v>0.63890000000000002</v>
      </c>
      <c r="N44" s="7">
        <f t="shared" si="0"/>
        <v>0.45240000000000002</v>
      </c>
    </row>
    <row r="45" spans="1:14" x14ac:dyDescent="0.2">
      <c r="A45">
        <v>2020</v>
      </c>
      <c r="B45" s="1" t="s">
        <v>98</v>
      </c>
      <c r="C45" s="1" t="s">
        <v>99</v>
      </c>
      <c r="D45" s="5">
        <v>873347</v>
      </c>
      <c r="E45" s="5">
        <v>505946</v>
      </c>
      <c r="F45" s="5">
        <v>52939</v>
      </c>
      <c r="G45" s="5">
        <v>1432232</v>
      </c>
      <c r="H45">
        <v>4</v>
      </c>
      <c r="I45">
        <v>0</v>
      </c>
      <c r="J45">
        <v>0</v>
      </c>
      <c r="K45">
        <v>4</v>
      </c>
      <c r="L45" s="7">
        <v>0.63319999999999999</v>
      </c>
      <c r="M45" s="7">
        <v>1</v>
      </c>
      <c r="N45" s="7">
        <f t="shared" si="0"/>
        <v>0.36680000000000001</v>
      </c>
    </row>
    <row r="46" spans="1:14" x14ac:dyDescent="0.2">
      <c r="A46">
        <v>2020</v>
      </c>
      <c r="B46" s="1" t="s">
        <v>100</v>
      </c>
      <c r="C46" s="1" t="s">
        <v>101</v>
      </c>
      <c r="D46" s="5">
        <v>95830</v>
      </c>
      <c r="E46" s="5">
        <v>238827</v>
      </c>
      <c r="F46" s="5">
        <v>36311</v>
      </c>
      <c r="G46" s="5">
        <v>370968</v>
      </c>
      <c r="H46">
        <v>0</v>
      </c>
      <c r="I46">
        <v>1</v>
      </c>
      <c r="J46">
        <v>0</v>
      </c>
      <c r="K46">
        <v>1</v>
      </c>
      <c r="L46" s="7">
        <v>0.28639999999999999</v>
      </c>
      <c r="M46" s="7">
        <v>0</v>
      </c>
      <c r="N46" s="7">
        <f t="shared" si="0"/>
        <v>0.71360000000000001</v>
      </c>
    </row>
    <row r="47" spans="1:14" x14ac:dyDescent="0.2">
      <c r="A47">
        <v>2020</v>
      </c>
      <c r="B47" s="1" t="s">
        <v>102</v>
      </c>
      <c r="C47" s="1" t="s">
        <v>103</v>
      </c>
      <c r="D47" s="5">
        <v>2059015</v>
      </c>
      <c r="E47" s="5">
        <v>2375359</v>
      </c>
      <c r="F47" s="5">
        <v>16404</v>
      </c>
      <c r="G47" s="5">
        <v>4450778</v>
      </c>
      <c r="H47">
        <v>4</v>
      </c>
      <c r="I47">
        <v>7</v>
      </c>
      <c r="J47">
        <v>0</v>
      </c>
      <c r="K47">
        <v>11</v>
      </c>
      <c r="L47" s="7">
        <v>0.46429999999999999</v>
      </c>
      <c r="M47" s="7">
        <v>0.36359999999999998</v>
      </c>
      <c r="N47" s="7">
        <f t="shared" si="0"/>
        <v>0.53570000000000007</v>
      </c>
    </row>
    <row r="48" spans="1:14" x14ac:dyDescent="0.2">
      <c r="A48">
        <v>2020</v>
      </c>
      <c r="B48" s="1" t="s">
        <v>104</v>
      </c>
      <c r="C48" s="1" t="s">
        <v>105</v>
      </c>
      <c r="D48" s="5">
        <v>1669283</v>
      </c>
      <c r="E48" s="5">
        <v>2340356</v>
      </c>
      <c r="F48" s="5">
        <v>7011</v>
      </c>
      <c r="G48" s="5">
        <v>4016650</v>
      </c>
      <c r="H48">
        <v>3</v>
      </c>
      <c r="I48">
        <v>7</v>
      </c>
      <c r="J48">
        <v>0</v>
      </c>
      <c r="K48">
        <v>10</v>
      </c>
      <c r="L48" s="7">
        <v>0.4163</v>
      </c>
      <c r="M48" s="7">
        <v>0.3</v>
      </c>
      <c r="N48" s="7">
        <f t="shared" si="0"/>
        <v>0.5837</v>
      </c>
    </row>
    <row r="49" spans="1:17" x14ac:dyDescent="0.2">
      <c r="A49">
        <v>2020</v>
      </c>
      <c r="B49" s="8" t="s">
        <v>106</v>
      </c>
      <c r="C49" s="8" t="s">
        <v>107</v>
      </c>
      <c r="D49" s="9">
        <v>514268</v>
      </c>
      <c r="E49" s="9">
        <v>246903</v>
      </c>
      <c r="F49" s="9">
        <v>214</v>
      </c>
      <c r="G49" s="9">
        <v>761385</v>
      </c>
      <c r="H49" s="10">
        <v>3</v>
      </c>
      <c r="I49" s="10">
        <v>0</v>
      </c>
      <c r="J49" s="10">
        <v>0</v>
      </c>
      <c r="K49" s="10">
        <v>3</v>
      </c>
      <c r="L49" s="11">
        <v>0.67559999999999998</v>
      </c>
      <c r="M49" s="11">
        <v>1</v>
      </c>
      <c r="N49" s="7">
        <f t="shared" si="0"/>
        <v>0.32440000000000002</v>
      </c>
      <c r="O49" s="11"/>
    </row>
    <row r="50" spans="1:17" x14ac:dyDescent="0.2">
      <c r="A50">
        <v>2020</v>
      </c>
      <c r="B50" s="8" t="s">
        <v>108</v>
      </c>
      <c r="C50" s="8" t="s">
        <v>109</v>
      </c>
      <c r="D50" s="9">
        <v>1661399</v>
      </c>
      <c r="E50" s="9">
        <v>1566671</v>
      </c>
      <c r="F50" s="9">
        <v>9981</v>
      </c>
      <c r="G50" s="9">
        <v>3238051</v>
      </c>
      <c r="H50" s="10">
        <v>5</v>
      </c>
      <c r="I50" s="10">
        <v>3</v>
      </c>
      <c r="J50" s="10">
        <v>0</v>
      </c>
      <c r="K50" s="10">
        <v>8</v>
      </c>
      <c r="L50" s="11">
        <v>0.51470000000000005</v>
      </c>
      <c r="M50" s="11">
        <v>0.625</v>
      </c>
      <c r="N50" s="7">
        <f t="shared" si="0"/>
        <v>0.48529999999999995</v>
      </c>
      <c r="O50" s="11"/>
    </row>
    <row r="51" spans="1:17" x14ac:dyDescent="0.2">
      <c r="A51">
        <v>2020</v>
      </c>
      <c r="B51" s="8" t="s">
        <v>110</v>
      </c>
      <c r="C51" s="8" t="s">
        <v>111</v>
      </c>
      <c r="D51" s="9">
        <v>185732</v>
      </c>
      <c r="E51" s="9">
        <v>66576</v>
      </c>
      <c r="F51" s="9">
        <v>26195</v>
      </c>
      <c r="G51" s="9">
        <v>278503</v>
      </c>
      <c r="H51" s="10">
        <v>1</v>
      </c>
      <c r="I51" s="10">
        <v>0</v>
      </c>
      <c r="J51" s="10">
        <v>0</v>
      </c>
      <c r="K51" s="10">
        <v>1</v>
      </c>
      <c r="L51" s="11">
        <v>0.73609999999999998</v>
      </c>
      <c r="M51" s="11">
        <v>1</v>
      </c>
      <c r="N51" s="7">
        <f t="shared" si="0"/>
        <v>0.26390000000000002</v>
      </c>
      <c r="O51" s="11"/>
    </row>
    <row r="52" spans="1:17" x14ac:dyDescent="0.2">
      <c r="B52" s="12"/>
      <c r="C52" s="12"/>
      <c r="D52" s="13"/>
      <c r="E52" s="13"/>
      <c r="F52" s="13"/>
      <c r="G52" s="13"/>
      <c r="H52" s="12"/>
      <c r="I52" s="12"/>
      <c r="J52" s="12"/>
      <c r="K52" s="12"/>
      <c r="L52" s="14"/>
      <c r="M52" s="14"/>
      <c r="N52" s="14"/>
      <c r="O52" s="14"/>
      <c r="P52" s="12"/>
      <c r="Q52" s="12"/>
    </row>
    <row r="53" spans="1:17" s="2" customFormat="1" x14ac:dyDescent="0.2">
      <c r="B53" s="3" t="s">
        <v>112</v>
      </c>
      <c r="D53" s="4"/>
      <c r="E53" s="4"/>
      <c r="F53" s="4"/>
      <c r="G53" s="4"/>
      <c r="H53" s="2">
        <f>SUM(H2:H51)</f>
        <v>213</v>
      </c>
      <c r="I53" s="2">
        <f t="shared" ref="I53:K53" si="1">SUM(I2:I51)</f>
        <v>222</v>
      </c>
      <c r="J53" s="2">
        <f t="shared" si="1"/>
        <v>0</v>
      </c>
      <c r="K53" s="2">
        <f t="shared" si="1"/>
        <v>435</v>
      </c>
      <c r="L53" s="6"/>
      <c r="M53" s="6"/>
      <c r="N53" s="6"/>
      <c r="O53" s="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2022-07-24T14:09:03Z</dcterms:created>
  <dcterms:modified xsi:type="dcterms:W3CDTF">2022-07-24T14:29:23Z</dcterms:modified>
</cp:coreProperties>
</file>