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Gradebook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8" i="1" l="1"/>
  <c r="AX18" i="1"/>
  <c r="AZ18" i="1"/>
  <c r="BB18" i="1"/>
  <c r="AV19" i="1"/>
  <c r="AX19" i="1"/>
  <c r="AZ19" i="1"/>
  <c r="BD19" i="1" s="1"/>
  <c r="BB19" i="1"/>
  <c r="AV20" i="1"/>
  <c r="AX20" i="1"/>
  <c r="BD20" i="1" s="1"/>
  <c r="AZ20" i="1"/>
  <c r="BB20" i="1"/>
  <c r="AV21" i="1"/>
  <c r="AX21" i="1"/>
  <c r="AZ21" i="1"/>
  <c r="BB21" i="1"/>
  <c r="BD21" i="1"/>
  <c r="AV22" i="1"/>
  <c r="AX22" i="1"/>
  <c r="AZ22" i="1"/>
  <c r="BB22" i="1"/>
  <c r="BD22" i="1" s="1"/>
  <c r="AV23" i="1"/>
  <c r="AX23" i="1"/>
  <c r="BD23" i="1" s="1"/>
  <c r="AZ23" i="1"/>
  <c r="BB23" i="1"/>
  <c r="AV24" i="1"/>
  <c r="AX24" i="1"/>
  <c r="BD24" i="1" s="1"/>
  <c r="AZ24" i="1"/>
  <c r="BB24" i="1"/>
  <c r="AV25" i="1"/>
  <c r="AX25" i="1"/>
  <c r="AZ25" i="1"/>
  <c r="BB25" i="1"/>
  <c r="BD25" i="1"/>
  <c r="AV26" i="1"/>
  <c r="AX26" i="1"/>
  <c r="AZ26" i="1"/>
  <c r="BB26" i="1"/>
  <c r="BD26" i="1" s="1"/>
  <c r="AV27" i="1"/>
  <c r="AX27" i="1"/>
  <c r="AZ27" i="1"/>
  <c r="BD27" i="1" s="1"/>
  <c r="BB27" i="1"/>
  <c r="AV28" i="1"/>
  <c r="AX28" i="1"/>
  <c r="BD28" i="1" s="1"/>
  <c r="AZ28" i="1"/>
  <c r="BB28" i="1"/>
  <c r="AV29" i="1"/>
  <c r="BD29" i="1" s="1"/>
  <c r="AX29" i="1"/>
  <c r="AZ29" i="1"/>
  <c r="BB29" i="1"/>
  <c r="AV30" i="1"/>
  <c r="AX30" i="1"/>
  <c r="BD30" i="1" s="1"/>
  <c r="AZ30" i="1"/>
  <c r="BB30" i="1"/>
  <c r="AV31" i="1"/>
  <c r="BD31" i="1" s="1"/>
  <c r="AX31" i="1"/>
  <c r="AZ31" i="1"/>
  <c r="BB31" i="1"/>
  <c r="AV32" i="1"/>
  <c r="AX32" i="1"/>
  <c r="BD32" i="1" s="1"/>
  <c r="AZ32" i="1"/>
  <c r="BB32" i="1"/>
  <c r="AV33" i="1"/>
  <c r="BD33" i="1" s="1"/>
  <c r="AX33" i="1"/>
  <c r="AZ33" i="1"/>
  <c r="BB33" i="1"/>
  <c r="AV34" i="1"/>
  <c r="AX34" i="1"/>
  <c r="BD34" i="1" s="1"/>
  <c r="AZ34" i="1"/>
  <c r="BB34" i="1"/>
  <c r="AV35" i="1"/>
  <c r="BD35" i="1" s="1"/>
  <c r="AX35" i="1"/>
  <c r="AZ35" i="1"/>
  <c r="BB35" i="1"/>
  <c r="AV36" i="1"/>
  <c r="AX36" i="1"/>
  <c r="BD36" i="1" s="1"/>
  <c r="AZ36" i="1"/>
  <c r="BB36" i="1"/>
  <c r="AV37" i="1"/>
  <c r="BD37" i="1" s="1"/>
  <c r="AX37" i="1"/>
  <c r="AZ37" i="1"/>
  <c r="BB37" i="1"/>
  <c r="AV38" i="1"/>
  <c r="AX38" i="1"/>
  <c r="BD38" i="1" s="1"/>
  <c r="AZ38" i="1"/>
  <c r="BB38" i="1"/>
  <c r="AV39" i="1"/>
  <c r="BD39" i="1" s="1"/>
  <c r="AX39" i="1"/>
  <c r="AZ39" i="1"/>
  <c r="BB39" i="1"/>
  <c r="AV40" i="1"/>
  <c r="AX40" i="1"/>
  <c r="BD40" i="1" s="1"/>
  <c r="AZ40" i="1"/>
  <c r="BB40" i="1"/>
  <c r="AV41" i="1"/>
  <c r="BD41" i="1" s="1"/>
  <c r="AX41" i="1"/>
  <c r="AZ41" i="1"/>
  <c r="BB41" i="1"/>
  <c r="AV42" i="1"/>
  <c r="AX42" i="1"/>
  <c r="BD42" i="1" s="1"/>
  <c r="AZ42" i="1"/>
  <c r="BB42" i="1"/>
  <c r="AV43" i="1"/>
  <c r="BD43" i="1" s="1"/>
  <c r="AX43" i="1"/>
  <c r="AZ43" i="1"/>
  <c r="BB43" i="1"/>
  <c r="AV44" i="1"/>
  <c r="AX44" i="1"/>
  <c r="BD44" i="1" s="1"/>
  <c r="AZ44" i="1"/>
  <c r="BB44" i="1"/>
  <c r="AV45" i="1"/>
  <c r="BD45" i="1" s="1"/>
  <c r="AX45" i="1"/>
  <c r="AZ45" i="1"/>
  <c r="BB45" i="1"/>
  <c r="AV46" i="1"/>
  <c r="AX46" i="1"/>
  <c r="BD46" i="1" s="1"/>
  <c r="AZ46" i="1"/>
  <c r="BB46" i="1"/>
  <c r="AV47" i="1"/>
  <c r="BD47" i="1" s="1"/>
  <c r="AX47" i="1"/>
  <c r="AZ47" i="1"/>
  <c r="BB47" i="1"/>
  <c r="AZ17" i="1"/>
  <c r="D10" i="1" s="1"/>
  <c r="D11" i="1" s="1"/>
  <c r="AX17" i="1"/>
  <c r="D8" i="1" s="1"/>
  <c r="D9" i="1" s="1"/>
  <c r="BB17" i="1"/>
  <c r="D12" i="1" s="1"/>
  <c r="D13" i="1" s="1"/>
  <c r="AV17" i="1"/>
  <c r="D6" i="1" l="1"/>
  <c r="D1" i="1" s="1"/>
  <c r="D3" i="1" s="1"/>
  <c r="BD18" i="1"/>
  <c r="BD17" i="1"/>
  <c r="D7" i="1" l="1"/>
</calcChain>
</file>

<file path=xl/sharedStrings.xml><?xml version="1.0" encoding="utf-8"?>
<sst xmlns="http://schemas.openxmlformats.org/spreadsheetml/2006/main" count="84" uniqueCount="76">
  <si>
    <t>Average Course Grade:</t>
  </si>
  <si>
    <t>Grading Scale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</si>
  <si>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</si>
  <si>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</si>
  <si>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</si>
  <si>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</si>
  <si>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</si>
  <si>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</si>
  <si>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</si>
  <si>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</si>
  <si>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</si>
  <si>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</si>
  <si>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</si>
  <si>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</si>
  <si>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</si>
  <si>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Categories and Weights</t>
  </si>
  <si>
    <t>Attendance</t>
  </si>
  <si>
    <t>Homework</t>
  </si>
  <si>
    <t>Quiz</t>
  </si>
  <si>
    <t>Final Exam</t>
  </si>
  <si>
    <t>Average Course Attendance Grade:</t>
  </si>
  <si>
    <t>Average Course Homework Grade:</t>
  </si>
  <si>
    <t>Average Course Quiz Grade:</t>
  </si>
  <si>
    <t>Average Course Final Exam Grade:</t>
  </si>
  <si>
    <t>Student Name</t>
  </si>
  <si>
    <t>Computing ID</t>
  </si>
  <si>
    <t>Year</t>
  </si>
  <si>
    <t>A #1</t>
  </si>
  <si>
    <t>Q #1</t>
  </si>
  <si>
    <t>H #1</t>
  </si>
  <si>
    <t>A #2</t>
  </si>
  <si>
    <t>Q #2</t>
  </si>
  <si>
    <t>H #2</t>
  </si>
  <si>
    <t>A #3</t>
  </si>
  <si>
    <t>Q #3</t>
  </si>
  <si>
    <t>H #3</t>
  </si>
  <si>
    <t>A #4</t>
  </si>
  <si>
    <t>Q #4</t>
  </si>
  <si>
    <t>H #4</t>
  </si>
  <si>
    <t>A #5</t>
  </si>
  <si>
    <t>Q #5</t>
  </si>
  <si>
    <t>H #5</t>
  </si>
  <si>
    <t>A #6</t>
  </si>
  <si>
    <t>Q #6</t>
  </si>
  <si>
    <t>H #6</t>
  </si>
  <si>
    <t>A #7</t>
  </si>
  <si>
    <t>Q #7</t>
  </si>
  <si>
    <t>H #7</t>
  </si>
  <si>
    <t>A #8</t>
  </si>
  <si>
    <t>Q #8</t>
  </si>
  <si>
    <t>H #8</t>
  </si>
  <si>
    <t>A #9</t>
  </si>
  <si>
    <t>Q #9</t>
  </si>
  <si>
    <t>H #9</t>
  </si>
  <si>
    <t>A #10</t>
  </si>
  <si>
    <t>Q #10</t>
  </si>
  <si>
    <t>H #10</t>
  </si>
  <si>
    <t>A #11</t>
  </si>
  <si>
    <t>Q #11</t>
  </si>
  <si>
    <t>H #11</t>
  </si>
  <si>
    <t>A #12</t>
  </si>
  <si>
    <t>Q #12</t>
  </si>
  <si>
    <t>H #12</t>
  </si>
  <si>
    <t>A #13</t>
  </si>
  <si>
    <t>Q #13</t>
  </si>
  <si>
    <t>H #13</t>
  </si>
  <si>
    <t>A #14</t>
  </si>
  <si>
    <t>F E</t>
  </si>
  <si>
    <t>Course Grade</t>
  </si>
  <si>
    <t>Minimum Suggested Grades Needed to Pass</t>
  </si>
  <si>
    <t>Category</t>
  </si>
  <si>
    <t>Grade</t>
  </si>
  <si>
    <t>Karp, Paige</t>
  </si>
  <si>
    <t>pek7yz</t>
  </si>
  <si>
    <t>Amrhine, Megan</t>
  </si>
  <si>
    <t>mea2up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</si>
</sst>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b/>
      <u/>
      <sz val="18"/>
      <color theme="1"/>
      <name val="Courier New"/>
      <family val="3"/>
    </font>
    <font>
      <u/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mediumGray">
        <fgColor auto="1"/>
      </patternFill>
    </fill>
    <fill>
      <patternFill patternType="lightGray">
        <fgColor auto="1"/>
      </patternFill>
    </fill>
    <fill>
      <patternFill patternType="darkGray">
        <fgColor auto="1"/>
      </patternFill>
    </fill>
    <fill>
      <patternFill patternType="lightGray"/>
    </fill>
  </fills>
  <borders count="1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64" fontId="2" fillId="3" borderId="4" xfId="1" applyNumberFormat="1" applyFont="1" applyFill="1" applyBorder="1"/>
    <xf numFmtId="0" fontId="2" fillId="3" borderId="6" xfId="0" applyFont="1" applyFill="1" applyBorder="1"/>
    <xf numFmtId="164" fontId="2" fillId="3" borderId="7" xfId="1" applyNumberFormat="1" applyFont="1" applyFill="1" applyBorder="1"/>
    <xf numFmtId="0" fontId="2" fillId="3" borderId="9" xfId="0" applyFont="1" applyFill="1" applyBorder="1"/>
    <xf numFmtId="9" fontId="2" fillId="3" borderId="6" xfId="1" applyFont="1" applyFill="1" applyBorder="1"/>
    <xf numFmtId="9" fontId="2" fillId="3" borderId="9" xfId="1" applyFont="1" applyFill="1" applyBorder="1"/>
    <xf numFmtId="0" fontId="5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9" fontId="2" fillId="0" borderId="5" xfId="1" applyFont="1" applyBorder="1"/>
    <xf numFmtId="0" fontId="2" fillId="0" borderId="8" xfId="0" applyFont="1" applyBorder="1" applyAlignment="1">
      <alignment horizontal="left"/>
    </xf>
    <xf numFmtId="9" fontId="2" fillId="0" borderId="8" xfId="1" applyFont="1" applyBorder="1"/>
    <xf numFmtId="0" fontId="2" fillId="5" borderId="6" xfId="0" applyFont="1" applyFill="1" applyBorder="1" applyAlignment="1">
      <alignment horizontal="center"/>
    </xf>
    <xf numFmtId="9" fontId="2" fillId="5" borderId="6" xfId="1" applyFont="1" applyFill="1" applyBorder="1"/>
    <xf numFmtId="9" fontId="2" fillId="5" borderId="9" xfId="1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65" fontId="4" fillId="4" borderId="2" xfId="1" applyNumberFormat="1" applyFont="1" applyFill="1" applyBorder="1" applyAlignment="1">
      <alignment horizontal="center" vertical="center"/>
    </xf>
    <xf numFmtId="165" fontId="4" fillId="4" borderId="3" xfId="1" applyNumberFormat="1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center" vertical="center"/>
    </xf>
    <xf numFmtId="165" fontId="4" fillId="4" borderId="6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165" fontId="2" fillId="2" borderId="2" xfId="1" applyNumberFormat="1" applyFont="1" applyFill="1" applyBorder="1" applyAlignment="1">
      <alignment horizontal="center"/>
    </xf>
    <xf numFmtId="165" fontId="2" fillId="2" borderId="3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2" fillId="2" borderId="5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5" fillId="3" borderId="5" xfId="1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164" fontId="5" fillId="3" borderId="8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0" fontId="3" fillId="2" borderId="5" xfId="1" applyNumberFormat="1" applyFont="1" applyFill="1" applyBorder="1" applyAlignment="1">
      <alignment horizontal="center"/>
    </xf>
    <xf numFmtId="10" fontId="3" fillId="2" borderId="6" xfId="1" applyNumberFormat="1" applyFont="1" applyFill="1" applyBorder="1" applyAlignment="1">
      <alignment horizontal="center"/>
    </xf>
    <xf numFmtId="10" fontId="3" fillId="2" borderId="8" xfId="1" applyNumberFormat="1" applyFont="1" applyFill="1" applyBorder="1" applyAlignment="1">
      <alignment horizontal="center"/>
    </xf>
    <xf numFmtId="10" fontId="3" fillId="2" borderId="9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48"/>
  <sheetViews>
    <sheetView tabSelected="1" zoomScaleNormal="100" workbookViewId="0">
      <selection sqref="A1:C4"/>
    </sheetView>
  </sheetViews>
  <sheetFormatPr defaultRowHeight="14.4" x14ac:dyDescent="0.55000000000000004"/>
  <cols>
    <col min="1" max="16384" width="8.83984375" style="1"/>
  </cols>
  <sheetData>
    <row r="1" spans="1:57" ht="14.7" customHeight="1" thickTop="1" x14ac:dyDescent="0.55000000000000004">
      <c r="A1" s="16" t="s">
        <v>0</v>
      </c>
      <c r="B1" s="17"/>
      <c r="C1" s="17"/>
      <c r="D1" s="22">
        <f>((D6*$J$2)+(D8*$J$3)+(D10*$J$4)+(D12*$J$5))/(IF(AND(D6=0,D8=0,D10=0,D12=0),0,IF(AND(D6=0,D8=0,D10=0,D12&gt;0),0.3,IF(AND(D6=0,D8=0,D10&gt;0,D12=0),0.1,IF(AND(D6=0,D8&gt;0,D10=0,D12=0),0.5,IF(AND(D6&gt;0,D8=0,D10=0,D12=0),0.1,IF(AND(D6=0,D8=0,D10&gt;0,D12&gt;0),0.4,IF(AND(D6=0,D8&gt;0,D10=0,D12&gt;0),0.8,IF(AND(D6=0,D8&gt;0,D10&gt;0,D12=0),0.6,IF(AND(D6&gt;0,D8=0,D10=0,D12&gt;0),0.4,IF(AND(D6&gt;0,D8=0,D10&gt;0,D12=0),0.2,IF(AND(D6&gt;0,D8&gt;0,D10=0,D12=0),0.6,IF(AND(D6=0,D8&gt;0,D10&gt;0,D12&gt;0),0.9,IF(AND(D6&gt;0,D8=0,D10&gt;0,D12&gt;0),0.5,IF(AND(D6&gt;0,D8&gt;0,D10=0,D12&gt;0),0.9,IF(AND(D6&gt;0,D8&gt;0,D10&gt;0,D12=0),0.7,IF(AND(D6&gt;0,D8&gt;0,D10&gt;0,D12&gt;0),1,0)))))))))))))))))</f>
        <v>1</v>
      </c>
      <c r="E1" s="23"/>
      <c r="F1" s="30" t="s">
        <v>1</v>
      </c>
      <c r="G1" s="31"/>
      <c r="H1" s="30" t="s">
        <v>15</v>
      </c>
      <c r="I1" s="32"/>
      <c r="J1" s="31"/>
    </row>
    <row r="2" spans="1:57" ht="14.7" customHeight="1" x14ac:dyDescent="0.55000000000000004">
      <c r="A2" s="18"/>
      <c r="B2" s="19"/>
      <c r="C2" s="19"/>
      <c r="D2" s="24"/>
      <c r="E2" s="25"/>
      <c r="F2" s="2">
        <v>0</v>
      </c>
      <c r="G2" s="3" t="s">
        <v>14</v>
      </c>
      <c r="H2" s="33" t="s">
        <v>16</v>
      </c>
      <c r="I2" s="34"/>
      <c r="J2" s="6">
        <v>0.1</v>
      </c>
    </row>
    <row r="3" spans="1:57" ht="14.7" customHeight="1" x14ac:dyDescent="0.55000000000000004">
      <c r="A3" s="18"/>
      <c r="B3" s="19"/>
      <c r="C3" s="19"/>
      <c r="D3" s="26" t="str">
        <f>VLOOKUP(D1,F2:G14,2)</f>
        <v>A+</v>
      </c>
      <c r="E3" s="27"/>
      <c r="F3" s="2">
        <v>0.6</v>
      </c>
      <c r="G3" s="3" t="s">
        <v>13</v>
      </c>
      <c r="H3" s="33" t="s">
        <v>17</v>
      </c>
      <c r="I3" s="34"/>
      <c r="J3" s="6">
        <v>0.5</v>
      </c>
    </row>
    <row r="4" spans="1:57" ht="14.7" customHeight="1" thickBot="1" x14ac:dyDescent="0.6">
      <c r="A4" s="20"/>
      <c r="B4" s="21"/>
      <c r="C4" s="21"/>
      <c r="D4" s="28"/>
      <c r="E4" s="29"/>
      <c r="F4" s="2">
        <v>0.63</v>
      </c>
      <c r="G4" s="3" t="s">
        <v>12</v>
      </c>
      <c r="H4" s="33" t="s">
        <v>18</v>
      </c>
      <c r="I4" s="34"/>
      <c r="J4" s="6">
        <v>0.1</v>
      </c>
    </row>
    <row r="5" spans="1:57" ht="15" thickTop="1" thickBot="1" x14ac:dyDescent="0.6">
      <c r="F5" s="2">
        <v>0.67</v>
      </c>
      <c r="G5" s="3" t="s">
        <v>11</v>
      </c>
      <c r="H5" s="43" t="s">
        <v>19</v>
      </c>
      <c r="I5" s="44"/>
      <c r="J5" s="7">
        <v>0.3</v>
      </c>
    </row>
    <row r="6" spans="1:57" ht="15" customHeight="1" thickTop="1" thickBot="1" x14ac:dyDescent="0.6">
      <c r="A6" s="45" t="s">
        <v>20</v>
      </c>
      <c r="B6" s="46"/>
      <c r="C6" s="46"/>
      <c r="D6" s="51">
        <f>IFERROR(AVERAGEIFS(AV17:AW47,AV17:AW47,"&gt;0"),0)</f>
        <v>1</v>
      </c>
      <c r="E6" s="52"/>
      <c r="F6" s="2">
        <v>0.7</v>
      </c>
      <c r="G6" s="3" t="s">
        <v>10</v>
      </c>
    </row>
    <row r="7" spans="1:57" ht="14.4" customHeight="1" thickTop="1" x14ac:dyDescent="0.55000000000000004">
      <c r="A7" s="47"/>
      <c r="B7" s="48"/>
      <c r="C7" s="48"/>
      <c r="D7" s="53" t="str">
        <f>VLOOKUP(D6,F2:G14,2)</f>
        <v>A+</v>
      </c>
      <c r="E7" s="54"/>
      <c r="F7" s="2">
        <v>0.73</v>
      </c>
      <c r="G7" s="3" t="s">
        <v>9</v>
      </c>
      <c r="H7" s="35" t="s">
        <v>69</v>
      </c>
      <c r="I7" s="36"/>
      <c r="J7" s="37"/>
    </row>
    <row r="8" spans="1:57" x14ac:dyDescent="0.55000000000000004">
      <c r="A8" s="47" t="s">
        <v>21</v>
      </c>
      <c r="B8" s="48"/>
      <c r="C8" s="48"/>
      <c r="D8" s="55">
        <f>IFERROR(AVERAGEIFS(AX17:AY47,AX17:AY47,"&gt;0"),0)</f>
        <v>0</v>
      </c>
      <c r="E8" s="56"/>
      <c r="F8" s="2">
        <v>0.77</v>
      </c>
      <c r="G8" s="3" t="s">
        <v>8</v>
      </c>
      <c r="H8" s="38"/>
      <c r="I8" s="39"/>
      <c r="J8" s="40"/>
    </row>
    <row r="9" spans="1:57" x14ac:dyDescent="0.55000000000000004">
      <c r="A9" s="47"/>
      <c r="B9" s="48"/>
      <c r="C9" s="48"/>
      <c r="D9" s="53" t="str">
        <f>VLOOKUP(D8,F2:G14,2)</f>
        <v>F</v>
      </c>
      <c r="E9" s="54"/>
      <c r="F9" s="2">
        <v>0.8</v>
      </c>
      <c r="G9" s="3" t="s">
        <v>7</v>
      </c>
      <c r="H9" s="41" t="s">
        <v>70</v>
      </c>
      <c r="I9" s="42"/>
      <c r="J9" s="13" t="s">
        <v>71</v>
      </c>
    </row>
    <row r="10" spans="1:57" x14ac:dyDescent="0.55000000000000004">
      <c r="A10" s="47" t="s">
        <v>22</v>
      </c>
      <c r="B10" s="48"/>
      <c r="C10" s="48"/>
      <c r="D10" s="55">
        <f>IFERROR(AVERAGEIFS(AZ17:BA47,AZ17:BA47,"&gt;0"),0)</f>
        <v>0</v>
      </c>
      <c r="E10" s="56"/>
      <c r="F10" s="2">
        <v>0.83</v>
      </c>
      <c r="G10" s="3" t="s">
        <v>6</v>
      </c>
      <c r="H10" s="57" t="s">
        <v>16</v>
      </c>
      <c r="I10" s="58"/>
      <c r="J10" s="14">
        <v>1</v>
      </c>
    </row>
    <row r="11" spans="1:57" x14ac:dyDescent="0.55000000000000004">
      <c r="A11" s="47"/>
      <c r="B11" s="48"/>
      <c r="C11" s="48"/>
      <c r="D11" s="53" t="str">
        <f>VLOOKUP(D10,F2:G14,2)</f>
        <v>F</v>
      </c>
      <c r="E11" s="54"/>
      <c r="F11" s="2">
        <v>0.87</v>
      </c>
      <c r="G11" s="3" t="s">
        <v>5</v>
      </c>
      <c r="H11" s="57" t="s">
        <v>17</v>
      </c>
      <c r="I11" s="58"/>
      <c r="J11" s="14">
        <v>0.6</v>
      </c>
    </row>
    <row r="12" spans="1:57" x14ac:dyDescent="0.55000000000000004">
      <c r="A12" s="47" t="s">
        <v>23</v>
      </c>
      <c r="B12" s="48"/>
      <c r="C12" s="48"/>
      <c r="D12" s="55">
        <f>IFERROR(AVERAGEIFS(BB17:BC47,BB17:BC47,"&gt;0"),0)</f>
        <v>0</v>
      </c>
      <c r="E12" s="56"/>
      <c r="F12" s="2">
        <v>0.9</v>
      </c>
      <c r="G12" s="3" t="s">
        <v>4</v>
      </c>
      <c r="H12" s="57" t="s">
        <v>18</v>
      </c>
      <c r="I12" s="58"/>
      <c r="J12" s="14">
        <v>0.5</v>
      </c>
    </row>
    <row r="13" spans="1:57" ht="14.7" thickBot="1" x14ac:dyDescent="0.6">
      <c r="A13" s="49"/>
      <c r="B13" s="50"/>
      <c r="C13" s="50"/>
      <c r="D13" s="63" t="str">
        <f>VLOOKUP(D12,F2:G14,2)</f>
        <v>F</v>
      </c>
      <c r="E13" s="64"/>
      <c r="F13" s="2">
        <v>0.93</v>
      </c>
      <c r="G13" s="3" t="s">
        <v>3</v>
      </c>
      <c r="H13" s="59" t="s">
        <v>19</v>
      </c>
      <c r="I13" s="60"/>
      <c r="J13" s="15">
        <v>0.5</v>
      </c>
    </row>
    <row r="14" spans="1:57" ht="15" thickTop="1" thickBot="1" x14ac:dyDescent="0.6">
      <c r="F14" s="4">
        <v>0.97</v>
      </c>
      <c r="G14" s="5" t="s">
        <v>2</v>
      </c>
    </row>
    <row r="15" spans="1:57" ht="15" thickTop="1" thickBot="1" x14ac:dyDescent="0.6"/>
    <row r="16" spans="1:57" ht="14.7" thickTop="1" x14ac:dyDescent="0.55000000000000004">
      <c r="A16" s="65" t="s">
        <v>24</v>
      </c>
      <c r="B16" s="66"/>
      <c r="C16" s="66"/>
      <c r="D16" s="66" t="s">
        <v>25</v>
      </c>
      <c r="E16" s="66"/>
      <c r="F16" s="8" t="s">
        <v>26</v>
      </c>
      <c r="G16" s="8" t="s">
        <v>27</v>
      </c>
      <c r="H16" s="8" t="s">
        <v>28</v>
      </c>
      <c r="I16" s="8" t="s">
        <v>29</v>
      </c>
      <c r="J16" s="8" t="s">
        <v>30</v>
      </c>
      <c r="K16" s="8" t="s">
        <v>31</v>
      </c>
      <c r="L16" s="8" t="s">
        <v>32</v>
      </c>
      <c r="M16" s="8" t="s">
        <v>33</v>
      </c>
      <c r="N16" s="8" t="s">
        <v>34</v>
      </c>
      <c r="O16" s="8" t="s">
        <v>35</v>
      </c>
      <c r="P16" s="8" t="s">
        <v>36</v>
      </c>
      <c r="Q16" s="8" t="s">
        <v>37</v>
      </c>
      <c r="R16" s="8" t="s">
        <v>38</v>
      </c>
      <c r="S16" s="8" t="s">
        <v>39</v>
      </c>
      <c r="T16" s="8" t="s">
        <v>40</v>
      </c>
      <c r="U16" s="8" t="s">
        <v>41</v>
      </c>
      <c r="V16" s="8" t="s">
        <v>42</v>
      </c>
      <c r="W16" s="8" t="s">
        <v>43</v>
      </c>
      <c r="X16" s="8" t="s">
        <v>44</v>
      </c>
      <c r="Y16" s="8" t="s">
        <v>45</v>
      </c>
      <c r="Z16" s="8" t="s">
        <v>46</v>
      </c>
      <c r="AA16" s="8" t="s">
        <v>47</v>
      </c>
      <c r="AB16" s="8" t="s">
        <v>48</v>
      </c>
      <c r="AC16" s="8" t="s">
        <v>49</v>
      </c>
      <c r="AD16" s="8" t="s">
        <v>50</v>
      </c>
      <c r="AE16" s="8" t="s">
        <v>51</v>
      </c>
      <c r="AF16" s="8" t="s">
        <v>52</v>
      </c>
      <c r="AG16" s="8" t="s">
        <v>53</v>
      </c>
      <c r="AH16" s="8" t="s">
        <v>54</v>
      </c>
      <c r="AI16" s="8" t="s">
        <v>55</v>
      </c>
      <c r="AJ16" s="8" t="s">
        <v>56</v>
      </c>
      <c r="AK16" s="8" t="s">
        <v>57</v>
      </c>
      <c r="AL16" s="8" t="s">
        <v>58</v>
      </c>
      <c r="AM16" s="8" t="s">
        <v>59</v>
      </c>
      <c r="AN16" s="8" t="s">
        <v>60</v>
      </c>
      <c r="AO16" s="8" t="s">
        <v>61</v>
      </c>
      <c r="AP16" s="8" t="s">
        <v>62</v>
      </c>
      <c r="AQ16" s="8" t="s">
        <v>63</v>
      </c>
      <c r="AR16" s="8" t="s">
        <v>64</v>
      </c>
      <c r="AS16" s="8" t="s">
        <v>65</v>
      </c>
      <c r="AT16" s="8" t="s">
        <v>66</v>
      </c>
      <c r="AU16" s="8" t="s">
        <v>67</v>
      </c>
      <c r="AV16" s="32" t="s">
        <v>16</v>
      </c>
      <c r="AW16" s="32"/>
      <c r="AX16" s="32" t="s">
        <v>17</v>
      </c>
      <c r="AY16" s="32"/>
      <c r="AZ16" s="32" t="s">
        <v>18</v>
      </c>
      <c r="BA16" s="32"/>
      <c r="BB16" s="32" t="s">
        <v>19</v>
      </c>
      <c r="BC16" s="32"/>
      <c r="BD16" s="73" t="s">
        <v>68</v>
      </c>
      <c r="BE16" s="74"/>
    </row>
    <row r="17" spans="1:57" ht="14.7" x14ac:dyDescent="0.6">
      <c r="A17" s="61" t="s">
        <v>74</v>
      </c>
      <c r="B17" s="62"/>
      <c r="C17" s="62"/>
      <c r="D17" s="62" t="s">
        <v>75</v>
      </c>
      <c r="E17" s="62"/>
      <c r="F17" s="9">
        <v>3</v>
      </c>
      <c r="G17" s="10">
        <v>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69">
        <f>IFERROR(AVERAGE(G17,J17,M17,P17,S17,V17,Y17,AB17,AE17,AH17,AK17,AN17,AQ17,AT17),0)</f>
        <v>1</v>
      </c>
      <c r="AW17" s="69"/>
      <c r="AX17" s="70">
        <f>IFERROR(AVERAGE(I17,L17,O17,R17,U17,X17,AA17,AD17,AG17,AJ17,AM17,AP17,AS17),0)</f>
        <v>0</v>
      </c>
      <c r="AY17" s="70"/>
      <c r="AZ17" s="70">
        <f>IFERROR(AVERAGE(H17,K17,N17,Q17,T17,W17,Z17,AC17,AF17,AI17,AL17,AO17,AR17),0)</f>
        <v>0</v>
      </c>
      <c r="BA17" s="70"/>
      <c r="BB17" s="70">
        <f>IFERROR(AVERAGE(AU17),0)</f>
        <v>0</v>
      </c>
      <c r="BC17" s="70"/>
      <c r="BD17" s="75">
        <f>((AV17*$J$2)+(AX17*$J$3)+(AZ17*$J$4)+(BB17*$J$5))/(IF(AND(AV17=0,AX17=0,AZ17=0,BB17=0),0,IF(AND(AV17=0,AX17=0,AZ17=0,BB17&gt;0),0.3,IF(AND(AV17=0,AX17=0,AZ17&gt;0,BB17=0),0.1,IF(AND(AV17=0,AX17&gt;0,AZ17=0,BB17=0),0.5,IF(AND(AV17&gt;0,AX17=0,AZ17=0,BB17=0),0.1,IF(AND(AV17=0,AX17=0,AZ17&gt;0,BB17&gt;0),0.4,IF(AND(AV17=0,AX17&gt;0,AZ17=0,BB17&gt;0),0.8,IF(AND(AV17=0,AX17&gt;0,AZ17&gt;0,BB17=0),0.6,IF(AND(AV17&gt;0,AX17=0,AZ17=0,BB17&gt;0),0.4,IF(AND(AV17&gt;0,AX17=0,AZ17&gt;0,BB17=0),0.2,IF(AND(AV17&gt;0,AX17&gt;0,AZ17=0,BB17=0),0.6,IF(AND(AV17=0,AX17&gt;0,AZ17&gt;0,BB17&gt;0),0.9,IF(AND(AV17&gt;0,AX17=0,AZ17&gt;0,BB17&gt;0),0.5,IF(AND(AV17&gt;0,AX17&gt;0,AZ17=0,BB17&gt;0),0.9,IF(AND(AV17&gt;0,AX17&gt;0,AZ17&gt;0,BB17=0),0.7,IF(AND(AV17&gt;0,AX17&gt;0,AZ17&gt;0,BB17&gt;0),1,0)))))))))))))))))</f>
        <v>1</v>
      </c>
      <c r="BE17" s="76"/>
    </row>
    <row r="18" spans="1:57" ht="14.7" x14ac:dyDescent="0.6">
      <c r="A18" s="61" t="s">
        <v>72</v>
      </c>
      <c r="B18" s="62"/>
      <c r="C18" s="62"/>
      <c r="D18" s="62" t="s">
        <v>73</v>
      </c>
      <c r="E18" s="62"/>
      <c r="F18" s="9">
        <v>3</v>
      </c>
      <c r="G18" s="10">
        <v>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69">
        <f t="shared" ref="AV18:AV47" si="0">IFERROR(AVERAGE(G18,J18,M18,P18,S18,V18,Y18,AB18,AE18,AH18,AK18,AN18,AQ18,AT18),0)</f>
        <v>1</v>
      </c>
      <c r="AW18" s="69"/>
      <c r="AX18" s="70">
        <f t="shared" ref="AX18:AX47" si="1">IFERROR(AVERAGE(I18,L18,O18,R18,U18,X18,AA18,AD18,AG18,AJ18,AM18,AP18,AS18),0)</f>
        <v>0</v>
      </c>
      <c r="AY18" s="70"/>
      <c r="AZ18" s="70">
        <f t="shared" ref="AZ18:AZ47" si="2">IFERROR(AVERAGE(H18,K18,N18,Q18,T18,W18,Z18,AC18,AF18,AI18,AL18,AO18,AR18),0)</f>
        <v>0</v>
      </c>
      <c r="BA18" s="70"/>
      <c r="BB18" s="70">
        <f t="shared" ref="BB18:BB47" si="3">IFERROR(AVERAGE(AU18),0)</f>
        <v>0</v>
      </c>
      <c r="BC18" s="70"/>
      <c r="BD18" s="75">
        <f t="shared" ref="BD18:BD47" si="4">((AV18*$J$2)+(AX18*$J$3)+(AZ18*$J$4)+(BB18*$J$5))/(IF(AND(AV18=0,AX18=0,AZ18=0,BB18=0),0,IF(AND(AV18=0,AX18=0,AZ18=0,BB18&gt;0),0.3,IF(AND(AV18=0,AX18=0,AZ18&gt;0,BB18=0),0.1,IF(AND(AV18=0,AX18&gt;0,AZ18=0,BB18=0),0.5,IF(AND(AV18&gt;0,AX18=0,AZ18=0,BB18=0),0.1,IF(AND(AV18=0,AX18=0,AZ18&gt;0,BB18&gt;0),0.4,IF(AND(AV18=0,AX18&gt;0,AZ18=0,BB18&gt;0),0.8,IF(AND(AV18=0,AX18&gt;0,AZ18&gt;0,BB18=0),0.6,IF(AND(AV18&gt;0,AX18=0,AZ18=0,BB18&gt;0),0.4,IF(AND(AV18&gt;0,AX18=0,AZ18&gt;0,BB18=0),0.2,IF(AND(AV18&gt;0,AX18&gt;0,AZ18=0,BB18=0),0.6,IF(AND(AV18=0,AX18&gt;0,AZ18&gt;0,BB18&gt;0),0.9,IF(AND(AV18&gt;0,AX18=0,AZ18&gt;0,BB18&gt;0),0.5,IF(AND(AV18&gt;0,AX18&gt;0,AZ18=0,BB18&gt;0),0.9,IF(AND(AV18&gt;0,AX18&gt;0,AZ18&gt;0,BB18=0),0.7,IF(AND(AV18&gt;0,AX18&gt;0,AZ18&gt;0,BB18&gt;0),1,0)))))))))))))))))</f>
        <v>1</v>
      </c>
      <c r="BE18" s="76"/>
    </row>
    <row r="19" spans="1:57" ht="14.7" x14ac:dyDescent="0.6">
      <c r="A19" s="61"/>
      <c r="B19" s="62"/>
      <c r="C19" s="62"/>
      <c r="D19" s="62"/>
      <c r="E19" s="62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69">
        <f t="shared" si="0"/>
        <v>0</v>
      </c>
      <c r="AW19" s="69"/>
      <c r="AX19" s="70">
        <f t="shared" si="1"/>
        <v>0</v>
      </c>
      <c r="AY19" s="70"/>
      <c r="AZ19" s="70">
        <f t="shared" si="2"/>
        <v>0</v>
      </c>
      <c r="BA19" s="70"/>
      <c r="BB19" s="70">
        <f t="shared" si="3"/>
        <v>0</v>
      </c>
      <c r="BC19" s="70"/>
      <c r="BD19" s="75" t="e">
        <f t="shared" si="4"/>
        <v>#DIV/0!</v>
      </c>
      <c r="BE19" s="76"/>
    </row>
    <row r="20" spans="1:57" ht="14.7" x14ac:dyDescent="0.6">
      <c r="A20" s="61"/>
      <c r="B20" s="62"/>
      <c r="C20" s="62"/>
      <c r="D20" s="62"/>
      <c r="E20" s="62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69">
        <f t="shared" si="0"/>
        <v>0</v>
      </c>
      <c r="AW20" s="69"/>
      <c r="AX20" s="70">
        <f t="shared" si="1"/>
        <v>0</v>
      </c>
      <c r="AY20" s="70"/>
      <c r="AZ20" s="70">
        <f t="shared" si="2"/>
        <v>0</v>
      </c>
      <c r="BA20" s="70"/>
      <c r="BB20" s="70">
        <f t="shared" si="3"/>
        <v>0</v>
      </c>
      <c r="BC20" s="70"/>
      <c r="BD20" s="75" t="e">
        <f t="shared" si="4"/>
        <v>#DIV/0!</v>
      </c>
      <c r="BE20" s="76"/>
    </row>
    <row r="21" spans="1:57" ht="14.7" x14ac:dyDescent="0.6">
      <c r="A21" s="61"/>
      <c r="B21" s="62"/>
      <c r="C21" s="62"/>
      <c r="D21" s="62"/>
      <c r="E21" s="62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69">
        <f t="shared" si="0"/>
        <v>0</v>
      </c>
      <c r="AW21" s="69"/>
      <c r="AX21" s="70">
        <f t="shared" si="1"/>
        <v>0</v>
      </c>
      <c r="AY21" s="70"/>
      <c r="AZ21" s="70">
        <f t="shared" si="2"/>
        <v>0</v>
      </c>
      <c r="BA21" s="70"/>
      <c r="BB21" s="70">
        <f t="shared" si="3"/>
        <v>0</v>
      </c>
      <c r="BC21" s="70"/>
      <c r="BD21" s="75" t="e">
        <f t="shared" si="4"/>
        <v>#DIV/0!</v>
      </c>
      <c r="BE21" s="76"/>
    </row>
    <row r="22" spans="1:57" ht="14.7" x14ac:dyDescent="0.6">
      <c r="A22" s="61"/>
      <c r="B22" s="62"/>
      <c r="C22" s="62"/>
      <c r="D22" s="62"/>
      <c r="E22" s="62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69">
        <f t="shared" si="0"/>
        <v>0</v>
      </c>
      <c r="AW22" s="69"/>
      <c r="AX22" s="70">
        <f t="shared" si="1"/>
        <v>0</v>
      </c>
      <c r="AY22" s="70"/>
      <c r="AZ22" s="70">
        <f t="shared" si="2"/>
        <v>0</v>
      </c>
      <c r="BA22" s="70"/>
      <c r="BB22" s="70">
        <f t="shared" si="3"/>
        <v>0</v>
      </c>
      <c r="BC22" s="70"/>
      <c r="BD22" s="75" t="e">
        <f t="shared" si="4"/>
        <v>#DIV/0!</v>
      </c>
      <c r="BE22" s="76"/>
    </row>
    <row r="23" spans="1:57" ht="14.7" x14ac:dyDescent="0.6">
      <c r="A23" s="61"/>
      <c r="B23" s="62"/>
      <c r="C23" s="62"/>
      <c r="D23" s="62"/>
      <c r="E23" s="62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69">
        <f t="shared" si="0"/>
        <v>0</v>
      </c>
      <c r="AW23" s="69"/>
      <c r="AX23" s="70">
        <f t="shared" si="1"/>
        <v>0</v>
      </c>
      <c r="AY23" s="70"/>
      <c r="AZ23" s="70">
        <f t="shared" si="2"/>
        <v>0</v>
      </c>
      <c r="BA23" s="70"/>
      <c r="BB23" s="70">
        <f t="shared" si="3"/>
        <v>0</v>
      </c>
      <c r="BC23" s="70"/>
      <c r="BD23" s="75" t="e">
        <f t="shared" si="4"/>
        <v>#DIV/0!</v>
      </c>
      <c r="BE23" s="76"/>
    </row>
    <row r="24" spans="1:57" ht="14.7" x14ac:dyDescent="0.6">
      <c r="A24" s="61"/>
      <c r="B24" s="62"/>
      <c r="C24" s="62"/>
      <c r="D24" s="62"/>
      <c r="E24" s="62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69">
        <f t="shared" si="0"/>
        <v>0</v>
      </c>
      <c r="AW24" s="69"/>
      <c r="AX24" s="70">
        <f t="shared" si="1"/>
        <v>0</v>
      </c>
      <c r="AY24" s="70"/>
      <c r="AZ24" s="70">
        <f t="shared" si="2"/>
        <v>0</v>
      </c>
      <c r="BA24" s="70"/>
      <c r="BB24" s="70">
        <f t="shared" si="3"/>
        <v>0</v>
      </c>
      <c r="BC24" s="70"/>
      <c r="BD24" s="75" t="e">
        <f t="shared" si="4"/>
        <v>#DIV/0!</v>
      </c>
      <c r="BE24" s="76"/>
    </row>
    <row r="25" spans="1:57" ht="14.7" x14ac:dyDescent="0.6">
      <c r="A25" s="61"/>
      <c r="B25" s="62"/>
      <c r="C25" s="62"/>
      <c r="D25" s="62"/>
      <c r="E25" s="62"/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69">
        <f t="shared" si="0"/>
        <v>0</v>
      </c>
      <c r="AW25" s="69"/>
      <c r="AX25" s="70">
        <f t="shared" si="1"/>
        <v>0</v>
      </c>
      <c r="AY25" s="70"/>
      <c r="AZ25" s="70">
        <f t="shared" si="2"/>
        <v>0</v>
      </c>
      <c r="BA25" s="70"/>
      <c r="BB25" s="70">
        <f t="shared" si="3"/>
        <v>0</v>
      </c>
      <c r="BC25" s="70"/>
      <c r="BD25" s="75" t="e">
        <f t="shared" si="4"/>
        <v>#DIV/0!</v>
      </c>
      <c r="BE25" s="76"/>
    </row>
    <row r="26" spans="1:57" ht="14.7" x14ac:dyDescent="0.6">
      <c r="A26" s="61"/>
      <c r="B26" s="62"/>
      <c r="C26" s="62"/>
      <c r="D26" s="62"/>
      <c r="E26" s="62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69">
        <f t="shared" si="0"/>
        <v>0</v>
      </c>
      <c r="AW26" s="69"/>
      <c r="AX26" s="70">
        <f t="shared" si="1"/>
        <v>0</v>
      </c>
      <c r="AY26" s="70"/>
      <c r="AZ26" s="70">
        <f t="shared" si="2"/>
        <v>0</v>
      </c>
      <c r="BA26" s="70"/>
      <c r="BB26" s="70">
        <f t="shared" si="3"/>
        <v>0</v>
      </c>
      <c r="BC26" s="70"/>
      <c r="BD26" s="75" t="e">
        <f t="shared" si="4"/>
        <v>#DIV/0!</v>
      </c>
      <c r="BE26" s="76"/>
    </row>
    <row r="27" spans="1:57" ht="14.7" x14ac:dyDescent="0.6">
      <c r="A27" s="61"/>
      <c r="B27" s="62"/>
      <c r="C27" s="62"/>
      <c r="D27" s="62"/>
      <c r="E27" s="62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69">
        <f t="shared" si="0"/>
        <v>0</v>
      </c>
      <c r="AW27" s="69"/>
      <c r="AX27" s="70">
        <f t="shared" si="1"/>
        <v>0</v>
      </c>
      <c r="AY27" s="70"/>
      <c r="AZ27" s="70">
        <f t="shared" si="2"/>
        <v>0</v>
      </c>
      <c r="BA27" s="70"/>
      <c r="BB27" s="70">
        <f t="shared" si="3"/>
        <v>0</v>
      </c>
      <c r="BC27" s="70"/>
      <c r="BD27" s="75" t="e">
        <f t="shared" si="4"/>
        <v>#DIV/0!</v>
      </c>
      <c r="BE27" s="76"/>
    </row>
    <row r="28" spans="1:57" ht="14.7" x14ac:dyDescent="0.6">
      <c r="A28" s="61"/>
      <c r="B28" s="62"/>
      <c r="C28" s="62"/>
      <c r="D28" s="62"/>
      <c r="E28" s="62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69">
        <f t="shared" si="0"/>
        <v>0</v>
      </c>
      <c r="AW28" s="69"/>
      <c r="AX28" s="70">
        <f t="shared" si="1"/>
        <v>0</v>
      </c>
      <c r="AY28" s="70"/>
      <c r="AZ28" s="70">
        <f t="shared" si="2"/>
        <v>0</v>
      </c>
      <c r="BA28" s="70"/>
      <c r="BB28" s="70">
        <f t="shared" si="3"/>
        <v>0</v>
      </c>
      <c r="BC28" s="70"/>
      <c r="BD28" s="75" t="e">
        <f t="shared" si="4"/>
        <v>#DIV/0!</v>
      </c>
      <c r="BE28" s="76"/>
    </row>
    <row r="29" spans="1:57" ht="14.7" x14ac:dyDescent="0.6">
      <c r="A29" s="61"/>
      <c r="B29" s="62"/>
      <c r="C29" s="62"/>
      <c r="D29" s="62"/>
      <c r="E29" s="62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69">
        <f t="shared" si="0"/>
        <v>0</v>
      </c>
      <c r="AW29" s="69"/>
      <c r="AX29" s="70">
        <f t="shared" si="1"/>
        <v>0</v>
      </c>
      <c r="AY29" s="70"/>
      <c r="AZ29" s="70">
        <f t="shared" si="2"/>
        <v>0</v>
      </c>
      <c r="BA29" s="70"/>
      <c r="BB29" s="70">
        <f t="shared" si="3"/>
        <v>0</v>
      </c>
      <c r="BC29" s="70"/>
      <c r="BD29" s="75" t="e">
        <f t="shared" si="4"/>
        <v>#DIV/0!</v>
      </c>
      <c r="BE29" s="76"/>
    </row>
    <row r="30" spans="1:57" ht="14.7" x14ac:dyDescent="0.6">
      <c r="A30" s="61"/>
      <c r="B30" s="62"/>
      <c r="C30" s="62"/>
      <c r="D30" s="62"/>
      <c r="E30" s="62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69">
        <f t="shared" si="0"/>
        <v>0</v>
      </c>
      <c r="AW30" s="69"/>
      <c r="AX30" s="70">
        <f t="shared" si="1"/>
        <v>0</v>
      </c>
      <c r="AY30" s="70"/>
      <c r="AZ30" s="70">
        <f t="shared" si="2"/>
        <v>0</v>
      </c>
      <c r="BA30" s="70"/>
      <c r="BB30" s="70">
        <f t="shared" si="3"/>
        <v>0</v>
      </c>
      <c r="BC30" s="70"/>
      <c r="BD30" s="75" t="e">
        <f t="shared" si="4"/>
        <v>#DIV/0!</v>
      </c>
      <c r="BE30" s="76"/>
    </row>
    <row r="31" spans="1:57" ht="14.7" x14ac:dyDescent="0.6">
      <c r="A31" s="61"/>
      <c r="B31" s="62"/>
      <c r="C31" s="62"/>
      <c r="D31" s="62"/>
      <c r="E31" s="62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69">
        <f t="shared" si="0"/>
        <v>0</v>
      </c>
      <c r="AW31" s="69"/>
      <c r="AX31" s="70">
        <f t="shared" si="1"/>
        <v>0</v>
      </c>
      <c r="AY31" s="70"/>
      <c r="AZ31" s="70">
        <f t="shared" si="2"/>
        <v>0</v>
      </c>
      <c r="BA31" s="70"/>
      <c r="BB31" s="70">
        <f t="shared" si="3"/>
        <v>0</v>
      </c>
      <c r="BC31" s="70"/>
      <c r="BD31" s="75" t="e">
        <f t="shared" si="4"/>
        <v>#DIV/0!</v>
      </c>
      <c r="BE31" s="76"/>
    </row>
    <row r="32" spans="1:57" ht="14.7" x14ac:dyDescent="0.6">
      <c r="A32" s="61"/>
      <c r="B32" s="62"/>
      <c r="C32" s="62"/>
      <c r="D32" s="62"/>
      <c r="E32" s="62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69">
        <f t="shared" si="0"/>
        <v>0</v>
      </c>
      <c r="AW32" s="69"/>
      <c r="AX32" s="70">
        <f t="shared" si="1"/>
        <v>0</v>
      </c>
      <c r="AY32" s="70"/>
      <c r="AZ32" s="70">
        <f t="shared" si="2"/>
        <v>0</v>
      </c>
      <c r="BA32" s="70"/>
      <c r="BB32" s="70">
        <f t="shared" si="3"/>
        <v>0</v>
      </c>
      <c r="BC32" s="70"/>
      <c r="BD32" s="75" t="e">
        <f t="shared" si="4"/>
        <v>#DIV/0!</v>
      </c>
      <c r="BE32" s="76"/>
    </row>
    <row r="33" spans="1:57" ht="14.7" x14ac:dyDescent="0.6">
      <c r="A33" s="61"/>
      <c r="B33" s="62"/>
      <c r="C33" s="62"/>
      <c r="D33" s="62"/>
      <c r="E33" s="62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69">
        <f t="shared" si="0"/>
        <v>0</v>
      </c>
      <c r="AW33" s="69"/>
      <c r="AX33" s="70">
        <f t="shared" si="1"/>
        <v>0</v>
      </c>
      <c r="AY33" s="70"/>
      <c r="AZ33" s="70">
        <f t="shared" si="2"/>
        <v>0</v>
      </c>
      <c r="BA33" s="70"/>
      <c r="BB33" s="70">
        <f t="shared" si="3"/>
        <v>0</v>
      </c>
      <c r="BC33" s="70"/>
      <c r="BD33" s="75" t="e">
        <f t="shared" si="4"/>
        <v>#DIV/0!</v>
      </c>
      <c r="BE33" s="76"/>
    </row>
    <row r="34" spans="1:57" ht="14.7" x14ac:dyDescent="0.6">
      <c r="A34" s="61"/>
      <c r="B34" s="62"/>
      <c r="C34" s="62"/>
      <c r="D34" s="62"/>
      <c r="E34" s="62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69">
        <f t="shared" si="0"/>
        <v>0</v>
      </c>
      <c r="AW34" s="69"/>
      <c r="AX34" s="70">
        <f t="shared" si="1"/>
        <v>0</v>
      </c>
      <c r="AY34" s="70"/>
      <c r="AZ34" s="70">
        <f t="shared" si="2"/>
        <v>0</v>
      </c>
      <c r="BA34" s="70"/>
      <c r="BB34" s="70">
        <f t="shared" si="3"/>
        <v>0</v>
      </c>
      <c r="BC34" s="70"/>
      <c r="BD34" s="75" t="e">
        <f t="shared" si="4"/>
        <v>#DIV/0!</v>
      </c>
      <c r="BE34" s="76"/>
    </row>
    <row r="35" spans="1:57" ht="14.7" x14ac:dyDescent="0.6">
      <c r="A35" s="61"/>
      <c r="B35" s="62"/>
      <c r="C35" s="62"/>
      <c r="D35" s="62"/>
      <c r="E35" s="62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69">
        <f t="shared" si="0"/>
        <v>0</v>
      </c>
      <c r="AW35" s="69"/>
      <c r="AX35" s="70">
        <f t="shared" si="1"/>
        <v>0</v>
      </c>
      <c r="AY35" s="70"/>
      <c r="AZ35" s="70">
        <f t="shared" si="2"/>
        <v>0</v>
      </c>
      <c r="BA35" s="70"/>
      <c r="BB35" s="70">
        <f t="shared" si="3"/>
        <v>0</v>
      </c>
      <c r="BC35" s="70"/>
      <c r="BD35" s="75" t="e">
        <f t="shared" si="4"/>
        <v>#DIV/0!</v>
      </c>
      <c r="BE35" s="76"/>
    </row>
    <row r="36" spans="1:57" ht="14.7" x14ac:dyDescent="0.6">
      <c r="A36" s="61"/>
      <c r="B36" s="62"/>
      <c r="C36" s="62"/>
      <c r="D36" s="62"/>
      <c r="E36" s="62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69">
        <f t="shared" si="0"/>
        <v>0</v>
      </c>
      <c r="AW36" s="69"/>
      <c r="AX36" s="70">
        <f t="shared" si="1"/>
        <v>0</v>
      </c>
      <c r="AY36" s="70"/>
      <c r="AZ36" s="70">
        <f t="shared" si="2"/>
        <v>0</v>
      </c>
      <c r="BA36" s="70"/>
      <c r="BB36" s="70">
        <f t="shared" si="3"/>
        <v>0</v>
      </c>
      <c r="BC36" s="70"/>
      <c r="BD36" s="75" t="e">
        <f t="shared" si="4"/>
        <v>#DIV/0!</v>
      </c>
      <c r="BE36" s="76"/>
    </row>
    <row r="37" spans="1:57" ht="14.7" x14ac:dyDescent="0.6">
      <c r="A37" s="61"/>
      <c r="B37" s="62"/>
      <c r="C37" s="62"/>
      <c r="D37" s="62"/>
      <c r="E37" s="62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69">
        <f t="shared" si="0"/>
        <v>0</v>
      </c>
      <c r="AW37" s="69"/>
      <c r="AX37" s="70">
        <f t="shared" si="1"/>
        <v>0</v>
      </c>
      <c r="AY37" s="70"/>
      <c r="AZ37" s="70">
        <f t="shared" si="2"/>
        <v>0</v>
      </c>
      <c r="BA37" s="70"/>
      <c r="BB37" s="70">
        <f t="shared" si="3"/>
        <v>0</v>
      </c>
      <c r="BC37" s="70"/>
      <c r="BD37" s="75" t="e">
        <f t="shared" si="4"/>
        <v>#DIV/0!</v>
      </c>
      <c r="BE37" s="76"/>
    </row>
    <row r="38" spans="1:57" ht="14.7" x14ac:dyDescent="0.6">
      <c r="A38" s="61"/>
      <c r="B38" s="62"/>
      <c r="C38" s="62"/>
      <c r="D38" s="62"/>
      <c r="E38" s="62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69">
        <f t="shared" si="0"/>
        <v>0</v>
      </c>
      <c r="AW38" s="69"/>
      <c r="AX38" s="70">
        <f t="shared" si="1"/>
        <v>0</v>
      </c>
      <c r="AY38" s="70"/>
      <c r="AZ38" s="70">
        <f t="shared" si="2"/>
        <v>0</v>
      </c>
      <c r="BA38" s="70"/>
      <c r="BB38" s="70">
        <f t="shared" si="3"/>
        <v>0</v>
      </c>
      <c r="BC38" s="70"/>
      <c r="BD38" s="75" t="e">
        <f t="shared" si="4"/>
        <v>#DIV/0!</v>
      </c>
      <c r="BE38" s="76"/>
    </row>
    <row r="39" spans="1:57" ht="14.7" x14ac:dyDescent="0.6">
      <c r="A39" s="61"/>
      <c r="B39" s="62"/>
      <c r="C39" s="62"/>
      <c r="D39" s="62"/>
      <c r="E39" s="62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69">
        <f t="shared" si="0"/>
        <v>0</v>
      </c>
      <c r="AW39" s="69"/>
      <c r="AX39" s="70">
        <f t="shared" si="1"/>
        <v>0</v>
      </c>
      <c r="AY39" s="70"/>
      <c r="AZ39" s="70">
        <f t="shared" si="2"/>
        <v>0</v>
      </c>
      <c r="BA39" s="70"/>
      <c r="BB39" s="70">
        <f t="shared" si="3"/>
        <v>0</v>
      </c>
      <c r="BC39" s="70"/>
      <c r="BD39" s="75" t="e">
        <f t="shared" si="4"/>
        <v>#DIV/0!</v>
      </c>
      <c r="BE39" s="76"/>
    </row>
    <row r="40" spans="1:57" ht="14.7" x14ac:dyDescent="0.6">
      <c r="A40" s="61"/>
      <c r="B40" s="62"/>
      <c r="C40" s="62"/>
      <c r="D40" s="62"/>
      <c r="E40" s="62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69">
        <f t="shared" si="0"/>
        <v>0</v>
      </c>
      <c r="AW40" s="69"/>
      <c r="AX40" s="70">
        <f t="shared" si="1"/>
        <v>0</v>
      </c>
      <c r="AY40" s="70"/>
      <c r="AZ40" s="70">
        <f t="shared" si="2"/>
        <v>0</v>
      </c>
      <c r="BA40" s="70"/>
      <c r="BB40" s="70">
        <f t="shared" si="3"/>
        <v>0</v>
      </c>
      <c r="BC40" s="70"/>
      <c r="BD40" s="75" t="e">
        <f t="shared" si="4"/>
        <v>#DIV/0!</v>
      </c>
      <c r="BE40" s="76"/>
    </row>
    <row r="41" spans="1:57" ht="14.7" x14ac:dyDescent="0.6">
      <c r="A41" s="61"/>
      <c r="B41" s="62"/>
      <c r="C41" s="62"/>
      <c r="D41" s="62"/>
      <c r="E41" s="62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69">
        <f t="shared" si="0"/>
        <v>0</v>
      </c>
      <c r="AW41" s="69"/>
      <c r="AX41" s="70">
        <f t="shared" si="1"/>
        <v>0</v>
      </c>
      <c r="AY41" s="70"/>
      <c r="AZ41" s="70">
        <f t="shared" si="2"/>
        <v>0</v>
      </c>
      <c r="BA41" s="70"/>
      <c r="BB41" s="70">
        <f t="shared" si="3"/>
        <v>0</v>
      </c>
      <c r="BC41" s="70"/>
      <c r="BD41" s="75" t="e">
        <f t="shared" si="4"/>
        <v>#DIV/0!</v>
      </c>
      <c r="BE41" s="76"/>
    </row>
    <row r="42" spans="1:57" ht="14.7" x14ac:dyDescent="0.6">
      <c r="A42" s="61"/>
      <c r="B42" s="62"/>
      <c r="C42" s="62"/>
      <c r="D42" s="62"/>
      <c r="E42" s="62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69">
        <f t="shared" si="0"/>
        <v>0</v>
      </c>
      <c r="AW42" s="69"/>
      <c r="AX42" s="70">
        <f t="shared" si="1"/>
        <v>0</v>
      </c>
      <c r="AY42" s="70"/>
      <c r="AZ42" s="70">
        <f t="shared" si="2"/>
        <v>0</v>
      </c>
      <c r="BA42" s="70"/>
      <c r="BB42" s="70">
        <f t="shared" si="3"/>
        <v>0</v>
      </c>
      <c r="BC42" s="70"/>
      <c r="BD42" s="75" t="e">
        <f t="shared" si="4"/>
        <v>#DIV/0!</v>
      </c>
      <c r="BE42" s="76"/>
    </row>
    <row r="43" spans="1:57" ht="14.7" x14ac:dyDescent="0.6">
      <c r="A43" s="61"/>
      <c r="B43" s="62"/>
      <c r="C43" s="62"/>
      <c r="D43" s="62"/>
      <c r="E43" s="62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69">
        <f t="shared" si="0"/>
        <v>0</v>
      </c>
      <c r="AW43" s="69"/>
      <c r="AX43" s="70">
        <f t="shared" si="1"/>
        <v>0</v>
      </c>
      <c r="AY43" s="70"/>
      <c r="AZ43" s="70">
        <f t="shared" si="2"/>
        <v>0</v>
      </c>
      <c r="BA43" s="70"/>
      <c r="BB43" s="70">
        <f t="shared" si="3"/>
        <v>0</v>
      </c>
      <c r="BC43" s="70"/>
      <c r="BD43" s="75" t="e">
        <f t="shared" si="4"/>
        <v>#DIV/0!</v>
      </c>
      <c r="BE43" s="76"/>
    </row>
    <row r="44" spans="1:57" ht="14.7" x14ac:dyDescent="0.6">
      <c r="A44" s="61"/>
      <c r="B44" s="62"/>
      <c r="C44" s="62"/>
      <c r="D44" s="62"/>
      <c r="E44" s="62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69">
        <f t="shared" si="0"/>
        <v>0</v>
      </c>
      <c r="AW44" s="69"/>
      <c r="AX44" s="70">
        <f t="shared" si="1"/>
        <v>0</v>
      </c>
      <c r="AY44" s="70"/>
      <c r="AZ44" s="70">
        <f t="shared" si="2"/>
        <v>0</v>
      </c>
      <c r="BA44" s="70"/>
      <c r="BB44" s="70">
        <f t="shared" si="3"/>
        <v>0</v>
      </c>
      <c r="BC44" s="70"/>
      <c r="BD44" s="75" t="e">
        <f t="shared" si="4"/>
        <v>#DIV/0!</v>
      </c>
      <c r="BE44" s="76"/>
    </row>
    <row r="45" spans="1:57" ht="14.7" x14ac:dyDescent="0.6">
      <c r="A45" s="61"/>
      <c r="B45" s="62"/>
      <c r="C45" s="62"/>
      <c r="D45" s="62"/>
      <c r="E45" s="62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69">
        <f t="shared" si="0"/>
        <v>0</v>
      </c>
      <c r="AW45" s="69"/>
      <c r="AX45" s="70">
        <f t="shared" si="1"/>
        <v>0</v>
      </c>
      <c r="AY45" s="70"/>
      <c r="AZ45" s="70">
        <f t="shared" si="2"/>
        <v>0</v>
      </c>
      <c r="BA45" s="70"/>
      <c r="BB45" s="70">
        <f t="shared" si="3"/>
        <v>0</v>
      </c>
      <c r="BC45" s="70"/>
      <c r="BD45" s="75" t="e">
        <f t="shared" si="4"/>
        <v>#DIV/0!</v>
      </c>
      <c r="BE45" s="76"/>
    </row>
    <row r="46" spans="1:57" ht="14.7" x14ac:dyDescent="0.6">
      <c r="A46" s="61"/>
      <c r="B46" s="62"/>
      <c r="C46" s="62"/>
      <c r="D46" s="62"/>
      <c r="E46" s="62"/>
      <c r="F46" s="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69">
        <f t="shared" si="0"/>
        <v>0</v>
      </c>
      <c r="AW46" s="69"/>
      <c r="AX46" s="70">
        <f t="shared" si="1"/>
        <v>0</v>
      </c>
      <c r="AY46" s="70"/>
      <c r="AZ46" s="70">
        <f t="shared" si="2"/>
        <v>0</v>
      </c>
      <c r="BA46" s="70"/>
      <c r="BB46" s="70">
        <f t="shared" si="3"/>
        <v>0</v>
      </c>
      <c r="BC46" s="70"/>
      <c r="BD46" s="75" t="e">
        <f t="shared" si="4"/>
        <v>#DIV/0!</v>
      </c>
      <c r="BE46" s="76"/>
    </row>
    <row r="47" spans="1:57" ht="15" thickBot="1" x14ac:dyDescent="0.65">
      <c r="A47" s="67"/>
      <c r="B47" s="68"/>
      <c r="C47" s="68"/>
      <c r="D47" s="68"/>
      <c r="E47" s="68"/>
      <c r="F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71">
        <f t="shared" si="0"/>
        <v>0</v>
      </c>
      <c r="AW47" s="71"/>
      <c r="AX47" s="72">
        <f t="shared" si="1"/>
        <v>0</v>
      </c>
      <c r="AY47" s="72"/>
      <c r="AZ47" s="72">
        <f t="shared" si="2"/>
        <v>0</v>
      </c>
      <c r="BA47" s="72"/>
      <c r="BB47" s="72">
        <f t="shared" si="3"/>
        <v>0</v>
      </c>
      <c r="BC47" s="72"/>
      <c r="BD47" s="77" t="e">
        <f t="shared" si="4"/>
        <v>#DIV/0!</v>
      </c>
      <c r="BE47" s="78"/>
    </row>
    <row r="48" spans="1:57" ht="14.7" thickTop="1" x14ac:dyDescent="0.55000000000000004"/>
  </sheetData>
  <mergeCells count="251">
    <mergeCell ref="BD46:BE46"/>
    <mergeCell ref="BD47:BE47"/>
    <mergeCell ref="BD40:BE40"/>
    <mergeCell ref="BD41:BE41"/>
    <mergeCell ref="BD42:BE42"/>
    <mergeCell ref="BD43:BE43"/>
    <mergeCell ref="BD44:BE44"/>
    <mergeCell ref="BD45:BE45"/>
    <mergeCell ref="BD34:BE34"/>
    <mergeCell ref="BD35:BE35"/>
    <mergeCell ref="BD36:BE36"/>
    <mergeCell ref="BD37:BE37"/>
    <mergeCell ref="BD38:BE38"/>
    <mergeCell ref="BD39:BE39"/>
    <mergeCell ref="BD28:BE28"/>
    <mergeCell ref="BD29:BE29"/>
    <mergeCell ref="BD30:BE30"/>
    <mergeCell ref="BD31:BE31"/>
    <mergeCell ref="BD32:BE32"/>
    <mergeCell ref="BD33:BE33"/>
    <mergeCell ref="BD22:BE22"/>
    <mergeCell ref="BD23:BE23"/>
    <mergeCell ref="BD24:BE24"/>
    <mergeCell ref="BD25:BE25"/>
    <mergeCell ref="BD26:BE26"/>
    <mergeCell ref="BD27:BE27"/>
    <mergeCell ref="BD16:BE16"/>
    <mergeCell ref="BD17:BE17"/>
    <mergeCell ref="BD18:BE18"/>
    <mergeCell ref="BD19:BE19"/>
    <mergeCell ref="BD20:BE20"/>
    <mergeCell ref="BD21:BE21"/>
    <mergeCell ref="AV46:AW46"/>
    <mergeCell ref="AX46:AY46"/>
    <mergeCell ref="AZ46:BA46"/>
    <mergeCell ref="BB46:BC46"/>
    <mergeCell ref="AV42:AW42"/>
    <mergeCell ref="AX42:AY42"/>
    <mergeCell ref="AZ42:BA42"/>
    <mergeCell ref="BB42:BC42"/>
    <mergeCell ref="AV43:AW43"/>
    <mergeCell ref="AX43:AY43"/>
    <mergeCell ref="AZ43:BA43"/>
    <mergeCell ref="BB43:BC43"/>
    <mergeCell ref="AV40:AW40"/>
    <mergeCell ref="AX40:AY40"/>
    <mergeCell ref="AZ40:BA40"/>
    <mergeCell ref="BB40:BC40"/>
    <mergeCell ref="AV41:AW41"/>
    <mergeCell ref="AX41:AY41"/>
    <mergeCell ref="AV47:AW47"/>
    <mergeCell ref="AX47:AY47"/>
    <mergeCell ref="AZ47:BA47"/>
    <mergeCell ref="BB47:BC47"/>
    <mergeCell ref="AV44:AW44"/>
    <mergeCell ref="AX44:AY44"/>
    <mergeCell ref="AZ44:BA44"/>
    <mergeCell ref="BB44:BC44"/>
    <mergeCell ref="AV45:AW45"/>
    <mergeCell ref="AX45:AY45"/>
    <mergeCell ref="AZ45:BA45"/>
    <mergeCell ref="BB45:BC45"/>
    <mergeCell ref="AZ41:BA41"/>
    <mergeCell ref="BB41:BC41"/>
    <mergeCell ref="AV38:AW38"/>
    <mergeCell ref="AX38:AY38"/>
    <mergeCell ref="AZ38:BA38"/>
    <mergeCell ref="BB38:BC38"/>
    <mergeCell ref="AV39:AW39"/>
    <mergeCell ref="AX39:AY39"/>
    <mergeCell ref="AZ39:BA39"/>
    <mergeCell ref="BB39:BC39"/>
    <mergeCell ref="AV36:AW36"/>
    <mergeCell ref="AX36:AY36"/>
    <mergeCell ref="AZ36:BA36"/>
    <mergeCell ref="BB36:BC36"/>
    <mergeCell ref="AV37:AW37"/>
    <mergeCell ref="AX37:AY37"/>
    <mergeCell ref="AZ37:BA37"/>
    <mergeCell ref="BB37:BC37"/>
    <mergeCell ref="AV34:AW34"/>
    <mergeCell ref="AX34:AY34"/>
    <mergeCell ref="AZ34:BA34"/>
    <mergeCell ref="BB34:BC34"/>
    <mergeCell ref="AV35:AW35"/>
    <mergeCell ref="AX35:AY35"/>
    <mergeCell ref="AZ35:BA35"/>
    <mergeCell ref="BB35:BC35"/>
    <mergeCell ref="AV32:AW32"/>
    <mergeCell ref="AX32:AY32"/>
    <mergeCell ref="AZ32:BA32"/>
    <mergeCell ref="BB32:BC32"/>
    <mergeCell ref="AV33:AW33"/>
    <mergeCell ref="AX33:AY33"/>
    <mergeCell ref="AZ33:BA33"/>
    <mergeCell ref="BB33:BC33"/>
    <mergeCell ref="AV30:AW30"/>
    <mergeCell ref="AX30:AY30"/>
    <mergeCell ref="AZ30:BA30"/>
    <mergeCell ref="BB30:BC30"/>
    <mergeCell ref="AV31:AW31"/>
    <mergeCell ref="AX31:AY31"/>
    <mergeCell ref="AZ31:BA31"/>
    <mergeCell ref="BB31:BC31"/>
    <mergeCell ref="AV28:AW28"/>
    <mergeCell ref="AX28:AY28"/>
    <mergeCell ref="AZ28:BA28"/>
    <mergeCell ref="BB28:BC28"/>
    <mergeCell ref="AV29:AW29"/>
    <mergeCell ref="AX29:AY29"/>
    <mergeCell ref="AZ29:BA29"/>
    <mergeCell ref="BB29:BC29"/>
    <mergeCell ref="AV26:AW26"/>
    <mergeCell ref="AX26:AY26"/>
    <mergeCell ref="AZ26:BA26"/>
    <mergeCell ref="BB26:BC26"/>
    <mergeCell ref="AV27:AW27"/>
    <mergeCell ref="AX27:AY27"/>
    <mergeCell ref="AZ27:BA27"/>
    <mergeCell ref="BB27:BC27"/>
    <mergeCell ref="AX24:AY24"/>
    <mergeCell ref="AZ24:BA24"/>
    <mergeCell ref="BB24:BC24"/>
    <mergeCell ref="AV25:AW25"/>
    <mergeCell ref="AX25:AY25"/>
    <mergeCell ref="AZ25:BA25"/>
    <mergeCell ref="BB25:BC25"/>
    <mergeCell ref="AX22:AY22"/>
    <mergeCell ref="AZ22:BA22"/>
    <mergeCell ref="BB22:BC22"/>
    <mergeCell ref="AV23:AW23"/>
    <mergeCell ref="AX23:AY23"/>
    <mergeCell ref="AZ23:BA23"/>
    <mergeCell ref="BB23:BC23"/>
    <mergeCell ref="AX20:AY20"/>
    <mergeCell ref="AZ20:BA20"/>
    <mergeCell ref="BB20:BC20"/>
    <mergeCell ref="AV21:AW21"/>
    <mergeCell ref="AX21:AY21"/>
    <mergeCell ref="AZ21:BA21"/>
    <mergeCell ref="BB21:BC21"/>
    <mergeCell ref="AX18:AY18"/>
    <mergeCell ref="AZ18:BA18"/>
    <mergeCell ref="BB18:BC18"/>
    <mergeCell ref="AV19:AW19"/>
    <mergeCell ref="AX19:AY19"/>
    <mergeCell ref="AZ19:BA19"/>
    <mergeCell ref="BB19:BC19"/>
    <mergeCell ref="AX16:AY16"/>
    <mergeCell ref="AV17:AW17"/>
    <mergeCell ref="AX17:AY17"/>
    <mergeCell ref="AZ16:BA16"/>
    <mergeCell ref="BB16:BC16"/>
    <mergeCell ref="AZ17:BA17"/>
    <mergeCell ref="BB17:BC17"/>
    <mergeCell ref="A46:C46"/>
    <mergeCell ref="D46:E46"/>
    <mergeCell ref="D39:E39"/>
    <mergeCell ref="A34:C34"/>
    <mergeCell ref="D34:E34"/>
    <mergeCell ref="A35:C35"/>
    <mergeCell ref="D35:E35"/>
    <mergeCell ref="A36:C36"/>
    <mergeCell ref="D36:E36"/>
    <mergeCell ref="A31:C31"/>
    <mergeCell ref="D31:E31"/>
    <mergeCell ref="A32:C32"/>
    <mergeCell ref="D32:E32"/>
    <mergeCell ref="A33:C33"/>
    <mergeCell ref="D33:E33"/>
    <mergeCell ref="A28:C28"/>
    <mergeCell ref="D28:E28"/>
    <mergeCell ref="A47:C47"/>
    <mergeCell ref="D47:E47"/>
    <mergeCell ref="AV16:AW16"/>
    <mergeCell ref="AV18:AW18"/>
    <mergeCell ref="AV20:AW20"/>
    <mergeCell ref="AV22:AW22"/>
    <mergeCell ref="AV24:AW24"/>
    <mergeCell ref="A43:C43"/>
    <mergeCell ref="D43:E43"/>
    <mergeCell ref="A44:C44"/>
    <mergeCell ref="D44:E44"/>
    <mergeCell ref="A45:C45"/>
    <mergeCell ref="D45:E45"/>
    <mergeCell ref="A40:C40"/>
    <mergeCell ref="D40:E40"/>
    <mergeCell ref="A41:C41"/>
    <mergeCell ref="D41:E41"/>
    <mergeCell ref="A42:C42"/>
    <mergeCell ref="D42:E42"/>
    <mergeCell ref="A37:C37"/>
    <mergeCell ref="D37:E37"/>
    <mergeCell ref="A38:C38"/>
    <mergeCell ref="D38:E38"/>
    <mergeCell ref="A39:C39"/>
    <mergeCell ref="A29:C29"/>
    <mergeCell ref="D29:E29"/>
    <mergeCell ref="A30:C30"/>
    <mergeCell ref="D30:E30"/>
    <mergeCell ref="A25:C25"/>
    <mergeCell ref="D25:E25"/>
    <mergeCell ref="A26:C26"/>
    <mergeCell ref="D26:E26"/>
    <mergeCell ref="A27:C27"/>
    <mergeCell ref="D27:E27"/>
    <mergeCell ref="A22:C22"/>
    <mergeCell ref="D22:E22"/>
    <mergeCell ref="A23:C23"/>
    <mergeCell ref="D23:E23"/>
    <mergeCell ref="A24:C24"/>
    <mergeCell ref="D24:E24"/>
    <mergeCell ref="A19:C19"/>
    <mergeCell ref="D19:E19"/>
    <mergeCell ref="A20:C20"/>
    <mergeCell ref="D20:E20"/>
    <mergeCell ref="A21:C21"/>
    <mergeCell ref="D21:E21"/>
    <mergeCell ref="A17:C17"/>
    <mergeCell ref="D17:E17"/>
    <mergeCell ref="A18:C18"/>
    <mergeCell ref="D18:E18"/>
    <mergeCell ref="D11:E11"/>
    <mergeCell ref="D12:E12"/>
    <mergeCell ref="D13:E13"/>
    <mergeCell ref="A16:C16"/>
    <mergeCell ref="D16:E16"/>
    <mergeCell ref="H9:I9"/>
    <mergeCell ref="H5:I5"/>
    <mergeCell ref="A6:C7"/>
    <mergeCell ref="A8:C9"/>
    <mergeCell ref="A10:C11"/>
    <mergeCell ref="A12:C13"/>
    <mergeCell ref="D6:E6"/>
    <mergeCell ref="D7:E7"/>
    <mergeCell ref="D8:E8"/>
    <mergeCell ref="D9:E9"/>
    <mergeCell ref="D10:E10"/>
    <mergeCell ref="H10:I10"/>
    <mergeCell ref="H11:I11"/>
    <mergeCell ref="H12:I12"/>
    <mergeCell ref="H13:I13"/>
    <mergeCell ref="A1:C4"/>
    <mergeCell ref="D1:E2"/>
    <mergeCell ref="D3:E4"/>
    <mergeCell ref="F1:G1"/>
    <mergeCell ref="H1:J1"/>
    <mergeCell ref="H2:I2"/>
    <mergeCell ref="H3:I3"/>
    <mergeCell ref="H4:I4"/>
    <mergeCell ref="H7:J8"/>
  </mergeCells>
  <printOptions horizontalCentered="1" verticalCentered="1"/>
  <pageMargins left="0.7" right="0.7" top="0.75" bottom="0.75" header="0.3" footer="0.3"/>
  <pageSetup scale="17" orientation="portrait" r:id="rId1"/>
  <headerFooter>
    <oddHeader>&amp;L&amp;"Courier New,Regular"&amp;P of &amp;N&amp;C&amp;"Courier New,Regular"Denny R. Anderson III&amp;R&amp;"Courier New,Regular"&amp;D</oddHeader>
    <oddFooter>&amp;L&amp;"Courier New,Regular"&amp;T&amp;C&amp;"Courier New,Regular"&amp;F&amp;R&amp;"Courier New,Regular"&amp;A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2017-08-31T04:38:10Z</dcterms:modified>
</cp:coreProperties>
</file>