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am\Downloads\Hack\Data-20220423T153400Z-001\Data\"/>
    </mc:Choice>
  </mc:AlternateContent>
  <xr:revisionPtr revIDLastSave="0" documentId="13_ncr:1_{4132A505-3B17-4C49-A266-B5A5F3C64CD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VID-19_Vaccination_Demographi" sheetId="1" r:id="rId1"/>
    <sheet name="Sheet1" sheetId="2" r:id="rId2"/>
    <sheet name="Sheet2" sheetId="3" r:id="rId3"/>
  </sheets>
  <definedNames>
    <definedName name="_xlnm._FilterDatabase" localSheetId="0" hidden="1">'COVID-19_Vaccination_Demographi'!$A$1:$E$31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D3" i="2"/>
  <c r="D4" i="2"/>
  <c r="D6" i="2"/>
  <c r="D2" i="2"/>
  <c r="F3" i="2"/>
  <c r="F4" i="2"/>
  <c r="F6" i="2"/>
  <c r="F2" i="2"/>
  <c r="H6" i="2"/>
  <c r="I5" i="2"/>
  <c r="D5" i="2" s="1"/>
  <c r="F5" i="2" l="1"/>
</calcChain>
</file>

<file path=xl/sharedStrings.xml><?xml version="1.0" encoding="utf-8"?>
<sst xmlns="http://schemas.openxmlformats.org/spreadsheetml/2006/main" count="96" uniqueCount="43">
  <si>
    <t>Date</t>
  </si>
  <si>
    <t>Demographic_category</t>
  </si>
  <si>
    <t>Administered_Dose1</t>
  </si>
  <si>
    <t>Series_Complete_Yes</t>
  </si>
  <si>
    <t>Booster_Doses_Yes</t>
  </si>
  <si>
    <t>04/19/2022</t>
  </si>
  <si>
    <t>Race_eth_NHBlack</t>
  </si>
  <si>
    <t>Ages_40-49_yrs</t>
  </si>
  <si>
    <t>Race_eth_NHWhite</t>
  </si>
  <si>
    <t>Ages_75+_yrs</t>
  </si>
  <si>
    <t>Sex_Female</t>
  </si>
  <si>
    <t>Age_known</t>
  </si>
  <si>
    <t>Race_eth_unknown</t>
  </si>
  <si>
    <t>Ages_12-15_yrs</t>
  </si>
  <si>
    <t>Ages_5-11_yrs</t>
  </si>
  <si>
    <t>Sex_unknown</t>
  </si>
  <si>
    <t>Ages_&lt;12yrs</t>
  </si>
  <si>
    <t>Ages_12-17_yrs</t>
  </si>
  <si>
    <t>Race_eth_NHMult_Oth</t>
  </si>
  <si>
    <t>Race_eth_NHAsian</t>
  </si>
  <si>
    <t>Race_eth_known</t>
  </si>
  <si>
    <t>Ages_25-39_yrs</t>
  </si>
  <si>
    <t>Race_eth_Hispanic</t>
  </si>
  <si>
    <t>Race_eth_NHMultiracial</t>
  </si>
  <si>
    <t>Race_eth_NHNHOPI</t>
  </si>
  <si>
    <t>Age_unknown</t>
  </si>
  <si>
    <t>Sex_Male</t>
  </si>
  <si>
    <t>Ages_&lt;5yrs</t>
  </si>
  <si>
    <t>Ages_65-74_yrs</t>
  </si>
  <si>
    <t>Sex_known</t>
  </si>
  <si>
    <t>Ages_50-64_yrs</t>
  </si>
  <si>
    <t>Race_eth_NHOther</t>
  </si>
  <si>
    <t>Race_eth_NHAIAN</t>
  </si>
  <si>
    <t>US</t>
  </si>
  <si>
    <t>Ages_18-24_yrs</t>
  </si>
  <si>
    <t>Ages_16-17_yrs</t>
  </si>
  <si>
    <t>US CENSUS Population Data</t>
  </si>
  <si>
    <t>2,133,093 </t>
  </si>
  <si>
    <t>3,560,612 </t>
  </si>
  <si>
    <t>2,766,392 </t>
  </si>
  <si>
    <t>Administered_Dose1 % to Own Ethnic US Population</t>
  </si>
  <si>
    <t>Complete_Dosage_% to  Own Ethnic  US Population</t>
  </si>
  <si>
    <t>Booster_dosage_% to  Own Ethnic  US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</si>
</sst>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8" fillId="0" borderId="0" xfId="0" applyFont="1"/>
    <xf numFmtId="0" fontId="18" fillId="0" borderId="0" xfId="0" applyFont="1" applyAlignment="1">
      <alignment horizontal="left"/>
    </xf>
    <xf numFmtId="3" fontId="18" fillId="0" borderId="0" xfId="0" applyNumberFormat="1" applyFont="1" applyAlignment="1">
      <alignment horizontal="left"/>
    </xf>
    <xf numFmtId="41" fontId="0" fillId="0" borderId="0" xfId="1" applyNumberFormat="1" applyFont="1" applyAlignment="1"/>
    <xf numFmtId="43" fontId="0" fillId="0" borderId="0" xfId="1" applyFont="1" applyAlignme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5225043262378"/>
          <c:y val="7.3314697049007491E-2"/>
          <c:w val="0.8626794796942967"/>
          <c:h val="0.89236513752612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Administered_Dose1 % to Own Ethnic US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Sheet2!$D$2:$D$5</c:f>
              <c:strCache>
                <c:ptCount val="4"/>
                <c:pt idx="0">
                  <c:v>Race_eth_NHBlack</c:v>
                </c:pt>
                <c:pt idx="1">
                  <c:v>Race_eth_NHWhite</c:v>
                </c:pt>
                <c:pt idx="2">
                  <c:v>Race_eth_NHAsian</c:v>
                </c:pt>
                <c:pt idx="3">
                  <c:v>Race_eth_Hispanic</c:v>
                </c:pt>
              </c:strCache>
            </c:strRef>
          </c:cat>
          <c:val>
            <c:numRef>
              <c:f>Sheet2!$E$2:$E$5</c:f>
              <c:numCache>
                <c:formatCode>0.00</c:formatCode>
                <c:ptCount val="4"/>
                <c:pt idx="0">
                  <c:v>45.057933936905506</c:v>
                </c:pt>
                <c:pt idx="1">
                  <c:v>52.450142452558069</c:v>
                </c:pt>
                <c:pt idx="2">
                  <c:v>59.991921008928607</c:v>
                </c:pt>
                <c:pt idx="3">
                  <c:v>71.409404605685083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416-9464-9291A525811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Complete_Dosage_% to  Own Ethnic  US 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Sheet2!$D$2:$D$5</c:f>
              <c:strCache>
                <c:ptCount val="4"/>
                <c:pt idx="0">
                  <c:v>Race_eth_NHBlack</c:v>
                </c:pt>
                <c:pt idx="1">
                  <c:v>Race_eth_NHWhite</c:v>
                </c:pt>
                <c:pt idx="2">
                  <c:v>Race_eth_NHAsian</c:v>
                </c:pt>
                <c:pt idx="3">
                  <c:v>Race_eth_Hispanic</c:v>
                </c:pt>
              </c:strCache>
            </c:strRef>
          </c:cat>
          <c:val>
            <c:numRef>
              <c:f>Sheet2!$F$2:$F$5</c:f>
              <c:numCache>
                <c:formatCode>0.00</c:formatCode>
                <c:ptCount val="4"/>
                <c:pt idx="0">
                  <c:v>39.404872918740082</c:v>
                </c:pt>
                <c:pt idx="1">
                  <c:v>47.608735035359182</c:v>
                </c:pt>
                <c:pt idx="2">
                  <c:v>54.218524399248366</c:v>
                </c:pt>
                <c:pt idx="3">
                  <c:v>60.83624866489388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6-4416-9464-9291A5258110}"/>
            </c:ext>
          </c:extLst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Booster_dosage_% to  Own Ethnic  US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Sheet2!$D$2:$D$5</c:f>
              <c:strCache>
                <c:ptCount val="4"/>
                <c:pt idx="0">
                  <c:v>Race_eth_NHBlack</c:v>
                </c:pt>
                <c:pt idx="1">
                  <c:v>Race_eth_NHWhite</c:v>
                </c:pt>
                <c:pt idx="2">
                  <c:v>Race_eth_NHAsian</c:v>
                </c:pt>
                <c:pt idx="3">
                  <c:v>Race_eth_Hispanic</c:v>
                </c:pt>
              </c:strCache>
            </c:strRef>
          </c:cat>
          <c:val>
            <c:numRef>
              <c:f>Sheet2!$G$2:$G$5</c:f>
              <c:numCache>
                <c:formatCode>0.00</c:formatCode>
                <c:ptCount val="4"/>
                <c:pt idx="0">
                  <c:v>16.86285249459814</c:v>
                </c:pt>
                <c:pt idx="1">
                  <c:v>27.188649752602977</c:v>
                </c:pt>
                <c:pt idx="2">
                  <c:v>34.658439463663235</c:v>
                </c:pt>
                <c:pt idx="3">
                  <c:v>24.068964059049133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6-4416-9464-9291A5258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3199935"/>
        <c:axId val="303199103"/>
      </c:barChart>
      <c:catAx>
        <c:axId val="3031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9103"/>
        <c:crosses val="autoZero"/>
        <c:auto val="1"/>
        <c:lblAlgn val="ctr"/>
        <c:lblOffset val="100"/>
        <c:noMultiLvlLbl val="0"/>
      </c:catAx>
      <c:valAx>
        <c:axId val="30319910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41854643614393E-2"/>
          <c:y val="7.0699083406657026E-4"/>
          <c:w val="0.8442886765488834"/>
          <c:h val="3.182483377696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1247775</xdr:colOff>
      <xdr:row>10</xdr:row>
      <xdr:rowOff>38100</xdr:rowOff>
    </xdr:from>
    <xdr:to>
      <xdr:col>9</xdr:col>
      <xdr:colOff>123825</xdr:colOff>
      <xdr:row>45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67CED-BEAE-E014-3D0B-DE1EBD8D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"/>
  <sheetViews>
    <sheetView workbookViewId="0">
      <selection activeCell="B38" sqref="B38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3" width="24.5703125" customWidth="1"/>
    <col min="4" max="4" width="23.7109375" customWidth="1"/>
    <col min="5" max="5" width="19.7109375" customWidth="1"/>
    <col min="6" max="6" width="4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</row>
    <row r="2" spans="1:6" x14ac:dyDescent="0.25">
      <c r="A2" t="s">
        <v>5</v>
      </c>
      <c r="B2" t="s">
        <v>6</v>
      </c>
      <c r="C2">
        <v>19654556</v>
      </c>
      <c r="D2">
        <v>17188655</v>
      </c>
      <c r="E2">
        <v>7355683</v>
      </c>
    </row>
    <row r="3" spans="1:6" hidden="1" x14ac:dyDescent="0.25">
      <c r="A3" t="s">
        <v>5</v>
      </c>
      <c r="B3" t="s">
        <v>7</v>
      </c>
      <c r="C3">
        <v>35248342</v>
      </c>
      <c r="D3">
        <v>30315304</v>
      </c>
      <c r="E3">
        <v>13165914</v>
      </c>
    </row>
    <row r="4" spans="1:6" x14ac:dyDescent="0.25">
      <c r="A4" t="s">
        <v>5</v>
      </c>
      <c r="B4" t="s">
        <v>8</v>
      </c>
      <c r="C4">
        <v>105162212</v>
      </c>
      <c r="D4">
        <v>95455220</v>
      </c>
      <c r="E4">
        <v>54513075</v>
      </c>
    </row>
    <row r="5" spans="1:6" hidden="1" x14ac:dyDescent="0.25">
      <c r="A5" t="s">
        <v>5</v>
      </c>
      <c r="B5" t="s">
        <v>9</v>
      </c>
      <c r="C5">
        <v>22848828</v>
      </c>
      <c r="D5">
        <v>19812002</v>
      </c>
      <c r="E5">
        <v>13949785</v>
      </c>
    </row>
    <row r="6" spans="1:6" hidden="1" x14ac:dyDescent="0.25">
      <c r="A6" t="s">
        <v>5</v>
      </c>
      <c r="B6" t="s">
        <v>10</v>
      </c>
      <c r="C6">
        <v>132863723</v>
      </c>
      <c r="D6">
        <v>113969237</v>
      </c>
      <c r="E6">
        <v>54435642</v>
      </c>
    </row>
    <row r="7" spans="1:6" hidden="1" x14ac:dyDescent="0.25">
      <c r="A7" t="s">
        <v>5</v>
      </c>
      <c r="B7" t="s">
        <v>11</v>
      </c>
      <c r="C7">
        <v>256871559</v>
      </c>
      <c r="D7">
        <v>218994698</v>
      </c>
      <c r="E7">
        <v>99569073</v>
      </c>
    </row>
    <row r="8" spans="1:6" x14ac:dyDescent="0.25">
      <c r="A8" t="s">
        <v>5</v>
      </c>
      <c r="B8" t="s">
        <v>12</v>
      </c>
      <c r="C8">
        <v>65759925</v>
      </c>
      <c r="D8">
        <v>48761946</v>
      </c>
      <c r="E8">
        <v>10697715</v>
      </c>
    </row>
    <row r="9" spans="1:6" hidden="1" x14ac:dyDescent="0.25">
      <c r="A9" t="s">
        <v>5</v>
      </c>
      <c r="B9" t="s">
        <v>13</v>
      </c>
      <c r="C9">
        <v>11358095</v>
      </c>
      <c r="D9">
        <v>9671542</v>
      </c>
      <c r="E9">
        <v>2081735</v>
      </c>
    </row>
    <row r="10" spans="1:6" hidden="1" x14ac:dyDescent="0.25">
      <c r="A10" t="s">
        <v>5</v>
      </c>
      <c r="B10" t="s">
        <v>14</v>
      </c>
      <c r="C10">
        <v>10049202</v>
      </c>
      <c r="D10">
        <v>8120612</v>
      </c>
      <c r="E10">
        <v>0</v>
      </c>
    </row>
    <row r="11" spans="1:6" hidden="1" x14ac:dyDescent="0.25">
      <c r="A11" t="s">
        <v>5</v>
      </c>
      <c r="B11" t="s">
        <v>15</v>
      </c>
      <c r="C11">
        <v>2278007</v>
      </c>
      <c r="D11">
        <v>1535706</v>
      </c>
      <c r="E11">
        <v>184209</v>
      </c>
    </row>
    <row r="12" spans="1:6" hidden="1" x14ac:dyDescent="0.25">
      <c r="A12" t="s">
        <v>5</v>
      </c>
      <c r="B12" t="s">
        <v>16</v>
      </c>
      <c r="C12">
        <v>10143168</v>
      </c>
      <c r="D12">
        <v>8163136</v>
      </c>
      <c r="E12">
        <v>0</v>
      </c>
    </row>
    <row r="13" spans="1:6" hidden="1" x14ac:dyDescent="0.25">
      <c r="A13" t="s">
        <v>5</v>
      </c>
      <c r="B13" t="s">
        <v>17</v>
      </c>
      <c r="C13">
        <v>17435948</v>
      </c>
      <c r="D13">
        <v>14884102</v>
      </c>
      <c r="E13">
        <v>3601691</v>
      </c>
    </row>
    <row r="14" spans="1:6" x14ac:dyDescent="0.25">
      <c r="A14" t="s">
        <v>5</v>
      </c>
      <c r="B14" t="s">
        <v>18</v>
      </c>
      <c r="C14">
        <v>11449269</v>
      </c>
      <c r="D14">
        <v>10201523</v>
      </c>
      <c r="E14">
        <v>5371992</v>
      </c>
    </row>
    <row r="15" spans="1:6" x14ac:dyDescent="0.25">
      <c r="A15" t="s">
        <v>5</v>
      </c>
      <c r="B15" t="s">
        <v>19</v>
      </c>
      <c r="C15">
        <v>12769182</v>
      </c>
      <c r="D15">
        <v>11540324</v>
      </c>
      <c r="E15">
        <v>7376992</v>
      </c>
    </row>
    <row r="16" spans="1:6" hidden="1" x14ac:dyDescent="0.25">
      <c r="A16" t="s">
        <v>5</v>
      </c>
      <c r="B16" t="s">
        <v>20</v>
      </c>
      <c r="C16">
        <v>191120374</v>
      </c>
      <c r="D16">
        <v>170234809</v>
      </c>
      <c r="E16">
        <v>88871358</v>
      </c>
    </row>
    <row r="17" spans="1:6" hidden="1" x14ac:dyDescent="0.25">
      <c r="A17" t="s">
        <v>5</v>
      </c>
      <c r="B17" t="s">
        <v>21</v>
      </c>
      <c r="C17">
        <v>54572713</v>
      </c>
      <c r="D17">
        <v>45597729</v>
      </c>
      <c r="E17">
        <v>16185148</v>
      </c>
    </row>
    <row r="18" spans="1:6" x14ac:dyDescent="0.25">
      <c r="A18" t="s">
        <v>5</v>
      </c>
      <c r="B18" t="s">
        <v>22</v>
      </c>
      <c r="C18">
        <v>39717321</v>
      </c>
      <c r="D18">
        <v>33836619</v>
      </c>
      <c r="E18">
        <v>13386959</v>
      </c>
    </row>
    <row r="19" spans="1:6" x14ac:dyDescent="0.25">
      <c r="A19" t="s">
        <v>5</v>
      </c>
      <c r="B19" t="s">
        <v>23</v>
      </c>
      <c r="C19">
        <v>3761866</v>
      </c>
      <c r="D19">
        <v>3763872</v>
      </c>
      <c r="E19">
        <v>2531380</v>
      </c>
    </row>
    <row r="20" spans="1:6" x14ac:dyDescent="0.25">
      <c r="A20" t="s">
        <v>5</v>
      </c>
      <c r="B20" t="s">
        <v>24</v>
      </c>
      <c r="C20">
        <v>613519</v>
      </c>
      <c r="D20">
        <v>553797</v>
      </c>
      <c r="E20">
        <v>245305</v>
      </c>
    </row>
    <row r="21" spans="1:6" hidden="1" x14ac:dyDescent="0.25">
      <c r="A21" t="s">
        <v>5</v>
      </c>
      <c r="B21" t="s">
        <v>25</v>
      </c>
      <c r="C21">
        <v>8788</v>
      </c>
      <c r="D21">
        <v>2163</v>
      </c>
      <c r="E21">
        <v>0</v>
      </c>
    </row>
    <row r="22" spans="1:6" hidden="1" x14ac:dyDescent="0.25">
      <c r="A22" t="s">
        <v>5</v>
      </c>
      <c r="B22" t="s">
        <v>26</v>
      </c>
      <c r="C22">
        <v>121738617</v>
      </c>
      <c r="D22">
        <v>103491918</v>
      </c>
      <c r="E22">
        <v>44949222</v>
      </c>
    </row>
    <row r="23" spans="1:6" hidden="1" x14ac:dyDescent="0.25">
      <c r="A23" t="s">
        <v>5</v>
      </c>
      <c r="B23" t="s">
        <v>27</v>
      </c>
      <c r="C23">
        <v>87745</v>
      </c>
      <c r="D23">
        <v>41011</v>
      </c>
      <c r="E23">
        <v>0</v>
      </c>
    </row>
    <row r="24" spans="1:6" hidden="1" x14ac:dyDescent="0.25">
      <c r="A24" t="s">
        <v>5</v>
      </c>
      <c r="B24" t="s">
        <v>28</v>
      </c>
      <c r="C24">
        <v>33708722</v>
      </c>
      <c r="D24">
        <v>29399660</v>
      </c>
      <c r="E24">
        <v>19562130</v>
      </c>
    </row>
    <row r="25" spans="1:6" hidden="1" x14ac:dyDescent="0.25">
      <c r="A25" t="s">
        <v>5</v>
      </c>
      <c r="B25" t="s">
        <v>29</v>
      </c>
      <c r="C25">
        <v>254602340</v>
      </c>
      <c r="D25">
        <v>217461155</v>
      </c>
      <c r="E25">
        <v>99384864</v>
      </c>
    </row>
    <row r="26" spans="1:6" hidden="1" x14ac:dyDescent="0.25">
      <c r="A26" t="s">
        <v>5</v>
      </c>
      <c r="B26" t="s">
        <v>30</v>
      </c>
      <c r="C26">
        <v>59087247</v>
      </c>
      <c r="D26">
        <v>51495925</v>
      </c>
      <c r="E26">
        <v>27141912</v>
      </c>
    </row>
    <row r="27" spans="1:6" x14ac:dyDescent="0.25">
      <c r="A27" t="s">
        <v>5</v>
      </c>
      <c r="B27" t="s">
        <v>31</v>
      </c>
      <c r="C27">
        <v>7687403</v>
      </c>
      <c r="D27">
        <v>6437651</v>
      </c>
      <c r="E27">
        <v>2840612</v>
      </c>
    </row>
    <row r="28" spans="1:6" x14ac:dyDescent="0.25">
      <c r="A28" t="s">
        <v>5</v>
      </c>
      <c r="B28" t="s">
        <v>32</v>
      </c>
      <c r="C28">
        <v>1754315</v>
      </c>
      <c r="D28">
        <v>1458671</v>
      </c>
      <c r="E28">
        <v>621352</v>
      </c>
    </row>
    <row r="29" spans="1:6" x14ac:dyDescent="0.25">
      <c r="A29" t="s">
        <v>5</v>
      </c>
      <c r="B29" t="s">
        <v>33</v>
      </c>
      <c r="C29">
        <v>256880347</v>
      </c>
      <c r="D29">
        <v>218996861</v>
      </c>
      <c r="E29">
        <v>99569073</v>
      </c>
      <c r="F29" s="1">
        <v>329484123</v>
      </c>
    </row>
    <row r="30" spans="1:6" hidden="1" x14ac:dyDescent="0.25">
      <c r="A30" t="s">
        <v>5</v>
      </c>
      <c r="B30" t="s">
        <v>34</v>
      </c>
      <c r="C30">
        <v>23826591</v>
      </c>
      <c r="D30">
        <v>19326840</v>
      </c>
      <c r="E30">
        <v>5962493</v>
      </c>
    </row>
    <row r="31" spans="1:6" hidden="1" x14ac:dyDescent="0.25">
      <c r="A31" t="s">
        <v>5</v>
      </c>
      <c r="B31" t="s">
        <v>35</v>
      </c>
      <c r="C31">
        <v>6077853</v>
      </c>
      <c r="D31">
        <v>5212560</v>
      </c>
      <c r="E31">
        <v>1519956</v>
      </c>
    </row>
  </sheetData>
  <autoFilter ref="A1:E31" xr:uid="{00000000-0009-0000-0000-000000000000}">
    <filterColumn colId="1">
      <filters>
        <filter val="Race_eth_Hispanic"/>
        <filter val="Race_eth_NHAIAN"/>
        <filter val="Race_eth_NHAsian"/>
        <filter val="Race_eth_NHBlack"/>
        <filter val="Race_eth_NHMult_Oth"/>
        <filter val="Race_eth_NHMultiracial"/>
        <filter val="Race_eth_NHNHOPI"/>
        <filter val="Race_eth_NHOther"/>
        <filter val="Race_eth_NHWhite"/>
        <filter val="Race_eth_unknown"/>
        <filter val="U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H1" sqref="H1:H5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3" width="19.85546875" bestFit="1" customWidth="1"/>
    <col min="4" max="4" width="37.5703125" bestFit="1" customWidth="1"/>
    <col min="5" max="5" width="20.42578125" bestFit="1" customWidth="1"/>
    <col min="6" max="6" width="45.5703125" customWidth="1"/>
    <col min="7" max="7" width="18.42578125" bestFit="1" customWidth="1"/>
    <col min="8" max="8" width="45.28515625" bestFit="1" customWidth="1"/>
    <col min="9" max="9" width="2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40</v>
      </c>
      <c r="E1" t="s">
        <v>3</v>
      </c>
      <c r="F1" t="s">
        <v>41</v>
      </c>
      <c r="G1" t="s">
        <v>4</v>
      </c>
      <c r="H1" t="s">
        <v>42</v>
      </c>
      <c r="I1" t="s">
        <v>36</v>
      </c>
    </row>
    <row r="2" spans="1:9" x14ac:dyDescent="0.25">
      <c r="A2" t="s">
        <v>5</v>
      </c>
      <c r="B2" t="s">
        <v>6</v>
      </c>
      <c r="C2" s="5">
        <v>19654556</v>
      </c>
      <c r="D2" s="6">
        <f>C2/I2*100</f>
        <v>45.057933936905506</v>
      </c>
      <c r="E2" s="5">
        <v>17188655</v>
      </c>
      <c r="F2" s="6">
        <f>E2/I2*100</f>
        <v>39.404872918740082</v>
      </c>
      <c r="G2" s="5">
        <v>7355683</v>
      </c>
      <c r="H2" s="6">
        <f>G2/I2*100</f>
        <v>16.86285249459814</v>
      </c>
      <c r="I2" s="5">
        <v>43620633</v>
      </c>
    </row>
    <row r="3" spans="1:9" x14ac:dyDescent="0.25">
      <c r="A3" t="s">
        <v>5</v>
      </c>
      <c r="B3" t="s">
        <v>8</v>
      </c>
      <c r="C3" s="5">
        <v>105162212</v>
      </c>
      <c r="D3" s="6">
        <f t="shared" ref="D3:D6" si="0">C3/I3*100</f>
        <v>52.450142452558069</v>
      </c>
      <c r="E3" s="5">
        <v>95455220</v>
      </c>
      <c r="F3" s="6">
        <f t="shared" ref="F3:F6" si="1">E3/I3*100</f>
        <v>47.608735035359182</v>
      </c>
      <c r="G3" s="5">
        <v>54513075</v>
      </c>
      <c r="H3" s="6">
        <f t="shared" ref="H3:H6" si="2">G3/I3*100</f>
        <v>27.188649752602977</v>
      </c>
      <c r="I3" s="5">
        <v>200499383</v>
      </c>
    </row>
    <row r="4" spans="1:9" x14ac:dyDescent="0.25">
      <c r="A4" t="s">
        <v>5</v>
      </c>
      <c r="B4" t="s">
        <v>19</v>
      </c>
      <c r="C4" s="5">
        <v>12769182</v>
      </c>
      <c r="D4" s="6">
        <f t="shared" si="0"/>
        <v>59.991921008928607</v>
      </c>
      <c r="E4" s="5">
        <v>11540324</v>
      </c>
      <c r="F4" s="6">
        <f t="shared" si="1"/>
        <v>54.218524399248366</v>
      </c>
      <c r="G4" s="5">
        <v>7376992</v>
      </c>
      <c r="H4" s="6">
        <f t="shared" si="2"/>
        <v>34.658439463663235</v>
      </c>
      <c r="I4" s="5">
        <v>21284836</v>
      </c>
    </row>
    <row r="5" spans="1:9" x14ac:dyDescent="0.25">
      <c r="A5" t="s">
        <v>5</v>
      </c>
      <c r="B5" t="s">
        <v>22</v>
      </c>
      <c r="C5" s="5">
        <v>39717321</v>
      </c>
      <c r="D5" s="6">
        <f t="shared" si="0"/>
        <v>71.409404605685083</v>
      </c>
      <c r="E5" s="5">
        <v>33836619</v>
      </c>
      <c r="F5" s="6">
        <f t="shared" si="1"/>
        <v>60.83624866489388</v>
      </c>
      <c r="G5" s="5">
        <v>13386959</v>
      </c>
      <c r="H5" s="6">
        <f t="shared" si="2"/>
        <v>24.068964059049133</v>
      </c>
      <c r="I5" s="5">
        <f>SUM(I18:I21)</f>
        <v>55619174</v>
      </c>
    </row>
    <row r="6" spans="1:9" x14ac:dyDescent="0.25">
      <c r="A6" t="s">
        <v>5</v>
      </c>
      <c r="B6" t="s">
        <v>33</v>
      </c>
      <c r="C6" s="5">
        <v>256880347</v>
      </c>
      <c r="D6" s="6">
        <f t="shared" si="0"/>
        <v>77.964408318394149</v>
      </c>
      <c r="E6" s="5">
        <v>218996861</v>
      </c>
      <c r="F6" s="6">
        <f t="shared" si="1"/>
        <v>66.466589954624311</v>
      </c>
      <c r="G6" s="5">
        <v>99569073</v>
      </c>
      <c r="H6" s="6">
        <f t="shared" si="2"/>
        <v>30.219687702523984</v>
      </c>
      <c r="I6" s="5">
        <v>329484123</v>
      </c>
    </row>
    <row r="18" spans="5:9" x14ac:dyDescent="0.25">
      <c r="E18" s="2" t="s">
        <v>39</v>
      </c>
      <c r="F18" s="2"/>
      <c r="I18" s="3" t="s">
        <v>37</v>
      </c>
    </row>
    <row r="19" spans="5:9" x14ac:dyDescent="0.25">
      <c r="I19" s="4">
        <v>1128901</v>
      </c>
    </row>
    <row r="20" spans="5:9" x14ac:dyDescent="0.25">
      <c r="I20" s="4">
        <v>54490273</v>
      </c>
    </row>
    <row r="21" spans="5:9" x14ac:dyDescent="0.25">
      <c r="I21" s="3" t="s">
        <v>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4EA5-A4FA-4B71-9BE6-A38F9B290E96}">
  <dimension ref="D1:G5"/>
  <sheetViews>
    <sheetView tabSelected="1" topLeftCell="A13" workbookViewId="0">
      <selection activeCell="L20" sqref="L20"/>
    </sheetView>
  </sheetViews>
  <sheetFormatPr defaultRowHeight="15" x14ac:dyDescent="0.25"/>
  <cols>
    <col min="4" max="4" width="22.28515625" customWidth="1"/>
    <col min="5" max="5" width="46.42578125" customWidth="1"/>
    <col min="6" max="6" width="45.7109375" customWidth="1"/>
    <col min="7" max="7" width="44.7109375" customWidth="1"/>
  </cols>
  <sheetData>
    <row r="1" spans="4:7" x14ac:dyDescent="0.25">
      <c r="D1" t="s">
        <v>1</v>
      </c>
      <c r="E1" t="s">
        <v>40</v>
      </c>
      <c r="F1" t="s">
        <v>41</v>
      </c>
      <c r="G1" t="s">
        <v>42</v>
      </c>
    </row>
    <row r="2" spans="4:7" x14ac:dyDescent="0.25">
      <c r="D2" t="s">
        <v>6</v>
      </c>
      <c r="E2" s="7">
        <v>45.057933936905506</v>
      </c>
      <c r="F2" s="7">
        <v>39.404872918740082</v>
      </c>
      <c r="G2" s="7">
        <v>16.86285249459814</v>
      </c>
    </row>
    <row r="3" spans="4:7" x14ac:dyDescent="0.25">
      <c r="D3" t="s">
        <v>8</v>
      </c>
      <c r="E3" s="7">
        <v>52.450142452558069</v>
      </c>
      <c r="F3" s="7">
        <v>47.608735035359182</v>
      </c>
      <c r="G3" s="7">
        <v>27.188649752602977</v>
      </c>
    </row>
    <row r="4" spans="4:7" x14ac:dyDescent="0.25">
      <c r="D4" t="s">
        <v>19</v>
      </c>
      <c r="E4" s="7">
        <v>59.991921008928607</v>
      </c>
      <c r="F4" s="7">
        <v>54.218524399248366</v>
      </c>
      <c r="G4" s="7">
        <v>34.658439463663235</v>
      </c>
    </row>
    <row r="5" spans="4:7" x14ac:dyDescent="0.25">
      <c r="D5" t="s">
        <v>22</v>
      </c>
      <c r="E5" s="7">
        <v>71.409404605685083</v>
      </c>
      <c r="F5" s="7">
        <v>60.83624866489388</v>
      </c>
      <c r="G5" s="7">
        <v>24.068964059049133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COVID-19_Vaccination_Demographi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Aamit Lakhani</cp:lastModifiedBy>
  <dcterms:created xsi:type="dcterms:W3CDTF">2022-04-24T10:52:12Z</dcterms:created>
  <dcterms:modified xsi:type="dcterms:W3CDTF">2022-04-24T18:21:31Z</dcterms:modified>
</cp:coreProperties>
</file>