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k\Documents\College Maisonneuve\201-911-MA LOGIQUE MATHÉMATIQUE groupe 24606\Laboratoires\21 janvier 2025\"/>
    </mc:Choice>
  </mc:AlternateContent>
  <xr:revisionPtr revIDLastSave="0" documentId="13_ncr:1_{8DFE596A-AFB5-4333-A76B-4750AE1070FC}" xr6:coauthVersionLast="47" xr6:coauthVersionMax="47" xr10:uidLastSave="{00000000-0000-0000-0000-000000000000}"/>
  <bookViews>
    <workbookView xWindow="15945" yWindow="0" windowWidth="22560" windowHeight="15585" xr2:uid="{8CC6063E-82A2-49D6-8C40-519F0BB225A5}"/>
  </bookViews>
  <sheets>
    <sheet name="Partie 1" sheetId="1" r:id="rId1"/>
    <sheet name="Partie 2" sheetId="2" r:id="rId2"/>
  </sheets>
  <definedNames>
    <definedName name="_xlchart.v1.0" hidden="1">'Partie 1'!$C$8:$G$8</definedName>
    <definedName name="_xlchart.v1.1" hidden="1">'Partie 1'!$C$9:$G$9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C30" i="1"/>
  <c r="B30" i="1"/>
  <c r="C29" i="1"/>
  <c r="B21" i="1" a="1"/>
  <c r="B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<sst xmlns="http://schemas.openxmlformats.org/spreadsheetml/2006/main" count="26" uniqueCount="24">
  <si>
    <t>Partie 2 : La luminance</t>
  </si>
  <si>
    <t>Couleur</t>
  </si>
  <si>
    <t>R</t>
  </si>
  <si>
    <t>G</t>
  </si>
  <si>
    <t>B</t>
  </si>
  <si>
    <t>Point #</t>
  </si>
  <si>
    <t>Luminance</t>
  </si>
  <si>
    <t>Afin de transformer une image en tons de gris en respectant ce que nos yeux absorbent on peut utiliser la formule de la luminance(L) qui pondère les couleurs. Appliquez celle-ci sur les 36 points suivant.</t>
  </si>
  <si>
    <t>Ensemble de points</t>
  </si>
  <si>
    <t>x</t>
  </si>
  <si>
    <t>y</t>
  </si>
  <si>
    <t>A)</t>
  </si>
  <si>
    <t>Partie 1 : Transformations géométriques en coordonnées homogènes</t>
  </si>
  <si>
    <t xml:space="preserve">Affichez la figure </t>
  </si>
  <si>
    <t>B)</t>
  </si>
  <si>
    <t>Déterminer la suite de points définissant l'image de cette figure par la translation de 6 en x et -2 en y</t>
  </si>
  <si>
    <t>C)</t>
  </si>
  <si>
    <t>Affichez l'image</t>
  </si>
  <si>
    <t>D)</t>
  </si>
  <si>
    <t>Déterminer la suite de points définissant l'image de cette figure  selon la Déterminer la suite de points définissant l'image de cette figure  rotation de 3pi/4 autour de l'origine</t>
  </si>
  <si>
    <t>E)</t>
  </si>
  <si>
    <t>F)</t>
  </si>
  <si>
    <t>G)</t>
  </si>
  <si>
    <t>Déterminer la suite de points définissant l'image de cette figure  par une homothétie de rapport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</si>
</sst>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92D050"/>
      <name val="Aptos Narrow"/>
      <family val="2"/>
      <scheme val="minor"/>
    </font>
    <font>
      <b/>
      <sz val="11"/>
      <color rgb="FF00B0F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96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'Partie 1'!$C$8:$G$8</c:f>
              <c:numCache>
                <c:formatCode>General</c:formatCode>
                <c:ptCount val="5"/>
                <c:pt idx="0">
                  <c:v>2</c:v>
                </c:pt>
                <c:pt idx="1">
                  <c:v>-2</c:v>
                </c:pt>
                <c:pt idx="2">
                  <c:v>-4</c:v>
                </c:pt>
                <c:pt idx="3">
                  <c:v>3</c:v>
                </c:pt>
                <c:pt idx="4">
                  <c:v>2</c:v>
                </c:pt>
              </c:numCache>
            </c:numRef>
          </c:xVal>
          <c:yVal>
            <c:numRef>
              <c:f>'Partie 1'!$C$9:$G$9</c:f>
              <c:numCache>
                <c:formatCode>General</c:formatCode>
                <c:ptCount val="5"/>
                <c:pt idx="0">
                  <c:v>-5</c:v>
                </c:pt>
                <c:pt idx="1">
                  <c:v>-7</c:v>
                </c:pt>
                <c:pt idx="2">
                  <c:v>2</c:v>
                </c:pt>
                <c:pt idx="3">
                  <c:v>2</c:v>
                </c:pt>
                <c:pt idx="4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99-4A55-85D4-B7B8502C6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541232"/>
        <c:axId val="602246848"/>
      </c:scatterChart>
      <c:valAx>
        <c:axId val="51754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46848"/>
        <c:crosses val="autoZero"/>
        <c:crossBetween val="midCat"/>
      </c:valAx>
      <c:valAx>
        <c:axId val="60224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54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'Partie 1'!$B$21:$F$21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2</c:v>
                </c:pt>
                <c:pt idx="3">
                  <c:v>9</c:v>
                </c:pt>
                <c:pt idx="4">
                  <c:v>8</c:v>
                </c:pt>
              </c:numCache>
            </c:numRef>
          </c:xVal>
          <c:yVal>
            <c:numRef>
              <c:f>'Partie 1'!$B$22:$F$22</c:f>
              <c:numCache>
                <c:formatCode>General</c:formatCode>
                <c:ptCount val="5"/>
                <c:pt idx="0">
                  <c:v>-7</c:v>
                </c:pt>
                <c:pt idx="1">
                  <c:v>-9</c:v>
                </c:pt>
                <c:pt idx="2">
                  <c:v>0</c:v>
                </c:pt>
                <c:pt idx="3">
                  <c:v>0</c:v>
                </c:pt>
                <c:pt idx="4">
                  <c:v>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2-4489-9197-869C55F66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22431"/>
        <c:axId val="289290879"/>
      </c:scatterChart>
      <c:valAx>
        <c:axId val="4592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290879"/>
        <c:crosses val="autoZero"/>
        <c:crossBetween val="midCat"/>
      </c:valAx>
      <c:valAx>
        <c:axId val="28929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2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331304</xdr:colOff>
      <xdr:row>13</xdr:row>
      <xdr:rowOff>57978</xdr:rowOff>
    </xdr:from>
    <xdr:to>
      <xdr:col>8</xdr:col>
      <xdr:colOff>289891</xdr:colOff>
      <xdr:row>13</xdr:row>
      <xdr:rowOff>2948609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72A59-0CDB-C628-2848-C623340E8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252618</xdr:colOff>
      <xdr:row>25</xdr:row>
      <xdr:rowOff>177247</xdr:rowOff>
    </xdr:from>
    <xdr:to>
      <xdr:col>8</xdr:col>
      <xdr:colOff>339586</xdr:colOff>
      <xdr:row>25</xdr:row>
      <xdr:rowOff>2920447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689722-CDD9-8204-8691-FD88FD03E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26193</xdr:colOff>
      <xdr:row>2</xdr:row>
      <xdr:rowOff>9524</xdr:rowOff>
    </xdr:from>
    <xdr:ext cx="2556597" cy="1896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A3C606-3113-02BD-C14E-FFD15BB4B383}"/>
                </a:ext>
              </a:extLst>
            </xdr:cNvPr>
            <xdr:cNvSpPr txBox="1"/>
          </xdr:nvSpPr>
          <xdr:spPr>
            <a:xfrm>
              <a:off x="8470106" y="376237"/>
              <a:ext cx="2556597" cy="189604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A" sz="1200" b="1" i="1" kern="1200">
                        <a:latin typeface="Cambria Math" panose="02040503050406030204" pitchFamily="18" charset="0"/>
                      </a:rPr>
                      <m:t>𝑳</m:t>
                    </m:r>
                    <m:r>
                      <a:rPr lang="fr-CA" sz="1200" b="1" i="0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fr-CA" sz="1200" b="1" i="0" kern="1200">
                        <a:latin typeface="Cambria Math" panose="02040503050406030204" pitchFamily="18" charset="0"/>
                      </a:rPr>
                      <m:t>𝟎</m:t>
                    </m:r>
                    <m:r>
                      <a:rPr lang="fr-CA" sz="1200" b="1" i="0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fr-CA" sz="1200" b="1" i="0" kern="1200">
                        <a:latin typeface="Cambria Math" panose="02040503050406030204" pitchFamily="18" charset="0"/>
                      </a:rPr>
                      <m:t>𝟐𝟏𝟐𝟔</m:t>
                    </m:r>
                    <m:r>
                      <a:rPr lang="fr-CA" sz="1200" b="1" i="1" kern="1200">
                        <a:latin typeface="Cambria Math" panose="02040503050406030204" pitchFamily="18" charset="0"/>
                      </a:rPr>
                      <m:t>𝑹</m:t>
                    </m:r>
                    <m:r>
                      <a:rPr lang="fr-CA" sz="1200" b="1" i="0" kern="1200">
                        <a:latin typeface="Cambria Math" panose="02040503050406030204" pitchFamily="18" charset="0"/>
                      </a:rPr>
                      <m:t>+</m:t>
                    </m:r>
                    <m:r>
                      <a:rPr lang="fr-CA" sz="1200" b="1" i="0" kern="1200">
                        <a:latin typeface="Cambria Math" panose="02040503050406030204" pitchFamily="18" charset="0"/>
                      </a:rPr>
                      <m:t>𝟎</m:t>
                    </m:r>
                    <m:r>
                      <a:rPr lang="fr-CA" sz="1200" b="1" i="0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fr-CA" sz="1200" b="1" i="0" kern="1200">
                        <a:latin typeface="Cambria Math" panose="02040503050406030204" pitchFamily="18" charset="0"/>
                      </a:rPr>
                      <m:t>𝟕𝟏𝟓𝟐</m:t>
                    </m:r>
                    <m:r>
                      <a:rPr lang="fr-CA" sz="1200" b="1" i="1" kern="1200">
                        <a:latin typeface="Cambria Math" panose="02040503050406030204" pitchFamily="18" charset="0"/>
                      </a:rPr>
                      <m:t>𝑮</m:t>
                    </m:r>
                    <m:r>
                      <a:rPr lang="fr-CA" sz="1200" b="1" i="0" kern="1200">
                        <a:latin typeface="Cambria Math" panose="02040503050406030204" pitchFamily="18" charset="0"/>
                      </a:rPr>
                      <m:t>+</m:t>
                    </m:r>
                    <m:r>
                      <a:rPr lang="fr-CA" sz="1200" b="1" i="0" kern="1200">
                        <a:latin typeface="Cambria Math" panose="02040503050406030204" pitchFamily="18" charset="0"/>
                      </a:rPr>
                      <m:t>𝟎</m:t>
                    </m:r>
                    <m:r>
                      <a:rPr lang="fr-CA" sz="1200" b="1" i="0" kern="1200">
                        <a:latin typeface="Cambria Math" panose="02040503050406030204" pitchFamily="18" charset="0"/>
                      </a:rPr>
                      <m:t>,</m:t>
                    </m:r>
                    <m:r>
                      <a:rPr lang="fr-CA" sz="1200" b="1" i="0" kern="1200">
                        <a:latin typeface="Cambria Math" panose="02040503050406030204" pitchFamily="18" charset="0"/>
                      </a:rPr>
                      <m:t>𝟎𝟕𝟐𝟐</m:t>
                    </m:r>
                    <m:r>
                      <a:rPr lang="fr-CA" sz="1200" b="1" i="1" kern="1200">
                        <a:latin typeface="Cambria Math" panose="02040503050406030204" pitchFamily="18" charset="0"/>
                      </a:rPr>
                      <m:t>𝑩</m:t>
                    </m:r>
                  </m:oMath>
                </m:oMathPara>
              </a14:m>
              <a:endParaRPr lang="fr-CA" sz="1200" b="1" kern="12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A3C606-3113-02BD-C14E-FFD15BB4B383}"/>
                </a:ext>
              </a:extLst>
            </xdr:cNvPr>
            <xdr:cNvSpPr txBox="1"/>
          </xdr:nvSpPr>
          <xdr:spPr>
            <a:xfrm>
              <a:off x="8470106" y="376237"/>
              <a:ext cx="2556597" cy="189604"/>
            </a:xfrm>
            <a:prstGeom prst="rect">
              <a:avLst/>
            </a:prstGeom>
            <a:solidFill>
              <a:schemeClr val="accent3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A" sz="1200" b="1" i="0" kern="1200">
                  <a:latin typeface="Cambria Math" panose="02040503050406030204" pitchFamily="18" charset="0"/>
                </a:rPr>
                <a:t>𝑳=𝟎,𝟐𝟏𝟐𝟔𝑹+𝟎,𝟕𝟏𝟓𝟐𝑮+𝟎,𝟎𝟕𝟐𝟐𝑩</a:t>
              </a:r>
              <a:endParaRPr lang="fr-CA" sz="1200" b="1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9CD7-6B7B-4EE5-8F29-0D99DDA68F6D}">
  <dimension ref="A1:H40"/>
  <sheetViews>
    <sheetView tabSelected="1" zoomScale="115" zoomScaleNormal="115" workbookViewId="0">
      <selection activeCell="B7" sqref="B7:H10"/>
    </sheetView>
  </sheetViews>
  <sheetFormatPr defaultColWidth="9" defaultRowHeight="15" x14ac:dyDescent="0.25"/>
  <cols>
    <col min="3" max="3" width="9.85546875" customWidth="1"/>
    <col min="11" max="11" width="12.42578125" customWidth="1"/>
  </cols>
  <sheetData>
    <row r="1" spans="1:8" ht="15.75" thickBot="1" x14ac:dyDescent="0.3"/>
    <row r="2" spans="1:8" x14ac:dyDescent="0.25">
      <c r="B2" s="6" t="s">
        <v>12</v>
      </c>
      <c r="C2" s="7"/>
      <c r="D2" s="7"/>
      <c r="E2" s="8"/>
    </row>
    <row r="3" spans="1:8" x14ac:dyDescent="0.25">
      <c r="B3" s="9"/>
      <c r="C3" s="10"/>
      <c r="D3" s="10"/>
      <c r="E3" s="11"/>
    </row>
    <row r="4" spans="1:8" ht="15.75" thickBot="1" x14ac:dyDescent="0.3">
      <c r="B4" s="12"/>
      <c r="C4" s="13"/>
      <c r="D4" s="13"/>
      <c r="E4" s="14"/>
    </row>
    <row r="7" spans="1:8" x14ac:dyDescent="0.25">
      <c r="C7" t="s">
        <v>8</v>
      </c>
    </row>
    <row r="8" spans="1:8" x14ac:dyDescent="0.25">
      <c r="B8" t="s">
        <v>9</v>
      </c>
      <c r="C8">
        <v>2</v>
      </c>
      <c r="D8">
        <v>-2</v>
      </c>
      <c r="E8">
        <v>-4</v>
      </c>
      <c r="F8">
        <v>3</v>
      </c>
      <c r="G8">
        <v>2</v>
      </c>
      <c r="H8">
        <v>0</v>
      </c>
    </row>
    <row r="9" spans="1:8" x14ac:dyDescent="0.25">
      <c r="B9" t="s">
        <v>10</v>
      </c>
      <c r="C9">
        <v>-5</v>
      </c>
      <c r="D9">
        <v>-7</v>
      </c>
      <c r="E9">
        <v>2</v>
      </c>
      <c r="F9">
        <v>2</v>
      </c>
      <c r="G9">
        <v>-5</v>
      </c>
      <c r="H9">
        <v>0</v>
      </c>
    </row>
    <row r="10" spans="1:8" x14ac:dyDescent="0.25"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3" spans="1:8" x14ac:dyDescent="0.25">
      <c r="A13" t="s">
        <v>11</v>
      </c>
      <c r="B13" t="s">
        <v>13</v>
      </c>
    </row>
    <row r="14" spans="1:8" ht="252" customHeight="1" x14ac:dyDescent="0.25"/>
    <row r="15" spans="1:8" x14ac:dyDescent="0.25">
      <c r="A15" t="s">
        <v>14</v>
      </c>
      <c r="B15" t="s">
        <v>15</v>
      </c>
    </row>
    <row r="17" spans="1:7" x14ac:dyDescent="0.25">
      <c r="B17">
        <v>1</v>
      </c>
      <c r="C17">
        <v>0</v>
      </c>
      <c r="D17">
        <v>6</v>
      </c>
    </row>
    <row r="18" spans="1:7" x14ac:dyDescent="0.25">
      <c r="B18">
        <v>0</v>
      </c>
      <c r="C18">
        <v>1</v>
      </c>
      <c r="D18">
        <v>-2</v>
      </c>
    </row>
    <row r="19" spans="1:7" x14ac:dyDescent="0.25">
      <c r="B19">
        <v>0</v>
      </c>
      <c r="C19">
        <v>0</v>
      </c>
      <c r="D19">
        <v>1</v>
      </c>
    </row>
    <row r="21" spans="1:7" x14ac:dyDescent="0.25">
      <c r="B21" cm="1">
        <f t="array" ref="B21:G23">MMULT(B17:D19,C8:H10)</f>
        <v>8</v>
      </c>
      <c r="C21">
        <v>4</v>
      </c>
      <c r="D21">
        <v>2</v>
      </c>
      <c r="E21">
        <v>9</v>
      </c>
      <c r="F21">
        <v>8</v>
      </c>
      <c r="G21">
        <v>6</v>
      </c>
    </row>
    <row r="22" spans="1:7" x14ac:dyDescent="0.25">
      <c r="B22">
        <v>-7</v>
      </c>
      <c r="C22">
        <v>-9</v>
      </c>
      <c r="D22">
        <v>0</v>
      </c>
      <c r="E22">
        <v>0</v>
      </c>
      <c r="F22">
        <v>-7</v>
      </c>
      <c r="G22">
        <v>-2</v>
      </c>
    </row>
    <row r="23" spans="1:7" x14ac:dyDescent="0.25"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5" spans="1:7" x14ac:dyDescent="0.25">
      <c r="A25" t="s">
        <v>16</v>
      </c>
      <c r="B25" t="s">
        <v>17</v>
      </c>
    </row>
    <row r="26" spans="1:7" ht="243.75" customHeight="1" x14ac:dyDescent="0.25"/>
    <row r="27" spans="1:7" x14ac:dyDescent="0.25">
      <c r="A27" t="s">
        <v>18</v>
      </c>
      <c r="B27" t="s">
        <v>19</v>
      </c>
    </row>
    <row r="29" spans="1:7" x14ac:dyDescent="0.25">
      <c r="B29">
        <f>COS(3*PI()/4)</f>
        <v>-0.70710678118654746</v>
      </c>
      <c r="C29">
        <f>-SIN(3*PI()/4)</f>
        <v>-0.70710678118654757</v>
      </c>
      <c r="D29">
        <v>0</v>
      </c>
    </row>
    <row r="30" spans="1:7" x14ac:dyDescent="0.25">
      <c r="B30">
        <f>SIN(3*PI()/4)</f>
        <v>0.70710678118654757</v>
      </c>
      <c r="C30">
        <f>COS(3*PI()/4)</f>
        <v>-0.70710678118654746</v>
      </c>
      <c r="D30">
        <v>0</v>
      </c>
    </row>
    <row r="31" spans="1:7" x14ac:dyDescent="0.25">
      <c r="B31">
        <v>0</v>
      </c>
      <c r="C31">
        <v>0</v>
      </c>
      <c r="D31">
        <v>1</v>
      </c>
    </row>
    <row r="37" spans="1:2" x14ac:dyDescent="0.25">
      <c r="A37" t="s">
        <v>20</v>
      </c>
      <c r="B37" t="s">
        <v>17</v>
      </c>
    </row>
    <row r="38" spans="1:2" ht="261" customHeight="1" x14ac:dyDescent="0.25"/>
    <row r="39" spans="1:2" x14ac:dyDescent="0.25">
      <c r="A39" t="s">
        <v>21</v>
      </c>
      <c r="B39" t="s">
        <v>23</v>
      </c>
    </row>
    <row r="40" spans="1:2" x14ac:dyDescent="0.25">
      <c r="A40" t="s">
        <v>22</v>
      </c>
      <c r="B40" t="s">
        <v>17</v>
      </c>
    </row>
  </sheetData>
  <mergeCells count="1">
    <mergeCell ref="B2:E4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96E2-7E05-428A-B5CB-C8D80AB97ADC}">
  <dimension ref="B1:AL13"/>
  <sheetViews>
    <sheetView workbookViewId="0">
      <selection activeCell="O17" sqref="O17"/>
    </sheetView>
  </sheetViews>
  <sheetFormatPr defaultColWidth="9" defaultRowHeight="15" x14ac:dyDescent="0.25"/>
  <cols>
    <col min="2" max="2" width="9.42578125" bestFit="1" customWidth="1"/>
  </cols>
  <sheetData>
    <row r="1" spans="2:38" ht="15.75" thickBot="1" x14ac:dyDescent="0.3"/>
    <row r="2" spans="2:38" x14ac:dyDescent="0.25">
      <c r="B2" s="15" t="s">
        <v>0</v>
      </c>
      <c r="C2" s="16"/>
      <c r="D2" s="16"/>
      <c r="E2" s="17"/>
      <c r="G2" s="24" t="s">
        <v>7</v>
      </c>
      <c r="H2" s="24"/>
      <c r="I2" s="24"/>
      <c r="J2" s="24"/>
      <c r="K2" s="24"/>
      <c r="L2" s="24"/>
      <c r="N2" s="25"/>
      <c r="O2" s="25"/>
      <c r="P2" s="25"/>
      <c r="Q2" s="25"/>
    </row>
    <row r="3" spans="2:38" x14ac:dyDescent="0.25">
      <c r="B3" s="18"/>
      <c r="C3" s="19"/>
      <c r="D3" s="19"/>
      <c r="E3" s="20"/>
      <c r="G3" s="24"/>
      <c r="H3" s="24"/>
      <c r="I3" s="24"/>
      <c r="J3" s="24"/>
      <c r="K3" s="24"/>
      <c r="L3" s="24"/>
      <c r="N3" s="25"/>
      <c r="O3" s="25"/>
      <c r="P3" s="25"/>
      <c r="Q3" s="25"/>
    </row>
    <row r="4" spans="2:38" ht="15.75" thickBot="1" x14ac:dyDescent="0.3">
      <c r="B4" s="21"/>
      <c r="C4" s="22"/>
      <c r="D4" s="22"/>
      <c r="E4" s="23"/>
      <c r="G4" s="24"/>
      <c r="H4" s="24"/>
      <c r="I4" s="24"/>
      <c r="J4" s="24"/>
      <c r="K4" s="24"/>
      <c r="L4" s="24"/>
      <c r="N4" s="25"/>
      <c r="O4" s="25"/>
      <c r="P4" s="25"/>
      <c r="Q4" s="25"/>
    </row>
    <row r="5" spans="2:38" x14ac:dyDescent="0.25">
      <c r="B5" s="1"/>
      <c r="C5" s="1"/>
      <c r="D5" s="1"/>
      <c r="E5" s="1"/>
    </row>
    <row r="6" spans="2:38" x14ac:dyDescent="0.25">
      <c r="C6" s="2" t="s">
        <v>5</v>
      </c>
    </row>
    <row r="7" spans="2:38" x14ac:dyDescent="0.25">
      <c r="B7" s="2" t="s">
        <v>1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</row>
    <row r="8" spans="2:38" x14ac:dyDescent="0.25">
      <c r="B8" s="3" t="s">
        <v>2</v>
      </c>
      <c r="C8">
        <v>5</v>
      </c>
      <c r="D8">
        <v>141</v>
      </c>
      <c r="E8">
        <v>61</v>
      </c>
      <c r="F8">
        <v>9</v>
      </c>
      <c r="G8">
        <v>104</v>
      </c>
      <c r="H8">
        <v>9</v>
      </c>
      <c r="I8">
        <v>82</v>
      </c>
      <c r="J8">
        <v>232</v>
      </c>
      <c r="K8">
        <v>140</v>
      </c>
      <c r="L8">
        <v>60</v>
      </c>
      <c r="M8">
        <v>118</v>
      </c>
      <c r="N8">
        <v>14</v>
      </c>
      <c r="O8">
        <v>250</v>
      </c>
      <c r="P8">
        <v>176</v>
      </c>
      <c r="Q8">
        <v>108</v>
      </c>
      <c r="R8">
        <v>76</v>
      </c>
      <c r="S8">
        <v>60</v>
      </c>
      <c r="T8">
        <v>126</v>
      </c>
      <c r="U8">
        <v>91</v>
      </c>
      <c r="V8">
        <v>125</v>
      </c>
      <c r="W8">
        <v>199</v>
      </c>
      <c r="X8">
        <v>173</v>
      </c>
      <c r="Y8">
        <v>165</v>
      </c>
      <c r="Z8">
        <v>58</v>
      </c>
      <c r="AA8">
        <v>198</v>
      </c>
      <c r="AB8">
        <v>76</v>
      </c>
      <c r="AC8">
        <v>206</v>
      </c>
      <c r="AD8">
        <v>147</v>
      </c>
      <c r="AE8">
        <v>112</v>
      </c>
      <c r="AF8">
        <v>95</v>
      </c>
      <c r="AG8">
        <v>174</v>
      </c>
      <c r="AH8">
        <v>113</v>
      </c>
      <c r="AI8">
        <v>224</v>
      </c>
      <c r="AJ8">
        <v>49</v>
      </c>
      <c r="AK8">
        <v>163</v>
      </c>
      <c r="AL8">
        <v>148</v>
      </c>
    </row>
    <row r="9" spans="2:38" x14ac:dyDescent="0.25">
      <c r="B9" s="4" t="s">
        <v>3</v>
      </c>
      <c r="C9">
        <v>73</v>
      </c>
      <c r="D9">
        <v>149</v>
      </c>
      <c r="E9">
        <v>111</v>
      </c>
      <c r="F9">
        <v>247</v>
      </c>
      <c r="G9">
        <v>120</v>
      </c>
      <c r="H9">
        <v>47</v>
      </c>
      <c r="I9">
        <v>206</v>
      </c>
      <c r="J9">
        <v>235</v>
      </c>
      <c r="K9">
        <v>133</v>
      </c>
      <c r="L9">
        <v>121</v>
      </c>
      <c r="M9">
        <v>230</v>
      </c>
      <c r="N9">
        <v>145</v>
      </c>
      <c r="O9">
        <v>12</v>
      </c>
      <c r="P9">
        <v>250</v>
      </c>
      <c r="Q9">
        <v>203</v>
      </c>
      <c r="R9">
        <v>122</v>
      </c>
      <c r="S9">
        <v>174</v>
      </c>
      <c r="T9">
        <v>242</v>
      </c>
      <c r="U9">
        <v>247</v>
      </c>
      <c r="V9">
        <v>171</v>
      </c>
      <c r="W9">
        <v>52</v>
      </c>
      <c r="X9">
        <v>113</v>
      </c>
      <c r="Y9">
        <v>202</v>
      </c>
      <c r="Z9">
        <v>236</v>
      </c>
      <c r="AA9">
        <v>137</v>
      </c>
      <c r="AB9">
        <v>143</v>
      </c>
      <c r="AC9">
        <v>170</v>
      </c>
      <c r="AD9">
        <v>35</v>
      </c>
      <c r="AE9">
        <v>194</v>
      </c>
      <c r="AF9">
        <v>38</v>
      </c>
      <c r="AG9">
        <v>169</v>
      </c>
      <c r="AH9">
        <v>103</v>
      </c>
      <c r="AI9">
        <v>67</v>
      </c>
      <c r="AJ9">
        <v>164</v>
      </c>
      <c r="AK9">
        <v>239</v>
      </c>
      <c r="AL9">
        <v>151</v>
      </c>
    </row>
    <row r="10" spans="2:38" x14ac:dyDescent="0.25">
      <c r="B10" s="5" t="s">
        <v>4</v>
      </c>
      <c r="C10">
        <v>209</v>
      </c>
      <c r="D10">
        <v>187</v>
      </c>
      <c r="E10">
        <v>157</v>
      </c>
      <c r="F10">
        <v>195</v>
      </c>
      <c r="G10">
        <v>130</v>
      </c>
      <c r="H10">
        <v>98</v>
      </c>
      <c r="I10">
        <v>26</v>
      </c>
      <c r="J10">
        <v>255</v>
      </c>
      <c r="K10">
        <v>236</v>
      </c>
      <c r="L10">
        <v>255</v>
      </c>
      <c r="M10">
        <v>141</v>
      </c>
      <c r="N10">
        <v>59</v>
      </c>
      <c r="O10">
        <v>25</v>
      </c>
      <c r="P10">
        <v>165</v>
      </c>
      <c r="Q10">
        <v>190</v>
      </c>
      <c r="R10">
        <v>190</v>
      </c>
      <c r="S10">
        <v>96</v>
      </c>
      <c r="T10">
        <v>32</v>
      </c>
      <c r="U10">
        <v>139</v>
      </c>
      <c r="V10">
        <v>109</v>
      </c>
      <c r="W10">
        <v>51</v>
      </c>
      <c r="X10">
        <v>180</v>
      </c>
      <c r="Y10">
        <v>193</v>
      </c>
      <c r="Z10">
        <v>211</v>
      </c>
      <c r="AA10">
        <v>12</v>
      </c>
      <c r="AB10">
        <v>88</v>
      </c>
      <c r="AC10">
        <v>93</v>
      </c>
      <c r="AD10">
        <v>110</v>
      </c>
      <c r="AE10">
        <v>254</v>
      </c>
      <c r="AF10">
        <v>147</v>
      </c>
      <c r="AG10">
        <v>154</v>
      </c>
      <c r="AH10">
        <v>226</v>
      </c>
      <c r="AI10">
        <v>41</v>
      </c>
      <c r="AJ10">
        <v>196</v>
      </c>
      <c r="AK10">
        <v>243</v>
      </c>
      <c r="AL10">
        <v>221</v>
      </c>
    </row>
    <row r="13" spans="2:38" x14ac:dyDescent="0.25">
      <c r="B13" s="2" t="s">
        <v>6</v>
      </c>
    </row>
  </sheetData>
  <mergeCells count="3">
    <mergeCell ref="B2:E4"/>
    <mergeCell ref="G2:L4"/>
    <mergeCell ref="N2:Q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Partie 1</vt:lpstr>
      <vt:lpstr>Partie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Parent Senez</dc:creator>
  <cp:lastModifiedBy>Desjardins, Nadia</cp:lastModifiedBy>
  <dcterms:created xsi:type="dcterms:W3CDTF">2025-01-06T15:04:13Z</dcterms:created>
  <dcterms:modified xsi:type="dcterms:W3CDTF">2025-01-18T16:28:39Z</dcterms:modified>
</cp:coreProperties>
</file>