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Managers" sheetId="1" r:id="rId1"/>
    <sheet name="Months" sheetId="2" r:id="rId2"/>
    <sheet name="Sheet3" sheetId="3" r:id="rId3"/>
  </sheets>
  <definedNames>
    <definedName name="_xlnm._FilterDatabase" localSheetId="0" hidden="1">Managers!$A$1:$I$332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" i="1"/>
  <c r="E3" i="1"/>
  <c r="H3" i="1" s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H10" i="1" s="1"/>
  <c r="F10" i="1"/>
  <c r="G10" i="1"/>
  <c r="E11" i="1"/>
  <c r="H11" i="1" s="1"/>
  <c r="F11" i="1"/>
  <c r="G11" i="1"/>
  <c r="E12" i="1"/>
  <c r="F12" i="1"/>
  <c r="H12" i="1" s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H19" i="1" s="1"/>
  <c r="F19" i="1"/>
  <c r="G19" i="1"/>
  <c r="E20" i="1"/>
  <c r="F20" i="1"/>
  <c r="H20" i="1" s="1"/>
  <c r="G20" i="1"/>
  <c r="E21" i="1"/>
  <c r="F21" i="1"/>
  <c r="G21" i="1"/>
  <c r="E22" i="1"/>
  <c r="F22" i="1"/>
  <c r="G22" i="1"/>
  <c r="E23" i="1"/>
  <c r="H23" i="1" s="1"/>
  <c r="F23" i="1"/>
  <c r="G23" i="1"/>
  <c r="E24" i="1"/>
  <c r="F24" i="1"/>
  <c r="G24" i="1"/>
  <c r="E25" i="1"/>
  <c r="F25" i="1"/>
  <c r="G25" i="1"/>
  <c r="E26" i="1"/>
  <c r="F26" i="1"/>
  <c r="G26" i="1"/>
  <c r="E27" i="1"/>
  <c r="H27" i="1" s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H110" i="1" s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H128" i="1" s="1"/>
  <c r="F128" i="1"/>
  <c r="G128" i="1"/>
  <c r="E129" i="1"/>
  <c r="F129" i="1"/>
  <c r="G129" i="1"/>
  <c r="E130" i="1"/>
  <c r="H130" i="1" s="1"/>
  <c r="F130" i="1"/>
  <c r="G130" i="1"/>
  <c r="E131" i="1"/>
  <c r="F131" i="1"/>
  <c r="G131" i="1"/>
  <c r="E132" i="1"/>
  <c r="F132" i="1"/>
  <c r="G132" i="1"/>
  <c r="E133" i="1"/>
  <c r="F133" i="1"/>
  <c r="G133" i="1"/>
  <c r="E134" i="1"/>
  <c r="H134" i="1" s="1"/>
  <c r="F134" i="1"/>
  <c r="G134" i="1"/>
  <c r="E135" i="1"/>
  <c r="F135" i="1"/>
  <c r="G135" i="1"/>
  <c r="E136" i="1"/>
  <c r="F136" i="1"/>
  <c r="G136" i="1"/>
  <c r="E137" i="1"/>
  <c r="F137" i="1"/>
  <c r="G137" i="1"/>
  <c r="E138" i="1"/>
  <c r="H138" i="1" s="1"/>
  <c r="F138" i="1"/>
  <c r="G138" i="1"/>
  <c r="E139" i="1"/>
  <c r="F139" i="1"/>
  <c r="G139" i="1"/>
  <c r="E140" i="1"/>
  <c r="F140" i="1"/>
  <c r="G140" i="1"/>
  <c r="E141" i="1"/>
  <c r="F141" i="1"/>
  <c r="G141" i="1"/>
  <c r="E142" i="1"/>
  <c r="H142" i="1" s="1"/>
  <c r="F142" i="1"/>
  <c r="G142" i="1"/>
  <c r="E143" i="1"/>
  <c r="F143" i="1"/>
  <c r="G143" i="1"/>
  <c r="E144" i="1"/>
  <c r="F144" i="1"/>
  <c r="G144" i="1"/>
  <c r="E145" i="1"/>
  <c r="F145" i="1"/>
  <c r="G145" i="1"/>
  <c r="E146" i="1"/>
  <c r="H146" i="1" s="1"/>
  <c r="F146" i="1"/>
  <c r="G146" i="1"/>
  <c r="E147" i="1"/>
  <c r="F147" i="1"/>
  <c r="G147" i="1"/>
  <c r="E148" i="1"/>
  <c r="F148" i="1"/>
  <c r="G148" i="1"/>
  <c r="E149" i="1"/>
  <c r="F149" i="1"/>
  <c r="G149" i="1"/>
  <c r="E150" i="1"/>
  <c r="H150" i="1" s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H158" i="1" s="1"/>
  <c r="F158" i="1"/>
  <c r="G158" i="1"/>
  <c r="E159" i="1"/>
  <c r="F159" i="1"/>
  <c r="G159" i="1"/>
  <c r="E160" i="1"/>
  <c r="F160" i="1"/>
  <c r="G160" i="1"/>
  <c r="E161" i="1"/>
  <c r="F161" i="1"/>
  <c r="G161" i="1"/>
  <c r="E162" i="1"/>
  <c r="H162" i="1" s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H174" i="1" s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H182" i="1" s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H190" i="1" s="1"/>
  <c r="F190" i="1"/>
  <c r="G190" i="1"/>
  <c r="E191" i="1"/>
  <c r="F191" i="1"/>
  <c r="G191" i="1"/>
  <c r="E192" i="1"/>
  <c r="H192" i="1" s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G2" i="1"/>
  <c r="F2" i="1"/>
  <c r="E2" i="1"/>
  <c r="H324" i="1" l="1"/>
  <c r="H316" i="1"/>
  <c r="H312" i="1"/>
  <c r="H304" i="1"/>
  <c r="H284" i="1"/>
  <c r="H236" i="1"/>
  <c r="H232" i="1"/>
  <c r="H228" i="1"/>
  <c r="H224" i="1"/>
  <c r="H172" i="1"/>
  <c r="H120" i="1"/>
  <c r="H116" i="1"/>
  <c r="H108" i="1"/>
  <c r="H104" i="1"/>
  <c r="H100" i="1"/>
  <c r="H88" i="1"/>
  <c r="H84" i="1"/>
  <c r="H76" i="1"/>
  <c r="H72" i="1"/>
  <c r="H60" i="1"/>
  <c r="H56" i="1"/>
  <c r="H44" i="1"/>
  <c r="H197" i="1"/>
  <c r="H193" i="1"/>
  <c r="H160" i="1"/>
  <c r="H144" i="1"/>
  <c r="H122" i="1"/>
  <c r="H118" i="1"/>
  <c r="H106" i="1"/>
  <c r="H98" i="1"/>
  <c r="H90" i="1"/>
  <c r="H82" i="1"/>
  <c r="H78" i="1"/>
  <c r="H74" i="1"/>
  <c r="H70" i="1"/>
  <c r="H62" i="1"/>
  <c r="H54" i="1"/>
  <c r="H50" i="1"/>
  <c r="H46" i="1"/>
  <c r="H42" i="1"/>
  <c r="H38" i="1"/>
  <c r="H26" i="1"/>
  <c r="H18" i="1"/>
  <c r="H14" i="1"/>
  <c r="H300" i="1"/>
  <c r="H296" i="1"/>
  <c r="H288" i="1"/>
  <c r="H272" i="1"/>
  <c r="H268" i="1"/>
  <c r="H252" i="1"/>
  <c r="H244" i="1"/>
  <c r="H240" i="1"/>
  <c r="H216" i="1"/>
  <c r="H208" i="1"/>
  <c r="H321" i="1"/>
  <c r="H293" i="1"/>
  <c r="H269" i="1"/>
  <c r="H261" i="1"/>
  <c r="H257" i="1"/>
  <c r="H245" i="1"/>
  <c r="H229" i="1"/>
  <c r="H205" i="1"/>
  <c r="H330" i="1"/>
  <c r="H310" i="1"/>
  <c r="H286" i="1"/>
  <c r="H242" i="1"/>
  <c r="H238" i="1"/>
  <c r="H214" i="1"/>
  <c r="H206" i="1"/>
  <c r="H198" i="1"/>
  <c r="H194" i="1"/>
  <c r="H325" i="1"/>
  <c r="H317" i="1"/>
  <c r="H305" i="1"/>
  <c r="H301" i="1"/>
  <c r="H289" i="1"/>
  <c r="H285" i="1"/>
  <c r="H277" i="1"/>
  <c r="H265" i="1"/>
  <c r="H241" i="1"/>
  <c r="H237" i="1"/>
  <c r="H233" i="1"/>
  <c r="H225" i="1"/>
  <c r="H221" i="1"/>
  <c r="H201" i="1"/>
  <c r="H326" i="1"/>
  <c r="H318" i="1"/>
  <c r="H302" i="1"/>
  <c r="H282" i="1"/>
  <c r="H278" i="1"/>
  <c r="H266" i="1"/>
  <c r="H258" i="1"/>
  <c r="H254" i="1"/>
  <c r="H246" i="1"/>
  <c r="H226" i="1"/>
  <c r="H218" i="1"/>
  <c r="H331" i="1"/>
  <c r="H327" i="1"/>
  <c r="H319" i="1"/>
  <c r="H307" i="1"/>
  <c r="H299" i="1"/>
  <c r="H291" i="1"/>
  <c r="H287" i="1"/>
  <c r="H279" i="1"/>
  <c r="H263" i="1"/>
  <c r="H259" i="1"/>
  <c r="H251" i="1"/>
  <c r="H247" i="1"/>
  <c r="H243" i="1"/>
  <c r="H239" i="1"/>
  <c r="H215" i="1"/>
  <c r="H207" i="1"/>
  <c r="H203" i="1"/>
  <c r="H199" i="1"/>
  <c r="H183" i="1"/>
  <c r="H175" i="1"/>
  <c r="H171" i="1"/>
  <c r="H167" i="1"/>
  <c r="H163" i="1"/>
  <c r="H28" i="1"/>
  <c r="H159" i="1"/>
  <c r="H155" i="1"/>
  <c r="H151" i="1"/>
  <c r="H147" i="1"/>
  <c r="H131" i="1"/>
  <c r="H123" i="1"/>
  <c r="H107" i="1"/>
  <c r="H99" i="1"/>
  <c r="H95" i="1"/>
  <c r="H87" i="1"/>
  <c r="H83" i="1"/>
  <c r="H79" i="1"/>
  <c r="H71" i="1"/>
  <c r="H67" i="1"/>
  <c r="H63" i="1"/>
  <c r="H184" i="1"/>
  <c r="H189" i="1"/>
  <c r="H185" i="1"/>
  <c r="H181" i="1"/>
  <c r="H173" i="1"/>
  <c r="H169" i="1"/>
  <c r="H165" i="1"/>
  <c r="H157" i="1"/>
  <c r="H149" i="1"/>
  <c r="H141" i="1"/>
  <c r="H117" i="1"/>
  <c r="H109" i="1"/>
  <c r="H97" i="1"/>
  <c r="H89" i="1"/>
  <c r="H73" i="1"/>
  <c r="H69" i="1"/>
  <c r="H61" i="1"/>
  <c r="H41" i="1"/>
  <c r="H33" i="1"/>
  <c r="H29" i="1"/>
  <c r="H21" i="1"/>
  <c r="H17" i="1"/>
  <c r="H13" i="1"/>
  <c r="H9" i="1"/>
  <c r="H196" i="1"/>
  <c r="H148" i="1"/>
  <c r="H132" i="1"/>
  <c r="H2" i="1"/>
</calcChain>
</file>

<file path=xl/sharedStrings.xml><?xml version="1.0" encoding="utf-8"?>
<sst xmlns="http://schemas.openxmlformats.org/spreadsheetml/2006/main" count="1093" uniqueCount="599">
  <si>
    <t>Manager</t>
  </si>
  <si>
    <t>Team</t>
  </si>
  <si>
    <t>From</t>
  </si>
  <si>
    <t>Until</t>
  </si>
  <si>
    <t>14 May 1986</t>
  </si>
  <si>
    <t>21 February 1995</t>
  </si>
  <si>
    <t>22 February 1995</t>
  </si>
  <si>
    <t>8 June 1995</t>
  </si>
  <si>
    <t>1 October 1996</t>
  </si>
  <si>
    <t>7 June 1991</t>
  </si>
  <si>
    <t>24 February 1998</t>
  </si>
  <si>
    <t>25 February 1998</t>
  </si>
  <si>
    <t>24 January 2002</t>
  </si>
  <si>
    <t>5 February 2002</t>
  </si>
  <si>
    <t>14 May 2003</t>
  </si>
  <si>
    <t>20 May 2003</t>
  </si>
  <si>
    <t>19 July 2006</t>
  </si>
  <si>
    <t>1 June 2011</t>
  </si>
  <si>
    <t>22 May 2011</t>
  </si>
  <si>
    <t>17 June 2011</t>
  </si>
  <si>
    <t>14 May 2012</t>
  </si>
  <si>
    <t>2 June 2012</t>
  </si>
  <si>
    <t>11 February 2015</t>
  </si>
  <si>
    <t>14 February 2015</t>
  </si>
  <si>
    <t>2 June 1994</t>
  </si>
  <si>
    <t>7 July 1998</t>
  </si>
  <si>
    <t>12 June 2011</t>
  </si>
  <si>
    <t>12 October 1991</t>
  </si>
  <si>
    <t>21 June 1995</t>
  </si>
  <si>
    <t>25 June 1995</t>
  </si>
  <si>
    <t>25 October 1996</t>
  </si>
  <si>
    <t>1 June 1997</t>
  </si>
  <si>
    <t>14 March 2000</t>
  </si>
  <si>
    <t>3 June 2008</t>
  </si>
  <si>
    <t>22 June 2008</t>
  </si>
  <si>
    <t>21 May 2009</t>
  </si>
  <si>
    <t>20 June 1995</t>
  </si>
  <si>
    <t>2 February 1996</t>
  </si>
  <si>
    <t>19 October 1999</t>
  </si>
  <si>
    <t>7 October 2007</t>
  </si>
  <si>
    <t>17 October 2007</t>
  </si>
  <si>
    <t>25 October 2007</t>
  </si>
  <si>
    <t>8 January 2010</t>
  </si>
  <si>
    <t>9 October 2012</t>
  </si>
  <si>
    <t>12 October 2012</t>
  </si>
  <si>
    <t>6 January 1998</t>
  </si>
  <si>
    <t>18 June 2000</t>
  </si>
  <si>
    <t>5 January 2010</t>
  </si>
  <si>
    <t>13 January 2010</t>
  </si>
  <si>
    <t>30 October 2012</t>
  </si>
  <si>
    <t>2 January 2014</t>
  </si>
  <si>
    <t>24 July 1991</t>
  </si>
  <si>
    <t>8 May 2006</t>
  </si>
  <si>
    <t>30 May 2006</t>
  </si>
  <si>
    <t>11 June 1991</t>
  </si>
  <si>
    <t>15 February 1993</t>
  </si>
  <si>
    <t>11 May 1993</t>
  </si>
  <si>
    <t>4 June 1993</t>
  </si>
  <si>
    <t>10 May 1996</t>
  </si>
  <si>
    <t>12 February 1998</t>
  </si>
  <si>
    <t>31 May 2004</t>
  </si>
  <si>
    <t>2 June 2004</t>
  </si>
  <si>
    <t>24 May 2008</t>
  </si>
  <si>
    <t>1 July 2008</t>
  </si>
  <si>
    <t>9 February 2009</t>
  </si>
  <si>
    <t>16 February 2009</t>
  </si>
  <si>
    <t>31 May 2009</t>
  </si>
  <si>
    <t>1 June 2009</t>
  </si>
  <si>
    <t>22 June 2011</t>
  </si>
  <si>
    <t>4 March 2012</t>
  </si>
  <si>
    <t>27 May 2013</t>
  </si>
  <si>
    <t>3 June 2013</t>
  </si>
  <si>
    <t>24 June 1992</t>
  </si>
  <si>
    <t>23 October 1993</t>
  </si>
  <si>
    <t>14 February 1995</t>
  </si>
  <si>
    <t>15 February 1995</t>
  </si>
  <si>
    <t>3 June 1984</t>
  </si>
  <si>
    <t>17 May 1993</t>
  </si>
  <si>
    <t>3 June 1993</t>
  </si>
  <si>
    <t>15 May 1995</t>
  </si>
  <si>
    <t>27 February 1997</t>
  </si>
  <si>
    <t>13 March 1998</t>
  </si>
  <si>
    <t>10 May 1998</t>
  </si>
  <si>
    <t>22 May 2006</t>
  </si>
  <si>
    <t>23 October 2013</t>
  </si>
  <si>
    <t>2 January 2015</t>
  </si>
  <si>
    <t>15 June 1995</t>
  </si>
  <si>
    <t>7 October 2001</t>
  </si>
  <si>
    <t>8 October 2001</t>
  </si>
  <si>
    <t>14 January 2002</t>
  </si>
  <si>
    <t>30 January 2002</t>
  </si>
  <si>
    <t>21 March 2003</t>
  </si>
  <si>
    <t>2 June 2006</t>
  </si>
  <si>
    <t>7 January 1994</t>
  </si>
  <si>
    <t>27 March 1997</t>
  </si>
  <si>
    <t>31 May 1997</t>
  </si>
  <si>
    <t>27 June 1997</t>
  </si>
  <si>
    <t>25 June 1998</t>
  </si>
  <si>
    <t>1 July 1998</t>
  </si>
  <si>
    <t>13 March 2002</t>
  </si>
  <si>
    <t>15 March 2002</t>
  </si>
  <si>
    <t>1 June 2013</t>
  </si>
  <si>
    <t>5 June 2013</t>
  </si>
  <si>
    <t>1 July 2000</t>
  </si>
  <si>
    <t>30 June 2010</t>
  </si>
  <si>
    <t>1 July 2010</t>
  </si>
  <si>
    <t>29 July 2010</t>
  </si>
  <si>
    <t>7 June 2011</t>
  </si>
  <si>
    <t>14 February 2014</t>
  </si>
  <si>
    <t>15 March 2010</t>
  </si>
  <si>
    <t>17 March 2010[A]</t>
  </si>
  <si>
    <t>9 May 2010</t>
  </si>
  <si>
    <t>8 June 2012</t>
  </si>
  <si>
    <t>11 May 1990</t>
  </si>
  <si>
    <t>11 October 2002</t>
  </si>
  <si>
    <t>10 October 1988</t>
  </si>
  <si>
    <t>1 October 1998</t>
  </si>
  <si>
    <t>27 June 2002</t>
  </si>
  <si>
    <t>8 July 2002</t>
  </si>
  <si>
    <t>21 May 2004</t>
  </si>
  <si>
    <t>30 May 1991</t>
  </si>
  <si>
    <t>1 June 2000</t>
  </si>
  <si>
    <t>12 June 2000</t>
  </si>
  <si>
    <t>10 October 2001</t>
  </si>
  <si>
    <t>11 October 2004</t>
  </si>
  <si>
    <t>30 June 2015</t>
  </si>
  <si>
    <t>13 July 2015</t>
  </si>
  <si>
    <t>28 January 1994</t>
  </si>
  <si>
    <t>14 October 2001 [A]</t>
  </si>
  <si>
    <t>14 October 2001</t>
  </si>
  <si>
    <t>16 March 2002</t>
  </si>
  <si>
    <t>17 March 2002</t>
  </si>
  <si>
    <t>24 May 2004</t>
  </si>
  <si>
    <t>16 June 2004</t>
  </si>
  <si>
    <t>3 June 2010</t>
  </si>
  <si>
    <t>8 January 2011</t>
  </si>
  <si>
    <t>16 May 2012</t>
  </si>
  <si>
    <t>1 June 2012</t>
  </si>
  <si>
    <t>16 May 1995</t>
  </si>
  <si>
    <t>30 June 1995</t>
  </si>
  <si>
    <t>18 February 1998</t>
  </si>
  <si>
    <t>21 May 2001</t>
  </si>
  <si>
    <t>24 May 2001</t>
  </si>
  <si>
    <t>11 March 2005</t>
  </si>
  <si>
    <t>21 March 2005</t>
  </si>
  <si>
    <t>14 May 2007</t>
  </si>
  <si>
    <t>6 July 2007</t>
  </si>
  <si>
    <t>2 June 2008</t>
  </si>
  <si>
    <t>4 June 2008</t>
  </si>
  <si>
    <t>13 May 2013</t>
  </si>
  <si>
    <t>14 June 2013</t>
  </si>
  <si>
    <t>11 May 2014</t>
  </si>
  <si>
    <t>14 July 2014</t>
  </si>
  <si>
    <t>10 July 1991</t>
  </si>
  <si>
    <t>19 May 1994</t>
  </si>
  <si>
    <t>31 May 1994</t>
  </si>
  <si>
    <t>12 June 2001</t>
  </si>
  <si>
    <t>11 May 2006</t>
  </si>
  <si>
    <t>7 June 2006</t>
  </si>
  <si>
    <t>20 October 2009</t>
  </si>
  <si>
    <t>5 February 1992</t>
  </si>
  <si>
    <t>8 January 1997</t>
  </si>
  <si>
    <t>14 January 1997</t>
  </si>
  <si>
    <t>2 February 2006</t>
  </si>
  <si>
    <t>6 May 2007</t>
  </si>
  <si>
    <t>15 May 2007</t>
  </si>
  <si>
    <t>9 January 2008</t>
  </si>
  <si>
    <t>16 January 2008</t>
  </si>
  <si>
    <t>28 February 2009</t>
  </si>
  <si>
    <t>31 March 2009</t>
  </si>
  <si>
    <t>24 May 2009</t>
  </si>
  <si>
    <t>26 January 2015</t>
  </si>
  <si>
    <t>10 June 2015</t>
  </si>
  <si>
    <t>1 June 1992</t>
  </si>
  <si>
    <t>6 January 1994</t>
  </si>
  <si>
    <t>12 January 1994</t>
  </si>
  <si>
    <t>31 July 1995</t>
  </si>
  <si>
    <t>2 October 2006</t>
  </si>
  <si>
    <t>7 June 2012</t>
  </si>
  <si>
    <t>5 January 2015</t>
  </si>
  <si>
    <t>9 January 2015</t>
  </si>
  <si>
    <t>6 January 1975</t>
  </si>
  <si>
    <t>8 May 1993</t>
  </si>
  <si>
    <t>12 May 1993</t>
  </si>
  <si>
    <t>8 May 1997</t>
  </si>
  <si>
    <t>5 January 1999</t>
  </si>
  <si>
    <t>11 January 1999</t>
  </si>
  <si>
    <t>16 May 1999</t>
  </si>
  <si>
    <t>14 July 1982</t>
  </si>
  <si>
    <t>25 March 2002</t>
  </si>
  <si>
    <t>25 October 2008</t>
  </si>
  <si>
    <t>28 October 2008</t>
  </si>
  <si>
    <t>21 May 2010</t>
  </si>
  <si>
    <t>1 June 1991</t>
  </si>
  <si>
    <t>1 March 2010</t>
  </si>
  <si>
    <t>8 January 2012</t>
  </si>
  <si>
    <t>10 January 2012</t>
  </si>
  <si>
    <t>3 February 2015</t>
  </si>
  <si>
    <t>4 February 2015</t>
  </si>
  <si>
    <t>12 February 2015</t>
  </si>
  <si>
    <t>9 October 2003</t>
  </si>
  <si>
    <t>12 May 2009</t>
  </si>
  <si>
    <t>11 March 2013</t>
  </si>
  <si>
    <t>26 March 2013</t>
  </si>
  <si>
    <t>2 January 1988</t>
  </si>
  <si>
    <t>16 May 2007</t>
  </si>
  <si>
    <t>20 May 1995</t>
  </si>
  <si>
    <t>14 June 1995</t>
  </si>
  <si>
    <t>17 May 1998</t>
  </si>
  <si>
    <t>6 July 1998</t>
  </si>
  <si>
    <t>21 March 2000</t>
  </si>
  <si>
    <t>21 June 2000</t>
  </si>
  <si>
    <t>10 January 1994</t>
  </si>
  <si>
    <t>20 January 1994</t>
  </si>
  <si>
    <t>2 July 1995</t>
  </si>
  <si>
    <t>14 July 1995</t>
  </si>
  <si>
    <t>14 June 1996</t>
  </si>
  <si>
    <t>3 July 1996</t>
  </si>
  <si>
    <t>23 June 1997</t>
  </si>
  <si>
    <t>27 January 2000</t>
  </si>
  <si>
    <t>28 January 2000</t>
  </si>
  <si>
    <t>28 March 2001</t>
  </si>
  <si>
    <t>30 March 2001</t>
  </si>
  <si>
    <t>21 October 2001</t>
  </si>
  <si>
    <t>22 October 2001</t>
  </si>
  <si>
    <t>13 February 2004</t>
  </si>
  <si>
    <t>4 March 2004</t>
  </si>
  <si>
    <t>18 January 2013</t>
  </si>
  <si>
    <t>27 May 2014</t>
  </si>
  <si>
    <t>16 June 2014</t>
  </si>
  <si>
    <t>15 June 2006</t>
  </si>
  <si>
    <t>21 May 2013</t>
  </si>
  <si>
    <t>30 May 2013</t>
  </si>
  <si>
    <t>29 March 1995</t>
  </si>
  <si>
    <t>7 October 2002</t>
  </si>
  <si>
    <t>10 October 2002</t>
  </si>
  <si>
    <t>10 March 2003</t>
  </si>
  <si>
    <t>12 March 2003</t>
  </si>
  <si>
    <t>6 March 2006</t>
  </si>
  <si>
    <t>7 March 2006</t>
  </si>
  <si>
    <t>31 May 2006</t>
  </si>
  <si>
    <t>3 June 2009</t>
  </si>
  <si>
    <t>30 March 2013</t>
  </si>
  <si>
    <t>31 March 2013</t>
  </si>
  <si>
    <t>8 October 2013</t>
  </si>
  <si>
    <t>16 March 2015</t>
  </si>
  <si>
    <t>17 March 2015</t>
  </si>
  <si>
    <t>16 July 2010</t>
  </si>
  <si>
    <t>15 June 2012</t>
  </si>
  <si>
    <t>4 February 2014</t>
  </si>
  <si>
    <t>27 May 1992</t>
  </si>
  <si>
    <t>19 June 1993</t>
  </si>
  <si>
    <t>3 October 1998</t>
  </si>
  <si>
    <t>5 October 1998</t>
  </si>
  <si>
    <t>16 March 2001</t>
  </si>
  <si>
    <t>3 June 2004</t>
  </si>
  <si>
    <t>29 October 2007</t>
  </si>
  <si>
    <t>27 October 2007</t>
  </si>
  <si>
    <t>26 October 2008</t>
  </si>
  <si>
    <t>13 June 2012</t>
  </si>
  <si>
    <t>6 July 2012</t>
  </si>
  <si>
    <t>13 May 2014</t>
  </si>
  <si>
    <t>21 February 1996</t>
  </si>
  <si>
    <t>1 June 2001</t>
  </si>
  <si>
    <t>29 March 2005</t>
  </si>
  <si>
    <t>5 June 2015</t>
  </si>
  <si>
    <t>9 March 2000</t>
  </si>
  <si>
    <t>26 October 2004</t>
  </si>
  <si>
    <t>27 October 2004</t>
  </si>
  <si>
    <t>18 October 2006</t>
  </si>
  <si>
    <t>16 June 2009</t>
  </si>
  <si>
    <t>30 June 2009</t>
  </si>
  <si>
    <t>6 February 2011</t>
  </si>
  <si>
    <t>14 February 2011</t>
  </si>
  <si>
    <t>13 May 2012</t>
  </si>
  <si>
    <t>9 January 2014</t>
  </si>
  <si>
    <t>12 May 2014</t>
  </si>
  <si>
    <t>14 June 2014</t>
  </si>
  <si>
    <t>1 January 2015</t>
  </si>
  <si>
    <t>23 February 1990</t>
  </si>
  <si>
    <t>9 May 2001</t>
  </si>
  <si>
    <t>12 May 2003</t>
  </si>
  <si>
    <t>20 October 2003</t>
  </si>
  <si>
    <t>11 May 2010</t>
  </si>
  <si>
    <t>15 May 2011</t>
  </si>
  <si>
    <t>24 May 2015</t>
  </si>
  <si>
    <t>9 June 2015</t>
  </si>
  <si>
    <t>15 June 2009</t>
  </si>
  <si>
    <t>28 May 2013</t>
  </si>
  <si>
    <t>19 January 1992</t>
  </si>
  <si>
    <t>9 June 1999</t>
  </si>
  <si>
    <t>1 May 2000</t>
  </si>
  <si>
    <t>3 January 2001</t>
  </si>
  <si>
    <t>14 February 2012</t>
  </si>
  <si>
    <t>24 February 2012</t>
  </si>
  <si>
    <t>30 June 2012</t>
  </si>
  <si>
    <t>George Graham</t>
  </si>
  <si>
    <t>Arsenal</t>
  </si>
  <si>
    <t>Stewart Houston </t>
  </si>
  <si>
    <t>Bruce Rioch</t>
  </si>
  <si>
    <t>Pat Rice </t>
  </si>
  <si>
    <t>Arsène Wenger </t>
  </si>
  <si>
    <t>Ron Atkinson</t>
  </si>
  <si>
    <t>Aston Villa</t>
  </si>
  <si>
    <t>Brian Little</t>
  </si>
  <si>
    <t>John Gregory</t>
  </si>
  <si>
    <t>John Deehan </t>
  </si>
  <si>
    <t>Stuart Gray </t>
  </si>
  <si>
    <t>Graham Taylor</t>
  </si>
  <si>
    <t>David O'Leary</t>
  </si>
  <si>
    <t>Martin O'Neill</t>
  </si>
  <si>
    <t>Kevin MacDonald </t>
  </si>
  <si>
    <t>Gérard Houllier</t>
  </si>
  <si>
    <t>Gary McAllister </t>
  </si>
  <si>
    <t>Alex McLeish</t>
  </si>
  <si>
    <t>Paul Lambert</t>
  </si>
  <si>
    <t>Scott Marshall </t>
  </si>
  <si>
    <t>Tim Sherwood </t>
  </si>
  <si>
    <t>Danny Wilson</t>
  </si>
  <si>
    <t>Barnsley</t>
  </si>
  <si>
    <t>Steve Bruce</t>
  </si>
  <si>
    <t>Birmingham City</t>
  </si>
  <si>
    <t>Eric Black </t>
  </si>
  <si>
    <t>Kenny Dalglish</t>
  </si>
  <si>
    <t>Blackburn Rovers</t>
  </si>
  <si>
    <t>Ray Harford</t>
  </si>
  <si>
    <t>Tony Parkes</t>
  </si>
  <si>
    <t>Roy Hodgson</t>
  </si>
  <si>
    <t>Brian Kidd</t>
  </si>
  <si>
    <t>Graeme Souness</t>
  </si>
  <si>
    <t>Mark Hughes</t>
  </si>
  <si>
    <t>Paul Ince</t>
  </si>
  <si>
    <t>Sam Allardyce</t>
  </si>
  <si>
    <t>Steve Kean</t>
  </si>
  <si>
    <t>Ian Holloway</t>
  </si>
  <si>
    <t>Blackpool</t>
  </si>
  <si>
    <t>Roy McFarland</t>
  </si>
  <si>
    <t>Bolton Wanderers</t>
  </si>
  <si>
    <t>Colin Todd</t>
  </si>
  <si>
    <t>Sammy Lee</t>
  </si>
  <si>
    <t>Archie Knox </t>
  </si>
  <si>
    <t>Gary Megson</t>
  </si>
  <si>
    <t>Owen Coyle</t>
  </si>
  <si>
    <t>Eddie Howe </t>
  </si>
  <si>
    <t>Bournemouth</t>
  </si>
  <si>
    <t>Paul Jewell</t>
  </si>
  <si>
    <t>Bradford City</t>
  </si>
  <si>
    <t>Chris Hutchings</t>
  </si>
  <si>
    <t>Stuart McCall </t>
  </si>
  <si>
    <t>Jim Jefferies</t>
  </si>
  <si>
    <t>Burnley</t>
  </si>
  <si>
    <t>Brian Laws</t>
  </si>
  <si>
    <t>Sean Dyche §</t>
  </si>
  <si>
    <t>Malky Mackay</t>
  </si>
  <si>
    <t>Cardiff City</t>
  </si>
  <si>
    <t>David Kerslake </t>
  </si>
  <si>
    <t>Ole Gunnar Solskjær</t>
  </si>
  <si>
    <t>Alan Curbishley</t>
  </si>
  <si>
    <t>Charlton Athletic</t>
  </si>
  <si>
    <t>Iain Dowie</t>
  </si>
  <si>
    <t>Les Reed</t>
  </si>
  <si>
    <t>Alan Pardew</t>
  </si>
  <si>
    <t>Ian Porterfield</t>
  </si>
  <si>
    <t>Chelsea</t>
  </si>
  <si>
    <t>David Webb</t>
  </si>
  <si>
    <t>Glenn Hoddle</t>
  </si>
  <si>
    <t>Ruud Gullit</t>
  </si>
  <si>
    <t>Gianluca Vialli</t>
  </si>
  <si>
    <t>Graham Rix </t>
  </si>
  <si>
    <t>Ray Wilkins </t>
  </si>
  <si>
    <t>Claudio Ranieri</t>
  </si>
  <si>
    <t>José Mourinho</t>
  </si>
  <si>
    <t>Avram Grant</t>
  </si>
  <si>
    <t>Luiz Felipe Scolari</t>
  </si>
  <si>
    <t>Guus Hiddink</t>
  </si>
  <si>
    <t>Carlo Ancelotti</t>
  </si>
  <si>
    <t>André Villas-Boas</t>
  </si>
  <si>
    <t>Roberto Di Matteo</t>
  </si>
  <si>
    <t>Rafael Benítez </t>
  </si>
  <si>
    <t>José Mourinho </t>
  </si>
  <si>
    <t>Bobby Gould</t>
  </si>
  <si>
    <t>Coventry City</t>
  </si>
  <si>
    <t>Phil Neal</t>
  </si>
  <si>
    <t>Gordon Strachan</t>
  </si>
  <si>
    <t>Steve Coppell</t>
  </si>
  <si>
    <t>Crystal Palace</t>
  </si>
  <si>
    <t>Alan Smith</t>
  </si>
  <si>
    <t>Attilio Lombardo </t>
  </si>
  <si>
    <t>Tomas Brolin </t>
  </si>
  <si>
    <t>Ron Noades </t>
  </si>
  <si>
    <t>Ray Lewington </t>
  </si>
  <si>
    <t>Keith Millen </t>
  </si>
  <si>
    <t>Tony Pulis</t>
  </si>
  <si>
    <t>Neil Warnock</t>
  </si>
  <si>
    <t>Alan Pardew </t>
  </si>
  <si>
    <t>Jim Smith</t>
  </si>
  <si>
    <t>Derby County</t>
  </si>
  <si>
    <t>Billy McEwan </t>
  </si>
  <si>
    <t>Billy Davies</t>
  </si>
  <si>
    <t>Howard Kendall</t>
  </si>
  <si>
    <t>Everton</t>
  </si>
  <si>
    <t>Jimmy Gabriel</t>
  </si>
  <si>
    <t>Mike Walker</t>
  </si>
  <si>
    <t>Joe Royle</t>
  </si>
  <si>
    <t>Dave Watson </t>
  </si>
  <si>
    <t>Walter Smith</t>
  </si>
  <si>
    <t>David Moyes</t>
  </si>
  <si>
    <t>Roberto Martínez </t>
  </si>
  <si>
    <t>Jean Tigana</t>
  </si>
  <si>
    <t>Fulham</t>
  </si>
  <si>
    <t>Chris Coleman</t>
  </si>
  <si>
    <t>Lawrie Sanchez</t>
  </si>
  <si>
    <t>Martin Jol</t>
  </si>
  <si>
    <t>René Meulensteen</t>
  </si>
  <si>
    <t>Felix Magath</t>
  </si>
  <si>
    <t>Phil Brown</t>
  </si>
  <si>
    <t>Hull City</t>
  </si>
  <si>
    <t>Steve Bruce §</t>
  </si>
  <si>
    <t>John Lyall</t>
  </si>
  <si>
    <t>Ipswich Town</t>
  </si>
  <si>
    <t>Paul Goddard </t>
  </si>
  <si>
    <t>John Wark </t>
  </si>
  <si>
    <t>George Burley</t>
  </si>
  <si>
    <t>Howard Wilkinson</t>
  </si>
  <si>
    <t>Leeds United</t>
  </si>
  <si>
    <t>Terry Venables</t>
  </si>
  <si>
    <t>Peter Reid</t>
  </si>
  <si>
    <t>Eddie Gray </t>
  </si>
  <si>
    <t>Leicester City</t>
  </si>
  <si>
    <t>Mark McGhee</t>
  </si>
  <si>
    <t>Peter Taylor</t>
  </si>
  <si>
    <t>Dave Bassett</t>
  </si>
  <si>
    <t>Micky Adams</t>
  </si>
  <si>
    <t>Nigel Pearson</t>
  </si>
  <si>
    <t>Claudio Ranieri </t>
  </si>
  <si>
    <t>Liverpool</t>
  </si>
  <si>
    <t>Roy Evans</t>
  </si>
  <si>
    <t>Phil Thompson </t>
  </si>
  <si>
    <t>Rafael Benítez</t>
  </si>
  <si>
    <t>Brendan Rodgers </t>
  </si>
  <si>
    <t>Manchester City</t>
  </si>
  <si>
    <t>Tony Book </t>
  </si>
  <si>
    <t>Brian Horton</t>
  </si>
  <si>
    <t>Alan Ball</t>
  </si>
  <si>
    <t>Kevin Keegan</t>
  </si>
  <si>
    <t>Stuart Pearce</t>
  </si>
  <si>
    <t>Sven-Göran Eriksson</t>
  </si>
  <si>
    <t>Roberto Mancini</t>
  </si>
  <si>
    <t>Brian Kidd </t>
  </si>
  <si>
    <t>Manuel Pellegrini </t>
  </si>
  <si>
    <t>Sir Alex Ferguson</t>
  </si>
  <si>
    <t>Manchester United</t>
  </si>
  <si>
    <t>Ryan Giggs </t>
  </si>
  <si>
    <t>Louis van Gaal </t>
  </si>
  <si>
    <t>Lennie Lawrence</t>
  </si>
  <si>
    <t>Middlesbrough</t>
  </si>
  <si>
    <t>Bryan Robson</t>
  </si>
  <si>
    <t>Steve McClaren</t>
  </si>
  <si>
    <t>Gareth Southgate</t>
  </si>
  <si>
    <t>Newcastle United</t>
  </si>
  <si>
    <t>Terry McDermott </t>
  </si>
  <si>
    <t>Steve Clarke </t>
  </si>
  <si>
    <t>Bobby Robson</t>
  </si>
  <si>
    <t>John Carver </t>
  </si>
  <si>
    <t>Glenn Roeder</t>
  </si>
  <si>
    <t>Nigel Pearson </t>
  </si>
  <si>
    <t>Chris Hughton </t>
  </si>
  <si>
    <t>Joe Kinnear</t>
  </si>
  <si>
    <t>Alan Shearer</t>
  </si>
  <si>
    <t>Chris Hughton</t>
  </si>
  <si>
    <t>John Carver</t>
  </si>
  <si>
    <t>Steve McClaren </t>
  </si>
  <si>
    <t>Norwich City</t>
  </si>
  <si>
    <t>John Deehan</t>
  </si>
  <si>
    <t>Nigel Worthington</t>
  </si>
  <si>
    <t>Neil Adams</t>
  </si>
  <si>
    <t>Alex Neil </t>
  </si>
  <si>
    <t>Brian Clough</t>
  </si>
  <si>
    <t>Nottingham Forest</t>
  </si>
  <si>
    <t>Frank Clark</t>
  </si>
  <si>
    <t>Stuart Pearce </t>
  </si>
  <si>
    <t>Micky Adams </t>
  </si>
  <si>
    <t>Oldham Athletic</t>
  </si>
  <si>
    <t>Harry Redknapp</t>
  </si>
  <si>
    <t>Portsmouth</t>
  </si>
  <si>
    <t>Velimir Zajec</t>
  </si>
  <si>
    <t>Alain Perrin</t>
  </si>
  <si>
    <t>Joe Jordan</t>
  </si>
  <si>
    <t>Tony Adams</t>
  </si>
  <si>
    <t>Paul Hart</t>
  </si>
  <si>
    <t>Gerry Francis</t>
  </si>
  <si>
    <t>Queens Park Rangers</t>
  </si>
  <si>
    <t>Ray Wilkins</t>
  </si>
  <si>
    <t>Mark Bowen </t>
  </si>
  <si>
    <t>Kevin Bond </t>
  </si>
  <si>
    <t>Chris Ramsey </t>
  </si>
  <si>
    <t>Chris Ramsey §</t>
  </si>
  <si>
    <t>Reading</t>
  </si>
  <si>
    <t>Brian McDermott</t>
  </si>
  <si>
    <t>Nigel Adkins</t>
  </si>
  <si>
    <t>Sheffield United</t>
  </si>
  <si>
    <t>Trevor Francis</t>
  </si>
  <si>
    <t>Sheffield Wednesday</t>
  </si>
  <si>
    <t>David Pleat</t>
  </si>
  <si>
    <t>Peter Shreeves </t>
  </si>
  <si>
    <t>Ian Branfoot</t>
  </si>
  <si>
    <t>Southampton</t>
  </si>
  <si>
    <t>Dave Merrington</t>
  </si>
  <si>
    <t>Dave Jones</t>
  </si>
  <si>
    <t>Stuart Gray</t>
  </si>
  <si>
    <t>Steve Wigley </t>
  </si>
  <si>
    <t>Paul Sturrock</t>
  </si>
  <si>
    <t>Steve Wigley</t>
  </si>
  <si>
    <t>Mauricio Pochettino</t>
  </si>
  <si>
    <t>Ronald Koeman </t>
  </si>
  <si>
    <t>Stoke City</t>
  </si>
  <si>
    <t>Mark Hughes </t>
  </si>
  <si>
    <t>Sunderland</t>
  </si>
  <si>
    <t>Mick McCarthy</t>
  </si>
  <si>
    <t>Kevin Ball </t>
  </si>
  <si>
    <t>Roy Keane</t>
  </si>
  <si>
    <t>Ricky Sbragia</t>
  </si>
  <si>
    <t>Paolo Di Canio</t>
  </si>
  <si>
    <t>Gus Poyet</t>
  </si>
  <si>
    <t>Dick Advocaat </t>
  </si>
  <si>
    <t>Brendan Rodgers</t>
  </si>
  <si>
    <t>Swansea City</t>
  </si>
  <si>
    <t>Michael Laudrup</t>
  </si>
  <si>
    <t>Garry Monk </t>
  </si>
  <si>
    <t>John Gorman</t>
  </si>
  <si>
    <t>Swindon Town</t>
  </si>
  <si>
    <t>Doug Livermore</t>
  </si>
  <si>
    <t>Tottenham Hotspur</t>
  </si>
  <si>
    <t>Ossie Ardiles</t>
  </si>
  <si>
    <t>Steve Perryman </t>
  </si>
  <si>
    <t>Christian Gross</t>
  </si>
  <si>
    <t>David Pleat </t>
  </si>
  <si>
    <t>Jacques Santini</t>
  </si>
  <si>
    <t>Clive Allen </t>
  </si>
  <si>
    <t>Alex Inglethorpe </t>
  </si>
  <si>
    <t>Juande Ramos</t>
  </si>
  <si>
    <t>Tim Sherwood</t>
  </si>
  <si>
    <t>Mauricio Pochettino </t>
  </si>
  <si>
    <t>Watford</t>
  </si>
  <si>
    <t>Aidy Boothroyd</t>
  </si>
  <si>
    <t>Quique Flores </t>
  </si>
  <si>
    <t>West Bromwich Albion</t>
  </si>
  <si>
    <t>Frank Burrows </t>
  </si>
  <si>
    <t>Tony Mowbray</t>
  </si>
  <si>
    <t>Michael Appleton </t>
  </si>
  <si>
    <t>Steve Clarke</t>
  </si>
  <si>
    <t>Keith Downing </t>
  </si>
  <si>
    <t>Pepe Mel</t>
  </si>
  <si>
    <t>Alan Irvine</t>
  </si>
  <si>
    <t>Rob Kelly </t>
  </si>
  <si>
    <t>Tony Pulis </t>
  </si>
  <si>
    <t>Billy Bonds</t>
  </si>
  <si>
    <t>West Ham United</t>
  </si>
  <si>
    <t>Trevor Brooking  [C]</t>
  </si>
  <si>
    <t>Kevin Keen </t>
  </si>
  <si>
    <t>Gianfranco Zola</t>
  </si>
  <si>
    <t>Slaven Bilić </t>
  </si>
  <si>
    <t>Wigan Athletic</t>
  </si>
  <si>
    <t>Frank Barlow </t>
  </si>
  <si>
    <t>Roberto Martínez</t>
  </si>
  <si>
    <t>Wimbledon</t>
  </si>
  <si>
    <t>Egil Olsen</t>
  </si>
  <si>
    <t>Terry Burton </t>
  </si>
  <si>
    <t>Wolverhampton Wanderers</t>
  </si>
  <si>
    <t>Terry Connor</t>
  </si>
  <si>
    <t>Month</t>
  </si>
  <si>
    <t>Day</t>
  </si>
  <si>
    <t>Year</t>
  </si>
  <si>
    <t>Date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</si>
  <si>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</si>
  <si>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</si>
  <si>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</si>
  <si>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</si>
  <si>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</si>
  <si>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</si>
  <si>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</si>
  <si>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</si>
  <si>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</si>
  <si>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Dec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</si>
  <si>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</si>
  <si>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</si>
  <si>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</si>
  <si>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</si>
  <si>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</si>
  <si>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</si>
  <si>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</si>
  <si>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</si>
  <si>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</si>
  <si>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</si>
  <si>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</si>
  <si>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</si>
  <si>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May</t>
  </si>
  <si>
    <t>Oct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</si>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</sst>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kr.&quot;\ #,##0.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/>
    <xf numFmtId="0" fontId="2" fillId="3" borderId="3" xfId="0" applyFont="1" applyFill="1" applyBorder="1" applyAlignment="1">
      <alignment vertical="center"/>
    </xf>
    <xf numFmtId="15" fontId="2" fillId="3" borderId="3" xfId="0" applyNumberFormat="1" applyFont="1" applyFill="1" applyBorder="1" applyAlignment="1">
      <alignment vertical="center"/>
    </xf>
    <xf numFmtId="15" fontId="2" fillId="3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4" fillId="3" borderId="3" xfId="1" applyFill="1" applyBorder="1" applyAlignment="1">
      <alignment vertical="center"/>
    </xf>
    <xf numFmtId="14" fontId="3" fillId="3" borderId="3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0" borderId="0" xfId="0" applyNumberFormat="1"/>
    <xf numFmtId="49" fontId="0" fillId="0" borderId="0" xfId="0" applyNumberFormat="1"/>
    <xf numFmtId="14" fontId="1" fillId="2" borderId="1" xfId="0" applyNumberFormat="1" applyFont="1" applyFill="1" applyBorder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Premier_League_managers" TargetMode="External"/><Relationship Id="rId1" Type="http://schemas.openxmlformats.org/officeDocument/2006/relationships/hyperlink" Target="https://en.wikipedia.org/wiki/List_of_Premier_League_mana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workbookViewId="0">
      <selection activeCell="L15" sqref="L15"/>
    </sheetView>
  </sheetViews>
  <sheetFormatPr defaultRowHeight="15" x14ac:dyDescent="0.25"/>
  <cols>
    <col min="1" max="1" width="19.5703125" bestFit="1" customWidth="1"/>
    <col min="2" max="2" width="26.140625" bestFit="1" customWidth="1"/>
    <col min="3" max="3" width="17.5703125" bestFit="1" customWidth="1"/>
    <col min="4" max="4" width="18.42578125" bestFit="1" customWidth="1"/>
    <col min="8" max="8" width="10.42578125" style="11" bestFit="1" customWidth="1"/>
    <col min="9" max="9" width="10.42578125" style="14" bestFit="1" customWidth="1"/>
  </cols>
  <sheetData>
    <row r="1" spans="1:9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571</v>
      </c>
      <c r="F1" s="1" t="s">
        <v>570</v>
      </c>
      <c r="G1" s="1" t="s">
        <v>572</v>
      </c>
      <c r="H1" s="10" t="s">
        <v>573</v>
      </c>
      <c r="I1" s="13" t="s">
        <v>598</v>
      </c>
    </row>
    <row r="2" spans="1:9" ht="15.75" thickBot="1" x14ac:dyDescent="0.3">
      <c r="A2" s="3" t="s">
        <v>296</v>
      </c>
      <c r="B2" s="3" t="s">
        <v>297</v>
      </c>
      <c r="C2" s="4" t="s">
        <v>4</v>
      </c>
      <c r="D2" s="4" t="s">
        <v>5</v>
      </c>
      <c r="E2" t="str">
        <f>TEXT(LEFT(D2,FIND(" ",D2)-1),"00")</f>
        <v>21</v>
      </c>
      <c r="F2" t="str">
        <f>VLOOKUP(MID(D2,FIND(" ",D2,1)+1,3),Months!A:B,2,FALSE)</f>
        <v>02</v>
      </c>
      <c r="G2" t="str">
        <f>RIGHT(D2,4)</f>
        <v>1995</v>
      </c>
      <c r="H2" s="11" t="str">
        <f>CONCATENATE(E2,"-",F2,"-",G2)</f>
        <v>21-02-1995</v>
      </c>
      <c r="I2" s="14" t="str">
        <f>IF(H2=1,D2,H2)</f>
        <v>21-02-1995</v>
      </c>
    </row>
    <row r="3" spans="1:9" ht="15.75" thickBot="1" x14ac:dyDescent="0.3">
      <c r="A3" s="3" t="s">
        <v>298</v>
      </c>
      <c r="B3" s="3" t="s">
        <v>297</v>
      </c>
      <c r="C3" s="4" t="s">
        <v>6</v>
      </c>
      <c r="D3" s="4" t="s">
        <v>7</v>
      </c>
      <c r="E3" t="str">
        <f t="shared" ref="E3:E66" si="0">TEXT(LEFT(D3,FIND(" ",D3)-1),"00")</f>
        <v>08</v>
      </c>
      <c r="F3" t="str">
        <f>VLOOKUP(MID(D3,FIND(" ",D3,1)+1,3),Months!A:B,2,FALSE)</f>
        <v>06</v>
      </c>
      <c r="G3" t="str">
        <f t="shared" ref="G3:G66" si="1">RIGHT(D3,4)</f>
        <v>1995</v>
      </c>
      <c r="H3" s="11" t="str">
        <f t="shared" ref="H3:H66" si="2">CONCATENATE(E3,"-",F3,"-",G3)</f>
        <v>08-06-1995</v>
      </c>
      <c r="I3" s="14" t="str">
        <f t="shared" ref="I3:I66" si="3">IF(H3=1,D3,H3)</f>
        <v>08-06-1995</v>
      </c>
    </row>
    <row r="4" spans="1:9" ht="15.75" thickBot="1" x14ac:dyDescent="0.3">
      <c r="A4" s="3" t="s">
        <v>299</v>
      </c>
      <c r="B4" s="3" t="s">
        <v>297</v>
      </c>
      <c r="C4" s="4" t="s">
        <v>7</v>
      </c>
      <c r="D4" s="5">
        <v>35289</v>
      </c>
      <c r="E4" t="e">
        <f t="shared" si="0"/>
        <v>#VALUE!</v>
      </c>
      <c r="F4" t="e">
        <f>VLOOKUP(MID(D4,FIND(" ",D4,1)+1,3),Months!A:B,2,FALSE)</f>
        <v>#VALUE!</v>
      </c>
      <c r="G4" t="str">
        <f t="shared" si="1"/>
        <v>5289</v>
      </c>
      <c r="H4" s="11">
        <v>1</v>
      </c>
      <c r="I4" s="14">
        <f t="shared" si="3"/>
        <v>35289</v>
      </c>
    </row>
    <row r="5" spans="1:9" ht="15.75" thickBot="1" x14ac:dyDescent="0.3">
      <c r="A5" s="3" t="s">
        <v>298</v>
      </c>
      <c r="B5" s="3" t="s">
        <v>297</v>
      </c>
      <c r="C5" s="5">
        <v>35289</v>
      </c>
      <c r="D5" s="5">
        <v>35321</v>
      </c>
      <c r="E5" t="e">
        <f t="shared" si="0"/>
        <v>#VALUE!</v>
      </c>
      <c r="F5" t="e">
        <f>VLOOKUP(MID(D5,FIND(" ",D5,1)+1,3),Months!A:B,2,FALSE)</f>
        <v>#VALUE!</v>
      </c>
      <c r="G5" t="str">
        <f t="shared" si="1"/>
        <v>5321</v>
      </c>
      <c r="H5" s="11">
        <v>1</v>
      </c>
      <c r="I5" s="14">
        <f t="shared" si="3"/>
        <v>35321</v>
      </c>
    </row>
    <row r="6" spans="1:9" ht="15.75" thickBot="1" x14ac:dyDescent="0.3">
      <c r="A6" s="3" t="s">
        <v>300</v>
      </c>
      <c r="B6" s="3" t="s">
        <v>297</v>
      </c>
      <c r="C6" s="5">
        <v>35321</v>
      </c>
      <c r="D6" s="5">
        <v>35338</v>
      </c>
      <c r="E6" t="e">
        <f t="shared" si="0"/>
        <v>#VALUE!</v>
      </c>
      <c r="F6" t="e">
        <f>VLOOKUP(MID(D6,FIND(" ",D6,1)+1,3),Months!A:B,2,FALSE)</f>
        <v>#VALUE!</v>
      </c>
      <c r="G6" t="str">
        <f t="shared" si="1"/>
        <v>5338</v>
      </c>
      <c r="H6" s="11">
        <v>1</v>
      </c>
      <c r="I6" s="14">
        <f t="shared" si="3"/>
        <v>35338</v>
      </c>
    </row>
    <row r="7" spans="1:9" ht="15.75" thickBot="1" x14ac:dyDescent="0.3">
      <c r="A7" s="3" t="s">
        <v>301</v>
      </c>
      <c r="B7" s="3" t="s">
        <v>297</v>
      </c>
      <c r="C7" s="4" t="s">
        <v>8</v>
      </c>
      <c r="D7" s="9">
        <v>42236</v>
      </c>
      <c r="E7" t="e">
        <f t="shared" si="0"/>
        <v>#VALUE!</v>
      </c>
      <c r="F7" t="e">
        <f>VLOOKUP(MID(D7,FIND(" ",D7,1)+1,3),Months!A:B,2,FALSE)</f>
        <v>#VALUE!</v>
      </c>
      <c r="G7" t="str">
        <f t="shared" si="1"/>
        <v>2236</v>
      </c>
      <c r="H7" s="11">
        <v>1</v>
      </c>
      <c r="I7" s="14">
        <f t="shared" si="3"/>
        <v>42236</v>
      </c>
    </row>
    <row r="8" spans="1:9" ht="15.75" thickBot="1" x14ac:dyDescent="0.3">
      <c r="A8" s="3" t="s">
        <v>302</v>
      </c>
      <c r="B8" s="3" t="s">
        <v>303</v>
      </c>
      <c r="C8" s="4" t="s">
        <v>9</v>
      </c>
      <c r="D8" s="5">
        <v>34648</v>
      </c>
      <c r="E8" t="e">
        <f t="shared" si="0"/>
        <v>#VALUE!</v>
      </c>
      <c r="F8" t="e">
        <f>VLOOKUP(MID(D8,FIND(" ",D8,1)+1,3),Months!A:B,2,FALSE)</f>
        <v>#VALUE!</v>
      </c>
      <c r="G8" t="str">
        <f t="shared" si="1"/>
        <v>4648</v>
      </c>
      <c r="H8" s="11">
        <v>1</v>
      </c>
      <c r="I8" s="14">
        <f t="shared" si="3"/>
        <v>34648</v>
      </c>
    </row>
    <row r="9" spans="1:9" ht="15.75" thickBot="1" x14ac:dyDescent="0.3">
      <c r="A9" s="3" t="s">
        <v>304</v>
      </c>
      <c r="B9" s="3" t="s">
        <v>303</v>
      </c>
      <c r="C9" s="5">
        <v>34663</v>
      </c>
      <c r="D9" s="4" t="s">
        <v>10</v>
      </c>
      <c r="E9" t="str">
        <f t="shared" si="0"/>
        <v>24</v>
      </c>
      <c r="F9" t="str">
        <f>VLOOKUP(MID(D9,FIND(" ",D9,1)+1,3),Months!A:B,2,FALSE)</f>
        <v>02</v>
      </c>
      <c r="G9" t="str">
        <f t="shared" si="1"/>
        <v>1998</v>
      </c>
      <c r="H9" s="11" t="str">
        <f t="shared" si="2"/>
        <v>24-02-1998</v>
      </c>
      <c r="I9" s="14" t="str">
        <f t="shared" si="3"/>
        <v>24-02-1998</v>
      </c>
    </row>
    <row r="10" spans="1:9" ht="15.75" thickBot="1" x14ac:dyDescent="0.3">
      <c r="A10" s="3" t="s">
        <v>305</v>
      </c>
      <c r="B10" s="3" t="s">
        <v>303</v>
      </c>
      <c r="C10" s="4" t="s">
        <v>11</v>
      </c>
      <c r="D10" s="4" t="s">
        <v>12</v>
      </c>
      <c r="E10" t="str">
        <f t="shared" si="0"/>
        <v>24</v>
      </c>
      <c r="F10" t="str">
        <f>VLOOKUP(MID(D10,FIND(" ",D10,1)+1,3),Months!A:B,2,FALSE)</f>
        <v>01</v>
      </c>
      <c r="G10" t="str">
        <f t="shared" si="1"/>
        <v>2002</v>
      </c>
      <c r="H10" s="11" t="str">
        <f t="shared" si="2"/>
        <v>24-01-2002</v>
      </c>
      <c r="I10" s="14" t="str">
        <f t="shared" si="3"/>
        <v>24-01-2002</v>
      </c>
    </row>
    <row r="11" spans="1:9" ht="15.75" thickBot="1" x14ac:dyDescent="0.3">
      <c r="A11" s="3" t="s">
        <v>306</v>
      </c>
      <c r="B11" s="3" t="s">
        <v>303</v>
      </c>
      <c r="C11" s="4" t="s">
        <v>12</v>
      </c>
      <c r="D11" s="4" t="s">
        <v>13</v>
      </c>
      <c r="E11" t="str">
        <f t="shared" si="0"/>
        <v>05</v>
      </c>
      <c r="F11" t="str">
        <f>VLOOKUP(MID(D11,FIND(" ",D11,1)+1,3),Months!A:B,2,FALSE)</f>
        <v>02</v>
      </c>
      <c r="G11" t="str">
        <f t="shared" si="1"/>
        <v>2002</v>
      </c>
      <c r="H11" s="11" t="str">
        <f t="shared" si="2"/>
        <v>05-02-2002</v>
      </c>
      <c r="I11" s="14" t="str">
        <f t="shared" si="3"/>
        <v>05-02-2002</v>
      </c>
    </row>
    <row r="12" spans="1:9" ht="15.75" thickBot="1" x14ac:dyDescent="0.3">
      <c r="A12" s="3" t="s">
        <v>307</v>
      </c>
      <c r="B12" s="3" t="s">
        <v>303</v>
      </c>
      <c r="C12" s="4" t="s">
        <v>12</v>
      </c>
      <c r="D12" s="4" t="s">
        <v>13</v>
      </c>
      <c r="E12" t="str">
        <f t="shared" si="0"/>
        <v>05</v>
      </c>
      <c r="F12" t="str">
        <f>VLOOKUP(MID(D12,FIND(" ",D12,1)+1,3),Months!A:B,2,FALSE)</f>
        <v>02</v>
      </c>
      <c r="G12" t="str">
        <f t="shared" si="1"/>
        <v>2002</v>
      </c>
      <c r="H12" s="11" t="str">
        <f t="shared" si="2"/>
        <v>05-02-2002</v>
      </c>
      <c r="I12" s="14" t="str">
        <f t="shared" si="3"/>
        <v>05-02-2002</v>
      </c>
    </row>
    <row r="13" spans="1:9" ht="15.75" thickBot="1" x14ac:dyDescent="0.3">
      <c r="A13" s="3" t="s">
        <v>308</v>
      </c>
      <c r="B13" s="3" t="s">
        <v>303</v>
      </c>
      <c r="C13" s="4" t="s">
        <v>13</v>
      </c>
      <c r="D13" s="4" t="s">
        <v>14</v>
      </c>
      <c r="E13" t="str">
        <f t="shared" si="0"/>
        <v>14</v>
      </c>
      <c r="F13" t="str">
        <f>VLOOKUP(MID(D13,FIND(" ",D13,1)+1,3),Months!A:B,2,FALSE)</f>
        <v>05</v>
      </c>
      <c r="G13" t="str">
        <f t="shared" si="1"/>
        <v>2003</v>
      </c>
      <c r="H13" s="11" t="str">
        <f t="shared" si="2"/>
        <v>14-05-2003</v>
      </c>
      <c r="I13" s="14" t="str">
        <f t="shared" si="3"/>
        <v>14-05-2003</v>
      </c>
    </row>
    <row r="14" spans="1:9" ht="15.75" thickBot="1" x14ac:dyDescent="0.3">
      <c r="A14" s="3" t="s">
        <v>309</v>
      </c>
      <c r="B14" s="3" t="s">
        <v>303</v>
      </c>
      <c r="C14" s="4" t="s">
        <v>15</v>
      </c>
      <c r="D14" s="4" t="s">
        <v>16</v>
      </c>
      <c r="E14" t="str">
        <f t="shared" si="0"/>
        <v>19</v>
      </c>
      <c r="F14" t="str">
        <f>VLOOKUP(MID(D14,FIND(" ",D14,1)+1,3),Months!A:B,2,FALSE)</f>
        <v>07</v>
      </c>
      <c r="G14" t="str">
        <f t="shared" si="1"/>
        <v>2006</v>
      </c>
      <c r="H14" s="11" t="str">
        <f t="shared" si="2"/>
        <v>19-07-2006</v>
      </c>
      <c r="I14" s="14" t="str">
        <f t="shared" si="3"/>
        <v>19-07-2006</v>
      </c>
    </row>
    <row r="15" spans="1:9" ht="15.75" thickBot="1" x14ac:dyDescent="0.3">
      <c r="A15" s="3" t="s">
        <v>310</v>
      </c>
      <c r="B15" s="3" t="s">
        <v>303</v>
      </c>
      <c r="C15" s="5">
        <v>38934</v>
      </c>
      <c r="D15" s="5">
        <v>40399</v>
      </c>
      <c r="E15" t="e">
        <f t="shared" si="0"/>
        <v>#VALUE!</v>
      </c>
      <c r="F15" t="e">
        <f>VLOOKUP(MID(D15,FIND(" ",D15,1)+1,3),Months!A:B,2,FALSE)</f>
        <v>#VALUE!</v>
      </c>
      <c r="G15" t="str">
        <f t="shared" si="1"/>
        <v>0399</v>
      </c>
      <c r="H15" s="11">
        <v>1</v>
      </c>
      <c r="I15" s="14">
        <f t="shared" si="3"/>
        <v>40399</v>
      </c>
    </row>
    <row r="16" spans="1:9" ht="15.75" thickBot="1" x14ac:dyDescent="0.3">
      <c r="A16" s="3" t="s">
        <v>311</v>
      </c>
      <c r="B16" s="3" t="s">
        <v>303</v>
      </c>
      <c r="C16" s="5">
        <v>40399</v>
      </c>
      <c r="D16" s="5">
        <v>40429</v>
      </c>
      <c r="E16" t="e">
        <f t="shared" si="0"/>
        <v>#VALUE!</v>
      </c>
      <c r="F16" t="e">
        <f>VLOOKUP(MID(D16,FIND(" ",D16,1)+1,3),Months!A:B,2,FALSE)</f>
        <v>#VALUE!</v>
      </c>
      <c r="G16" t="str">
        <f t="shared" si="1"/>
        <v>0429</v>
      </c>
      <c r="H16" s="11">
        <v>1</v>
      </c>
      <c r="I16" s="14">
        <f t="shared" si="3"/>
        <v>40429</v>
      </c>
    </row>
    <row r="17" spans="1:9" ht="15.75" thickBot="1" x14ac:dyDescent="0.3">
      <c r="A17" s="3" t="s">
        <v>312</v>
      </c>
      <c r="B17" s="3" t="s">
        <v>303</v>
      </c>
      <c r="C17" s="5">
        <v>40429</v>
      </c>
      <c r="D17" s="4" t="s">
        <v>17</v>
      </c>
      <c r="E17" t="str">
        <f t="shared" si="0"/>
        <v>01</v>
      </c>
      <c r="F17" t="str">
        <f>VLOOKUP(MID(D17,FIND(" ",D17,1)+1,3),Months!A:B,2,FALSE)</f>
        <v>06</v>
      </c>
      <c r="G17" t="str">
        <f t="shared" si="1"/>
        <v>2011</v>
      </c>
      <c r="H17" s="11" t="str">
        <f t="shared" si="2"/>
        <v>01-06-2011</v>
      </c>
      <c r="I17" s="14" t="str">
        <f t="shared" si="3"/>
        <v>01-06-2011</v>
      </c>
    </row>
    <row r="18" spans="1:9" ht="15.75" thickBot="1" x14ac:dyDescent="0.3">
      <c r="A18" s="3" t="s">
        <v>313</v>
      </c>
      <c r="B18" s="3" t="s">
        <v>303</v>
      </c>
      <c r="C18" s="5">
        <v>40656</v>
      </c>
      <c r="D18" s="4" t="s">
        <v>18</v>
      </c>
      <c r="E18" t="str">
        <f t="shared" si="0"/>
        <v>22</v>
      </c>
      <c r="F18" t="str">
        <f>VLOOKUP(MID(D18,FIND(" ",D18,1)+1,3),Months!A:B,2,FALSE)</f>
        <v>05</v>
      </c>
      <c r="G18" t="str">
        <f t="shared" si="1"/>
        <v>2011</v>
      </c>
      <c r="H18" s="11" t="str">
        <f t="shared" si="2"/>
        <v>22-05-2011</v>
      </c>
      <c r="I18" s="14" t="str">
        <f t="shared" si="3"/>
        <v>22-05-2011</v>
      </c>
    </row>
    <row r="19" spans="1:9" ht="15.75" thickBot="1" x14ac:dyDescent="0.3">
      <c r="A19" s="3" t="s">
        <v>314</v>
      </c>
      <c r="B19" s="3" t="s">
        <v>303</v>
      </c>
      <c r="C19" s="4" t="s">
        <v>19</v>
      </c>
      <c r="D19" s="4" t="s">
        <v>20</v>
      </c>
      <c r="E19" t="str">
        <f t="shared" si="0"/>
        <v>14</v>
      </c>
      <c r="F19" t="str">
        <f>VLOOKUP(MID(D19,FIND(" ",D19,1)+1,3),Months!A:B,2,FALSE)</f>
        <v>05</v>
      </c>
      <c r="G19" t="str">
        <f t="shared" si="1"/>
        <v>2012</v>
      </c>
      <c r="H19" s="11" t="str">
        <f t="shared" si="2"/>
        <v>14-05-2012</v>
      </c>
      <c r="I19" s="14" t="str">
        <f t="shared" si="3"/>
        <v>14-05-2012</v>
      </c>
    </row>
    <row r="20" spans="1:9" ht="15.75" thickBot="1" x14ac:dyDescent="0.3">
      <c r="A20" s="3" t="s">
        <v>315</v>
      </c>
      <c r="B20" s="3" t="s">
        <v>303</v>
      </c>
      <c r="C20" s="4" t="s">
        <v>21</v>
      </c>
      <c r="D20" s="4" t="s">
        <v>22</v>
      </c>
      <c r="E20" t="str">
        <f t="shared" si="0"/>
        <v>11</v>
      </c>
      <c r="F20" t="str">
        <f>VLOOKUP(MID(D20,FIND(" ",D20,1)+1,3),Months!A:B,2,FALSE)</f>
        <v>02</v>
      </c>
      <c r="G20" t="str">
        <f t="shared" si="1"/>
        <v>2015</v>
      </c>
      <c r="H20" s="11" t="str">
        <f t="shared" si="2"/>
        <v>11-02-2015</v>
      </c>
      <c r="I20" s="14" t="str">
        <f t="shared" si="3"/>
        <v>11-02-2015</v>
      </c>
    </row>
    <row r="21" spans="1:9" ht="15.75" thickBot="1" x14ac:dyDescent="0.3">
      <c r="A21" s="3" t="s">
        <v>316</v>
      </c>
      <c r="B21" s="3" t="s">
        <v>303</v>
      </c>
      <c r="C21" s="4" t="s">
        <v>22</v>
      </c>
      <c r="D21" s="4" t="s">
        <v>23</v>
      </c>
      <c r="E21" t="str">
        <f t="shared" si="0"/>
        <v>14</v>
      </c>
      <c r="F21" t="str">
        <f>VLOOKUP(MID(D21,FIND(" ",D21,1)+1,3),Months!A:B,2,FALSE)</f>
        <v>02</v>
      </c>
      <c r="G21" t="str">
        <f t="shared" si="1"/>
        <v>2015</v>
      </c>
      <c r="H21" s="11" t="str">
        <f t="shared" si="2"/>
        <v>14-02-2015</v>
      </c>
      <c r="I21" s="14" t="str">
        <f t="shared" si="3"/>
        <v>14-02-2015</v>
      </c>
    </row>
    <row r="22" spans="1:9" ht="15.75" thickBot="1" x14ac:dyDescent="0.3">
      <c r="A22" s="3" t="s">
        <v>317</v>
      </c>
      <c r="B22" s="3" t="s">
        <v>303</v>
      </c>
      <c r="C22" s="4" t="s">
        <v>23</v>
      </c>
      <c r="D22" s="9">
        <v>42236</v>
      </c>
      <c r="E22" t="e">
        <f t="shared" si="0"/>
        <v>#VALUE!</v>
      </c>
      <c r="F22" t="e">
        <f>VLOOKUP(MID(D22,FIND(" ",D22,1)+1,3),Months!A:B,2,FALSE)</f>
        <v>#VALUE!</v>
      </c>
      <c r="G22" t="str">
        <f t="shared" si="1"/>
        <v>2236</v>
      </c>
      <c r="H22" s="11">
        <v>1</v>
      </c>
      <c r="I22" s="14">
        <f t="shared" si="3"/>
        <v>42236</v>
      </c>
    </row>
    <row r="23" spans="1:9" ht="15.75" thickBot="1" x14ac:dyDescent="0.3">
      <c r="A23" s="3" t="s">
        <v>318</v>
      </c>
      <c r="B23" s="3" t="s">
        <v>319</v>
      </c>
      <c r="C23" s="4" t="s">
        <v>24</v>
      </c>
      <c r="D23" s="4" t="s">
        <v>25</v>
      </c>
      <c r="E23" t="str">
        <f t="shared" si="0"/>
        <v>07</v>
      </c>
      <c r="F23" t="str">
        <f>VLOOKUP(MID(D23,FIND(" ",D23,1)+1,3),Months!A:B,2,FALSE)</f>
        <v>07</v>
      </c>
      <c r="G23" t="str">
        <f t="shared" si="1"/>
        <v>1998</v>
      </c>
      <c r="H23" s="11" t="str">
        <f t="shared" si="2"/>
        <v>07-07-1998</v>
      </c>
      <c r="I23" s="14" t="str">
        <f t="shared" si="3"/>
        <v>07-07-1998</v>
      </c>
    </row>
    <row r="24" spans="1:9" ht="15.75" thickBot="1" x14ac:dyDescent="0.3">
      <c r="A24" s="3" t="s">
        <v>320</v>
      </c>
      <c r="B24" s="3" t="s">
        <v>321</v>
      </c>
      <c r="C24" s="6">
        <v>37237</v>
      </c>
      <c r="D24" s="6">
        <v>39409</v>
      </c>
      <c r="E24" t="e">
        <f t="shared" si="0"/>
        <v>#VALUE!</v>
      </c>
      <c r="F24" t="e">
        <f>VLOOKUP(MID(D24,FIND(" ",D24,1)+1,3),Months!A:B,2,FALSE)</f>
        <v>#VALUE!</v>
      </c>
      <c r="G24" t="str">
        <f t="shared" si="1"/>
        <v>9409</v>
      </c>
      <c r="H24" s="11">
        <v>1</v>
      </c>
      <c r="I24" s="14">
        <f t="shared" si="3"/>
        <v>39409</v>
      </c>
    </row>
    <row r="25" spans="1:9" ht="15.75" thickBot="1" x14ac:dyDescent="0.3">
      <c r="A25" s="3" t="s">
        <v>322</v>
      </c>
      <c r="B25" s="3" t="s">
        <v>321</v>
      </c>
      <c r="C25" s="5">
        <v>39409</v>
      </c>
      <c r="D25" s="5">
        <v>39413</v>
      </c>
      <c r="E25" t="e">
        <f t="shared" si="0"/>
        <v>#VALUE!</v>
      </c>
      <c r="F25" t="e">
        <f>VLOOKUP(MID(D25,FIND(" ",D25,1)+1,3),Months!A:B,2,FALSE)</f>
        <v>#VALUE!</v>
      </c>
      <c r="G25" t="str">
        <f t="shared" si="1"/>
        <v>9413</v>
      </c>
      <c r="H25" s="11">
        <v>1</v>
      </c>
      <c r="I25" s="14">
        <f t="shared" si="3"/>
        <v>39413</v>
      </c>
    </row>
    <row r="26" spans="1:9" ht="15.75" thickBot="1" x14ac:dyDescent="0.3">
      <c r="A26" s="3" t="s">
        <v>314</v>
      </c>
      <c r="B26" s="3" t="s">
        <v>321</v>
      </c>
      <c r="C26" s="6">
        <v>39414</v>
      </c>
      <c r="D26" s="7" t="s">
        <v>26</v>
      </c>
      <c r="E26" t="str">
        <f t="shared" si="0"/>
        <v>12</v>
      </c>
      <c r="F26" t="str">
        <f>VLOOKUP(MID(D26,FIND(" ",D26,1)+1,3),Months!A:B,2,FALSE)</f>
        <v>06</v>
      </c>
      <c r="G26" t="str">
        <f t="shared" si="1"/>
        <v>2011</v>
      </c>
      <c r="H26" s="11" t="str">
        <f t="shared" si="2"/>
        <v>12-06-2011</v>
      </c>
      <c r="I26" s="14" t="str">
        <f t="shared" si="3"/>
        <v>12-06-2011</v>
      </c>
    </row>
    <row r="27" spans="1:9" ht="15.75" thickBot="1" x14ac:dyDescent="0.3">
      <c r="A27" s="3" t="s">
        <v>323</v>
      </c>
      <c r="B27" s="3" t="s">
        <v>324</v>
      </c>
      <c r="C27" s="4" t="s">
        <v>27</v>
      </c>
      <c r="D27" s="4" t="s">
        <v>28</v>
      </c>
      <c r="E27" t="str">
        <f t="shared" si="0"/>
        <v>21</v>
      </c>
      <c r="F27" t="str">
        <f>VLOOKUP(MID(D27,FIND(" ",D27,1)+1,3),Months!A:B,2,FALSE)</f>
        <v>06</v>
      </c>
      <c r="G27" t="str">
        <f t="shared" si="1"/>
        <v>1995</v>
      </c>
      <c r="H27" s="11" t="str">
        <f t="shared" si="2"/>
        <v>21-06-1995</v>
      </c>
      <c r="I27" s="14" t="str">
        <f t="shared" si="3"/>
        <v>21-06-1995</v>
      </c>
    </row>
    <row r="28" spans="1:9" ht="15.75" thickBot="1" x14ac:dyDescent="0.3">
      <c r="A28" s="3" t="s">
        <v>325</v>
      </c>
      <c r="B28" s="3" t="s">
        <v>324</v>
      </c>
      <c r="C28" s="4" t="s">
        <v>29</v>
      </c>
      <c r="D28" s="4" t="s">
        <v>30</v>
      </c>
      <c r="E28" t="str">
        <f t="shared" si="0"/>
        <v>25</v>
      </c>
      <c r="F28" t="str">
        <f>VLOOKUP(MID(D28,FIND(" ",D28,1)+1,3),Months!A:B,2,FALSE)</f>
        <v>10</v>
      </c>
      <c r="G28" t="str">
        <f t="shared" si="1"/>
        <v>1996</v>
      </c>
      <c r="H28" s="11" t="str">
        <f t="shared" si="2"/>
        <v>25-10-1996</v>
      </c>
      <c r="I28" s="14" t="str">
        <f t="shared" si="3"/>
        <v>25-10-1996</v>
      </c>
    </row>
    <row r="29" spans="1:9" ht="15.75" thickBot="1" x14ac:dyDescent="0.3">
      <c r="A29" s="3" t="s">
        <v>326</v>
      </c>
      <c r="B29" s="3" t="s">
        <v>324</v>
      </c>
      <c r="C29" s="4" t="s">
        <v>30</v>
      </c>
      <c r="D29" s="4" t="s">
        <v>31</v>
      </c>
      <c r="E29" t="str">
        <f t="shared" si="0"/>
        <v>01</v>
      </c>
      <c r="F29" t="str">
        <f>VLOOKUP(MID(D29,FIND(" ",D29,1)+1,3),Months!A:B,2,FALSE)</f>
        <v>06</v>
      </c>
      <c r="G29" t="str">
        <f t="shared" si="1"/>
        <v>1997</v>
      </c>
      <c r="H29" s="11" t="str">
        <f t="shared" si="2"/>
        <v>01-06-1997</v>
      </c>
      <c r="I29" s="14" t="str">
        <f t="shared" si="3"/>
        <v>01-06-1997</v>
      </c>
    </row>
    <row r="30" spans="1:9" ht="15.75" thickBot="1" x14ac:dyDescent="0.3">
      <c r="A30" s="3" t="s">
        <v>327</v>
      </c>
      <c r="B30" s="3" t="s">
        <v>324</v>
      </c>
      <c r="C30" s="4" t="s">
        <v>31</v>
      </c>
      <c r="D30" s="5">
        <v>36120</v>
      </c>
      <c r="E30" t="e">
        <f t="shared" si="0"/>
        <v>#VALUE!</v>
      </c>
      <c r="F30" t="e">
        <f>VLOOKUP(MID(D30,FIND(" ",D30,1)+1,3),Months!A:B,2,FALSE)</f>
        <v>#VALUE!</v>
      </c>
      <c r="G30" t="str">
        <f t="shared" si="1"/>
        <v>6120</v>
      </c>
      <c r="H30" s="11">
        <v>1</v>
      </c>
      <c r="I30" s="14">
        <f t="shared" si="3"/>
        <v>36120</v>
      </c>
    </row>
    <row r="31" spans="1:9" ht="15.75" thickBot="1" x14ac:dyDescent="0.3">
      <c r="A31" s="3" t="s">
        <v>328</v>
      </c>
      <c r="B31" s="3" t="s">
        <v>324</v>
      </c>
      <c r="C31" s="5">
        <v>36133</v>
      </c>
      <c r="D31" s="5">
        <v>36467</v>
      </c>
      <c r="E31" t="e">
        <f t="shared" si="0"/>
        <v>#VALUE!</v>
      </c>
      <c r="F31" t="e">
        <f>VLOOKUP(MID(D31,FIND(" ",D31,1)+1,3),Months!A:B,2,FALSE)</f>
        <v>#VALUE!</v>
      </c>
      <c r="G31" t="str">
        <f t="shared" si="1"/>
        <v>6467</v>
      </c>
      <c r="H31" s="11">
        <v>1</v>
      </c>
      <c r="I31" s="14">
        <f t="shared" si="3"/>
        <v>36467</v>
      </c>
    </row>
    <row r="32" spans="1:9" ht="15.75" thickBot="1" x14ac:dyDescent="0.3">
      <c r="A32" s="3" t="s">
        <v>329</v>
      </c>
      <c r="B32" s="3" t="s">
        <v>324</v>
      </c>
      <c r="C32" s="4" t="s">
        <v>32</v>
      </c>
      <c r="D32" s="5">
        <v>38236</v>
      </c>
      <c r="E32" t="e">
        <f t="shared" si="0"/>
        <v>#VALUE!</v>
      </c>
      <c r="F32" t="e">
        <f>VLOOKUP(MID(D32,FIND(" ",D32,1)+1,3),Months!A:B,2,FALSE)</f>
        <v>#VALUE!</v>
      </c>
      <c r="G32" t="str">
        <f t="shared" si="1"/>
        <v>8236</v>
      </c>
      <c r="H32" s="11">
        <v>1</v>
      </c>
      <c r="I32" s="14">
        <f t="shared" si="3"/>
        <v>38236</v>
      </c>
    </row>
    <row r="33" spans="1:9" ht="15.75" thickBot="1" x14ac:dyDescent="0.3">
      <c r="A33" s="3" t="s">
        <v>330</v>
      </c>
      <c r="B33" s="3" t="s">
        <v>324</v>
      </c>
      <c r="C33" s="5">
        <v>38245</v>
      </c>
      <c r="D33" s="4" t="s">
        <v>33</v>
      </c>
      <c r="E33" t="str">
        <f t="shared" si="0"/>
        <v>03</v>
      </c>
      <c r="F33" t="str">
        <f>VLOOKUP(MID(D33,FIND(" ",D33,1)+1,3),Months!A:B,2,FALSE)</f>
        <v>06</v>
      </c>
      <c r="G33" t="str">
        <f t="shared" si="1"/>
        <v>2008</v>
      </c>
      <c r="H33" s="11" t="str">
        <f t="shared" si="2"/>
        <v>03-06-2008</v>
      </c>
      <c r="I33" s="14" t="str">
        <f t="shared" si="3"/>
        <v>03-06-2008</v>
      </c>
    </row>
    <row r="34" spans="1:9" ht="15.75" thickBot="1" x14ac:dyDescent="0.3">
      <c r="A34" s="3" t="s">
        <v>331</v>
      </c>
      <c r="B34" s="3" t="s">
        <v>324</v>
      </c>
      <c r="C34" s="4" t="s">
        <v>34</v>
      </c>
      <c r="D34" s="5">
        <v>39798</v>
      </c>
      <c r="E34" t="e">
        <f t="shared" si="0"/>
        <v>#VALUE!</v>
      </c>
      <c r="F34" t="e">
        <f>VLOOKUP(MID(D34,FIND(" ",D34,1)+1,3),Months!A:B,2,FALSE)</f>
        <v>#VALUE!</v>
      </c>
      <c r="G34" t="str">
        <f t="shared" si="1"/>
        <v>9798</v>
      </c>
      <c r="H34" s="11">
        <v>1</v>
      </c>
      <c r="I34" s="14">
        <f t="shared" si="3"/>
        <v>39798</v>
      </c>
    </row>
    <row r="35" spans="1:9" ht="15.75" thickBot="1" x14ac:dyDescent="0.3">
      <c r="A35" s="3" t="s">
        <v>332</v>
      </c>
      <c r="B35" s="3" t="s">
        <v>324</v>
      </c>
      <c r="C35" s="5">
        <v>39799</v>
      </c>
      <c r="D35" s="5">
        <v>40525</v>
      </c>
      <c r="E35" t="e">
        <f t="shared" si="0"/>
        <v>#VALUE!</v>
      </c>
      <c r="F35" t="e">
        <f>VLOOKUP(MID(D35,FIND(" ",D35,1)+1,3),Months!A:B,2,FALSE)</f>
        <v>#VALUE!</v>
      </c>
      <c r="G35" t="str">
        <f t="shared" si="1"/>
        <v>0525</v>
      </c>
      <c r="H35" s="11">
        <v>1</v>
      </c>
      <c r="I35" s="14">
        <f t="shared" si="3"/>
        <v>40525</v>
      </c>
    </row>
    <row r="36" spans="1:9" ht="15.75" thickBot="1" x14ac:dyDescent="0.3">
      <c r="A36" s="3" t="s">
        <v>333</v>
      </c>
      <c r="B36" s="3" t="s">
        <v>324</v>
      </c>
      <c r="C36" s="5">
        <v>40525</v>
      </c>
      <c r="D36" s="5">
        <v>41180</v>
      </c>
      <c r="E36" t="e">
        <f t="shared" si="0"/>
        <v>#VALUE!</v>
      </c>
      <c r="F36" t="e">
        <f>VLOOKUP(MID(D36,FIND(" ",D36,1)+1,3),Months!A:B,2,FALSE)</f>
        <v>#VALUE!</v>
      </c>
      <c r="G36" t="str">
        <f t="shared" si="1"/>
        <v>1180</v>
      </c>
      <c r="H36" s="11">
        <v>1</v>
      </c>
      <c r="I36" s="14">
        <f t="shared" si="3"/>
        <v>41180</v>
      </c>
    </row>
    <row r="37" spans="1:9" ht="15.75" thickBot="1" x14ac:dyDescent="0.3">
      <c r="A37" s="3" t="s">
        <v>334</v>
      </c>
      <c r="B37" s="3" t="s">
        <v>335</v>
      </c>
      <c r="C37" s="4" t="s">
        <v>35</v>
      </c>
      <c r="D37" s="5">
        <v>41216</v>
      </c>
      <c r="E37" t="e">
        <f t="shared" si="0"/>
        <v>#VALUE!</v>
      </c>
      <c r="F37" t="e">
        <f>VLOOKUP(MID(D37,FIND(" ",D37,1)+1,3),Months!A:B,2,FALSE)</f>
        <v>#VALUE!</v>
      </c>
      <c r="G37" t="str">
        <f t="shared" si="1"/>
        <v>1216</v>
      </c>
      <c r="H37" s="11">
        <v>1</v>
      </c>
      <c r="I37" s="14">
        <f t="shared" si="3"/>
        <v>41216</v>
      </c>
    </row>
    <row r="38" spans="1:9" ht="15.75" thickBot="1" x14ac:dyDescent="0.3">
      <c r="A38" s="3" t="s">
        <v>336</v>
      </c>
      <c r="B38" s="3" t="s">
        <v>337</v>
      </c>
      <c r="C38" s="4" t="s">
        <v>36</v>
      </c>
      <c r="D38" s="4" t="s">
        <v>37</v>
      </c>
      <c r="E38" t="str">
        <f t="shared" si="0"/>
        <v>02</v>
      </c>
      <c r="F38" t="str">
        <f>VLOOKUP(MID(D38,FIND(" ",D38,1)+1,3),Months!A:B,2,FALSE)</f>
        <v>02</v>
      </c>
      <c r="G38" t="str">
        <f t="shared" si="1"/>
        <v>1996</v>
      </c>
      <c r="H38" s="11" t="str">
        <f t="shared" si="2"/>
        <v>02-02-1996</v>
      </c>
      <c r="I38" s="14" t="str">
        <f t="shared" si="3"/>
        <v>02-02-1996</v>
      </c>
    </row>
    <row r="39" spans="1:9" ht="15.75" thickBot="1" x14ac:dyDescent="0.3">
      <c r="A39" s="3" t="s">
        <v>338</v>
      </c>
      <c r="B39" s="3" t="s">
        <v>337</v>
      </c>
      <c r="C39" s="7" t="s">
        <v>37</v>
      </c>
      <c r="D39" s="6">
        <v>36425</v>
      </c>
      <c r="E39" t="e">
        <f t="shared" si="0"/>
        <v>#VALUE!</v>
      </c>
      <c r="F39" t="e">
        <f>VLOOKUP(MID(D39,FIND(" ",D39,1)+1,3),Months!A:B,2,FALSE)</f>
        <v>#VALUE!</v>
      </c>
      <c r="G39" t="str">
        <f t="shared" si="1"/>
        <v>6425</v>
      </c>
      <c r="H39" s="11">
        <v>1</v>
      </c>
      <c r="I39" s="14">
        <f t="shared" si="3"/>
        <v>36425</v>
      </c>
    </row>
    <row r="40" spans="1:9" ht="15.75" thickBot="1" x14ac:dyDescent="0.3">
      <c r="A40" s="3" t="s">
        <v>332</v>
      </c>
      <c r="B40" s="3" t="s">
        <v>337</v>
      </c>
      <c r="C40" s="4" t="s">
        <v>38</v>
      </c>
      <c r="D40" s="5">
        <v>39201</v>
      </c>
      <c r="E40" t="e">
        <f t="shared" si="0"/>
        <v>#VALUE!</v>
      </c>
      <c r="F40" t="e">
        <f>VLOOKUP(MID(D40,FIND(" ",D40,1)+1,3),Months!A:B,2,FALSE)</f>
        <v>#VALUE!</v>
      </c>
      <c r="G40" t="str">
        <f t="shared" si="1"/>
        <v>9201</v>
      </c>
      <c r="H40" s="11">
        <v>1</v>
      </c>
      <c r="I40" s="14">
        <f t="shared" si="3"/>
        <v>39201</v>
      </c>
    </row>
    <row r="41" spans="1:9" ht="15.75" thickBot="1" x14ac:dyDescent="0.3">
      <c r="A41" s="3" t="s">
        <v>339</v>
      </c>
      <c r="B41" s="3" t="s">
        <v>337</v>
      </c>
      <c r="C41" s="5">
        <v>39202</v>
      </c>
      <c r="D41" s="4" t="s">
        <v>39</v>
      </c>
      <c r="E41" t="str">
        <f t="shared" si="0"/>
        <v>07</v>
      </c>
      <c r="F41" t="str">
        <f>VLOOKUP(MID(D41,FIND(" ",D41,1)+1,3),Months!A:B,2,FALSE)</f>
        <v>10</v>
      </c>
      <c r="G41" t="str">
        <f t="shared" si="1"/>
        <v>2007</v>
      </c>
      <c r="H41" s="11" t="str">
        <f t="shared" si="2"/>
        <v>07-10-2007</v>
      </c>
      <c r="I41" s="14" t="str">
        <f t="shared" si="3"/>
        <v>07-10-2007</v>
      </c>
    </row>
    <row r="42" spans="1:9" ht="15.75" thickBot="1" x14ac:dyDescent="0.3">
      <c r="A42" s="3" t="s">
        <v>340</v>
      </c>
      <c r="B42" s="3" t="s">
        <v>337</v>
      </c>
      <c r="C42" s="4" t="s">
        <v>40</v>
      </c>
      <c r="D42" s="4" t="s">
        <v>41</v>
      </c>
      <c r="E42" t="str">
        <f t="shared" si="0"/>
        <v>25</v>
      </c>
      <c r="F42" t="str">
        <f>VLOOKUP(MID(D42,FIND(" ",D42,1)+1,3),Months!A:B,2,FALSE)</f>
        <v>10</v>
      </c>
      <c r="G42" t="str">
        <f t="shared" si="1"/>
        <v>2007</v>
      </c>
      <c r="H42" s="11" t="str">
        <f t="shared" si="2"/>
        <v>25-10-2007</v>
      </c>
      <c r="I42" s="14" t="str">
        <f t="shared" si="3"/>
        <v>25-10-2007</v>
      </c>
    </row>
    <row r="43" spans="1:9" ht="15.75" thickBot="1" x14ac:dyDescent="0.3">
      <c r="A43" s="3" t="s">
        <v>341</v>
      </c>
      <c r="B43" s="3" t="s">
        <v>337</v>
      </c>
      <c r="C43" s="4" t="s">
        <v>41</v>
      </c>
      <c r="D43" s="5">
        <v>40177</v>
      </c>
      <c r="E43" t="e">
        <f t="shared" si="0"/>
        <v>#VALUE!</v>
      </c>
      <c r="F43" t="e">
        <f>VLOOKUP(MID(D43,FIND(" ",D43,1)+1,3),Months!A:B,2,FALSE)</f>
        <v>#VALUE!</v>
      </c>
      <c r="G43" t="str">
        <f t="shared" si="1"/>
        <v>0177</v>
      </c>
      <c r="H43" s="11">
        <v>1</v>
      </c>
      <c r="I43" s="14">
        <f t="shared" si="3"/>
        <v>40177</v>
      </c>
    </row>
    <row r="44" spans="1:9" ht="15.75" thickBot="1" x14ac:dyDescent="0.3">
      <c r="A44" s="3" t="s">
        <v>342</v>
      </c>
      <c r="B44" s="3" t="s">
        <v>337</v>
      </c>
      <c r="C44" s="4" t="s">
        <v>42</v>
      </c>
      <c r="D44" s="4" t="s">
        <v>43</v>
      </c>
      <c r="E44" t="str">
        <f t="shared" si="0"/>
        <v>09</v>
      </c>
      <c r="F44" t="str">
        <f>VLOOKUP(MID(D44,FIND(" ",D44,1)+1,3),Months!A:B,2,FALSE)</f>
        <v>10</v>
      </c>
      <c r="G44" t="str">
        <f t="shared" si="1"/>
        <v>2012</v>
      </c>
      <c r="H44" s="11" t="str">
        <f t="shared" si="2"/>
        <v>09-10-2012</v>
      </c>
      <c r="I44" s="14" t="str">
        <f t="shared" si="3"/>
        <v>09-10-2012</v>
      </c>
    </row>
    <row r="45" spans="1:9" ht="15.75" thickBot="1" x14ac:dyDescent="0.3">
      <c r="A45" s="3" t="s">
        <v>343</v>
      </c>
      <c r="B45" s="3" t="s">
        <v>344</v>
      </c>
      <c r="C45" s="4" t="s">
        <v>44</v>
      </c>
      <c r="D45" s="9">
        <v>42236</v>
      </c>
      <c r="E45" t="e">
        <f t="shared" si="0"/>
        <v>#VALUE!</v>
      </c>
      <c r="F45" t="e">
        <f>VLOOKUP(MID(D45,FIND(" ",D45,1)+1,3),Months!A:B,2,FALSE)</f>
        <v>#VALUE!</v>
      </c>
      <c r="G45" t="str">
        <f t="shared" si="1"/>
        <v>2236</v>
      </c>
      <c r="H45" s="11">
        <v>1</v>
      </c>
      <c r="I45" s="14">
        <f t="shared" si="3"/>
        <v>42236</v>
      </c>
    </row>
    <row r="46" spans="1:9" ht="15.75" thickBot="1" x14ac:dyDescent="0.3">
      <c r="A46" s="3" t="s">
        <v>345</v>
      </c>
      <c r="B46" s="3" t="s">
        <v>346</v>
      </c>
      <c r="C46" s="4" t="s">
        <v>45</v>
      </c>
      <c r="D46" s="4" t="s">
        <v>46</v>
      </c>
      <c r="E46" t="str">
        <f t="shared" si="0"/>
        <v>18</v>
      </c>
      <c r="F46" t="str">
        <f>VLOOKUP(MID(D46,FIND(" ",D46,1)+1,3),Months!A:B,2,FALSE)</f>
        <v>06</v>
      </c>
      <c r="G46" t="str">
        <f t="shared" si="1"/>
        <v>2000</v>
      </c>
      <c r="H46" s="11" t="str">
        <f t="shared" si="2"/>
        <v>18-06-2000</v>
      </c>
      <c r="I46" s="14" t="str">
        <f t="shared" si="3"/>
        <v>18-06-2000</v>
      </c>
    </row>
    <row r="47" spans="1:9" ht="15.75" thickBot="1" x14ac:dyDescent="0.3">
      <c r="A47" s="3" t="s">
        <v>347</v>
      </c>
      <c r="B47" s="3" t="s">
        <v>346</v>
      </c>
      <c r="C47" s="4" t="s">
        <v>46</v>
      </c>
      <c r="D47" s="5">
        <v>36836</v>
      </c>
      <c r="E47" t="e">
        <f t="shared" si="0"/>
        <v>#VALUE!</v>
      </c>
      <c r="F47" t="e">
        <f>VLOOKUP(MID(D47,FIND(" ",D47,1)+1,3),Months!A:B,2,FALSE)</f>
        <v>#VALUE!</v>
      </c>
      <c r="G47" t="str">
        <f t="shared" si="1"/>
        <v>6836</v>
      </c>
      <c r="H47" s="11">
        <v>1</v>
      </c>
      <c r="I47" s="14">
        <f t="shared" si="3"/>
        <v>36836</v>
      </c>
    </row>
    <row r="48" spans="1:9" ht="15.75" thickBot="1" x14ac:dyDescent="0.3">
      <c r="A48" s="3" t="s">
        <v>348</v>
      </c>
      <c r="B48" s="3" t="s">
        <v>346</v>
      </c>
      <c r="C48" s="5">
        <v>36836</v>
      </c>
      <c r="D48" s="5">
        <v>36850</v>
      </c>
      <c r="E48" t="e">
        <f t="shared" si="0"/>
        <v>#VALUE!</v>
      </c>
      <c r="F48" t="e">
        <f>VLOOKUP(MID(D48,FIND(" ",D48,1)+1,3),Months!A:B,2,FALSE)</f>
        <v>#VALUE!</v>
      </c>
      <c r="G48" t="str">
        <f t="shared" si="1"/>
        <v>6850</v>
      </c>
      <c r="H48" s="11">
        <v>1</v>
      </c>
      <c r="I48" s="14">
        <f t="shared" si="3"/>
        <v>36850</v>
      </c>
    </row>
    <row r="49" spans="1:9" ht="15.75" thickBot="1" x14ac:dyDescent="0.3">
      <c r="A49" s="3" t="s">
        <v>349</v>
      </c>
      <c r="B49" s="3" t="s">
        <v>346</v>
      </c>
      <c r="C49" s="5">
        <v>36850</v>
      </c>
      <c r="D49" s="5">
        <v>37249</v>
      </c>
      <c r="E49" t="e">
        <f t="shared" si="0"/>
        <v>#VALUE!</v>
      </c>
      <c r="F49" t="e">
        <f>VLOOKUP(MID(D49,FIND(" ",D49,1)+1,3),Months!A:B,2,FALSE)</f>
        <v>#VALUE!</v>
      </c>
      <c r="G49" t="str">
        <f t="shared" si="1"/>
        <v>7249</v>
      </c>
      <c r="H49" s="11">
        <v>1</v>
      </c>
      <c r="I49" s="14">
        <f t="shared" si="3"/>
        <v>37249</v>
      </c>
    </row>
    <row r="50" spans="1:9" ht="15.75" thickBot="1" x14ac:dyDescent="0.3">
      <c r="A50" s="3" t="s">
        <v>342</v>
      </c>
      <c r="B50" s="3" t="s">
        <v>350</v>
      </c>
      <c r="C50" s="5">
        <v>39413</v>
      </c>
      <c r="D50" s="4" t="s">
        <v>47</v>
      </c>
      <c r="E50" t="str">
        <f t="shared" si="0"/>
        <v>05</v>
      </c>
      <c r="F50" t="str">
        <f>VLOOKUP(MID(D50,FIND(" ",D50,1)+1,3),Months!A:B,2,FALSE)</f>
        <v>01</v>
      </c>
      <c r="G50" t="str">
        <f t="shared" si="1"/>
        <v>2010</v>
      </c>
      <c r="H50" s="11" t="str">
        <f t="shared" si="2"/>
        <v>05-01-2010</v>
      </c>
      <c r="I50" s="14" t="str">
        <f t="shared" si="3"/>
        <v>05-01-2010</v>
      </c>
    </row>
    <row r="51" spans="1:9" ht="15.75" thickBot="1" x14ac:dyDescent="0.3">
      <c r="A51" s="3" t="s">
        <v>351</v>
      </c>
      <c r="B51" s="3" t="s">
        <v>350</v>
      </c>
      <c r="C51" s="4" t="s">
        <v>48</v>
      </c>
      <c r="D51" s="5">
        <v>40541</v>
      </c>
      <c r="E51" t="e">
        <f t="shared" si="0"/>
        <v>#VALUE!</v>
      </c>
      <c r="F51" t="e">
        <f>VLOOKUP(MID(D51,FIND(" ",D51,1)+1,3),Months!A:B,2,FALSE)</f>
        <v>#VALUE!</v>
      </c>
      <c r="G51" t="str">
        <f t="shared" si="1"/>
        <v>0541</v>
      </c>
      <c r="H51" s="11">
        <v>1</v>
      </c>
      <c r="I51" s="14">
        <f t="shared" si="3"/>
        <v>40541</v>
      </c>
    </row>
    <row r="52" spans="1:9" ht="15.75" thickBot="1" x14ac:dyDescent="0.3">
      <c r="A52" s="3" t="s">
        <v>352</v>
      </c>
      <c r="B52" s="3" t="s">
        <v>350</v>
      </c>
      <c r="C52" s="4" t="s">
        <v>49</v>
      </c>
      <c r="D52" s="9">
        <v>42236</v>
      </c>
      <c r="E52" t="e">
        <f t="shared" si="0"/>
        <v>#VALUE!</v>
      </c>
      <c r="F52" t="e">
        <f>VLOOKUP(MID(D52,FIND(" ",D52,1)+1,3),Months!A:B,2,FALSE)</f>
        <v>#VALUE!</v>
      </c>
      <c r="G52" t="str">
        <f t="shared" si="1"/>
        <v>2236</v>
      </c>
      <c r="H52" s="11">
        <v>1</v>
      </c>
      <c r="I52" s="14">
        <f t="shared" si="3"/>
        <v>42236</v>
      </c>
    </row>
    <row r="53" spans="1:9" ht="15.75" thickBot="1" x14ac:dyDescent="0.3">
      <c r="A53" s="3" t="s">
        <v>353</v>
      </c>
      <c r="B53" s="3" t="s">
        <v>354</v>
      </c>
      <c r="C53" s="4" t="s">
        <v>19</v>
      </c>
      <c r="D53" s="5">
        <v>41635</v>
      </c>
      <c r="E53" t="e">
        <f t="shared" si="0"/>
        <v>#VALUE!</v>
      </c>
      <c r="F53" t="e">
        <f>VLOOKUP(MID(D53,FIND(" ",D53,1)+1,3),Months!A:B,2,FALSE)</f>
        <v>#VALUE!</v>
      </c>
      <c r="G53" t="str">
        <f t="shared" si="1"/>
        <v>1635</v>
      </c>
      <c r="H53" s="11">
        <v>1</v>
      </c>
      <c r="I53" s="14">
        <f t="shared" si="3"/>
        <v>41635</v>
      </c>
    </row>
    <row r="54" spans="1:9" ht="15.75" thickBot="1" x14ac:dyDescent="0.3">
      <c r="A54" s="3" t="s">
        <v>355</v>
      </c>
      <c r="B54" s="3" t="s">
        <v>354</v>
      </c>
      <c r="C54" s="5">
        <v>41635</v>
      </c>
      <c r="D54" s="4" t="s">
        <v>50</v>
      </c>
      <c r="E54" t="str">
        <f t="shared" si="0"/>
        <v>02</v>
      </c>
      <c r="F54" t="str">
        <f>VLOOKUP(MID(D54,FIND(" ",D54,1)+1,3),Months!A:B,2,FALSE)</f>
        <v>01</v>
      </c>
      <c r="G54" t="str">
        <f t="shared" si="1"/>
        <v>2014</v>
      </c>
      <c r="H54" s="11" t="str">
        <f t="shared" si="2"/>
        <v>02-01-2014</v>
      </c>
      <c r="I54" s="14" t="str">
        <f t="shared" si="3"/>
        <v>02-01-2014</v>
      </c>
    </row>
    <row r="55" spans="1:9" ht="15.75" thickBot="1" x14ac:dyDescent="0.3">
      <c r="A55" s="3" t="s">
        <v>356</v>
      </c>
      <c r="B55" s="3" t="s">
        <v>354</v>
      </c>
      <c r="C55" s="4" t="s">
        <v>50</v>
      </c>
      <c r="D55" s="5">
        <v>41900</v>
      </c>
      <c r="E55" t="e">
        <f t="shared" si="0"/>
        <v>#VALUE!</v>
      </c>
      <c r="F55" t="e">
        <f>VLOOKUP(MID(D55,FIND(" ",D55,1)+1,3),Months!A:B,2,FALSE)</f>
        <v>#VALUE!</v>
      </c>
      <c r="G55" t="str">
        <f t="shared" si="1"/>
        <v>1900</v>
      </c>
      <c r="H55" s="11">
        <v>1</v>
      </c>
      <c r="I55" s="14">
        <f t="shared" si="3"/>
        <v>41900</v>
      </c>
    </row>
    <row r="56" spans="1:9" ht="15.75" thickBot="1" x14ac:dyDescent="0.3">
      <c r="A56" s="3" t="s">
        <v>357</v>
      </c>
      <c r="B56" s="3" t="s">
        <v>358</v>
      </c>
      <c r="C56" s="7" t="s">
        <v>51</v>
      </c>
      <c r="D56" s="7" t="s">
        <v>52</v>
      </c>
      <c r="E56" t="str">
        <f t="shared" si="0"/>
        <v>08</v>
      </c>
      <c r="F56" t="str">
        <f>VLOOKUP(MID(D56,FIND(" ",D56,1)+1,3),Months!A:B,2,FALSE)</f>
        <v>05</v>
      </c>
      <c r="G56" t="str">
        <f t="shared" si="1"/>
        <v>2006</v>
      </c>
      <c r="H56" s="11" t="str">
        <f t="shared" si="2"/>
        <v>08-05-2006</v>
      </c>
      <c r="I56" s="14" t="str">
        <f t="shared" si="3"/>
        <v>08-05-2006</v>
      </c>
    </row>
    <row r="57" spans="1:9" ht="15.75" thickBot="1" x14ac:dyDescent="0.3">
      <c r="A57" s="3" t="s">
        <v>359</v>
      </c>
      <c r="B57" s="3" t="s">
        <v>358</v>
      </c>
      <c r="C57" s="4" t="s">
        <v>53</v>
      </c>
      <c r="D57" s="5">
        <v>39034</v>
      </c>
      <c r="E57" t="e">
        <f t="shared" si="0"/>
        <v>#VALUE!</v>
      </c>
      <c r="F57" t="e">
        <f>VLOOKUP(MID(D57,FIND(" ",D57,1)+1,3),Months!A:B,2,FALSE)</f>
        <v>#VALUE!</v>
      </c>
      <c r="G57" t="str">
        <f t="shared" si="1"/>
        <v>9034</v>
      </c>
      <c r="H57" s="11">
        <v>1</v>
      </c>
      <c r="I57" s="14">
        <f t="shared" si="3"/>
        <v>39034</v>
      </c>
    </row>
    <row r="58" spans="1:9" ht="15.75" thickBot="1" x14ac:dyDescent="0.3">
      <c r="A58" s="3" t="s">
        <v>360</v>
      </c>
      <c r="B58" s="3" t="s">
        <v>358</v>
      </c>
      <c r="C58" s="5">
        <v>39035</v>
      </c>
      <c r="D58" s="5">
        <v>39075</v>
      </c>
      <c r="E58" t="e">
        <f t="shared" si="0"/>
        <v>#VALUE!</v>
      </c>
      <c r="F58" t="e">
        <f>VLOOKUP(MID(D58,FIND(" ",D58,1)+1,3),Months!A:B,2,FALSE)</f>
        <v>#VALUE!</v>
      </c>
      <c r="G58" t="str">
        <f t="shared" si="1"/>
        <v>9075</v>
      </c>
      <c r="H58" s="11">
        <v>1</v>
      </c>
      <c r="I58" s="14">
        <f t="shared" si="3"/>
        <v>39075</v>
      </c>
    </row>
    <row r="59" spans="1:9" ht="15.75" thickBot="1" x14ac:dyDescent="0.3">
      <c r="A59" s="3" t="s">
        <v>361</v>
      </c>
      <c r="B59" s="3" t="s">
        <v>358</v>
      </c>
      <c r="C59" s="5">
        <v>39075</v>
      </c>
      <c r="D59" s="5">
        <v>39774</v>
      </c>
      <c r="E59" t="e">
        <f t="shared" si="0"/>
        <v>#VALUE!</v>
      </c>
      <c r="F59" t="e">
        <f>VLOOKUP(MID(D59,FIND(" ",D59,1)+1,3),Months!A:B,2,FALSE)</f>
        <v>#VALUE!</v>
      </c>
      <c r="G59" t="str">
        <f t="shared" si="1"/>
        <v>9774</v>
      </c>
      <c r="H59" s="11">
        <v>1</v>
      </c>
      <c r="I59" s="14">
        <f t="shared" si="3"/>
        <v>39774</v>
      </c>
    </row>
    <row r="60" spans="1:9" ht="15.75" thickBot="1" x14ac:dyDescent="0.3">
      <c r="A60" s="3" t="s">
        <v>362</v>
      </c>
      <c r="B60" s="3" t="s">
        <v>363</v>
      </c>
      <c r="C60" s="4" t="s">
        <v>54</v>
      </c>
      <c r="D60" s="4" t="s">
        <v>55</v>
      </c>
      <c r="E60" t="str">
        <f t="shared" si="0"/>
        <v>15</v>
      </c>
      <c r="F60" t="str">
        <f>VLOOKUP(MID(D60,FIND(" ",D60,1)+1,3),Months!A:B,2,FALSE)</f>
        <v>02</v>
      </c>
      <c r="G60" t="str">
        <f t="shared" si="1"/>
        <v>1993</v>
      </c>
      <c r="H60" s="11" t="str">
        <f t="shared" si="2"/>
        <v>15-02-1993</v>
      </c>
      <c r="I60" s="14" t="str">
        <f t="shared" si="3"/>
        <v>15-02-1993</v>
      </c>
    </row>
    <row r="61" spans="1:9" ht="15.75" thickBot="1" x14ac:dyDescent="0.3">
      <c r="A61" s="3" t="s">
        <v>364</v>
      </c>
      <c r="B61" s="3" t="s">
        <v>363</v>
      </c>
      <c r="C61" s="4" t="s">
        <v>55</v>
      </c>
      <c r="D61" s="4" t="s">
        <v>56</v>
      </c>
      <c r="E61" t="str">
        <f t="shared" si="0"/>
        <v>11</v>
      </c>
      <c r="F61" t="str">
        <f>VLOOKUP(MID(D61,FIND(" ",D61,1)+1,3),Months!A:B,2,FALSE)</f>
        <v>05</v>
      </c>
      <c r="G61" t="str">
        <f t="shared" si="1"/>
        <v>1993</v>
      </c>
      <c r="H61" s="11" t="str">
        <f t="shared" si="2"/>
        <v>11-05-1993</v>
      </c>
      <c r="I61" s="14" t="str">
        <f t="shared" si="3"/>
        <v>11-05-1993</v>
      </c>
    </row>
    <row r="62" spans="1:9" ht="15.75" thickBot="1" x14ac:dyDescent="0.3">
      <c r="A62" s="3" t="s">
        <v>365</v>
      </c>
      <c r="B62" s="3" t="s">
        <v>363</v>
      </c>
      <c r="C62" s="4" t="s">
        <v>57</v>
      </c>
      <c r="D62" s="4" t="s">
        <v>58</v>
      </c>
      <c r="E62" t="str">
        <f t="shared" si="0"/>
        <v>10</v>
      </c>
      <c r="F62" t="str">
        <f>VLOOKUP(MID(D62,FIND(" ",D62,1)+1,3),Months!A:B,2,FALSE)</f>
        <v>05</v>
      </c>
      <c r="G62" t="str">
        <f t="shared" si="1"/>
        <v>1996</v>
      </c>
      <c r="H62" s="11" t="str">
        <f t="shared" si="2"/>
        <v>10-05-1996</v>
      </c>
      <c r="I62" s="14" t="str">
        <f t="shared" si="3"/>
        <v>10-05-1996</v>
      </c>
    </row>
    <row r="63" spans="1:9" ht="15.75" thickBot="1" x14ac:dyDescent="0.3">
      <c r="A63" s="3" t="s">
        <v>366</v>
      </c>
      <c r="B63" s="3" t="s">
        <v>363</v>
      </c>
      <c r="C63" s="4" t="s">
        <v>58</v>
      </c>
      <c r="D63" s="4" t="s">
        <v>59</v>
      </c>
      <c r="E63" t="str">
        <f t="shared" si="0"/>
        <v>12</v>
      </c>
      <c r="F63" t="str">
        <f>VLOOKUP(MID(D63,FIND(" ",D63,1)+1,3),Months!A:B,2,FALSE)</f>
        <v>02</v>
      </c>
      <c r="G63" t="str">
        <f t="shared" si="1"/>
        <v>1998</v>
      </c>
      <c r="H63" s="11" t="str">
        <f t="shared" si="2"/>
        <v>12-02-1998</v>
      </c>
      <c r="I63" s="14" t="str">
        <f t="shared" si="3"/>
        <v>12-02-1998</v>
      </c>
    </row>
    <row r="64" spans="1:9" ht="15.75" thickBot="1" x14ac:dyDescent="0.3">
      <c r="A64" s="3" t="s">
        <v>367</v>
      </c>
      <c r="B64" s="3" t="s">
        <v>363</v>
      </c>
      <c r="C64" s="4" t="s">
        <v>59</v>
      </c>
      <c r="D64" s="5">
        <v>36781</v>
      </c>
      <c r="E64" t="e">
        <f t="shared" si="0"/>
        <v>#VALUE!</v>
      </c>
      <c r="F64" t="e">
        <f>VLOOKUP(MID(D64,FIND(" ",D64,1)+1,3),Months!A:B,2,FALSE)</f>
        <v>#VALUE!</v>
      </c>
      <c r="G64" t="str">
        <f t="shared" si="1"/>
        <v>6781</v>
      </c>
      <c r="H64" s="11">
        <v>1</v>
      </c>
      <c r="I64" s="14">
        <f t="shared" si="3"/>
        <v>36781</v>
      </c>
    </row>
    <row r="65" spans="1:9" ht="15.75" thickBot="1" x14ac:dyDescent="0.3">
      <c r="A65" s="3" t="s">
        <v>368</v>
      </c>
      <c r="B65" s="3" t="s">
        <v>363</v>
      </c>
      <c r="C65" s="5">
        <v>36782</v>
      </c>
      <c r="D65" s="5">
        <v>36786</v>
      </c>
      <c r="E65" t="e">
        <f t="shared" si="0"/>
        <v>#VALUE!</v>
      </c>
      <c r="F65" t="e">
        <f>VLOOKUP(MID(D65,FIND(" ",D65,1)+1,3),Months!A:B,2,FALSE)</f>
        <v>#VALUE!</v>
      </c>
      <c r="G65" t="str">
        <f t="shared" si="1"/>
        <v>6786</v>
      </c>
      <c r="H65" s="11">
        <v>1</v>
      </c>
      <c r="I65" s="14">
        <f t="shared" si="3"/>
        <v>36786</v>
      </c>
    </row>
    <row r="66" spans="1:9" ht="15.75" thickBot="1" x14ac:dyDescent="0.3">
      <c r="A66" s="3" t="s">
        <v>369</v>
      </c>
      <c r="B66" s="3" t="s">
        <v>363</v>
      </c>
      <c r="C66" s="5">
        <v>36782</v>
      </c>
      <c r="D66" s="5">
        <v>36786</v>
      </c>
      <c r="E66" t="e">
        <f t="shared" si="0"/>
        <v>#VALUE!</v>
      </c>
      <c r="F66" t="e">
        <f>VLOOKUP(MID(D66,FIND(" ",D66,1)+1,3),Months!A:B,2,FALSE)</f>
        <v>#VALUE!</v>
      </c>
      <c r="G66" t="str">
        <f t="shared" si="1"/>
        <v>6786</v>
      </c>
      <c r="H66" s="11">
        <v>1</v>
      </c>
      <c r="I66" s="14">
        <f t="shared" si="3"/>
        <v>36786</v>
      </c>
    </row>
    <row r="67" spans="1:9" ht="15.75" thickBot="1" x14ac:dyDescent="0.3">
      <c r="A67" s="3" t="s">
        <v>370</v>
      </c>
      <c r="B67" s="3" t="s">
        <v>363</v>
      </c>
      <c r="C67" s="5">
        <v>36787</v>
      </c>
      <c r="D67" s="4" t="s">
        <v>60</v>
      </c>
      <c r="E67" t="str">
        <f t="shared" ref="E67:E130" si="4">TEXT(LEFT(D67,FIND(" ",D67)-1),"00")</f>
        <v>31</v>
      </c>
      <c r="F67" t="str">
        <f>VLOOKUP(MID(D67,FIND(" ",D67,1)+1,3),Months!A:B,2,FALSE)</f>
        <v>05</v>
      </c>
      <c r="G67" t="str">
        <f t="shared" ref="G67:G130" si="5">RIGHT(D67,4)</f>
        <v>2004</v>
      </c>
      <c r="H67" s="11" t="str">
        <f t="shared" ref="H67:H130" si="6">CONCATENATE(E67,"-",F67,"-",G67)</f>
        <v>31-05-2004</v>
      </c>
      <c r="I67" s="14" t="str">
        <f t="shared" ref="I67:I130" si="7">IF(H67=1,D67,H67)</f>
        <v>31-05-2004</v>
      </c>
    </row>
    <row r="68" spans="1:9" ht="15.75" thickBot="1" x14ac:dyDescent="0.3">
      <c r="A68" s="3" t="s">
        <v>371</v>
      </c>
      <c r="B68" s="3" t="s">
        <v>363</v>
      </c>
      <c r="C68" s="4" t="s">
        <v>61</v>
      </c>
      <c r="D68" s="5">
        <v>39345</v>
      </c>
      <c r="E68" t="e">
        <f t="shared" si="4"/>
        <v>#VALUE!</v>
      </c>
      <c r="F68" t="e">
        <f>VLOOKUP(MID(D68,FIND(" ",D68,1)+1,3),Months!A:B,2,FALSE)</f>
        <v>#VALUE!</v>
      </c>
      <c r="G68" t="str">
        <f t="shared" si="5"/>
        <v>9345</v>
      </c>
      <c r="H68" s="11">
        <v>1</v>
      </c>
      <c r="I68" s="14">
        <f t="shared" si="7"/>
        <v>39345</v>
      </c>
    </row>
    <row r="69" spans="1:9" ht="15.75" thickBot="1" x14ac:dyDescent="0.3">
      <c r="A69" s="3" t="s">
        <v>372</v>
      </c>
      <c r="B69" s="3" t="s">
        <v>363</v>
      </c>
      <c r="C69" s="5">
        <v>39354</v>
      </c>
      <c r="D69" s="4" t="s">
        <v>62</v>
      </c>
      <c r="E69" t="str">
        <f t="shared" si="4"/>
        <v>24</v>
      </c>
      <c r="F69" t="str">
        <f>VLOOKUP(MID(D69,FIND(" ",D69,1)+1,3),Months!A:B,2,FALSE)</f>
        <v>05</v>
      </c>
      <c r="G69" t="str">
        <f t="shared" si="5"/>
        <v>2008</v>
      </c>
      <c r="H69" s="11" t="str">
        <f t="shared" si="6"/>
        <v>24-05-2008</v>
      </c>
      <c r="I69" s="14" t="str">
        <f t="shared" si="7"/>
        <v>24-05-2008</v>
      </c>
    </row>
    <row r="70" spans="1:9" ht="15.75" thickBot="1" x14ac:dyDescent="0.3">
      <c r="A70" s="3" t="s">
        <v>373</v>
      </c>
      <c r="B70" s="3" t="s">
        <v>363</v>
      </c>
      <c r="C70" s="4" t="s">
        <v>63</v>
      </c>
      <c r="D70" s="4" t="s">
        <v>64</v>
      </c>
      <c r="E70" t="str">
        <f t="shared" si="4"/>
        <v>09</v>
      </c>
      <c r="F70" t="str">
        <f>VLOOKUP(MID(D70,FIND(" ",D70,1)+1,3),Months!A:B,2,FALSE)</f>
        <v>02</v>
      </c>
      <c r="G70" t="str">
        <f t="shared" si="5"/>
        <v>2009</v>
      </c>
      <c r="H70" s="11" t="str">
        <f t="shared" si="6"/>
        <v>09-02-2009</v>
      </c>
      <c r="I70" s="14" t="str">
        <f t="shared" si="7"/>
        <v>09-02-2009</v>
      </c>
    </row>
    <row r="71" spans="1:9" ht="15.75" thickBot="1" x14ac:dyDescent="0.3">
      <c r="A71" s="3" t="s">
        <v>369</v>
      </c>
      <c r="B71" s="3" t="s">
        <v>363</v>
      </c>
      <c r="C71" s="4" t="s">
        <v>64</v>
      </c>
      <c r="D71" s="4" t="s">
        <v>65</v>
      </c>
      <c r="E71" t="str">
        <f t="shared" si="4"/>
        <v>16</v>
      </c>
      <c r="F71" t="str">
        <f>VLOOKUP(MID(D71,FIND(" ",D71,1)+1,3),Months!A:B,2,FALSE)</f>
        <v>02</v>
      </c>
      <c r="G71" t="str">
        <f t="shared" si="5"/>
        <v>2009</v>
      </c>
      <c r="H71" s="11" t="str">
        <f t="shared" si="6"/>
        <v>16-02-2009</v>
      </c>
      <c r="I71" s="14" t="str">
        <f t="shared" si="7"/>
        <v>16-02-2009</v>
      </c>
    </row>
    <row r="72" spans="1:9" ht="15.75" thickBot="1" x14ac:dyDescent="0.3">
      <c r="A72" s="3" t="s">
        <v>374</v>
      </c>
      <c r="B72" s="3" t="s">
        <v>363</v>
      </c>
      <c r="C72" s="4" t="s">
        <v>65</v>
      </c>
      <c r="D72" s="4" t="s">
        <v>66</v>
      </c>
      <c r="E72" t="str">
        <f t="shared" si="4"/>
        <v>31</v>
      </c>
      <c r="F72" t="str">
        <f>VLOOKUP(MID(D72,FIND(" ",D72,1)+1,3),Months!A:B,2,FALSE)</f>
        <v>05</v>
      </c>
      <c r="G72" t="str">
        <f t="shared" si="5"/>
        <v>2009</v>
      </c>
      <c r="H72" s="11" t="str">
        <f t="shared" si="6"/>
        <v>31-05-2009</v>
      </c>
      <c r="I72" s="14" t="str">
        <f t="shared" si="7"/>
        <v>31-05-2009</v>
      </c>
    </row>
    <row r="73" spans="1:9" ht="15.75" thickBot="1" x14ac:dyDescent="0.3">
      <c r="A73" s="3" t="s">
        <v>375</v>
      </c>
      <c r="B73" s="3" t="s">
        <v>363</v>
      </c>
      <c r="C73" s="4" t="s">
        <v>67</v>
      </c>
      <c r="D73" s="4" t="s">
        <v>18</v>
      </c>
      <c r="E73" t="str">
        <f t="shared" si="4"/>
        <v>22</v>
      </c>
      <c r="F73" t="str">
        <f>VLOOKUP(MID(D73,FIND(" ",D73,1)+1,3),Months!A:B,2,FALSE)</f>
        <v>05</v>
      </c>
      <c r="G73" t="str">
        <f t="shared" si="5"/>
        <v>2011</v>
      </c>
      <c r="H73" s="11" t="str">
        <f t="shared" si="6"/>
        <v>22-05-2011</v>
      </c>
      <c r="I73" s="14" t="str">
        <f t="shared" si="7"/>
        <v>22-05-2011</v>
      </c>
    </row>
    <row r="74" spans="1:9" ht="15.75" thickBot="1" x14ac:dyDescent="0.3">
      <c r="A74" s="3" t="s">
        <v>376</v>
      </c>
      <c r="B74" s="3" t="s">
        <v>363</v>
      </c>
      <c r="C74" s="4" t="s">
        <v>68</v>
      </c>
      <c r="D74" s="4" t="s">
        <v>69</v>
      </c>
      <c r="E74" t="str">
        <f t="shared" si="4"/>
        <v>04</v>
      </c>
      <c r="F74" t="str">
        <f>VLOOKUP(MID(D74,FIND(" ",D74,1)+1,3),Months!A:B,2,FALSE)</f>
        <v>03</v>
      </c>
      <c r="G74" t="str">
        <f t="shared" si="5"/>
        <v>2012</v>
      </c>
      <c r="H74" s="11" t="str">
        <f t="shared" si="6"/>
        <v>04-03-2012</v>
      </c>
      <c r="I74" s="14" t="str">
        <f t="shared" si="7"/>
        <v>04-03-2012</v>
      </c>
    </row>
    <row r="75" spans="1:9" ht="15.75" thickBot="1" x14ac:dyDescent="0.3">
      <c r="A75" s="3" t="s">
        <v>377</v>
      </c>
      <c r="B75" s="3" t="s">
        <v>363</v>
      </c>
      <c r="C75" s="4" t="s">
        <v>69</v>
      </c>
      <c r="D75" s="5">
        <v>41234</v>
      </c>
      <c r="E75" t="e">
        <f t="shared" si="4"/>
        <v>#VALUE!</v>
      </c>
      <c r="F75" t="e">
        <f>VLOOKUP(MID(D75,FIND(" ",D75,1)+1,3),Months!A:B,2,FALSE)</f>
        <v>#VALUE!</v>
      </c>
      <c r="G75" t="str">
        <f t="shared" si="5"/>
        <v>1234</v>
      </c>
      <c r="H75" s="11">
        <v>1</v>
      </c>
      <c r="I75" s="14">
        <f t="shared" si="7"/>
        <v>41234</v>
      </c>
    </row>
    <row r="76" spans="1:9" ht="15.75" thickBot="1" x14ac:dyDescent="0.3">
      <c r="A76" s="3" t="s">
        <v>378</v>
      </c>
      <c r="B76" s="3" t="s">
        <v>363</v>
      </c>
      <c r="C76" s="5">
        <v>41234</v>
      </c>
      <c r="D76" s="4" t="s">
        <v>70</v>
      </c>
      <c r="E76" t="str">
        <f t="shared" si="4"/>
        <v>27</v>
      </c>
      <c r="F76" t="str">
        <f>VLOOKUP(MID(D76,FIND(" ",D76,1)+1,3),Months!A:B,2,FALSE)</f>
        <v>05</v>
      </c>
      <c r="G76" t="str">
        <f t="shared" si="5"/>
        <v>2013</v>
      </c>
      <c r="H76" s="11" t="str">
        <f t="shared" si="6"/>
        <v>27-05-2013</v>
      </c>
      <c r="I76" s="14" t="str">
        <f t="shared" si="7"/>
        <v>27-05-2013</v>
      </c>
    </row>
    <row r="77" spans="1:9" ht="15.75" thickBot="1" x14ac:dyDescent="0.3">
      <c r="A77" s="3" t="s">
        <v>379</v>
      </c>
      <c r="B77" s="3" t="s">
        <v>363</v>
      </c>
      <c r="C77" s="4" t="s">
        <v>71</v>
      </c>
      <c r="D77" s="9">
        <v>42236</v>
      </c>
      <c r="E77" t="e">
        <f t="shared" si="4"/>
        <v>#VALUE!</v>
      </c>
      <c r="F77" t="e">
        <f>VLOOKUP(MID(D77,FIND(" ",D77,1)+1,3),Months!A:B,2,FALSE)</f>
        <v>#VALUE!</v>
      </c>
      <c r="G77" t="str">
        <f t="shared" si="5"/>
        <v>2236</v>
      </c>
      <c r="H77" s="11">
        <v>1</v>
      </c>
      <c r="I77" s="14">
        <f t="shared" si="7"/>
        <v>42236</v>
      </c>
    </row>
    <row r="78" spans="1:9" ht="15.75" thickBot="1" x14ac:dyDescent="0.3">
      <c r="A78" s="3" t="s">
        <v>380</v>
      </c>
      <c r="B78" s="3" t="s">
        <v>381</v>
      </c>
      <c r="C78" s="4" t="s">
        <v>72</v>
      </c>
      <c r="D78" s="4" t="s">
        <v>73</v>
      </c>
      <c r="E78" t="str">
        <f t="shared" si="4"/>
        <v>23</v>
      </c>
      <c r="F78" t="str">
        <f>VLOOKUP(MID(D78,FIND(" ",D78,1)+1,3),Months!A:B,2,FALSE)</f>
        <v>10</v>
      </c>
      <c r="G78" t="str">
        <f t="shared" si="5"/>
        <v>1993</v>
      </c>
      <c r="H78" s="11" t="str">
        <f t="shared" si="6"/>
        <v>23-10-1993</v>
      </c>
      <c r="I78" s="14" t="str">
        <f t="shared" si="7"/>
        <v>23-10-1993</v>
      </c>
    </row>
    <row r="79" spans="1:9" ht="15.75" thickBot="1" x14ac:dyDescent="0.3">
      <c r="A79" s="3" t="s">
        <v>382</v>
      </c>
      <c r="B79" s="3" t="s">
        <v>381</v>
      </c>
      <c r="C79" s="4" t="s">
        <v>73</v>
      </c>
      <c r="D79" s="4" t="s">
        <v>74</v>
      </c>
      <c r="E79" t="str">
        <f t="shared" si="4"/>
        <v>14</v>
      </c>
      <c r="F79" t="str">
        <f>VLOOKUP(MID(D79,FIND(" ",D79,1)+1,3),Months!A:B,2,FALSE)</f>
        <v>02</v>
      </c>
      <c r="G79" t="str">
        <f t="shared" si="5"/>
        <v>1995</v>
      </c>
      <c r="H79" s="11" t="str">
        <f t="shared" si="6"/>
        <v>14-02-1995</v>
      </c>
      <c r="I79" s="14" t="str">
        <f t="shared" si="7"/>
        <v>14-02-1995</v>
      </c>
    </row>
    <row r="80" spans="1:9" ht="15.75" thickBot="1" x14ac:dyDescent="0.3">
      <c r="A80" s="3" t="s">
        <v>302</v>
      </c>
      <c r="B80" s="3" t="s">
        <v>381</v>
      </c>
      <c r="C80" s="4" t="s">
        <v>75</v>
      </c>
      <c r="D80" s="5">
        <v>35374</v>
      </c>
      <c r="E80" t="e">
        <f t="shared" si="4"/>
        <v>#VALUE!</v>
      </c>
      <c r="F80" t="e">
        <f>VLOOKUP(MID(D80,FIND(" ",D80,1)+1,3),Months!A:B,2,FALSE)</f>
        <v>#VALUE!</v>
      </c>
      <c r="G80" t="str">
        <f t="shared" si="5"/>
        <v>5374</v>
      </c>
      <c r="H80" s="11">
        <v>1</v>
      </c>
      <c r="I80" s="14">
        <f t="shared" si="7"/>
        <v>35374</v>
      </c>
    </row>
    <row r="81" spans="1:9" ht="15.75" thickBot="1" x14ac:dyDescent="0.3">
      <c r="A81" s="3" t="s">
        <v>383</v>
      </c>
      <c r="B81" s="3" t="s">
        <v>381</v>
      </c>
      <c r="C81" s="5">
        <v>35374</v>
      </c>
      <c r="D81" s="5">
        <v>37144</v>
      </c>
      <c r="E81" t="e">
        <f t="shared" si="4"/>
        <v>#VALUE!</v>
      </c>
      <c r="F81" t="e">
        <f>VLOOKUP(MID(D81,FIND(" ",D81,1)+1,3),Months!A:B,2,FALSE)</f>
        <v>#VALUE!</v>
      </c>
      <c r="G81" t="str">
        <f t="shared" si="5"/>
        <v>7144</v>
      </c>
      <c r="H81" s="11">
        <v>1</v>
      </c>
      <c r="I81" s="14">
        <f t="shared" si="7"/>
        <v>37144</v>
      </c>
    </row>
    <row r="82" spans="1:9" ht="15.75" thickBot="1" x14ac:dyDescent="0.3">
      <c r="A82" s="3" t="s">
        <v>384</v>
      </c>
      <c r="B82" s="3" t="s">
        <v>385</v>
      </c>
      <c r="C82" s="4" t="s">
        <v>76</v>
      </c>
      <c r="D82" s="4" t="s">
        <v>77</v>
      </c>
      <c r="E82" t="str">
        <f t="shared" si="4"/>
        <v>17</v>
      </c>
      <c r="F82" t="str">
        <f>VLOOKUP(MID(D82,FIND(" ",D82,1)+1,3),Months!A:B,2,FALSE)</f>
        <v>05</v>
      </c>
      <c r="G82" t="str">
        <f t="shared" si="5"/>
        <v>1993</v>
      </c>
      <c r="H82" s="11" t="str">
        <f t="shared" si="6"/>
        <v>17-05-1993</v>
      </c>
      <c r="I82" s="14" t="str">
        <f t="shared" si="7"/>
        <v>17-05-1993</v>
      </c>
    </row>
    <row r="83" spans="1:9" ht="15.75" thickBot="1" x14ac:dyDescent="0.3">
      <c r="A83" s="3" t="s">
        <v>386</v>
      </c>
      <c r="B83" s="3" t="s">
        <v>385</v>
      </c>
      <c r="C83" s="4" t="s">
        <v>78</v>
      </c>
      <c r="D83" s="4" t="s">
        <v>79</v>
      </c>
      <c r="E83" t="str">
        <f t="shared" si="4"/>
        <v>15</v>
      </c>
      <c r="F83" t="str">
        <f>VLOOKUP(MID(D83,FIND(" ",D83,1)+1,3),Months!A:B,2,FALSE)</f>
        <v>05</v>
      </c>
      <c r="G83" t="str">
        <f t="shared" si="5"/>
        <v>1995</v>
      </c>
      <c r="H83" s="11" t="str">
        <f t="shared" si="6"/>
        <v>15-05-1995</v>
      </c>
      <c r="I83" s="14" t="str">
        <f t="shared" si="7"/>
        <v>15-05-1995</v>
      </c>
    </row>
    <row r="84" spans="1:9" ht="15.75" thickBot="1" x14ac:dyDescent="0.3">
      <c r="A84" s="3" t="s">
        <v>384</v>
      </c>
      <c r="B84" s="3" t="s">
        <v>385</v>
      </c>
      <c r="C84" s="4" t="s">
        <v>80</v>
      </c>
      <c r="D84" s="4" t="s">
        <v>81</v>
      </c>
      <c r="E84" t="str">
        <f t="shared" si="4"/>
        <v>13</v>
      </c>
      <c r="F84" t="str">
        <f>VLOOKUP(MID(D84,FIND(" ",D84,1)+1,3),Months!A:B,2,FALSE)</f>
        <v>03</v>
      </c>
      <c r="G84" t="str">
        <f t="shared" si="5"/>
        <v>1998</v>
      </c>
      <c r="H84" s="11" t="str">
        <f t="shared" si="6"/>
        <v>13-03-1998</v>
      </c>
      <c r="I84" s="14" t="str">
        <f t="shared" si="7"/>
        <v>13-03-1998</v>
      </c>
    </row>
    <row r="85" spans="1:9" ht="15.75" thickBot="1" x14ac:dyDescent="0.3">
      <c r="A85" s="3" t="s">
        <v>387</v>
      </c>
      <c r="B85" s="3" t="s">
        <v>385</v>
      </c>
      <c r="C85" s="4" t="s">
        <v>81</v>
      </c>
      <c r="D85" s="5">
        <v>35914</v>
      </c>
      <c r="E85" t="e">
        <f t="shared" si="4"/>
        <v>#VALUE!</v>
      </c>
      <c r="F85" t="e">
        <f>VLOOKUP(MID(D85,FIND(" ",D85,1)+1,3),Months!A:B,2,FALSE)</f>
        <v>#VALUE!</v>
      </c>
      <c r="G85" t="str">
        <f t="shared" si="5"/>
        <v>5914</v>
      </c>
      <c r="H85" s="11">
        <v>1</v>
      </c>
      <c r="I85" s="14">
        <f t="shared" si="7"/>
        <v>35914</v>
      </c>
    </row>
    <row r="86" spans="1:9" ht="15.75" thickBot="1" x14ac:dyDescent="0.3">
      <c r="A86" s="3" t="s">
        <v>388</v>
      </c>
      <c r="B86" s="3" t="s">
        <v>385</v>
      </c>
      <c r="C86" s="4" t="s">
        <v>81</v>
      </c>
      <c r="D86" s="5">
        <v>35914</v>
      </c>
      <c r="E86" t="e">
        <f t="shared" si="4"/>
        <v>#VALUE!</v>
      </c>
      <c r="F86" t="e">
        <f>VLOOKUP(MID(D86,FIND(" ",D86,1)+1,3),Months!A:B,2,FALSE)</f>
        <v>#VALUE!</v>
      </c>
      <c r="G86" t="str">
        <f t="shared" si="5"/>
        <v>5914</v>
      </c>
      <c r="H86" s="11">
        <v>1</v>
      </c>
      <c r="I86" s="14">
        <f t="shared" si="7"/>
        <v>35914</v>
      </c>
    </row>
    <row r="87" spans="1:9" ht="15.75" thickBot="1" x14ac:dyDescent="0.3">
      <c r="A87" s="3" t="s">
        <v>389</v>
      </c>
      <c r="B87" s="3" t="s">
        <v>385</v>
      </c>
      <c r="C87" s="5">
        <v>35914</v>
      </c>
      <c r="D87" s="4" t="s">
        <v>82</v>
      </c>
      <c r="E87" t="str">
        <f t="shared" si="4"/>
        <v>10</v>
      </c>
      <c r="F87" t="str">
        <f>VLOOKUP(MID(D87,FIND(" ",D87,1)+1,3),Months!A:B,2,FALSE)</f>
        <v>05</v>
      </c>
      <c r="G87" t="str">
        <f t="shared" si="5"/>
        <v>1998</v>
      </c>
      <c r="H87" s="11" t="str">
        <f t="shared" si="6"/>
        <v>10-05-1998</v>
      </c>
      <c r="I87" s="14" t="str">
        <f t="shared" si="7"/>
        <v>10-05-1998</v>
      </c>
    </row>
    <row r="88" spans="1:9" ht="15.75" thickBot="1" x14ac:dyDescent="0.3">
      <c r="A88" s="3" t="s">
        <v>390</v>
      </c>
      <c r="B88" s="3" t="s">
        <v>385</v>
      </c>
      <c r="C88" s="5">
        <v>35914</v>
      </c>
      <c r="D88" s="4" t="s">
        <v>82</v>
      </c>
      <c r="E88" t="str">
        <f t="shared" si="4"/>
        <v>10</v>
      </c>
      <c r="F88" t="str">
        <f>VLOOKUP(MID(D88,FIND(" ",D88,1)+1,3),Months!A:B,2,FALSE)</f>
        <v>05</v>
      </c>
      <c r="G88" t="str">
        <f t="shared" si="5"/>
        <v>1998</v>
      </c>
      <c r="H88" s="11" t="str">
        <f t="shared" si="6"/>
        <v>10-05-1998</v>
      </c>
      <c r="I88" s="14" t="str">
        <f t="shared" si="7"/>
        <v>10-05-1998</v>
      </c>
    </row>
    <row r="89" spans="1:9" ht="15.75" thickBot="1" x14ac:dyDescent="0.3">
      <c r="A89" s="3" t="s">
        <v>359</v>
      </c>
      <c r="B89" s="3" t="s">
        <v>385</v>
      </c>
      <c r="C89" s="5">
        <v>37977</v>
      </c>
      <c r="D89" s="4" t="s">
        <v>83</v>
      </c>
      <c r="E89" t="str">
        <f t="shared" si="4"/>
        <v>22</v>
      </c>
      <c r="F89" t="str">
        <f>VLOOKUP(MID(D89,FIND(" ",D89,1)+1,3),Months!A:B,2,FALSE)</f>
        <v>05</v>
      </c>
      <c r="G89" t="str">
        <f t="shared" si="5"/>
        <v>2006</v>
      </c>
      <c r="H89" s="11" t="str">
        <f t="shared" si="6"/>
        <v>22-05-2006</v>
      </c>
      <c r="I89" s="14" t="str">
        <f t="shared" si="7"/>
        <v>22-05-2006</v>
      </c>
    </row>
    <row r="90" spans="1:9" ht="15.75" thickBot="1" x14ac:dyDescent="0.3">
      <c r="A90" s="3" t="s">
        <v>334</v>
      </c>
      <c r="B90" s="3" t="s">
        <v>385</v>
      </c>
      <c r="C90" s="5">
        <v>41216</v>
      </c>
      <c r="D90" s="4" t="s">
        <v>84</v>
      </c>
      <c r="E90" t="str">
        <f t="shared" si="4"/>
        <v>23</v>
      </c>
      <c r="F90" t="str">
        <f>VLOOKUP(MID(D90,FIND(" ",D90,1)+1,3),Months!A:B,2,FALSE)</f>
        <v>10</v>
      </c>
      <c r="G90" t="str">
        <f t="shared" si="5"/>
        <v>2013</v>
      </c>
      <c r="H90" s="11" t="str">
        <f t="shared" si="6"/>
        <v>23-10-2013</v>
      </c>
      <c r="I90" s="14" t="str">
        <f t="shared" si="7"/>
        <v>23-10-2013</v>
      </c>
    </row>
    <row r="91" spans="1:9" ht="15.75" thickBot="1" x14ac:dyDescent="0.3">
      <c r="A91" s="3" t="s">
        <v>391</v>
      </c>
      <c r="B91" s="3" t="s">
        <v>385</v>
      </c>
      <c r="C91" s="4" t="s">
        <v>84</v>
      </c>
      <c r="D91" s="5">
        <v>41601</v>
      </c>
      <c r="E91" t="e">
        <f t="shared" si="4"/>
        <v>#VALUE!</v>
      </c>
      <c r="F91" t="e">
        <f>VLOOKUP(MID(D91,FIND(" ",D91,1)+1,3),Months!A:B,2,FALSE)</f>
        <v>#VALUE!</v>
      </c>
      <c r="G91" t="str">
        <f t="shared" si="5"/>
        <v>1601</v>
      </c>
      <c r="H91" s="11">
        <v>1</v>
      </c>
      <c r="I91" s="14">
        <f t="shared" si="7"/>
        <v>41601</v>
      </c>
    </row>
    <row r="92" spans="1:9" ht="15.75" thickBot="1" x14ac:dyDescent="0.3">
      <c r="A92" s="3" t="s">
        <v>392</v>
      </c>
      <c r="B92" s="3" t="s">
        <v>385</v>
      </c>
      <c r="C92" s="5">
        <v>41601</v>
      </c>
      <c r="D92" s="5">
        <v>41865</v>
      </c>
      <c r="E92" t="e">
        <f t="shared" si="4"/>
        <v>#VALUE!</v>
      </c>
      <c r="F92" t="e">
        <f>VLOOKUP(MID(D92,FIND(" ",D92,1)+1,3),Months!A:B,2,FALSE)</f>
        <v>#VALUE!</v>
      </c>
      <c r="G92" t="str">
        <f t="shared" si="5"/>
        <v>1865</v>
      </c>
      <c r="H92" s="11">
        <v>1</v>
      </c>
      <c r="I92" s="14">
        <f t="shared" si="7"/>
        <v>41865</v>
      </c>
    </row>
    <row r="93" spans="1:9" ht="15.75" thickBot="1" x14ac:dyDescent="0.3">
      <c r="A93" s="3" t="s">
        <v>391</v>
      </c>
      <c r="B93" s="3" t="s">
        <v>385</v>
      </c>
      <c r="C93" s="5">
        <v>41865</v>
      </c>
      <c r="D93" s="5">
        <v>41878</v>
      </c>
      <c r="E93" t="e">
        <f t="shared" si="4"/>
        <v>#VALUE!</v>
      </c>
      <c r="F93" t="e">
        <f>VLOOKUP(MID(D93,FIND(" ",D93,1)+1,3),Months!A:B,2,FALSE)</f>
        <v>#VALUE!</v>
      </c>
      <c r="G93" t="str">
        <f t="shared" si="5"/>
        <v>1878</v>
      </c>
      <c r="H93" s="11">
        <v>1</v>
      </c>
      <c r="I93" s="14">
        <f t="shared" si="7"/>
        <v>41878</v>
      </c>
    </row>
    <row r="94" spans="1:9" ht="15.75" thickBot="1" x14ac:dyDescent="0.3">
      <c r="A94" s="3" t="s">
        <v>393</v>
      </c>
      <c r="B94" s="3" t="s">
        <v>385</v>
      </c>
      <c r="C94" s="5">
        <v>41878</v>
      </c>
      <c r="D94" s="5">
        <v>42000</v>
      </c>
      <c r="E94" t="e">
        <f t="shared" si="4"/>
        <v>#VALUE!</v>
      </c>
      <c r="F94" t="e">
        <f>VLOOKUP(MID(D94,FIND(" ",D94,1)+1,3),Months!A:B,2,FALSE)</f>
        <v>#VALUE!</v>
      </c>
      <c r="G94" t="str">
        <f t="shared" si="5"/>
        <v>2000</v>
      </c>
      <c r="H94" s="11">
        <v>1</v>
      </c>
      <c r="I94" s="14">
        <f t="shared" si="7"/>
        <v>42000</v>
      </c>
    </row>
    <row r="95" spans="1:9" ht="15.75" thickBot="1" x14ac:dyDescent="0.3">
      <c r="A95" s="3" t="s">
        <v>391</v>
      </c>
      <c r="B95" s="3" t="s">
        <v>385</v>
      </c>
      <c r="C95" s="5">
        <v>42000</v>
      </c>
      <c r="D95" s="4" t="s">
        <v>85</v>
      </c>
      <c r="E95" t="str">
        <f t="shared" si="4"/>
        <v>02</v>
      </c>
      <c r="F95" t="str">
        <f>VLOOKUP(MID(D95,FIND(" ",D95,1)+1,3),Months!A:B,2,FALSE)</f>
        <v>01</v>
      </c>
      <c r="G95" t="str">
        <f t="shared" si="5"/>
        <v>2015</v>
      </c>
      <c r="H95" s="11" t="str">
        <f t="shared" si="6"/>
        <v>02-01-2015</v>
      </c>
      <c r="I95" s="14" t="str">
        <f t="shared" si="7"/>
        <v>02-01-2015</v>
      </c>
    </row>
    <row r="96" spans="1:9" ht="15.75" thickBot="1" x14ac:dyDescent="0.3">
      <c r="A96" s="3" t="s">
        <v>394</v>
      </c>
      <c r="B96" s="3" t="s">
        <v>385</v>
      </c>
      <c r="C96" s="4" t="s">
        <v>85</v>
      </c>
      <c r="D96" s="9">
        <v>42236</v>
      </c>
      <c r="E96" t="e">
        <f t="shared" si="4"/>
        <v>#VALUE!</v>
      </c>
      <c r="F96" t="e">
        <f>VLOOKUP(MID(D96,FIND(" ",D96,1)+1,3),Months!A:B,2,FALSE)</f>
        <v>#VALUE!</v>
      </c>
      <c r="G96" t="str">
        <f t="shared" si="5"/>
        <v>2236</v>
      </c>
      <c r="H96" s="11">
        <v>1</v>
      </c>
      <c r="I96" s="14">
        <f t="shared" si="7"/>
        <v>42236</v>
      </c>
    </row>
    <row r="97" spans="1:9" ht="15.75" thickBot="1" x14ac:dyDescent="0.3">
      <c r="A97" s="3" t="s">
        <v>395</v>
      </c>
      <c r="B97" s="3" t="s">
        <v>396</v>
      </c>
      <c r="C97" s="4" t="s">
        <v>86</v>
      </c>
      <c r="D97" s="4" t="s">
        <v>87</v>
      </c>
      <c r="E97" t="str">
        <f t="shared" si="4"/>
        <v>07</v>
      </c>
      <c r="F97" t="str">
        <f>VLOOKUP(MID(D97,FIND(" ",D97,1)+1,3),Months!A:B,2,FALSE)</f>
        <v>10</v>
      </c>
      <c r="G97" t="str">
        <f t="shared" si="5"/>
        <v>2001</v>
      </c>
      <c r="H97" s="11" t="str">
        <f t="shared" si="6"/>
        <v>07-10-2001</v>
      </c>
      <c r="I97" s="14" t="str">
        <f t="shared" si="7"/>
        <v>07-10-2001</v>
      </c>
    </row>
    <row r="98" spans="1:9" ht="15.75" thickBot="1" x14ac:dyDescent="0.3">
      <c r="A98" s="3" t="s">
        <v>338</v>
      </c>
      <c r="B98" s="3" t="s">
        <v>396</v>
      </c>
      <c r="C98" s="4" t="s">
        <v>88</v>
      </c>
      <c r="D98" s="4" t="s">
        <v>89</v>
      </c>
      <c r="E98" t="str">
        <f t="shared" si="4"/>
        <v>14</v>
      </c>
      <c r="F98" t="str">
        <f>VLOOKUP(MID(D98,FIND(" ",D98,1)+1,3),Months!A:B,2,FALSE)</f>
        <v>01</v>
      </c>
      <c r="G98" t="str">
        <f t="shared" si="5"/>
        <v>2002</v>
      </c>
      <c r="H98" s="11" t="str">
        <f t="shared" si="6"/>
        <v>14-01-2002</v>
      </c>
      <c r="I98" s="14" t="str">
        <f t="shared" si="7"/>
        <v>14-01-2002</v>
      </c>
    </row>
    <row r="99" spans="1:9" ht="15.75" thickBot="1" x14ac:dyDescent="0.3">
      <c r="A99" s="3" t="s">
        <v>397</v>
      </c>
      <c r="B99" s="3" t="s">
        <v>396</v>
      </c>
      <c r="C99" s="4" t="s">
        <v>89</v>
      </c>
      <c r="D99" s="4" t="s">
        <v>90</v>
      </c>
      <c r="E99" t="str">
        <f t="shared" si="4"/>
        <v>30</v>
      </c>
      <c r="F99" t="str">
        <f>VLOOKUP(MID(D99,FIND(" ",D99,1)+1,3),Months!A:B,2,FALSE)</f>
        <v>01</v>
      </c>
      <c r="G99" t="str">
        <f t="shared" si="5"/>
        <v>2002</v>
      </c>
      <c r="H99" s="11" t="str">
        <f t="shared" si="6"/>
        <v>30-01-2002</v>
      </c>
      <c r="I99" s="14" t="str">
        <f t="shared" si="7"/>
        <v>30-01-2002</v>
      </c>
    </row>
    <row r="100" spans="1:9" ht="15.75" thickBot="1" x14ac:dyDescent="0.3">
      <c r="A100" s="3" t="s">
        <v>305</v>
      </c>
      <c r="B100" s="3" t="s">
        <v>396</v>
      </c>
      <c r="C100" s="4" t="s">
        <v>90</v>
      </c>
      <c r="D100" s="4" t="s">
        <v>91</v>
      </c>
      <c r="E100" t="str">
        <f t="shared" si="4"/>
        <v>21</v>
      </c>
      <c r="F100" t="str">
        <f>VLOOKUP(MID(D100,FIND(" ",D100,1)+1,3),Months!A:B,2,FALSE)</f>
        <v>03</v>
      </c>
      <c r="G100" t="str">
        <f t="shared" si="5"/>
        <v>2003</v>
      </c>
      <c r="H100" s="11" t="str">
        <f t="shared" si="6"/>
        <v>21-03-2003</v>
      </c>
      <c r="I100" s="14" t="str">
        <f t="shared" si="7"/>
        <v>21-03-2003</v>
      </c>
    </row>
    <row r="101" spans="1:9" ht="15.75" thickBot="1" x14ac:dyDescent="0.3">
      <c r="A101" s="3" t="s">
        <v>398</v>
      </c>
      <c r="B101" s="3" t="s">
        <v>396</v>
      </c>
      <c r="C101" s="4" t="s">
        <v>92</v>
      </c>
      <c r="D101" s="5">
        <v>39412</v>
      </c>
      <c r="E101" t="e">
        <f t="shared" si="4"/>
        <v>#VALUE!</v>
      </c>
      <c r="F101" t="e">
        <f>VLOOKUP(MID(D101,FIND(" ",D101,1)+1,3),Months!A:B,2,FALSE)</f>
        <v>#VALUE!</v>
      </c>
      <c r="G101" t="str">
        <f t="shared" si="5"/>
        <v>9412</v>
      </c>
      <c r="H101" s="11">
        <v>1</v>
      </c>
      <c r="I101" s="14">
        <f t="shared" si="7"/>
        <v>39412</v>
      </c>
    </row>
    <row r="102" spans="1:9" ht="15.75" thickBot="1" x14ac:dyDescent="0.3">
      <c r="A102" s="3" t="s">
        <v>345</v>
      </c>
      <c r="B102" s="3" t="s">
        <v>396</v>
      </c>
      <c r="C102" s="5">
        <v>39414</v>
      </c>
      <c r="D102" s="5">
        <v>39811</v>
      </c>
      <c r="E102" t="e">
        <f t="shared" si="4"/>
        <v>#VALUE!</v>
      </c>
      <c r="F102" t="e">
        <f>VLOOKUP(MID(D102,FIND(" ",D102,1)+1,3),Months!A:B,2,FALSE)</f>
        <v>#VALUE!</v>
      </c>
      <c r="G102" t="str">
        <f t="shared" si="5"/>
        <v>9811</v>
      </c>
      <c r="H102" s="11">
        <v>1</v>
      </c>
      <c r="I102" s="14">
        <f t="shared" si="7"/>
        <v>39811</v>
      </c>
    </row>
    <row r="103" spans="1:9" ht="15.75" thickBot="1" x14ac:dyDescent="0.3">
      <c r="A103" s="3" t="s">
        <v>399</v>
      </c>
      <c r="B103" s="3" t="s">
        <v>400</v>
      </c>
      <c r="C103" s="5">
        <v>33182</v>
      </c>
      <c r="D103" s="5">
        <v>34307</v>
      </c>
      <c r="E103" t="e">
        <f t="shared" si="4"/>
        <v>#VALUE!</v>
      </c>
      <c r="F103" t="e">
        <f>VLOOKUP(MID(D103,FIND(" ",D103,1)+1,3),Months!A:B,2,FALSE)</f>
        <v>#VALUE!</v>
      </c>
      <c r="G103" t="str">
        <f t="shared" si="5"/>
        <v>4307</v>
      </c>
      <c r="H103" s="11">
        <v>1</v>
      </c>
      <c r="I103" s="14">
        <f t="shared" si="7"/>
        <v>34307</v>
      </c>
    </row>
    <row r="104" spans="1:9" ht="15.75" thickBot="1" x14ac:dyDescent="0.3">
      <c r="A104" s="3" t="s">
        <v>401</v>
      </c>
      <c r="B104" s="3" t="s">
        <v>400</v>
      </c>
      <c r="C104" s="5">
        <v>34307</v>
      </c>
      <c r="D104" s="4" t="s">
        <v>93</v>
      </c>
      <c r="E104" t="str">
        <f t="shared" si="4"/>
        <v>07</v>
      </c>
      <c r="F104" t="str">
        <f>VLOOKUP(MID(D104,FIND(" ",D104,1)+1,3),Months!A:B,2,FALSE)</f>
        <v>01</v>
      </c>
      <c r="G104" t="str">
        <f t="shared" si="5"/>
        <v>1994</v>
      </c>
      <c r="H104" s="11" t="str">
        <f t="shared" si="6"/>
        <v>07-01-1994</v>
      </c>
      <c r="I104" s="14" t="str">
        <f t="shared" si="7"/>
        <v>07-01-1994</v>
      </c>
    </row>
    <row r="105" spans="1:9" ht="15.75" thickBot="1" x14ac:dyDescent="0.3">
      <c r="A105" s="3" t="s">
        <v>402</v>
      </c>
      <c r="B105" s="3" t="s">
        <v>400</v>
      </c>
      <c r="C105" s="4" t="s">
        <v>93</v>
      </c>
      <c r="D105" s="5">
        <v>34646</v>
      </c>
      <c r="E105" t="e">
        <f t="shared" si="4"/>
        <v>#VALUE!</v>
      </c>
      <c r="F105" t="e">
        <f>VLOOKUP(MID(D105,FIND(" ",D105,1)+1,3),Months!A:B,2,FALSE)</f>
        <v>#VALUE!</v>
      </c>
      <c r="G105" t="str">
        <f t="shared" si="5"/>
        <v>4646</v>
      </c>
      <c r="H105" s="11">
        <v>1</v>
      </c>
      <c r="I105" s="14">
        <f t="shared" si="7"/>
        <v>34646</v>
      </c>
    </row>
    <row r="106" spans="1:9" ht="15.75" thickBot="1" x14ac:dyDescent="0.3">
      <c r="A106" s="3" t="s">
        <v>403</v>
      </c>
      <c r="B106" s="3" t="s">
        <v>400</v>
      </c>
      <c r="C106" s="5">
        <v>34648</v>
      </c>
      <c r="D106" s="4" t="s">
        <v>94</v>
      </c>
      <c r="E106" t="str">
        <f t="shared" si="4"/>
        <v>27</v>
      </c>
      <c r="F106" t="str">
        <f>VLOOKUP(MID(D106,FIND(" ",D106,1)+1,3),Months!A:B,2,FALSE)</f>
        <v>03</v>
      </c>
      <c r="G106" t="str">
        <f t="shared" si="5"/>
        <v>1997</v>
      </c>
      <c r="H106" s="11" t="str">
        <f t="shared" si="6"/>
        <v>27-03-1997</v>
      </c>
      <c r="I106" s="14" t="str">
        <f t="shared" si="7"/>
        <v>27-03-1997</v>
      </c>
    </row>
    <row r="107" spans="1:9" ht="15.75" thickBot="1" x14ac:dyDescent="0.3">
      <c r="A107" s="3" t="s">
        <v>404</v>
      </c>
      <c r="B107" s="3" t="s">
        <v>400</v>
      </c>
      <c r="C107" s="5">
        <v>35521</v>
      </c>
      <c r="D107" s="4" t="s">
        <v>95</v>
      </c>
      <c r="E107" t="str">
        <f t="shared" si="4"/>
        <v>31</v>
      </c>
      <c r="F107" t="str">
        <f>VLOOKUP(MID(D107,FIND(" ",D107,1)+1,3),Months!A:B,2,FALSE)</f>
        <v>05</v>
      </c>
      <c r="G107" t="str">
        <f t="shared" si="5"/>
        <v>1997</v>
      </c>
      <c r="H107" s="11" t="str">
        <f t="shared" si="6"/>
        <v>31-05-1997</v>
      </c>
      <c r="I107" s="14" t="str">
        <f t="shared" si="7"/>
        <v>31-05-1997</v>
      </c>
    </row>
    <row r="108" spans="1:9" ht="15.75" thickBot="1" x14ac:dyDescent="0.3">
      <c r="A108" s="3" t="s">
        <v>399</v>
      </c>
      <c r="B108" s="3" t="s">
        <v>400</v>
      </c>
      <c r="C108" s="4" t="s">
        <v>96</v>
      </c>
      <c r="D108" s="4" t="s">
        <v>97</v>
      </c>
      <c r="E108" t="str">
        <f t="shared" si="4"/>
        <v>25</v>
      </c>
      <c r="F108" t="str">
        <f>VLOOKUP(MID(D108,FIND(" ",D108,1)+1,3),Months!A:B,2,FALSE)</f>
        <v>06</v>
      </c>
      <c r="G108" t="str">
        <f t="shared" si="5"/>
        <v>1998</v>
      </c>
      <c r="H108" s="11" t="str">
        <f t="shared" si="6"/>
        <v>25-06-1998</v>
      </c>
      <c r="I108" s="14" t="str">
        <f t="shared" si="7"/>
        <v>25-06-1998</v>
      </c>
    </row>
    <row r="109" spans="1:9" ht="15.75" thickBot="1" x14ac:dyDescent="0.3">
      <c r="A109" s="3" t="s">
        <v>405</v>
      </c>
      <c r="B109" s="3" t="s">
        <v>400</v>
      </c>
      <c r="C109" s="4" t="s">
        <v>98</v>
      </c>
      <c r="D109" s="4" t="s">
        <v>99</v>
      </c>
      <c r="E109" t="str">
        <f t="shared" si="4"/>
        <v>13</v>
      </c>
      <c r="F109" t="str">
        <f>VLOOKUP(MID(D109,FIND(" ",D109,1)+1,3),Months!A:B,2,FALSE)</f>
        <v>03</v>
      </c>
      <c r="G109" t="str">
        <f t="shared" si="5"/>
        <v>2002</v>
      </c>
      <c r="H109" s="11" t="str">
        <f t="shared" si="6"/>
        <v>13-03-2002</v>
      </c>
      <c r="I109" s="14" t="str">
        <f t="shared" si="7"/>
        <v>13-03-2002</v>
      </c>
    </row>
    <row r="110" spans="1:9" ht="15.75" thickBot="1" x14ac:dyDescent="0.3">
      <c r="A110" s="3" t="s">
        <v>406</v>
      </c>
      <c r="B110" s="3" t="s">
        <v>400</v>
      </c>
      <c r="C110" s="4" t="s">
        <v>100</v>
      </c>
      <c r="D110" s="4" t="s">
        <v>101</v>
      </c>
      <c r="E110" t="str">
        <f t="shared" si="4"/>
        <v>01</v>
      </c>
      <c r="F110" t="str">
        <f>VLOOKUP(MID(D110,FIND(" ",D110,1)+1,3),Months!A:B,2,FALSE)</f>
        <v>06</v>
      </c>
      <c r="G110" t="str">
        <f t="shared" si="5"/>
        <v>2013</v>
      </c>
      <c r="H110" s="11" t="str">
        <f t="shared" si="6"/>
        <v>01-06-2013</v>
      </c>
      <c r="I110" s="14" t="str">
        <f t="shared" si="7"/>
        <v>01-06-2013</v>
      </c>
    </row>
    <row r="111" spans="1:9" ht="15.75" thickBot="1" x14ac:dyDescent="0.3">
      <c r="A111" s="3" t="s">
        <v>407</v>
      </c>
      <c r="B111" s="3" t="s">
        <v>400</v>
      </c>
      <c r="C111" s="4" t="s">
        <v>102</v>
      </c>
      <c r="D111" s="9">
        <v>42236</v>
      </c>
      <c r="E111" t="e">
        <f t="shared" si="4"/>
        <v>#VALUE!</v>
      </c>
      <c r="F111" t="e">
        <f>VLOOKUP(MID(D111,FIND(" ",D111,1)+1,3),Months!A:B,2,FALSE)</f>
        <v>#VALUE!</v>
      </c>
      <c r="G111" t="str">
        <f t="shared" si="5"/>
        <v>2236</v>
      </c>
      <c r="H111" s="11">
        <v>1</v>
      </c>
      <c r="I111" s="14">
        <f t="shared" si="7"/>
        <v>42236</v>
      </c>
    </row>
    <row r="112" spans="1:9" ht="15.75" thickBot="1" x14ac:dyDescent="0.3">
      <c r="A112" s="3" t="s">
        <v>408</v>
      </c>
      <c r="B112" s="3" t="s">
        <v>409</v>
      </c>
      <c r="C112" s="4" t="s">
        <v>103</v>
      </c>
      <c r="D112" s="5">
        <v>37728</v>
      </c>
      <c r="E112" t="e">
        <f t="shared" si="4"/>
        <v>#VALUE!</v>
      </c>
      <c r="F112" t="e">
        <f>VLOOKUP(MID(D112,FIND(" ",D112,1)+1,3),Months!A:B,2,FALSE)</f>
        <v>#VALUE!</v>
      </c>
      <c r="G112" t="str">
        <f t="shared" si="5"/>
        <v>7728</v>
      </c>
      <c r="H112" s="11">
        <v>1</v>
      </c>
      <c r="I112" s="14">
        <f t="shared" si="7"/>
        <v>37728</v>
      </c>
    </row>
    <row r="113" spans="1:9" ht="15.75" thickBot="1" x14ac:dyDescent="0.3">
      <c r="A113" s="3" t="s">
        <v>410</v>
      </c>
      <c r="B113" s="3" t="s">
        <v>409</v>
      </c>
      <c r="C113" s="5">
        <v>37728</v>
      </c>
      <c r="D113" s="5">
        <v>39183</v>
      </c>
      <c r="E113" t="e">
        <f t="shared" si="4"/>
        <v>#VALUE!</v>
      </c>
      <c r="F113" t="e">
        <f>VLOOKUP(MID(D113,FIND(" ",D113,1)+1,3),Months!A:B,2,FALSE)</f>
        <v>#VALUE!</v>
      </c>
      <c r="G113" t="str">
        <f t="shared" si="5"/>
        <v>9183</v>
      </c>
      <c r="H113" s="11">
        <v>1</v>
      </c>
      <c r="I113" s="14">
        <f t="shared" si="7"/>
        <v>39183</v>
      </c>
    </row>
    <row r="114" spans="1:9" ht="15.75" thickBot="1" x14ac:dyDescent="0.3">
      <c r="A114" s="3" t="s">
        <v>411</v>
      </c>
      <c r="B114" s="3" t="s">
        <v>409</v>
      </c>
      <c r="C114" s="5">
        <v>39183</v>
      </c>
      <c r="D114" s="5">
        <v>39437</v>
      </c>
      <c r="E114" t="e">
        <f t="shared" si="4"/>
        <v>#VALUE!</v>
      </c>
      <c r="F114" t="e">
        <f>VLOOKUP(MID(D114,FIND(" ",D114,1)+1,3),Months!A:B,2,FALSE)</f>
        <v>#VALUE!</v>
      </c>
      <c r="G114" t="str">
        <f t="shared" si="5"/>
        <v>9437</v>
      </c>
      <c r="H114" s="11">
        <v>1</v>
      </c>
      <c r="I114" s="14">
        <f t="shared" si="7"/>
        <v>39437</v>
      </c>
    </row>
    <row r="115" spans="1:9" ht="15.75" thickBot="1" x14ac:dyDescent="0.3">
      <c r="A115" s="3" t="s">
        <v>390</v>
      </c>
      <c r="B115" s="3" t="s">
        <v>409</v>
      </c>
      <c r="C115" s="5">
        <v>39437</v>
      </c>
      <c r="D115" s="5">
        <v>39446</v>
      </c>
      <c r="E115" t="e">
        <f t="shared" si="4"/>
        <v>#VALUE!</v>
      </c>
      <c r="F115" t="e">
        <f>VLOOKUP(MID(D115,FIND(" ",D115,1)+1,3),Months!A:B,2,FALSE)</f>
        <v>#VALUE!</v>
      </c>
      <c r="G115" t="str">
        <f t="shared" si="5"/>
        <v>9446</v>
      </c>
      <c r="H115" s="11">
        <v>1</v>
      </c>
      <c r="I115" s="14">
        <f t="shared" si="7"/>
        <v>39446</v>
      </c>
    </row>
    <row r="116" spans="1:9" ht="15.75" thickBot="1" x14ac:dyDescent="0.3">
      <c r="A116" s="3" t="s">
        <v>327</v>
      </c>
      <c r="B116" s="3" t="s">
        <v>409</v>
      </c>
      <c r="C116" s="5">
        <v>39446</v>
      </c>
      <c r="D116" s="4" t="s">
        <v>104</v>
      </c>
      <c r="E116" t="str">
        <f t="shared" si="4"/>
        <v>30</v>
      </c>
      <c r="F116" t="str">
        <f>VLOOKUP(MID(D116,FIND(" ",D116,1)+1,3),Months!A:B,2,FALSE)</f>
        <v>06</v>
      </c>
      <c r="G116" t="str">
        <f t="shared" si="5"/>
        <v>2010</v>
      </c>
      <c r="H116" s="11" t="str">
        <f t="shared" si="6"/>
        <v>30-06-2010</v>
      </c>
      <c r="I116" s="14" t="str">
        <f t="shared" si="7"/>
        <v>30-06-2010</v>
      </c>
    </row>
    <row r="117" spans="1:9" ht="15.75" thickBot="1" x14ac:dyDescent="0.3">
      <c r="A117" s="3" t="s">
        <v>390</v>
      </c>
      <c r="B117" s="3" t="s">
        <v>409</v>
      </c>
      <c r="C117" s="4" t="s">
        <v>105</v>
      </c>
      <c r="D117" s="4" t="s">
        <v>106</v>
      </c>
      <c r="E117" t="str">
        <f t="shared" si="4"/>
        <v>29</v>
      </c>
      <c r="F117" t="str">
        <f>VLOOKUP(MID(D117,FIND(" ",D117,1)+1,3),Months!A:B,2,FALSE)</f>
        <v>07</v>
      </c>
      <c r="G117" t="str">
        <f t="shared" si="5"/>
        <v>2010</v>
      </c>
      <c r="H117" s="11" t="str">
        <f t="shared" si="6"/>
        <v>29-07-2010</v>
      </c>
      <c r="I117" s="14" t="str">
        <f t="shared" si="7"/>
        <v>29-07-2010</v>
      </c>
    </row>
    <row r="118" spans="1:9" ht="15.75" thickBot="1" x14ac:dyDescent="0.3">
      <c r="A118" s="3" t="s">
        <v>330</v>
      </c>
      <c r="B118" s="3" t="s">
        <v>409</v>
      </c>
      <c r="C118" s="4" t="s">
        <v>106</v>
      </c>
      <c r="D118" s="4" t="s">
        <v>17</v>
      </c>
      <c r="E118" t="str">
        <f t="shared" si="4"/>
        <v>01</v>
      </c>
      <c r="F118" t="str">
        <f>VLOOKUP(MID(D118,FIND(" ",D118,1)+1,3),Months!A:B,2,FALSE)</f>
        <v>06</v>
      </c>
      <c r="G118" t="str">
        <f t="shared" si="5"/>
        <v>2011</v>
      </c>
      <c r="H118" s="11" t="str">
        <f t="shared" si="6"/>
        <v>01-06-2011</v>
      </c>
      <c r="I118" s="14" t="str">
        <f t="shared" si="7"/>
        <v>01-06-2011</v>
      </c>
    </row>
    <row r="119" spans="1:9" ht="15.75" thickBot="1" x14ac:dyDescent="0.3">
      <c r="A119" s="3" t="s">
        <v>412</v>
      </c>
      <c r="B119" s="3" t="s">
        <v>409</v>
      </c>
      <c r="C119" s="4" t="s">
        <v>107</v>
      </c>
      <c r="D119" s="5">
        <v>41609</v>
      </c>
      <c r="E119" t="e">
        <f t="shared" si="4"/>
        <v>#VALUE!</v>
      </c>
      <c r="F119" t="e">
        <f>VLOOKUP(MID(D119,FIND(" ",D119,1)+1,3),Months!A:B,2,FALSE)</f>
        <v>#VALUE!</v>
      </c>
      <c r="G119" t="str">
        <f t="shared" si="5"/>
        <v>1609</v>
      </c>
      <c r="H119" s="11">
        <v>1</v>
      </c>
      <c r="I119" s="14">
        <f t="shared" si="7"/>
        <v>41609</v>
      </c>
    </row>
    <row r="120" spans="1:9" ht="15.75" thickBot="1" x14ac:dyDescent="0.3">
      <c r="A120" s="3" t="s">
        <v>413</v>
      </c>
      <c r="B120" s="3" t="s">
        <v>409</v>
      </c>
      <c r="C120" s="5">
        <v>41609</v>
      </c>
      <c r="D120" s="4" t="s">
        <v>108</v>
      </c>
      <c r="E120" t="str">
        <f t="shared" si="4"/>
        <v>14</v>
      </c>
      <c r="F120" t="str">
        <f>VLOOKUP(MID(D120,FIND(" ",D120,1)+1,3),Months!A:B,2,FALSE)</f>
        <v>02</v>
      </c>
      <c r="G120" t="str">
        <f t="shared" si="5"/>
        <v>2014</v>
      </c>
      <c r="H120" s="11" t="str">
        <f t="shared" si="6"/>
        <v>14-02-2014</v>
      </c>
      <c r="I120" s="14" t="str">
        <f t="shared" si="7"/>
        <v>14-02-2014</v>
      </c>
    </row>
    <row r="121" spans="1:9" ht="15.75" thickBot="1" x14ac:dyDescent="0.3">
      <c r="A121" s="3" t="s">
        <v>414</v>
      </c>
      <c r="B121" s="3" t="s">
        <v>409</v>
      </c>
      <c r="C121" s="4" t="s">
        <v>108</v>
      </c>
      <c r="D121" s="5">
        <v>41900</v>
      </c>
      <c r="E121" t="e">
        <f t="shared" si="4"/>
        <v>#VALUE!</v>
      </c>
      <c r="F121" t="e">
        <f>VLOOKUP(MID(D121,FIND(" ",D121,1)+1,3),Months!A:B,2,FALSE)</f>
        <v>#VALUE!</v>
      </c>
      <c r="G121" t="str">
        <f t="shared" si="5"/>
        <v>1900</v>
      </c>
      <c r="H121" s="11">
        <v>1</v>
      </c>
      <c r="I121" s="14">
        <f t="shared" si="7"/>
        <v>41900</v>
      </c>
    </row>
    <row r="122" spans="1:9" ht="15.75" thickBot="1" x14ac:dyDescent="0.3">
      <c r="A122" s="3" t="s">
        <v>415</v>
      </c>
      <c r="B122" s="3" t="s">
        <v>416</v>
      </c>
      <c r="C122" s="5">
        <v>39055</v>
      </c>
      <c r="D122" s="4" t="s">
        <v>109</v>
      </c>
      <c r="E122" t="str">
        <f t="shared" si="4"/>
        <v>15</v>
      </c>
      <c r="F122" t="str">
        <f>VLOOKUP(MID(D122,FIND(" ",D122,1)+1,3),Months!A:B,2,FALSE)</f>
        <v>03</v>
      </c>
      <c r="G122" t="str">
        <f t="shared" si="5"/>
        <v>2010</v>
      </c>
      <c r="H122" s="11" t="str">
        <f t="shared" si="6"/>
        <v>15-03-2010</v>
      </c>
      <c r="I122" s="14" t="str">
        <f t="shared" si="7"/>
        <v>15-03-2010</v>
      </c>
    </row>
    <row r="123" spans="1:9" ht="15.75" thickBot="1" x14ac:dyDescent="0.3">
      <c r="A123" s="3" t="s">
        <v>359</v>
      </c>
      <c r="B123" s="3" t="s">
        <v>416</v>
      </c>
      <c r="C123" s="8" t="s">
        <v>110</v>
      </c>
      <c r="D123" s="4" t="s">
        <v>111</v>
      </c>
      <c r="E123" t="str">
        <f t="shared" si="4"/>
        <v>09</v>
      </c>
      <c r="F123" t="str">
        <f>VLOOKUP(MID(D123,FIND(" ",D123,1)+1,3),Months!A:B,2,FALSE)</f>
        <v>05</v>
      </c>
      <c r="G123" t="str">
        <f t="shared" si="5"/>
        <v>2010</v>
      </c>
      <c r="H123" s="11" t="str">
        <f t="shared" si="6"/>
        <v>09-05-2010</v>
      </c>
      <c r="I123" s="14" t="str">
        <f t="shared" si="7"/>
        <v>09-05-2010</v>
      </c>
    </row>
    <row r="124" spans="1:9" ht="15.75" thickBot="1" x14ac:dyDescent="0.3">
      <c r="A124" s="3" t="s">
        <v>417</v>
      </c>
      <c r="B124" s="3" t="s">
        <v>416</v>
      </c>
      <c r="C124" s="4" t="s">
        <v>112</v>
      </c>
      <c r="D124" s="9">
        <v>42236</v>
      </c>
      <c r="E124" t="e">
        <f t="shared" si="4"/>
        <v>#VALUE!</v>
      </c>
      <c r="F124" t="e">
        <f>VLOOKUP(MID(D124,FIND(" ",D124,1)+1,3),Months!A:B,2,FALSE)</f>
        <v>#VALUE!</v>
      </c>
      <c r="G124" t="str">
        <f t="shared" si="5"/>
        <v>2236</v>
      </c>
      <c r="H124" s="11">
        <v>1</v>
      </c>
      <c r="I124" s="14">
        <f t="shared" si="7"/>
        <v>42236</v>
      </c>
    </row>
    <row r="125" spans="1:9" ht="15.75" thickBot="1" x14ac:dyDescent="0.3">
      <c r="A125" s="3" t="s">
        <v>418</v>
      </c>
      <c r="B125" s="3" t="s">
        <v>419</v>
      </c>
      <c r="C125" s="4" t="s">
        <v>113</v>
      </c>
      <c r="D125" s="5">
        <v>34673</v>
      </c>
      <c r="E125" t="e">
        <f t="shared" si="4"/>
        <v>#VALUE!</v>
      </c>
      <c r="F125" t="e">
        <f>VLOOKUP(MID(D125,FIND(" ",D125,1)+1,3),Months!A:B,2,FALSE)</f>
        <v>#VALUE!</v>
      </c>
      <c r="G125" t="str">
        <f t="shared" si="5"/>
        <v>4673</v>
      </c>
      <c r="H125" s="11">
        <v>1</v>
      </c>
      <c r="I125" s="14">
        <f t="shared" si="7"/>
        <v>34673</v>
      </c>
    </row>
    <row r="126" spans="1:9" ht="15.75" thickBot="1" x14ac:dyDescent="0.3">
      <c r="A126" s="3" t="s">
        <v>420</v>
      </c>
      <c r="B126" s="3" t="s">
        <v>419</v>
      </c>
      <c r="C126" s="5">
        <v>34674</v>
      </c>
      <c r="D126" s="5">
        <v>34695</v>
      </c>
      <c r="E126" t="e">
        <f t="shared" si="4"/>
        <v>#VALUE!</v>
      </c>
      <c r="F126" t="e">
        <f>VLOOKUP(MID(D126,FIND(" ",D126,1)+1,3),Months!A:B,2,FALSE)</f>
        <v>#VALUE!</v>
      </c>
      <c r="G126" t="str">
        <f t="shared" si="5"/>
        <v>4695</v>
      </c>
      <c r="H126" s="11">
        <v>1</v>
      </c>
      <c r="I126" s="14">
        <f t="shared" si="7"/>
        <v>34695</v>
      </c>
    </row>
    <row r="127" spans="1:9" ht="15.75" thickBot="1" x14ac:dyDescent="0.3">
      <c r="A127" s="3" t="s">
        <v>421</v>
      </c>
      <c r="B127" s="3" t="s">
        <v>419</v>
      </c>
      <c r="C127" s="5">
        <v>34674</v>
      </c>
      <c r="D127" s="5">
        <v>34695</v>
      </c>
      <c r="E127" t="e">
        <f t="shared" si="4"/>
        <v>#VALUE!</v>
      </c>
      <c r="F127" t="e">
        <f>VLOOKUP(MID(D127,FIND(" ",D127,1)+1,3),Months!A:B,2,FALSE)</f>
        <v>#VALUE!</v>
      </c>
      <c r="G127" t="str">
        <f t="shared" si="5"/>
        <v>4695</v>
      </c>
      <c r="H127" s="11">
        <v>1</v>
      </c>
      <c r="I127" s="14">
        <f t="shared" si="7"/>
        <v>34695</v>
      </c>
    </row>
    <row r="128" spans="1:9" ht="15.75" thickBot="1" x14ac:dyDescent="0.3">
      <c r="A128" s="3" t="s">
        <v>422</v>
      </c>
      <c r="B128" s="3" t="s">
        <v>419</v>
      </c>
      <c r="C128" s="6">
        <v>34696</v>
      </c>
      <c r="D128" s="7" t="s">
        <v>114</v>
      </c>
      <c r="E128" t="str">
        <f t="shared" si="4"/>
        <v>11</v>
      </c>
      <c r="F128" t="str">
        <f>VLOOKUP(MID(D128,FIND(" ",D128,1)+1,3),Months!A:B,2,FALSE)</f>
        <v>10</v>
      </c>
      <c r="G128" t="str">
        <f t="shared" si="5"/>
        <v>2002</v>
      </c>
      <c r="H128" s="11" t="str">
        <f t="shared" si="6"/>
        <v>11-10-2002</v>
      </c>
      <c r="I128" s="14" t="str">
        <f t="shared" si="7"/>
        <v>11-10-2002</v>
      </c>
    </row>
    <row r="129" spans="1:9" ht="15.75" thickBot="1" x14ac:dyDescent="0.3">
      <c r="A129" s="3" t="s">
        <v>423</v>
      </c>
      <c r="B129" s="3" t="s">
        <v>424</v>
      </c>
      <c r="C129" s="4" t="s">
        <v>115</v>
      </c>
      <c r="D129" s="5">
        <v>35318</v>
      </c>
      <c r="E129" t="e">
        <f t="shared" si="4"/>
        <v>#VALUE!</v>
      </c>
      <c r="F129" t="e">
        <f>VLOOKUP(MID(D129,FIND(" ",D129,1)+1,3),Months!A:B,2,FALSE)</f>
        <v>#VALUE!</v>
      </c>
      <c r="G129" t="str">
        <f t="shared" si="5"/>
        <v>5318</v>
      </c>
      <c r="H129" s="11">
        <v>1</v>
      </c>
      <c r="I129" s="14">
        <f t="shared" si="7"/>
        <v>35318</v>
      </c>
    </row>
    <row r="130" spans="1:9" ht="15.75" thickBot="1" x14ac:dyDescent="0.3">
      <c r="A130" s="3" t="s">
        <v>296</v>
      </c>
      <c r="B130" s="3" t="s">
        <v>424</v>
      </c>
      <c r="C130" s="5">
        <v>35318</v>
      </c>
      <c r="D130" s="4" t="s">
        <v>116</v>
      </c>
      <c r="E130" t="str">
        <f t="shared" si="4"/>
        <v>01</v>
      </c>
      <c r="F130" t="str">
        <f>VLOOKUP(MID(D130,FIND(" ",D130,1)+1,3),Months!A:B,2,FALSE)</f>
        <v>10</v>
      </c>
      <c r="G130" t="str">
        <f t="shared" si="5"/>
        <v>1998</v>
      </c>
      <c r="H130" s="11" t="str">
        <f t="shared" si="6"/>
        <v>01-10-1998</v>
      </c>
      <c r="I130" s="14" t="str">
        <f t="shared" si="7"/>
        <v>01-10-1998</v>
      </c>
    </row>
    <row r="131" spans="1:9" ht="15.75" thickBot="1" x14ac:dyDescent="0.3">
      <c r="A131" s="3" t="s">
        <v>309</v>
      </c>
      <c r="B131" s="3" t="s">
        <v>424</v>
      </c>
      <c r="C131" s="4" t="s">
        <v>116</v>
      </c>
      <c r="D131" s="4" t="s">
        <v>117</v>
      </c>
      <c r="E131" t="str">
        <f t="shared" ref="E131:E194" si="8">TEXT(LEFT(D131,FIND(" ",D131)-1),"00")</f>
        <v>27</v>
      </c>
      <c r="F131" t="str">
        <f>VLOOKUP(MID(D131,FIND(" ",D131,1)+1,3),Months!A:B,2,FALSE)</f>
        <v>06</v>
      </c>
      <c r="G131" t="str">
        <f t="shared" ref="G131:G194" si="9">RIGHT(D131,4)</f>
        <v>2002</v>
      </c>
      <c r="H131" s="11" t="str">
        <f t="shared" ref="H131:H194" si="10">CONCATENATE(E131,"-",F131,"-",G131)</f>
        <v>27-06-2002</v>
      </c>
      <c r="I131" s="14" t="str">
        <f t="shared" ref="I131:I194" si="11">IF(H131=1,D131,H131)</f>
        <v>27-06-2002</v>
      </c>
    </row>
    <row r="132" spans="1:9" ht="15.75" thickBot="1" x14ac:dyDescent="0.3">
      <c r="A132" s="3" t="s">
        <v>425</v>
      </c>
      <c r="B132" s="3" t="s">
        <v>424</v>
      </c>
      <c r="C132" s="4" t="s">
        <v>118</v>
      </c>
      <c r="D132" s="4" t="s">
        <v>91</v>
      </c>
      <c r="E132" t="str">
        <f t="shared" si="8"/>
        <v>21</v>
      </c>
      <c r="F132" t="str">
        <f>VLOOKUP(MID(D132,FIND(" ",D132,1)+1,3),Months!A:B,2,FALSE)</f>
        <v>03</v>
      </c>
      <c r="G132" t="str">
        <f t="shared" si="9"/>
        <v>2003</v>
      </c>
      <c r="H132" s="11" t="str">
        <f t="shared" si="10"/>
        <v>21-03-2003</v>
      </c>
      <c r="I132" s="14" t="str">
        <f t="shared" si="11"/>
        <v>21-03-2003</v>
      </c>
    </row>
    <row r="133" spans="1:9" ht="15.75" thickBot="1" x14ac:dyDescent="0.3">
      <c r="A133" s="3" t="s">
        <v>426</v>
      </c>
      <c r="B133" s="3" t="s">
        <v>424</v>
      </c>
      <c r="C133" s="4" t="s">
        <v>91</v>
      </c>
      <c r="D133" s="5">
        <v>37935</v>
      </c>
      <c r="E133" t="e">
        <f t="shared" si="8"/>
        <v>#VALUE!</v>
      </c>
      <c r="F133" t="e">
        <f>VLOOKUP(MID(D133,FIND(" ",D133,1)+1,3),Months!A:B,2,FALSE)</f>
        <v>#VALUE!</v>
      </c>
      <c r="G133" t="str">
        <f t="shared" si="9"/>
        <v>7935</v>
      </c>
      <c r="H133" s="11">
        <v>1</v>
      </c>
      <c r="I133" s="14">
        <f t="shared" si="11"/>
        <v>37935</v>
      </c>
    </row>
    <row r="134" spans="1:9" ht="15.75" thickBot="1" x14ac:dyDescent="0.3">
      <c r="A134" s="3" t="s">
        <v>427</v>
      </c>
      <c r="B134" s="3" t="s">
        <v>424</v>
      </c>
      <c r="C134" s="5">
        <v>37935</v>
      </c>
      <c r="D134" s="4" t="s">
        <v>119</v>
      </c>
      <c r="E134" t="str">
        <f t="shared" si="8"/>
        <v>21</v>
      </c>
      <c r="F134" t="str">
        <f>VLOOKUP(MID(D134,FIND(" ",D134,1)+1,3),Months!A:B,2,FALSE)</f>
        <v>05</v>
      </c>
      <c r="G134" t="str">
        <f t="shared" si="9"/>
        <v>2004</v>
      </c>
      <c r="H134" s="11" t="str">
        <f t="shared" si="10"/>
        <v>21-05-2004</v>
      </c>
      <c r="I134" s="14" t="str">
        <f t="shared" si="11"/>
        <v>21-05-2004</v>
      </c>
    </row>
    <row r="135" spans="1:9" ht="15.75" thickBot="1" x14ac:dyDescent="0.3">
      <c r="A135" s="3" t="s">
        <v>304</v>
      </c>
      <c r="B135" s="3" t="s">
        <v>428</v>
      </c>
      <c r="C135" s="4" t="s">
        <v>120</v>
      </c>
      <c r="D135" s="5">
        <v>34660</v>
      </c>
      <c r="E135" t="e">
        <f t="shared" si="8"/>
        <v>#VALUE!</v>
      </c>
      <c r="F135" t="e">
        <f>VLOOKUP(MID(D135,FIND(" ",D135,1)+1,3),Months!A:B,2,FALSE)</f>
        <v>#VALUE!</v>
      </c>
      <c r="G135" t="str">
        <f t="shared" si="9"/>
        <v>4660</v>
      </c>
      <c r="H135" s="11">
        <v>1</v>
      </c>
      <c r="I135" s="14">
        <f t="shared" si="11"/>
        <v>34660</v>
      </c>
    </row>
    <row r="136" spans="1:9" ht="15.75" thickBot="1" x14ac:dyDescent="0.3">
      <c r="A136" s="3" t="s">
        <v>311</v>
      </c>
      <c r="B136" s="3" t="s">
        <v>428</v>
      </c>
      <c r="C136" s="5">
        <v>34660</v>
      </c>
      <c r="D136" s="5">
        <v>34682</v>
      </c>
      <c r="E136" t="e">
        <f t="shared" si="8"/>
        <v>#VALUE!</v>
      </c>
      <c r="F136" t="e">
        <f>VLOOKUP(MID(D136,FIND(" ",D136,1)+1,3),Months!A:B,2,FALSE)</f>
        <v>#VALUE!</v>
      </c>
      <c r="G136" t="str">
        <f t="shared" si="9"/>
        <v>4682</v>
      </c>
      <c r="H136" s="11">
        <v>1</v>
      </c>
      <c r="I136" s="14">
        <f t="shared" si="11"/>
        <v>34682</v>
      </c>
    </row>
    <row r="137" spans="1:9" ht="15.75" thickBot="1" x14ac:dyDescent="0.3">
      <c r="A137" s="3" t="s">
        <v>429</v>
      </c>
      <c r="B137" s="3" t="s">
        <v>428</v>
      </c>
      <c r="C137" s="5">
        <v>34682</v>
      </c>
      <c r="D137" s="5">
        <v>35040</v>
      </c>
      <c r="E137" t="e">
        <f t="shared" si="8"/>
        <v>#VALUE!</v>
      </c>
      <c r="F137" t="e">
        <f>VLOOKUP(MID(D137,FIND(" ",D137,1)+1,3),Months!A:B,2,FALSE)</f>
        <v>#VALUE!</v>
      </c>
      <c r="G137" t="str">
        <f t="shared" si="9"/>
        <v>5040</v>
      </c>
      <c r="H137" s="11">
        <v>1</v>
      </c>
      <c r="I137" s="14">
        <f t="shared" si="11"/>
        <v>35040</v>
      </c>
    </row>
    <row r="138" spans="1:9" ht="15.75" thickBot="1" x14ac:dyDescent="0.3">
      <c r="A138" s="3" t="s">
        <v>310</v>
      </c>
      <c r="B138" s="3" t="s">
        <v>428</v>
      </c>
      <c r="C138" s="5">
        <v>35054</v>
      </c>
      <c r="D138" s="4" t="s">
        <v>121</v>
      </c>
      <c r="E138" t="str">
        <f t="shared" si="8"/>
        <v>01</v>
      </c>
      <c r="F138" t="str">
        <f>VLOOKUP(MID(D138,FIND(" ",D138,1)+1,3),Months!A:B,2,FALSE)</f>
        <v>06</v>
      </c>
      <c r="G138" t="str">
        <f t="shared" si="9"/>
        <v>2000</v>
      </c>
      <c r="H138" s="11" t="str">
        <f t="shared" si="10"/>
        <v>01-06-2000</v>
      </c>
      <c r="I138" s="14" t="str">
        <f t="shared" si="11"/>
        <v>01-06-2000</v>
      </c>
    </row>
    <row r="139" spans="1:9" ht="15.75" thickBot="1" x14ac:dyDescent="0.3">
      <c r="A139" s="3" t="s">
        <v>430</v>
      </c>
      <c r="B139" s="3" t="s">
        <v>428</v>
      </c>
      <c r="C139" s="4" t="s">
        <v>122</v>
      </c>
      <c r="D139" s="5">
        <v>37164</v>
      </c>
      <c r="E139" t="e">
        <f t="shared" si="8"/>
        <v>#VALUE!</v>
      </c>
      <c r="F139" t="e">
        <f>VLOOKUP(MID(D139,FIND(" ",D139,1)+1,3),Months!A:B,2,FALSE)</f>
        <v>#VALUE!</v>
      </c>
      <c r="G139" t="str">
        <f t="shared" si="9"/>
        <v>7164</v>
      </c>
      <c r="H139" s="11">
        <v>1</v>
      </c>
      <c r="I139" s="14">
        <f t="shared" si="11"/>
        <v>37164</v>
      </c>
    </row>
    <row r="140" spans="1:9" ht="15.75" thickBot="1" x14ac:dyDescent="0.3">
      <c r="A140" s="3" t="s">
        <v>431</v>
      </c>
      <c r="B140" s="3" t="s">
        <v>428</v>
      </c>
      <c r="C140" s="4" t="s">
        <v>123</v>
      </c>
      <c r="D140" s="5">
        <v>37352</v>
      </c>
      <c r="E140" t="e">
        <f t="shared" si="8"/>
        <v>#VALUE!</v>
      </c>
      <c r="F140" t="e">
        <f>VLOOKUP(MID(D140,FIND(" ",D140,1)+1,3),Months!A:B,2,FALSE)</f>
        <v>#VALUE!</v>
      </c>
      <c r="G140" t="str">
        <f t="shared" si="9"/>
        <v>7352</v>
      </c>
      <c r="H140" s="11">
        <v>1</v>
      </c>
      <c r="I140" s="14">
        <f t="shared" si="11"/>
        <v>37352</v>
      </c>
    </row>
    <row r="141" spans="1:9" ht="15.75" thickBot="1" x14ac:dyDescent="0.3">
      <c r="A141" s="3" t="s">
        <v>432</v>
      </c>
      <c r="B141" s="3" t="s">
        <v>428</v>
      </c>
      <c r="C141" s="6">
        <v>37353</v>
      </c>
      <c r="D141" s="7" t="s">
        <v>124</v>
      </c>
      <c r="E141" t="str">
        <f t="shared" si="8"/>
        <v>11</v>
      </c>
      <c r="F141" t="str">
        <f>VLOOKUP(MID(D141,FIND(" ",D141,1)+1,3),Months!A:B,2,FALSE)</f>
        <v>10</v>
      </c>
      <c r="G141" t="str">
        <f t="shared" si="9"/>
        <v>2004</v>
      </c>
      <c r="H141" s="11" t="str">
        <f t="shared" si="10"/>
        <v>11-10-2004</v>
      </c>
      <c r="I141" s="14" t="str">
        <f t="shared" si="11"/>
        <v>11-10-2004</v>
      </c>
    </row>
    <row r="142" spans="1:9" ht="15.75" thickBot="1" x14ac:dyDescent="0.3">
      <c r="A142" s="3" t="s">
        <v>433</v>
      </c>
      <c r="B142" s="3" t="s">
        <v>428</v>
      </c>
      <c r="C142" s="5">
        <v>40862</v>
      </c>
      <c r="D142" s="4" t="s">
        <v>125</v>
      </c>
      <c r="E142" t="str">
        <f t="shared" si="8"/>
        <v>30</v>
      </c>
      <c r="F142" t="str">
        <f>VLOOKUP(MID(D142,FIND(" ",D142,1)+1,3),Months!A:B,2,FALSE)</f>
        <v>06</v>
      </c>
      <c r="G142" t="str">
        <f t="shared" si="9"/>
        <v>2015</v>
      </c>
      <c r="H142" s="11" t="str">
        <f t="shared" si="10"/>
        <v>30-06-2015</v>
      </c>
      <c r="I142" s="14" t="str">
        <f t="shared" si="11"/>
        <v>30-06-2015</v>
      </c>
    </row>
    <row r="143" spans="1:9" ht="15.75" thickBot="1" x14ac:dyDescent="0.3">
      <c r="A143" s="3" t="s">
        <v>434</v>
      </c>
      <c r="B143" s="3" t="s">
        <v>428</v>
      </c>
      <c r="C143" s="4" t="s">
        <v>126</v>
      </c>
      <c r="D143" s="9">
        <v>42236</v>
      </c>
      <c r="E143" t="e">
        <f t="shared" si="8"/>
        <v>#VALUE!</v>
      </c>
      <c r="F143" t="e">
        <f>VLOOKUP(MID(D143,FIND(" ",D143,1)+1,3),Months!A:B,2,FALSE)</f>
        <v>#VALUE!</v>
      </c>
      <c r="G143" t="str">
        <f t="shared" si="9"/>
        <v>2236</v>
      </c>
      <c r="H143" s="11">
        <v>1</v>
      </c>
      <c r="I143" s="14">
        <f t="shared" si="11"/>
        <v>42236</v>
      </c>
    </row>
    <row r="144" spans="1:9" ht="15.75" thickBot="1" x14ac:dyDescent="0.3">
      <c r="A144" s="3" t="s">
        <v>329</v>
      </c>
      <c r="B144" s="3" t="s">
        <v>435</v>
      </c>
      <c r="C144" s="5">
        <v>33344</v>
      </c>
      <c r="D144" s="4" t="s">
        <v>127</v>
      </c>
      <c r="E144" t="str">
        <f t="shared" si="8"/>
        <v>28</v>
      </c>
      <c r="F144" t="str">
        <f>VLOOKUP(MID(D144,FIND(" ",D144,1)+1,3),Months!A:B,2,FALSE)</f>
        <v>01</v>
      </c>
      <c r="G144" t="str">
        <f t="shared" si="9"/>
        <v>1994</v>
      </c>
      <c r="H144" s="11" t="str">
        <f t="shared" si="10"/>
        <v>28-01-1994</v>
      </c>
      <c r="I144" s="14" t="str">
        <f t="shared" si="11"/>
        <v>28-01-1994</v>
      </c>
    </row>
    <row r="145" spans="1:9" ht="15.75" thickBot="1" x14ac:dyDescent="0.3">
      <c r="A145" s="3" t="s">
        <v>436</v>
      </c>
      <c r="B145" s="3" t="s">
        <v>435</v>
      </c>
      <c r="C145" s="4" t="s">
        <v>127</v>
      </c>
      <c r="D145" s="5">
        <v>36111</v>
      </c>
      <c r="E145" t="e">
        <f t="shared" si="8"/>
        <v>#VALUE!</v>
      </c>
      <c r="F145" t="e">
        <f>VLOOKUP(MID(D145,FIND(" ",D145,1)+1,3),Months!A:B,2,FALSE)</f>
        <v>#VALUE!</v>
      </c>
      <c r="G145" t="str">
        <f t="shared" si="9"/>
        <v>6111</v>
      </c>
      <c r="H145" s="11">
        <v>1</v>
      </c>
      <c r="I145" s="14">
        <f t="shared" si="11"/>
        <v>36111</v>
      </c>
    </row>
    <row r="146" spans="1:9" ht="15.75" thickBot="1" x14ac:dyDescent="0.3">
      <c r="A146" s="3" t="s">
        <v>312</v>
      </c>
      <c r="B146" s="3" t="s">
        <v>435</v>
      </c>
      <c r="C146" s="4" t="s">
        <v>98</v>
      </c>
      <c r="D146" s="8" t="s">
        <v>128</v>
      </c>
      <c r="E146" t="str">
        <f t="shared" si="8"/>
        <v>14</v>
      </c>
      <c r="F146" t="str">
        <f>VLOOKUP(MID(D146,FIND(" ",D146,1)+1,3),Months!A:B,2,FALSE)</f>
        <v>10</v>
      </c>
      <c r="G146" t="str">
        <f t="shared" si="9"/>
        <v> [A]</v>
      </c>
      <c r="H146" s="11" t="str">
        <f t="shared" si="10"/>
        <v>14-10- [A]</v>
      </c>
      <c r="I146" s="14" t="str">
        <f t="shared" si="11"/>
        <v>14-10- [A]</v>
      </c>
    </row>
    <row r="147" spans="1:9" ht="15.75" thickBot="1" x14ac:dyDescent="0.3">
      <c r="A147" s="3" t="s">
        <v>437</v>
      </c>
      <c r="B147" s="3" t="s">
        <v>435</v>
      </c>
      <c r="C147" s="4" t="s">
        <v>129</v>
      </c>
      <c r="D147" s="4" t="s">
        <v>130</v>
      </c>
      <c r="E147" t="str">
        <f t="shared" si="8"/>
        <v>16</v>
      </c>
      <c r="F147" t="str">
        <f>VLOOKUP(MID(D147,FIND(" ",D147,1)+1,3),Months!A:B,2,FALSE)</f>
        <v>03</v>
      </c>
      <c r="G147" t="str">
        <f t="shared" si="9"/>
        <v>2002</v>
      </c>
      <c r="H147" s="11" t="str">
        <f t="shared" si="10"/>
        <v>16-03-2002</v>
      </c>
      <c r="I147" s="14" t="str">
        <f t="shared" si="11"/>
        <v>16-03-2002</v>
      </c>
    </row>
    <row r="148" spans="1:9" ht="15.75" thickBot="1" x14ac:dyDescent="0.3">
      <c r="A148" s="3" t="s">
        <v>312</v>
      </c>
      <c r="B148" s="3" t="s">
        <v>435</v>
      </c>
      <c r="C148" s="4" t="s">
        <v>131</v>
      </c>
      <c r="D148" s="4" t="s">
        <v>132</v>
      </c>
      <c r="E148" t="str">
        <f t="shared" si="8"/>
        <v>24</v>
      </c>
      <c r="F148" t="str">
        <f>VLOOKUP(MID(D148,FIND(" ",D148,1)+1,3),Months!A:B,2,FALSE)</f>
        <v>05</v>
      </c>
      <c r="G148" t="str">
        <f t="shared" si="9"/>
        <v>2004</v>
      </c>
      <c r="H148" s="11" t="str">
        <f t="shared" si="10"/>
        <v>24-05-2004</v>
      </c>
      <c r="I148" s="14" t="str">
        <f t="shared" si="11"/>
        <v>24-05-2004</v>
      </c>
    </row>
    <row r="149" spans="1:9" ht="15.75" thickBot="1" x14ac:dyDescent="0.3">
      <c r="A149" s="3" t="s">
        <v>438</v>
      </c>
      <c r="B149" s="3" t="s">
        <v>435</v>
      </c>
      <c r="C149" s="4" t="s">
        <v>133</v>
      </c>
      <c r="D149" s="4" t="s">
        <v>134</v>
      </c>
      <c r="E149" t="str">
        <f t="shared" si="8"/>
        <v>03</v>
      </c>
      <c r="F149" t="str">
        <f>VLOOKUP(MID(D149,FIND(" ",D149,1)+1,3),Months!A:B,2,FALSE)</f>
        <v>06</v>
      </c>
      <c r="G149" t="str">
        <f t="shared" si="9"/>
        <v>2010</v>
      </c>
      <c r="H149" s="11" t="str">
        <f t="shared" si="10"/>
        <v>03-06-2010</v>
      </c>
      <c r="I149" s="14" t="str">
        <f t="shared" si="11"/>
        <v>03-06-2010</v>
      </c>
    </row>
    <row r="150" spans="1:9" ht="15.75" thickBot="1" x14ac:dyDescent="0.3">
      <c r="A150" s="3" t="s">
        <v>327</v>
      </c>
      <c r="B150" s="3" t="s">
        <v>435</v>
      </c>
      <c r="C150" s="4" t="s">
        <v>105</v>
      </c>
      <c r="D150" s="4" t="s">
        <v>135</v>
      </c>
      <c r="E150" t="str">
        <f t="shared" si="8"/>
        <v>08</v>
      </c>
      <c r="F150" t="str">
        <f>VLOOKUP(MID(D150,FIND(" ",D150,1)+1,3),Months!A:B,2,FALSE)</f>
        <v>01</v>
      </c>
      <c r="G150" t="str">
        <f t="shared" si="9"/>
        <v>2011</v>
      </c>
      <c r="H150" s="11" t="str">
        <f t="shared" si="10"/>
        <v>08-01-2011</v>
      </c>
      <c r="I150" s="14" t="str">
        <f t="shared" si="11"/>
        <v>08-01-2011</v>
      </c>
    </row>
    <row r="151" spans="1:9" ht="15.75" thickBot="1" x14ac:dyDescent="0.3">
      <c r="A151" s="3" t="s">
        <v>323</v>
      </c>
      <c r="B151" s="3" t="s">
        <v>435</v>
      </c>
      <c r="C151" s="4" t="s">
        <v>135</v>
      </c>
      <c r="D151" s="4" t="s">
        <v>136</v>
      </c>
      <c r="E151" t="str">
        <f t="shared" si="8"/>
        <v>16</v>
      </c>
      <c r="F151" t="str">
        <f>VLOOKUP(MID(D151,FIND(" ",D151,1)+1,3),Months!A:B,2,FALSE)</f>
        <v>05</v>
      </c>
      <c r="G151" t="str">
        <f t="shared" si="9"/>
        <v>2012</v>
      </c>
      <c r="H151" s="11" t="str">
        <f t="shared" si="10"/>
        <v>16-05-2012</v>
      </c>
      <c r="I151" s="14" t="str">
        <f t="shared" si="11"/>
        <v>16-05-2012</v>
      </c>
    </row>
    <row r="152" spans="1:9" ht="15.75" thickBot="1" x14ac:dyDescent="0.3">
      <c r="A152" s="3" t="s">
        <v>439</v>
      </c>
      <c r="B152" s="3" t="s">
        <v>435</v>
      </c>
      <c r="C152" s="4" t="s">
        <v>137</v>
      </c>
      <c r="D152" s="9">
        <v>42236</v>
      </c>
      <c r="E152" t="e">
        <f t="shared" si="8"/>
        <v>#VALUE!</v>
      </c>
      <c r="F152" t="e">
        <f>VLOOKUP(MID(D152,FIND(" ",D152,1)+1,3),Months!A:B,2,FALSE)</f>
        <v>#VALUE!</v>
      </c>
      <c r="G152" t="str">
        <f t="shared" si="9"/>
        <v>2236</v>
      </c>
      <c r="H152" s="11">
        <v>1</v>
      </c>
      <c r="I152" s="14">
        <f t="shared" si="11"/>
        <v>42236</v>
      </c>
    </row>
    <row r="153" spans="1:9" ht="15.75" thickBot="1" x14ac:dyDescent="0.3">
      <c r="A153" s="3" t="s">
        <v>426</v>
      </c>
      <c r="B153" s="3" t="s">
        <v>440</v>
      </c>
      <c r="C153" s="5">
        <v>33188</v>
      </c>
      <c r="D153" s="5">
        <v>34207</v>
      </c>
      <c r="E153" t="e">
        <f t="shared" si="8"/>
        <v>#VALUE!</v>
      </c>
      <c r="F153" t="e">
        <f>VLOOKUP(MID(D153,FIND(" ",D153,1)+1,3),Months!A:B,2,FALSE)</f>
        <v>#VALUE!</v>
      </c>
      <c r="G153" t="str">
        <f t="shared" si="9"/>
        <v>4207</v>
      </c>
      <c r="H153" s="11">
        <v>1</v>
      </c>
      <c r="I153" s="14">
        <f t="shared" si="11"/>
        <v>34207</v>
      </c>
    </row>
    <row r="154" spans="1:9" ht="15.75" thickBot="1" x14ac:dyDescent="0.3">
      <c r="A154" s="3" t="s">
        <v>441</v>
      </c>
      <c r="B154" s="3" t="s">
        <v>440</v>
      </c>
      <c r="C154" s="5">
        <v>34207</v>
      </c>
      <c r="D154" s="5">
        <v>34209</v>
      </c>
      <c r="E154" t="e">
        <f t="shared" si="8"/>
        <v>#VALUE!</v>
      </c>
      <c r="F154" t="e">
        <f>VLOOKUP(MID(D154,FIND(" ",D154,1)+1,3),Months!A:B,2,FALSE)</f>
        <v>#VALUE!</v>
      </c>
      <c r="G154" t="str">
        <f t="shared" si="9"/>
        <v>4209</v>
      </c>
      <c r="H154" s="11">
        <v>1</v>
      </c>
      <c r="I154" s="14">
        <f t="shared" si="11"/>
        <v>34209</v>
      </c>
    </row>
    <row r="155" spans="1:9" ht="15.75" thickBot="1" x14ac:dyDescent="0.3">
      <c r="A155" s="3" t="s">
        <v>442</v>
      </c>
      <c r="B155" s="3" t="s">
        <v>440</v>
      </c>
      <c r="C155" s="5">
        <v>34209</v>
      </c>
      <c r="D155" s="4" t="s">
        <v>138</v>
      </c>
      <c r="E155" t="str">
        <f t="shared" si="8"/>
        <v>16</v>
      </c>
      <c r="F155" t="str">
        <f>VLOOKUP(MID(D155,FIND(" ",D155,1)+1,3),Months!A:B,2,FALSE)</f>
        <v>05</v>
      </c>
      <c r="G155" t="str">
        <f t="shared" si="9"/>
        <v>1995</v>
      </c>
      <c r="H155" s="11" t="str">
        <f t="shared" si="10"/>
        <v>16-05-1995</v>
      </c>
      <c r="I155" s="14" t="str">
        <f t="shared" si="11"/>
        <v>16-05-1995</v>
      </c>
    </row>
    <row r="156" spans="1:9" ht="15.75" thickBot="1" x14ac:dyDescent="0.3">
      <c r="A156" s="3" t="s">
        <v>443</v>
      </c>
      <c r="B156" s="3" t="s">
        <v>440</v>
      </c>
      <c r="C156" s="4" t="s">
        <v>139</v>
      </c>
      <c r="D156" s="5">
        <v>35303</v>
      </c>
      <c r="E156" t="e">
        <f t="shared" si="8"/>
        <v>#VALUE!</v>
      </c>
      <c r="F156" t="e">
        <f>VLOOKUP(MID(D156,FIND(" ",D156,1)+1,3),Months!A:B,2,FALSE)</f>
        <v>#VALUE!</v>
      </c>
      <c r="G156" t="str">
        <f t="shared" si="9"/>
        <v>5303</v>
      </c>
      <c r="H156" s="11">
        <v>1</v>
      </c>
      <c r="I156" s="14">
        <f t="shared" si="11"/>
        <v>35303</v>
      </c>
    </row>
    <row r="157" spans="1:9" ht="15.75" thickBot="1" x14ac:dyDescent="0.3">
      <c r="A157" s="3" t="s">
        <v>403</v>
      </c>
      <c r="B157" s="3" t="s">
        <v>440</v>
      </c>
      <c r="C157" s="4" t="s">
        <v>140</v>
      </c>
      <c r="D157" s="4" t="s">
        <v>141</v>
      </c>
      <c r="E157" t="str">
        <f t="shared" si="8"/>
        <v>21</v>
      </c>
      <c r="F157" t="str">
        <f>VLOOKUP(MID(D157,FIND(" ",D157,1)+1,3),Months!A:B,2,FALSE)</f>
        <v>05</v>
      </c>
      <c r="G157" t="str">
        <f t="shared" si="9"/>
        <v>2001</v>
      </c>
      <c r="H157" s="11" t="str">
        <f t="shared" si="10"/>
        <v>21-05-2001</v>
      </c>
      <c r="I157" s="14" t="str">
        <f t="shared" si="11"/>
        <v>21-05-2001</v>
      </c>
    </row>
    <row r="158" spans="1:9" ht="15.75" thickBot="1" x14ac:dyDescent="0.3">
      <c r="A158" s="3" t="s">
        <v>444</v>
      </c>
      <c r="B158" s="3" t="s">
        <v>440</v>
      </c>
      <c r="C158" s="4" t="s">
        <v>142</v>
      </c>
      <c r="D158" s="4" t="s">
        <v>143</v>
      </c>
      <c r="E158" t="str">
        <f t="shared" si="8"/>
        <v>11</v>
      </c>
      <c r="F158" t="str">
        <f>VLOOKUP(MID(D158,FIND(" ",D158,1)+1,3),Months!A:B,2,FALSE)</f>
        <v>03</v>
      </c>
      <c r="G158" t="str">
        <f t="shared" si="9"/>
        <v>2005</v>
      </c>
      <c r="H158" s="11" t="str">
        <f t="shared" si="10"/>
        <v>11-03-2005</v>
      </c>
      <c r="I158" s="14" t="str">
        <f t="shared" si="11"/>
        <v>11-03-2005</v>
      </c>
    </row>
    <row r="159" spans="1:9" ht="15.75" thickBot="1" x14ac:dyDescent="0.3">
      <c r="A159" s="3" t="s">
        <v>445</v>
      </c>
      <c r="B159" s="3" t="s">
        <v>440</v>
      </c>
      <c r="C159" s="4" t="s">
        <v>144</v>
      </c>
      <c r="D159" s="4" t="s">
        <v>145</v>
      </c>
      <c r="E159" t="str">
        <f t="shared" si="8"/>
        <v>14</v>
      </c>
      <c r="F159" t="str">
        <f>VLOOKUP(MID(D159,FIND(" ",D159,1)+1,3),Months!A:B,2,FALSE)</f>
        <v>05</v>
      </c>
      <c r="G159" t="str">
        <f t="shared" si="9"/>
        <v>2007</v>
      </c>
      <c r="H159" s="11" t="str">
        <f t="shared" si="10"/>
        <v>14-05-2007</v>
      </c>
      <c r="I159" s="14" t="str">
        <f t="shared" si="11"/>
        <v>14-05-2007</v>
      </c>
    </row>
    <row r="160" spans="1:9" ht="15.75" thickBot="1" x14ac:dyDescent="0.3">
      <c r="A160" s="3" t="s">
        <v>446</v>
      </c>
      <c r="B160" s="3" t="s">
        <v>440</v>
      </c>
      <c r="C160" s="4" t="s">
        <v>146</v>
      </c>
      <c r="D160" s="4" t="s">
        <v>147</v>
      </c>
      <c r="E160" t="str">
        <f t="shared" si="8"/>
        <v>02</v>
      </c>
      <c r="F160" t="str">
        <f>VLOOKUP(MID(D160,FIND(" ",D160,1)+1,3),Months!A:B,2,FALSE)</f>
        <v>06</v>
      </c>
      <c r="G160" t="str">
        <f t="shared" si="9"/>
        <v>2008</v>
      </c>
      <c r="H160" s="11" t="str">
        <f t="shared" si="10"/>
        <v>02-06-2008</v>
      </c>
      <c r="I160" s="14" t="str">
        <f t="shared" si="11"/>
        <v>02-06-2008</v>
      </c>
    </row>
    <row r="161" spans="1:9" ht="15.75" thickBot="1" x14ac:dyDescent="0.3">
      <c r="A161" s="3" t="s">
        <v>330</v>
      </c>
      <c r="B161" s="3" t="s">
        <v>440</v>
      </c>
      <c r="C161" s="4" t="s">
        <v>148</v>
      </c>
      <c r="D161" s="5">
        <v>40166</v>
      </c>
      <c r="E161" t="e">
        <f t="shared" si="8"/>
        <v>#VALUE!</v>
      </c>
      <c r="F161" t="e">
        <f>VLOOKUP(MID(D161,FIND(" ",D161,1)+1,3),Months!A:B,2,FALSE)</f>
        <v>#VALUE!</v>
      </c>
      <c r="G161" t="str">
        <f t="shared" si="9"/>
        <v>0166</v>
      </c>
      <c r="H161" s="11">
        <v>1</v>
      </c>
      <c r="I161" s="14">
        <f t="shared" si="11"/>
        <v>40166</v>
      </c>
    </row>
    <row r="162" spans="1:9" ht="15.75" thickBot="1" x14ac:dyDescent="0.3">
      <c r="A162" s="3" t="s">
        <v>447</v>
      </c>
      <c r="B162" s="3" t="s">
        <v>440</v>
      </c>
      <c r="C162" s="5">
        <v>40166</v>
      </c>
      <c r="D162" s="4" t="s">
        <v>149</v>
      </c>
      <c r="E162" t="str">
        <f t="shared" si="8"/>
        <v>13</v>
      </c>
      <c r="F162" t="str">
        <f>VLOOKUP(MID(D162,FIND(" ",D162,1)+1,3),Months!A:B,2,FALSE)</f>
        <v>05</v>
      </c>
      <c r="G162" t="str">
        <f t="shared" si="9"/>
        <v>2013</v>
      </c>
      <c r="H162" s="11" t="str">
        <f t="shared" si="10"/>
        <v>13-05-2013</v>
      </c>
      <c r="I162" s="14" t="str">
        <f t="shared" si="11"/>
        <v>13-05-2013</v>
      </c>
    </row>
    <row r="163" spans="1:9" ht="15.75" thickBot="1" x14ac:dyDescent="0.3">
      <c r="A163" s="3" t="s">
        <v>448</v>
      </c>
      <c r="B163" s="3" t="s">
        <v>440</v>
      </c>
      <c r="C163" s="4" t="s">
        <v>149</v>
      </c>
      <c r="D163" s="4" t="s">
        <v>150</v>
      </c>
      <c r="E163" t="str">
        <f t="shared" si="8"/>
        <v>14</v>
      </c>
      <c r="F163" t="str">
        <f>VLOOKUP(MID(D163,FIND(" ",D163,1)+1,3),Months!A:B,2,FALSE)</f>
        <v>06</v>
      </c>
      <c r="G163" t="str">
        <f t="shared" si="9"/>
        <v>2013</v>
      </c>
      <c r="H163" s="11" t="str">
        <f t="shared" si="10"/>
        <v>14-06-2013</v>
      </c>
      <c r="I163" s="14" t="str">
        <f t="shared" si="11"/>
        <v>14-06-2013</v>
      </c>
    </row>
    <row r="164" spans="1:9" ht="15.75" thickBot="1" x14ac:dyDescent="0.3">
      <c r="A164" s="3" t="s">
        <v>449</v>
      </c>
      <c r="B164" s="3" t="s">
        <v>440</v>
      </c>
      <c r="C164" s="4" t="s">
        <v>150</v>
      </c>
      <c r="D164" s="9">
        <v>42236</v>
      </c>
      <c r="E164" t="e">
        <f t="shared" si="8"/>
        <v>#VALUE!</v>
      </c>
      <c r="F164" t="e">
        <f>VLOOKUP(MID(D164,FIND(" ",D164,1)+1,3),Months!A:B,2,FALSE)</f>
        <v>#VALUE!</v>
      </c>
      <c r="G164" t="str">
        <f t="shared" si="9"/>
        <v>2236</v>
      </c>
      <c r="H164" s="11">
        <v>1</v>
      </c>
      <c r="I164" s="14">
        <f t="shared" si="11"/>
        <v>42236</v>
      </c>
    </row>
    <row r="165" spans="1:9" ht="15.75" thickBot="1" x14ac:dyDescent="0.3">
      <c r="A165" s="3" t="s">
        <v>450</v>
      </c>
      <c r="B165" s="3" t="s">
        <v>451</v>
      </c>
      <c r="C165" s="5">
        <v>31722</v>
      </c>
      <c r="D165" s="4" t="s">
        <v>101</v>
      </c>
      <c r="E165" t="str">
        <f t="shared" si="8"/>
        <v>01</v>
      </c>
      <c r="F165" t="str">
        <f>VLOOKUP(MID(D165,FIND(" ",D165,1)+1,3),Months!A:B,2,FALSE)</f>
        <v>06</v>
      </c>
      <c r="G165" t="str">
        <f t="shared" si="9"/>
        <v>2013</v>
      </c>
      <c r="H165" s="11" t="str">
        <f t="shared" si="10"/>
        <v>01-06-2013</v>
      </c>
      <c r="I165" s="14" t="str">
        <f t="shared" si="11"/>
        <v>01-06-2013</v>
      </c>
    </row>
    <row r="166" spans="1:9" ht="15.75" thickBot="1" x14ac:dyDescent="0.3">
      <c r="A166" s="3" t="s">
        <v>406</v>
      </c>
      <c r="B166" s="3" t="s">
        <v>451</v>
      </c>
      <c r="C166" s="4" t="s">
        <v>101</v>
      </c>
      <c r="D166" s="5">
        <v>41751</v>
      </c>
      <c r="E166" t="e">
        <f t="shared" si="8"/>
        <v>#VALUE!</v>
      </c>
      <c r="F166" t="e">
        <f>VLOOKUP(MID(D166,FIND(" ",D166,1)+1,3),Months!A:B,2,FALSE)</f>
        <v>#VALUE!</v>
      </c>
      <c r="G166" t="str">
        <f t="shared" si="9"/>
        <v>1751</v>
      </c>
      <c r="H166" s="11">
        <v>1</v>
      </c>
      <c r="I166" s="14">
        <f t="shared" si="11"/>
        <v>41751</v>
      </c>
    </row>
    <row r="167" spans="1:9" ht="15.75" thickBot="1" x14ac:dyDescent="0.3">
      <c r="A167" s="3" t="s">
        <v>452</v>
      </c>
      <c r="B167" s="3" t="s">
        <v>451</v>
      </c>
      <c r="C167" s="5">
        <v>41751</v>
      </c>
      <c r="D167" s="4" t="s">
        <v>151</v>
      </c>
      <c r="E167" t="str">
        <f t="shared" si="8"/>
        <v>11</v>
      </c>
      <c r="F167" t="str">
        <f>VLOOKUP(MID(D167,FIND(" ",D167,1)+1,3),Months!A:B,2,FALSE)</f>
        <v>05</v>
      </c>
      <c r="G167" t="str">
        <f t="shared" si="9"/>
        <v>2014</v>
      </c>
      <c r="H167" s="11" t="str">
        <f t="shared" si="10"/>
        <v>11-05-2014</v>
      </c>
      <c r="I167" s="14" t="str">
        <f t="shared" si="11"/>
        <v>11-05-2014</v>
      </c>
    </row>
    <row r="168" spans="1:9" ht="15.75" thickBot="1" x14ac:dyDescent="0.3">
      <c r="A168" s="3" t="s">
        <v>453</v>
      </c>
      <c r="B168" s="3" t="s">
        <v>451</v>
      </c>
      <c r="C168" s="4" t="s">
        <v>152</v>
      </c>
      <c r="D168" s="9">
        <v>42236</v>
      </c>
      <c r="E168" t="e">
        <f t="shared" si="8"/>
        <v>#VALUE!</v>
      </c>
      <c r="F168" t="e">
        <f>VLOOKUP(MID(D168,FIND(" ",D168,1)+1,3),Months!A:B,2,FALSE)</f>
        <v>#VALUE!</v>
      </c>
      <c r="G168" t="str">
        <f t="shared" si="9"/>
        <v>2236</v>
      </c>
      <c r="H168" s="11">
        <v>1</v>
      </c>
      <c r="I168" s="14">
        <f t="shared" si="11"/>
        <v>42236</v>
      </c>
    </row>
    <row r="169" spans="1:9" ht="15.75" thickBot="1" x14ac:dyDescent="0.3">
      <c r="A169" s="3" t="s">
        <v>454</v>
      </c>
      <c r="B169" s="3" t="s">
        <v>455</v>
      </c>
      <c r="C169" s="4" t="s">
        <v>153</v>
      </c>
      <c r="D169" s="4" t="s">
        <v>154</v>
      </c>
      <c r="E169" t="str">
        <f t="shared" si="8"/>
        <v>19</v>
      </c>
      <c r="F169" t="str">
        <f>VLOOKUP(MID(D169,FIND(" ",D169,1)+1,3),Months!A:B,2,FALSE)</f>
        <v>05</v>
      </c>
      <c r="G169" t="str">
        <f t="shared" si="9"/>
        <v>1994</v>
      </c>
      <c r="H169" s="11" t="str">
        <f t="shared" si="10"/>
        <v>19-05-1994</v>
      </c>
      <c r="I169" s="14" t="str">
        <f t="shared" si="11"/>
        <v>19-05-1994</v>
      </c>
    </row>
    <row r="170" spans="1:9" ht="15.75" thickBot="1" x14ac:dyDescent="0.3">
      <c r="A170" s="3" t="s">
        <v>456</v>
      </c>
      <c r="B170" s="3" t="s">
        <v>455</v>
      </c>
      <c r="C170" s="7" t="s">
        <v>155</v>
      </c>
      <c r="D170" s="6">
        <v>36866</v>
      </c>
      <c r="E170" t="e">
        <f t="shared" si="8"/>
        <v>#VALUE!</v>
      </c>
      <c r="F170" t="e">
        <f>VLOOKUP(MID(D170,FIND(" ",D170,1)+1,3),Months!A:B,2,FALSE)</f>
        <v>#VALUE!</v>
      </c>
      <c r="G170" t="str">
        <f t="shared" si="9"/>
        <v>6866</v>
      </c>
      <c r="H170" s="11">
        <v>1</v>
      </c>
      <c r="I170" s="14">
        <f t="shared" si="11"/>
        <v>36866</v>
      </c>
    </row>
    <row r="171" spans="1:9" ht="15.75" thickBot="1" x14ac:dyDescent="0.3">
      <c r="A171" s="3" t="s">
        <v>425</v>
      </c>
      <c r="B171" s="3" t="s">
        <v>455</v>
      </c>
      <c r="C171" s="5">
        <v>36866</v>
      </c>
      <c r="D171" s="4" t="s">
        <v>156</v>
      </c>
      <c r="E171" t="str">
        <f t="shared" si="8"/>
        <v>12</v>
      </c>
      <c r="F171" t="str">
        <f>VLOOKUP(MID(D171,FIND(" ",D171,1)+1,3),Months!A:B,2,FALSE)</f>
        <v>06</v>
      </c>
      <c r="G171" t="str">
        <f t="shared" si="9"/>
        <v>2001</v>
      </c>
      <c r="H171" s="11" t="str">
        <f t="shared" si="10"/>
        <v>12-06-2001</v>
      </c>
      <c r="I171" s="14" t="str">
        <f t="shared" si="11"/>
        <v>12-06-2001</v>
      </c>
    </row>
    <row r="172" spans="1:9" ht="15.75" thickBot="1" x14ac:dyDescent="0.3">
      <c r="A172" s="3" t="s">
        <v>457</v>
      </c>
      <c r="B172" s="3" t="s">
        <v>455</v>
      </c>
      <c r="C172" s="4" t="s">
        <v>156</v>
      </c>
      <c r="D172" s="4" t="s">
        <v>157</v>
      </c>
      <c r="E172" t="str">
        <f t="shared" si="8"/>
        <v>11</v>
      </c>
      <c r="F172" t="str">
        <f>VLOOKUP(MID(D172,FIND(" ",D172,1)+1,3),Months!A:B,2,FALSE)</f>
        <v>05</v>
      </c>
      <c r="G172" t="str">
        <f t="shared" si="9"/>
        <v>2006</v>
      </c>
      <c r="H172" s="11" t="str">
        <f t="shared" si="10"/>
        <v>11-05-2006</v>
      </c>
      <c r="I172" s="14" t="str">
        <f t="shared" si="11"/>
        <v>11-05-2006</v>
      </c>
    </row>
    <row r="173" spans="1:9" ht="15.75" thickBot="1" x14ac:dyDescent="0.3">
      <c r="A173" s="3" t="s">
        <v>458</v>
      </c>
      <c r="B173" s="3" t="s">
        <v>455</v>
      </c>
      <c r="C173" s="4" t="s">
        <v>158</v>
      </c>
      <c r="D173" s="4" t="s">
        <v>159</v>
      </c>
      <c r="E173" t="str">
        <f t="shared" si="8"/>
        <v>20</v>
      </c>
      <c r="F173" t="str">
        <f>VLOOKUP(MID(D173,FIND(" ",D173,1)+1,3),Months!A:B,2,FALSE)</f>
        <v>10</v>
      </c>
      <c r="G173" t="str">
        <f t="shared" si="9"/>
        <v>2009</v>
      </c>
      <c r="H173" s="11" t="str">
        <f t="shared" si="10"/>
        <v>20-10-2009</v>
      </c>
      <c r="I173" s="14" t="str">
        <f t="shared" si="11"/>
        <v>20-10-2009</v>
      </c>
    </row>
    <row r="174" spans="1:9" ht="15.75" thickBot="1" x14ac:dyDescent="0.3">
      <c r="A174" s="3" t="s">
        <v>444</v>
      </c>
      <c r="B174" s="3" t="s">
        <v>459</v>
      </c>
      <c r="C174" s="4" t="s">
        <v>160</v>
      </c>
      <c r="D174" s="4" t="s">
        <v>161</v>
      </c>
      <c r="E174" t="str">
        <f t="shared" si="8"/>
        <v>08</v>
      </c>
      <c r="F174" t="str">
        <f>VLOOKUP(MID(D174,FIND(" ",D174,1)+1,3),Months!A:B,2,FALSE)</f>
        <v>01</v>
      </c>
      <c r="G174" t="str">
        <f t="shared" si="9"/>
        <v>1997</v>
      </c>
      <c r="H174" s="11" t="str">
        <f t="shared" si="10"/>
        <v>08-01-1997</v>
      </c>
      <c r="I174" s="14" t="str">
        <f t="shared" si="11"/>
        <v>08-01-1997</v>
      </c>
    </row>
    <row r="175" spans="1:9" ht="15.75" thickBot="1" x14ac:dyDescent="0.3">
      <c r="A175" s="3" t="s">
        <v>460</v>
      </c>
      <c r="B175" s="3" t="s">
        <v>459</v>
      </c>
      <c r="C175" s="4" t="s">
        <v>161</v>
      </c>
      <c r="D175" s="4" t="s">
        <v>162</v>
      </c>
      <c r="E175" t="str">
        <f t="shared" si="8"/>
        <v>14</v>
      </c>
      <c r="F175" t="str">
        <f>VLOOKUP(MID(D175,FIND(" ",D175,1)+1,3),Months!A:B,2,FALSE)</f>
        <v>01</v>
      </c>
      <c r="G175" t="str">
        <f t="shared" si="9"/>
        <v>1997</v>
      </c>
      <c r="H175" s="11" t="str">
        <f t="shared" si="10"/>
        <v>14-01-1997</v>
      </c>
      <c r="I175" s="14" t="str">
        <f t="shared" si="11"/>
        <v>14-01-1997</v>
      </c>
    </row>
    <row r="176" spans="1:9" ht="15.75" thickBot="1" x14ac:dyDescent="0.3">
      <c r="A176" s="3" t="s">
        <v>323</v>
      </c>
      <c r="B176" s="3" t="s">
        <v>459</v>
      </c>
      <c r="C176" s="4" t="s">
        <v>162</v>
      </c>
      <c r="D176" s="5">
        <v>36034</v>
      </c>
      <c r="E176" t="e">
        <f t="shared" si="8"/>
        <v>#VALUE!</v>
      </c>
      <c r="F176" t="e">
        <f>VLOOKUP(MID(D176,FIND(" ",D176,1)+1,3),Months!A:B,2,FALSE)</f>
        <v>#VALUE!</v>
      </c>
      <c r="G176" t="str">
        <f t="shared" si="9"/>
        <v>6034</v>
      </c>
      <c r="H176" s="11">
        <v>1</v>
      </c>
      <c r="I176" s="14">
        <f t="shared" si="11"/>
        <v>36034</v>
      </c>
    </row>
    <row r="177" spans="1:9" ht="15.75" thickBot="1" x14ac:dyDescent="0.3">
      <c r="A177" s="3" t="s">
        <v>366</v>
      </c>
      <c r="B177" s="3" t="s">
        <v>459</v>
      </c>
      <c r="C177" s="5">
        <v>36035</v>
      </c>
      <c r="D177" s="5">
        <v>36400</v>
      </c>
      <c r="E177" t="e">
        <f t="shared" si="8"/>
        <v>#VALUE!</v>
      </c>
      <c r="F177" t="e">
        <f>VLOOKUP(MID(D177,FIND(" ",D177,1)+1,3),Months!A:B,2,FALSE)</f>
        <v>#VALUE!</v>
      </c>
      <c r="G177" t="str">
        <f t="shared" si="9"/>
        <v>6400</v>
      </c>
      <c r="H177" s="11">
        <v>1</v>
      </c>
      <c r="I177" s="14">
        <f t="shared" si="11"/>
        <v>36400</v>
      </c>
    </row>
    <row r="178" spans="1:9" ht="15.75" thickBot="1" x14ac:dyDescent="0.3">
      <c r="A178" s="3" t="s">
        <v>461</v>
      </c>
      <c r="B178" s="3" t="s">
        <v>459</v>
      </c>
      <c r="C178" s="5">
        <v>36400</v>
      </c>
      <c r="D178" s="5">
        <v>36405</v>
      </c>
      <c r="E178" t="e">
        <f t="shared" si="8"/>
        <v>#VALUE!</v>
      </c>
      <c r="F178" t="e">
        <f>VLOOKUP(MID(D178,FIND(" ",D178,1)+1,3),Months!A:B,2,FALSE)</f>
        <v>#VALUE!</v>
      </c>
      <c r="G178" t="str">
        <f t="shared" si="9"/>
        <v>6405</v>
      </c>
      <c r="H178" s="11">
        <v>1</v>
      </c>
      <c r="I178" s="14">
        <f t="shared" si="11"/>
        <v>36405</v>
      </c>
    </row>
    <row r="179" spans="1:9" ht="15.75" thickBot="1" x14ac:dyDescent="0.3">
      <c r="A179" s="3" t="s">
        <v>462</v>
      </c>
      <c r="B179" s="3" t="s">
        <v>459</v>
      </c>
      <c r="C179" s="5">
        <v>36405</v>
      </c>
      <c r="D179" s="5">
        <v>38229</v>
      </c>
      <c r="E179" t="e">
        <f t="shared" si="8"/>
        <v>#VALUE!</v>
      </c>
      <c r="F179" t="e">
        <f>VLOOKUP(MID(D179,FIND(" ",D179,1)+1,3),Months!A:B,2,FALSE)</f>
        <v>#VALUE!</v>
      </c>
      <c r="G179" t="str">
        <f t="shared" si="9"/>
        <v>8229</v>
      </c>
      <c r="H179" s="11">
        <v>1</v>
      </c>
      <c r="I179" s="14">
        <f t="shared" si="11"/>
        <v>38229</v>
      </c>
    </row>
    <row r="180" spans="1:9" ht="15.75" thickBot="1" x14ac:dyDescent="0.3">
      <c r="A180" s="3" t="s">
        <v>463</v>
      </c>
      <c r="B180" s="3" t="s">
        <v>459</v>
      </c>
      <c r="C180" s="5">
        <v>38241</v>
      </c>
      <c r="D180" s="5">
        <v>38243</v>
      </c>
      <c r="E180" t="e">
        <f t="shared" si="8"/>
        <v>#VALUE!</v>
      </c>
      <c r="F180" t="e">
        <f>VLOOKUP(MID(D180,FIND(" ",D180,1)+1,3),Months!A:B,2,FALSE)</f>
        <v>#VALUE!</v>
      </c>
      <c r="G180" t="str">
        <f t="shared" si="9"/>
        <v>8243</v>
      </c>
      <c r="H180" s="11">
        <v>1</v>
      </c>
      <c r="I180" s="14">
        <f t="shared" si="11"/>
        <v>38243</v>
      </c>
    </row>
    <row r="181" spans="1:9" ht="15.75" thickBot="1" x14ac:dyDescent="0.3">
      <c r="A181" s="3" t="s">
        <v>329</v>
      </c>
      <c r="B181" s="3" t="s">
        <v>459</v>
      </c>
      <c r="C181" s="5">
        <v>38243</v>
      </c>
      <c r="D181" s="4" t="s">
        <v>163</v>
      </c>
      <c r="E181" t="str">
        <f t="shared" si="8"/>
        <v>02</v>
      </c>
      <c r="F181" t="str">
        <f>VLOOKUP(MID(D181,FIND(" ",D181,1)+1,3),Months!A:B,2,FALSE)</f>
        <v>02</v>
      </c>
      <c r="G181" t="str">
        <f t="shared" si="9"/>
        <v>2006</v>
      </c>
      <c r="H181" s="11" t="str">
        <f t="shared" si="10"/>
        <v>02-02-2006</v>
      </c>
      <c r="I181" s="14" t="str">
        <f t="shared" si="11"/>
        <v>02-02-2006</v>
      </c>
    </row>
    <row r="182" spans="1:9" ht="15.75" thickBot="1" x14ac:dyDescent="0.3">
      <c r="A182" s="3" t="s">
        <v>464</v>
      </c>
      <c r="B182" s="3" t="s">
        <v>459</v>
      </c>
      <c r="C182" s="4" t="s">
        <v>163</v>
      </c>
      <c r="D182" s="4" t="s">
        <v>164</v>
      </c>
      <c r="E182" t="str">
        <f t="shared" si="8"/>
        <v>06</v>
      </c>
      <c r="F182" t="str">
        <f>VLOOKUP(MID(D182,FIND(" ",D182,1)+1,3),Months!A:B,2,FALSE)</f>
        <v>05</v>
      </c>
      <c r="G182" t="str">
        <f t="shared" si="9"/>
        <v>2007</v>
      </c>
      <c r="H182" s="11" t="str">
        <f t="shared" si="10"/>
        <v>06-05-2007</v>
      </c>
      <c r="I182" s="14" t="str">
        <f t="shared" si="11"/>
        <v>06-05-2007</v>
      </c>
    </row>
    <row r="183" spans="1:9" ht="15.75" thickBot="1" x14ac:dyDescent="0.3">
      <c r="A183" s="3" t="s">
        <v>465</v>
      </c>
      <c r="B183" s="3" t="s">
        <v>459</v>
      </c>
      <c r="C183" s="4" t="s">
        <v>164</v>
      </c>
      <c r="D183" s="4" t="s">
        <v>165</v>
      </c>
      <c r="E183" t="str">
        <f t="shared" si="8"/>
        <v>15</v>
      </c>
      <c r="F183" t="str">
        <f>VLOOKUP(MID(D183,FIND(" ",D183,1)+1,3),Months!A:B,2,FALSE)</f>
        <v>05</v>
      </c>
      <c r="G183" t="str">
        <f t="shared" si="9"/>
        <v>2007</v>
      </c>
      <c r="H183" s="11" t="str">
        <f t="shared" si="10"/>
        <v>15-05-2007</v>
      </c>
      <c r="I183" s="14" t="str">
        <f t="shared" si="11"/>
        <v>15-05-2007</v>
      </c>
    </row>
    <row r="184" spans="1:9" ht="15.75" thickBot="1" x14ac:dyDescent="0.3">
      <c r="A184" s="3" t="s">
        <v>332</v>
      </c>
      <c r="B184" s="3" t="s">
        <v>459</v>
      </c>
      <c r="C184" s="4" t="s">
        <v>165</v>
      </c>
      <c r="D184" s="4" t="s">
        <v>166</v>
      </c>
      <c r="E184" t="str">
        <f t="shared" si="8"/>
        <v>09</v>
      </c>
      <c r="F184" t="str">
        <f>VLOOKUP(MID(D184,FIND(" ",D184,1)+1,3),Months!A:B,2,FALSE)</f>
        <v>01</v>
      </c>
      <c r="G184" t="str">
        <f t="shared" si="9"/>
        <v>2008</v>
      </c>
      <c r="H184" s="11" t="str">
        <f t="shared" si="10"/>
        <v>09-01-2008</v>
      </c>
      <c r="I184" s="14" t="str">
        <f t="shared" si="11"/>
        <v>09-01-2008</v>
      </c>
    </row>
    <row r="185" spans="1:9" ht="15.75" thickBot="1" x14ac:dyDescent="0.3">
      <c r="A185" s="3" t="s">
        <v>465</v>
      </c>
      <c r="B185" s="3" t="s">
        <v>459</v>
      </c>
      <c r="C185" s="4" t="s">
        <v>166</v>
      </c>
      <c r="D185" s="4" t="s">
        <v>167</v>
      </c>
      <c r="E185" t="str">
        <f t="shared" si="8"/>
        <v>16</v>
      </c>
      <c r="F185" t="str">
        <f>VLOOKUP(MID(D185,FIND(" ",D185,1)+1,3),Months!A:B,2,FALSE)</f>
        <v>01</v>
      </c>
      <c r="G185" t="str">
        <f t="shared" si="9"/>
        <v>2008</v>
      </c>
      <c r="H185" s="11" t="str">
        <f t="shared" si="10"/>
        <v>16-01-2008</v>
      </c>
      <c r="I185" s="14" t="str">
        <f t="shared" si="11"/>
        <v>16-01-2008</v>
      </c>
    </row>
    <row r="186" spans="1:9" ht="15.75" thickBot="1" x14ac:dyDescent="0.3">
      <c r="A186" s="3" t="s">
        <v>444</v>
      </c>
      <c r="B186" s="3" t="s">
        <v>459</v>
      </c>
      <c r="C186" s="4" t="s">
        <v>167</v>
      </c>
      <c r="D186" s="5">
        <v>39695</v>
      </c>
      <c r="E186" t="e">
        <f t="shared" si="8"/>
        <v>#VALUE!</v>
      </c>
      <c r="F186" t="e">
        <f>VLOOKUP(MID(D186,FIND(" ",D186,1)+1,3),Months!A:B,2,FALSE)</f>
        <v>#VALUE!</v>
      </c>
      <c r="G186" t="str">
        <f t="shared" si="9"/>
        <v>9695</v>
      </c>
      <c r="H186" s="11">
        <v>1</v>
      </c>
      <c r="I186" s="14">
        <f t="shared" si="11"/>
        <v>39695</v>
      </c>
    </row>
    <row r="187" spans="1:9" ht="15.75" thickBot="1" x14ac:dyDescent="0.3">
      <c r="A187" s="3" t="s">
        <v>466</v>
      </c>
      <c r="B187" s="3" t="s">
        <v>459</v>
      </c>
      <c r="C187" s="5">
        <v>39699</v>
      </c>
      <c r="D187" s="5">
        <v>39719</v>
      </c>
      <c r="E187" t="e">
        <f t="shared" si="8"/>
        <v>#VALUE!</v>
      </c>
      <c r="F187" t="e">
        <f>VLOOKUP(MID(D187,FIND(" ",D187,1)+1,3),Months!A:B,2,FALSE)</f>
        <v>#VALUE!</v>
      </c>
      <c r="G187" t="str">
        <f t="shared" si="9"/>
        <v>9719</v>
      </c>
      <c r="H187" s="11">
        <v>1</v>
      </c>
      <c r="I187" s="14">
        <f t="shared" si="11"/>
        <v>39719</v>
      </c>
    </row>
    <row r="188" spans="1:9" ht="15.75" thickBot="1" x14ac:dyDescent="0.3">
      <c r="A188" s="3" t="s">
        <v>467</v>
      </c>
      <c r="B188" s="3" t="s">
        <v>459</v>
      </c>
      <c r="C188" s="5">
        <v>39720</v>
      </c>
      <c r="D188" s="5">
        <v>39904</v>
      </c>
      <c r="E188" t="e">
        <f t="shared" si="8"/>
        <v>#VALUE!</v>
      </c>
      <c r="F188" t="e">
        <f>VLOOKUP(MID(D188,FIND(" ",D188,1)+1,3),Months!A:B,2,FALSE)</f>
        <v>#VALUE!</v>
      </c>
      <c r="G188" t="str">
        <f t="shared" si="9"/>
        <v>9904</v>
      </c>
      <c r="H188" s="11">
        <v>1</v>
      </c>
      <c r="I188" s="14">
        <f t="shared" si="11"/>
        <v>39904</v>
      </c>
    </row>
    <row r="189" spans="1:9" ht="15.75" thickBot="1" x14ac:dyDescent="0.3">
      <c r="A189" s="3" t="s">
        <v>466</v>
      </c>
      <c r="B189" s="3" t="s">
        <v>459</v>
      </c>
      <c r="C189" s="4" t="s">
        <v>168</v>
      </c>
      <c r="D189" s="4" t="s">
        <v>169</v>
      </c>
      <c r="E189" t="str">
        <f t="shared" si="8"/>
        <v>31</v>
      </c>
      <c r="F189" t="str">
        <f>VLOOKUP(MID(D189,FIND(" ",D189,1)+1,3),Months!A:B,2,FALSE)</f>
        <v>03</v>
      </c>
      <c r="G189" t="str">
        <f t="shared" si="9"/>
        <v>2009</v>
      </c>
      <c r="H189" s="11" t="str">
        <f t="shared" si="10"/>
        <v>31-03-2009</v>
      </c>
      <c r="I189" s="14" t="str">
        <f t="shared" si="11"/>
        <v>31-03-2009</v>
      </c>
    </row>
    <row r="190" spans="1:9" ht="15.75" thickBot="1" x14ac:dyDescent="0.3">
      <c r="A190" s="3" t="s">
        <v>468</v>
      </c>
      <c r="B190" s="3" t="s">
        <v>459</v>
      </c>
      <c r="C190" s="5">
        <v>39904</v>
      </c>
      <c r="D190" s="4" t="s">
        <v>170</v>
      </c>
      <c r="E190" t="str">
        <f t="shared" si="8"/>
        <v>24</v>
      </c>
      <c r="F190" t="str">
        <f>VLOOKUP(MID(D190,FIND(" ",D190,1)+1,3),Months!A:B,2,FALSE)</f>
        <v>05</v>
      </c>
      <c r="G190" t="str">
        <f t="shared" si="9"/>
        <v>2009</v>
      </c>
      <c r="H190" s="11" t="str">
        <f t="shared" si="10"/>
        <v>24-05-2009</v>
      </c>
      <c r="I190" s="14" t="str">
        <f t="shared" si="11"/>
        <v>24-05-2009</v>
      </c>
    </row>
    <row r="191" spans="1:9" ht="15.75" thickBot="1" x14ac:dyDescent="0.3">
      <c r="A191" s="3" t="s">
        <v>469</v>
      </c>
      <c r="B191" s="3" t="s">
        <v>459</v>
      </c>
      <c r="C191" s="4" t="s">
        <v>67</v>
      </c>
      <c r="D191" s="5">
        <v>40518</v>
      </c>
      <c r="E191" t="e">
        <f t="shared" si="8"/>
        <v>#VALUE!</v>
      </c>
      <c r="F191" t="e">
        <f>VLOOKUP(MID(D191,FIND(" ",D191,1)+1,3),Months!A:B,2,FALSE)</f>
        <v>#VALUE!</v>
      </c>
      <c r="G191" t="str">
        <f t="shared" si="9"/>
        <v>0518</v>
      </c>
      <c r="H191" s="11">
        <v>1</v>
      </c>
      <c r="I191" s="14">
        <f t="shared" si="11"/>
        <v>40518</v>
      </c>
    </row>
    <row r="192" spans="1:9" ht="15.75" thickBot="1" x14ac:dyDescent="0.3">
      <c r="A192" s="3" t="s">
        <v>361</v>
      </c>
      <c r="B192" s="3" t="s">
        <v>459</v>
      </c>
      <c r="C192" s="5">
        <v>40521</v>
      </c>
      <c r="D192" s="4" t="s">
        <v>85</v>
      </c>
      <c r="E192" t="str">
        <f t="shared" si="8"/>
        <v>02</v>
      </c>
      <c r="F192" t="str">
        <f>VLOOKUP(MID(D192,FIND(" ",D192,1)+1,3),Months!A:B,2,FALSE)</f>
        <v>01</v>
      </c>
      <c r="G192" t="str">
        <f t="shared" si="9"/>
        <v>2015</v>
      </c>
      <c r="H192" s="11" t="str">
        <f t="shared" si="10"/>
        <v>02-01-2015</v>
      </c>
      <c r="I192" s="14" t="str">
        <f t="shared" si="11"/>
        <v>02-01-2015</v>
      </c>
    </row>
    <row r="193" spans="1:9" ht="15.75" thickBot="1" x14ac:dyDescent="0.3">
      <c r="A193" s="3" t="s">
        <v>463</v>
      </c>
      <c r="B193" s="3" t="s">
        <v>459</v>
      </c>
      <c r="C193" s="4" t="s">
        <v>85</v>
      </c>
      <c r="D193" s="4" t="s">
        <v>171</v>
      </c>
      <c r="E193" t="str">
        <f t="shared" si="8"/>
        <v>26</v>
      </c>
      <c r="F193" t="str">
        <f>VLOOKUP(MID(D193,FIND(" ",D193,1)+1,3),Months!A:B,2,FALSE)</f>
        <v>01</v>
      </c>
      <c r="G193" t="str">
        <f t="shared" si="9"/>
        <v>2015</v>
      </c>
      <c r="H193" s="11" t="str">
        <f t="shared" si="10"/>
        <v>26-01-2015</v>
      </c>
      <c r="I193" s="14" t="str">
        <f t="shared" si="11"/>
        <v>26-01-2015</v>
      </c>
    </row>
    <row r="194" spans="1:9" ht="15.75" thickBot="1" x14ac:dyDescent="0.3">
      <c r="A194" s="3" t="s">
        <v>470</v>
      </c>
      <c r="B194" s="3" t="s">
        <v>459</v>
      </c>
      <c r="C194" s="4" t="s">
        <v>171</v>
      </c>
      <c r="D194" s="4" t="s">
        <v>172</v>
      </c>
      <c r="E194" t="str">
        <f t="shared" si="8"/>
        <v>10</v>
      </c>
      <c r="F194" t="str">
        <f>VLOOKUP(MID(D194,FIND(" ",D194,1)+1,3),Months!A:B,2,FALSE)</f>
        <v>06</v>
      </c>
      <c r="G194" t="str">
        <f t="shared" si="9"/>
        <v>2015</v>
      </c>
      <c r="H194" s="11" t="str">
        <f t="shared" si="10"/>
        <v>10-06-2015</v>
      </c>
      <c r="I194" s="14" t="str">
        <f t="shared" si="11"/>
        <v>10-06-2015</v>
      </c>
    </row>
    <row r="195" spans="1:9" ht="15.75" thickBot="1" x14ac:dyDescent="0.3">
      <c r="A195" s="3" t="s">
        <v>471</v>
      </c>
      <c r="B195" s="3" t="s">
        <v>459</v>
      </c>
      <c r="C195" s="4" t="s">
        <v>172</v>
      </c>
      <c r="D195" s="9">
        <v>42236</v>
      </c>
      <c r="E195" t="e">
        <f t="shared" ref="E195:E258" si="12">TEXT(LEFT(D195,FIND(" ",D195)-1),"00")</f>
        <v>#VALUE!</v>
      </c>
      <c r="F195" t="e">
        <f>VLOOKUP(MID(D195,FIND(" ",D195,1)+1,3),Months!A:B,2,FALSE)</f>
        <v>#VALUE!</v>
      </c>
      <c r="G195" t="str">
        <f t="shared" ref="G195:G258" si="13">RIGHT(D195,4)</f>
        <v>2236</v>
      </c>
      <c r="H195" s="11">
        <v>1</v>
      </c>
      <c r="I195" s="14">
        <f t="shared" ref="I195:I258" si="14">IF(H195=1,D195,H195)</f>
        <v>42236</v>
      </c>
    </row>
    <row r="196" spans="1:9" ht="15.75" thickBot="1" x14ac:dyDescent="0.3">
      <c r="A196" s="3" t="s">
        <v>402</v>
      </c>
      <c r="B196" s="3" t="s">
        <v>472</v>
      </c>
      <c r="C196" s="4" t="s">
        <v>173</v>
      </c>
      <c r="D196" s="4" t="s">
        <v>174</v>
      </c>
      <c r="E196" t="str">
        <f t="shared" si="12"/>
        <v>06</v>
      </c>
      <c r="F196" t="str">
        <f>VLOOKUP(MID(D196,FIND(" ",D196,1)+1,3),Months!A:B,2,FALSE)</f>
        <v>01</v>
      </c>
      <c r="G196" t="str">
        <f t="shared" si="13"/>
        <v>1994</v>
      </c>
      <c r="H196" s="11" t="str">
        <f t="shared" ref="H195:H258" si="15">CONCATENATE(E196,"-",F196,"-",G196)</f>
        <v>06-01-1994</v>
      </c>
      <c r="I196" s="14" t="str">
        <f t="shared" si="14"/>
        <v>06-01-1994</v>
      </c>
    </row>
    <row r="197" spans="1:9" ht="15.75" thickBot="1" x14ac:dyDescent="0.3">
      <c r="A197" s="3" t="s">
        <v>473</v>
      </c>
      <c r="B197" s="3" t="s">
        <v>472</v>
      </c>
      <c r="C197" s="4" t="s">
        <v>175</v>
      </c>
      <c r="D197" s="4" t="s">
        <v>176</v>
      </c>
      <c r="E197" t="str">
        <f t="shared" si="12"/>
        <v>31</v>
      </c>
      <c r="F197" t="str">
        <f>VLOOKUP(MID(D197,FIND(" ",D197,1)+1,3),Months!A:B,2,FALSE)</f>
        <v>07</v>
      </c>
      <c r="G197" t="str">
        <f t="shared" si="13"/>
        <v>1995</v>
      </c>
      <c r="H197" s="11" t="str">
        <f t="shared" si="15"/>
        <v>31-07-1995</v>
      </c>
      <c r="I197" s="14" t="str">
        <f t="shared" si="14"/>
        <v>31-07-1995</v>
      </c>
    </row>
    <row r="198" spans="1:9" ht="15.75" thickBot="1" x14ac:dyDescent="0.3">
      <c r="A198" s="3" t="s">
        <v>474</v>
      </c>
      <c r="B198" s="3" t="s">
        <v>472</v>
      </c>
      <c r="C198" s="5">
        <v>36864</v>
      </c>
      <c r="D198" s="4" t="s">
        <v>177</v>
      </c>
      <c r="E198" t="str">
        <f t="shared" si="12"/>
        <v>02</v>
      </c>
      <c r="F198" t="str">
        <f>VLOOKUP(MID(D198,FIND(" ",D198,1)+1,3),Months!A:B,2,FALSE)</f>
        <v>10</v>
      </c>
      <c r="G198" t="str">
        <f t="shared" si="13"/>
        <v>2006</v>
      </c>
      <c r="H198" s="11" t="str">
        <f t="shared" si="15"/>
        <v>02-10-2006</v>
      </c>
      <c r="I198" s="14" t="str">
        <f t="shared" si="14"/>
        <v>02-10-2006</v>
      </c>
    </row>
    <row r="199" spans="1:9" ht="15.75" thickBot="1" x14ac:dyDescent="0.3">
      <c r="A199" s="3" t="s">
        <v>315</v>
      </c>
      <c r="B199" s="3" t="s">
        <v>472</v>
      </c>
      <c r="C199" s="5">
        <v>40043</v>
      </c>
      <c r="D199" s="4" t="s">
        <v>21</v>
      </c>
      <c r="E199" t="str">
        <f t="shared" si="12"/>
        <v>02</v>
      </c>
      <c r="F199" t="str">
        <f>VLOOKUP(MID(D199,FIND(" ",D199,1)+1,3),Months!A:B,2,FALSE)</f>
        <v>06</v>
      </c>
      <c r="G199" t="str">
        <f t="shared" si="13"/>
        <v>2012</v>
      </c>
      <c r="H199" s="11" t="str">
        <f t="shared" si="15"/>
        <v>02-06-2012</v>
      </c>
      <c r="I199" s="14" t="str">
        <f t="shared" si="14"/>
        <v>02-06-2012</v>
      </c>
    </row>
    <row r="200" spans="1:9" ht="15.75" thickBot="1" x14ac:dyDescent="0.3">
      <c r="A200" s="3" t="s">
        <v>469</v>
      </c>
      <c r="B200" s="3" t="s">
        <v>472</v>
      </c>
      <c r="C200" s="4" t="s">
        <v>178</v>
      </c>
      <c r="D200" s="5">
        <v>41735</v>
      </c>
      <c r="E200" t="e">
        <f t="shared" si="12"/>
        <v>#VALUE!</v>
      </c>
      <c r="F200" t="e">
        <f>VLOOKUP(MID(D200,FIND(" ",D200,1)+1,3),Months!A:B,2,FALSE)</f>
        <v>#VALUE!</v>
      </c>
      <c r="G200" t="str">
        <f t="shared" si="13"/>
        <v>1735</v>
      </c>
      <c r="H200" s="11">
        <v>1</v>
      </c>
      <c r="I200" s="14">
        <f t="shared" si="14"/>
        <v>41735</v>
      </c>
    </row>
    <row r="201" spans="1:9" ht="15.75" thickBot="1" x14ac:dyDescent="0.3">
      <c r="A201" s="3" t="s">
        <v>475</v>
      </c>
      <c r="B201" s="3" t="s">
        <v>472</v>
      </c>
      <c r="C201" s="5">
        <v>41735</v>
      </c>
      <c r="D201" s="4" t="s">
        <v>179</v>
      </c>
      <c r="E201" t="str">
        <f t="shared" si="12"/>
        <v>05</v>
      </c>
      <c r="F201" t="str">
        <f>VLOOKUP(MID(D201,FIND(" ",D201,1)+1,3),Months!A:B,2,FALSE)</f>
        <v>01</v>
      </c>
      <c r="G201" t="str">
        <f t="shared" si="13"/>
        <v>2015</v>
      </c>
      <c r="H201" s="11" t="str">
        <f t="shared" si="15"/>
        <v>05-01-2015</v>
      </c>
      <c r="I201" s="14" t="str">
        <f t="shared" si="14"/>
        <v>05-01-2015</v>
      </c>
    </row>
    <row r="202" spans="1:9" ht="15.75" thickBot="1" x14ac:dyDescent="0.3">
      <c r="A202" s="3" t="s">
        <v>476</v>
      </c>
      <c r="B202" s="3" t="s">
        <v>472</v>
      </c>
      <c r="C202" s="4" t="s">
        <v>180</v>
      </c>
      <c r="D202" s="9">
        <v>42236</v>
      </c>
      <c r="E202" t="e">
        <f t="shared" si="12"/>
        <v>#VALUE!</v>
      </c>
      <c r="F202" t="e">
        <f>VLOOKUP(MID(D202,FIND(" ",D202,1)+1,3),Months!A:B,2,FALSE)</f>
        <v>#VALUE!</v>
      </c>
      <c r="G202" t="str">
        <f t="shared" si="13"/>
        <v>2236</v>
      </c>
      <c r="H202" s="11">
        <v>1</v>
      </c>
      <c r="I202" s="14">
        <f t="shared" si="14"/>
        <v>42236</v>
      </c>
    </row>
    <row r="203" spans="1:9" ht="15.75" thickBot="1" x14ac:dyDescent="0.3">
      <c r="A203" s="3" t="s">
        <v>477</v>
      </c>
      <c r="B203" s="3" t="s">
        <v>478</v>
      </c>
      <c r="C203" s="4" t="s">
        <v>181</v>
      </c>
      <c r="D203" s="4" t="s">
        <v>182</v>
      </c>
      <c r="E203" t="str">
        <f t="shared" si="12"/>
        <v>08</v>
      </c>
      <c r="F203" t="str">
        <f>VLOOKUP(MID(D203,FIND(" ",D203,1)+1,3),Months!A:B,2,FALSE)</f>
        <v>05</v>
      </c>
      <c r="G203" t="str">
        <f t="shared" si="13"/>
        <v>1993</v>
      </c>
      <c r="H203" s="11" t="str">
        <f t="shared" si="15"/>
        <v>08-05-1993</v>
      </c>
      <c r="I203" s="14" t="str">
        <f t="shared" si="14"/>
        <v>08-05-1993</v>
      </c>
    </row>
    <row r="204" spans="1:9" ht="15.75" thickBot="1" x14ac:dyDescent="0.3">
      <c r="A204" s="3" t="s">
        <v>479</v>
      </c>
      <c r="B204" s="3" t="s">
        <v>478</v>
      </c>
      <c r="C204" s="4" t="s">
        <v>183</v>
      </c>
      <c r="D204" s="5">
        <v>35418</v>
      </c>
      <c r="E204" t="e">
        <f t="shared" si="12"/>
        <v>#VALUE!</v>
      </c>
      <c r="F204" t="e">
        <f>VLOOKUP(MID(D204,FIND(" ",D204,1)+1,3),Months!A:B,2,FALSE)</f>
        <v>#VALUE!</v>
      </c>
      <c r="G204" t="str">
        <f t="shared" si="13"/>
        <v>5418</v>
      </c>
      <c r="H204" s="11">
        <v>1</v>
      </c>
      <c r="I204" s="14">
        <f t="shared" si="14"/>
        <v>35418</v>
      </c>
    </row>
    <row r="205" spans="1:9" ht="15.75" thickBot="1" x14ac:dyDescent="0.3">
      <c r="A205" s="3" t="s">
        <v>480</v>
      </c>
      <c r="B205" s="3" t="s">
        <v>478</v>
      </c>
      <c r="C205" s="5">
        <v>35419</v>
      </c>
      <c r="D205" s="4" t="s">
        <v>184</v>
      </c>
      <c r="E205" t="str">
        <f t="shared" si="12"/>
        <v>08</v>
      </c>
      <c r="F205" t="str">
        <f>VLOOKUP(MID(D205,FIND(" ",D205,1)+1,3),Months!A:B,2,FALSE)</f>
        <v>05</v>
      </c>
      <c r="G205" t="str">
        <f t="shared" si="13"/>
        <v>1997</v>
      </c>
      <c r="H205" s="11" t="str">
        <f t="shared" si="15"/>
        <v>08-05-1997</v>
      </c>
      <c r="I205" s="14" t="str">
        <f t="shared" si="14"/>
        <v>08-05-1997</v>
      </c>
    </row>
    <row r="206" spans="1:9" ht="15.75" thickBot="1" x14ac:dyDescent="0.3">
      <c r="A206" s="3" t="s">
        <v>431</v>
      </c>
      <c r="B206" s="3" t="s">
        <v>478</v>
      </c>
      <c r="C206" s="7" t="s">
        <v>184</v>
      </c>
      <c r="D206" s="7" t="s">
        <v>185</v>
      </c>
      <c r="E206" t="str">
        <f t="shared" si="12"/>
        <v>05</v>
      </c>
      <c r="F206" t="str">
        <f>VLOOKUP(MID(D206,FIND(" ",D206,1)+1,3),Months!A:B,2,FALSE)</f>
        <v>01</v>
      </c>
      <c r="G206" t="str">
        <f t="shared" si="13"/>
        <v>1999</v>
      </c>
      <c r="H206" s="11" t="str">
        <f t="shared" si="15"/>
        <v>05-01-1999</v>
      </c>
      <c r="I206" s="14" t="str">
        <f t="shared" si="14"/>
        <v>05-01-1999</v>
      </c>
    </row>
    <row r="207" spans="1:9" ht="15.75" thickBot="1" x14ac:dyDescent="0.3">
      <c r="A207" s="3" t="s">
        <v>481</v>
      </c>
      <c r="B207" s="3" t="s">
        <v>478</v>
      </c>
      <c r="C207" s="4" t="s">
        <v>185</v>
      </c>
      <c r="D207" s="4" t="s">
        <v>186</v>
      </c>
      <c r="E207" t="str">
        <f t="shared" si="12"/>
        <v>11</v>
      </c>
      <c r="F207" t="str">
        <f>VLOOKUP(MID(D207,FIND(" ",D207,1)+1,3),Months!A:B,2,FALSE)</f>
        <v>01</v>
      </c>
      <c r="G207" t="str">
        <f t="shared" si="13"/>
        <v>1999</v>
      </c>
      <c r="H207" s="11" t="str">
        <f t="shared" si="15"/>
        <v>11-01-1999</v>
      </c>
      <c r="I207" s="14" t="str">
        <f t="shared" si="14"/>
        <v>11-01-1999</v>
      </c>
    </row>
    <row r="208" spans="1:9" ht="15.75" thickBot="1" x14ac:dyDescent="0.3">
      <c r="A208" s="3" t="s">
        <v>302</v>
      </c>
      <c r="B208" s="3" t="s">
        <v>478</v>
      </c>
      <c r="C208" s="4" t="s">
        <v>186</v>
      </c>
      <c r="D208" s="4" t="s">
        <v>187</v>
      </c>
      <c r="E208" t="str">
        <f t="shared" si="12"/>
        <v>16</v>
      </c>
      <c r="F208" t="str">
        <f>VLOOKUP(MID(D208,FIND(" ",D208,1)+1,3),Months!A:B,2,FALSE)</f>
        <v>05</v>
      </c>
      <c r="G208" t="str">
        <f t="shared" si="13"/>
        <v>1999</v>
      </c>
      <c r="H208" s="11" t="str">
        <f t="shared" si="15"/>
        <v>16-05-1999</v>
      </c>
      <c r="I208" s="14" t="str">
        <f t="shared" si="14"/>
        <v>16-05-1999</v>
      </c>
    </row>
    <row r="209" spans="1:9" ht="15.75" thickBot="1" x14ac:dyDescent="0.3">
      <c r="A209" s="3" t="s">
        <v>403</v>
      </c>
      <c r="B209" s="3" t="s">
        <v>482</v>
      </c>
      <c r="C209" s="4" t="s">
        <v>188</v>
      </c>
      <c r="D209" s="5">
        <v>34648</v>
      </c>
      <c r="E209" t="e">
        <f t="shared" si="12"/>
        <v>#VALUE!</v>
      </c>
      <c r="F209" t="e">
        <f>VLOOKUP(MID(D209,FIND(" ",D209,1)+1,3),Months!A:B,2,FALSE)</f>
        <v>#VALUE!</v>
      </c>
      <c r="G209" t="str">
        <f t="shared" si="13"/>
        <v>4648</v>
      </c>
      <c r="H209" s="11">
        <v>1</v>
      </c>
      <c r="I209" s="14">
        <f t="shared" si="14"/>
        <v>34648</v>
      </c>
    </row>
    <row r="210" spans="1:9" ht="15.75" thickBot="1" x14ac:dyDescent="0.3">
      <c r="A210" s="3" t="s">
        <v>483</v>
      </c>
      <c r="B210" s="3" t="s">
        <v>484</v>
      </c>
      <c r="C210" s="4" t="s">
        <v>189</v>
      </c>
      <c r="D210" s="5">
        <v>38315</v>
      </c>
      <c r="E210" t="e">
        <f t="shared" si="12"/>
        <v>#VALUE!</v>
      </c>
      <c r="F210" t="e">
        <f>VLOOKUP(MID(D210,FIND(" ",D210,1)+1,3),Months!A:B,2,FALSE)</f>
        <v>#VALUE!</v>
      </c>
      <c r="G210" t="str">
        <f t="shared" si="13"/>
        <v>8315</v>
      </c>
      <c r="H210" s="11">
        <v>1</v>
      </c>
      <c r="I210" s="14">
        <f t="shared" si="14"/>
        <v>38315</v>
      </c>
    </row>
    <row r="211" spans="1:9" ht="15.75" thickBot="1" x14ac:dyDescent="0.3">
      <c r="A211" s="3" t="s">
        <v>485</v>
      </c>
      <c r="B211" s="3" t="s">
        <v>484</v>
      </c>
      <c r="C211" s="5">
        <v>38345</v>
      </c>
      <c r="D211" s="5">
        <v>38449</v>
      </c>
      <c r="E211" t="e">
        <f t="shared" si="12"/>
        <v>#VALUE!</v>
      </c>
      <c r="F211" t="e">
        <f>VLOOKUP(MID(D211,FIND(" ",D211,1)+1,3),Months!A:B,2,FALSE)</f>
        <v>#VALUE!</v>
      </c>
      <c r="G211" t="str">
        <f t="shared" si="13"/>
        <v>8449</v>
      </c>
      <c r="H211" s="11">
        <v>1</v>
      </c>
      <c r="I211" s="14">
        <f t="shared" si="14"/>
        <v>38449</v>
      </c>
    </row>
    <row r="212" spans="1:9" ht="15.75" thickBot="1" x14ac:dyDescent="0.3">
      <c r="A212" s="3" t="s">
        <v>486</v>
      </c>
      <c r="B212" s="3" t="s">
        <v>484</v>
      </c>
      <c r="C212" s="5">
        <v>38449</v>
      </c>
      <c r="D212" s="5">
        <v>38680</v>
      </c>
      <c r="E212" t="e">
        <f t="shared" si="12"/>
        <v>#VALUE!</v>
      </c>
      <c r="F212" t="e">
        <f>VLOOKUP(MID(D212,FIND(" ",D212,1)+1,3),Months!A:B,2,FALSE)</f>
        <v>#VALUE!</v>
      </c>
      <c r="G212" t="str">
        <f t="shared" si="13"/>
        <v>8680</v>
      </c>
      <c r="H212" s="11">
        <v>1</v>
      </c>
      <c r="I212" s="14">
        <f t="shared" si="14"/>
        <v>38680</v>
      </c>
    </row>
    <row r="213" spans="1:9" ht="15.75" thickBot="1" x14ac:dyDescent="0.3">
      <c r="A213" s="3" t="s">
        <v>487</v>
      </c>
      <c r="B213" s="3" t="s">
        <v>484</v>
      </c>
      <c r="C213" s="5">
        <v>38680</v>
      </c>
      <c r="D213" s="5">
        <v>38693</v>
      </c>
      <c r="E213" t="e">
        <f t="shared" si="12"/>
        <v>#VALUE!</v>
      </c>
      <c r="F213" t="e">
        <f>VLOOKUP(MID(D213,FIND(" ",D213,1)+1,3),Months!A:B,2,FALSE)</f>
        <v>#VALUE!</v>
      </c>
      <c r="G213" t="str">
        <f t="shared" si="13"/>
        <v>8693</v>
      </c>
      <c r="H213" s="11">
        <v>1</v>
      </c>
      <c r="I213" s="14">
        <f t="shared" si="14"/>
        <v>38693</v>
      </c>
    </row>
    <row r="214" spans="1:9" ht="15.75" thickBot="1" x14ac:dyDescent="0.3">
      <c r="A214" s="3" t="s">
        <v>483</v>
      </c>
      <c r="B214" s="3" t="s">
        <v>484</v>
      </c>
      <c r="C214" s="5">
        <v>38693</v>
      </c>
      <c r="D214" s="4" t="s">
        <v>190</v>
      </c>
      <c r="E214" t="str">
        <f t="shared" si="12"/>
        <v>25</v>
      </c>
      <c r="F214" t="str">
        <f>VLOOKUP(MID(D214,FIND(" ",D214,1)+1,3),Months!A:B,2,FALSE)</f>
        <v>10</v>
      </c>
      <c r="G214" t="str">
        <f t="shared" si="13"/>
        <v>2008</v>
      </c>
      <c r="H214" s="11" t="str">
        <f t="shared" si="15"/>
        <v>25-10-2008</v>
      </c>
      <c r="I214" s="14" t="str">
        <f t="shared" si="14"/>
        <v>25-10-2008</v>
      </c>
    </row>
    <row r="215" spans="1:9" ht="15.75" thickBot="1" x14ac:dyDescent="0.3">
      <c r="A215" s="3" t="s">
        <v>487</v>
      </c>
      <c r="B215" s="3" t="s">
        <v>484</v>
      </c>
      <c r="C215" s="4" t="s">
        <v>190</v>
      </c>
      <c r="D215" s="4" t="s">
        <v>191</v>
      </c>
      <c r="E215" t="str">
        <f t="shared" si="12"/>
        <v>28</v>
      </c>
      <c r="F215" t="str">
        <f>VLOOKUP(MID(D215,FIND(" ",D215,1)+1,3),Months!A:B,2,FALSE)</f>
        <v>10</v>
      </c>
      <c r="G215" t="str">
        <f t="shared" si="13"/>
        <v>2008</v>
      </c>
      <c r="H215" s="11" t="str">
        <f t="shared" si="15"/>
        <v>28-10-2008</v>
      </c>
      <c r="I215" s="14" t="str">
        <f t="shared" si="14"/>
        <v>28-10-2008</v>
      </c>
    </row>
    <row r="216" spans="1:9" ht="15.75" thickBot="1" x14ac:dyDescent="0.3">
      <c r="A216" s="3" t="s">
        <v>488</v>
      </c>
      <c r="B216" s="3" t="s">
        <v>484</v>
      </c>
      <c r="C216" s="4" t="s">
        <v>190</v>
      </c>
      <c r="D216" s="4" t="s">
        <v>64</v>
      </c>
      <c r="E216" t="str">
        <f t="shared" si="12"/>
        <v>09</v>
      </c>
      <c r="F216" t="str">
        <f>VLOOKUP(MID(D216,FIND(" ",D216,1)+1,3),Months!A:B,2,FALSE)</f>
        <v>02</v>
      </c>
      <c r="G216" t="str">
        <f t="shared" si="13"/>
        <v>2009</v>
      </c>
      <c r="H216" s="11" t="str">
        <f t="shared" si="15"/>
        <v>09-02-2009</v>
      </c>
      <c r="I216" s="14" t="str">
        <f t="shared" si="14"/>
        <v>09-02-2009</v>
      </c>
    </row>
    <row r="217" spans="1:9" ht="15.75" thickBot="1" x14ac:dyDescent="0.3">
      <c r="A217" s="3" t="s">
        <v>489</v>
      </c>
      <c r="B217" s="3" t="s">
        <v>484</v>
      </c>
      <c r="C217" s="4" t="s">
        <v>64</v>
      </c>
      <c r="D217" s="5">
        <v>40141</v>
      </c>
      <c r="E217" t="e">
        <f t="shared" si="12"/>
        <v>#VALUE!</v>
      </c>
      <c r="F217" t="e">
        <f>VLOOKUP(MID(D217,FIND(" ",D217,1)+1,3),Months!A:B,2,FALSE)</f>
        <v>#VALUE!</v>
      </c>
      <c r="G217" t="str">
        <f t="shared" si="13"/>
        <v>0141</v>
      </c>
      <c r="H217" s="11">
        <v>1</v>
      </c>
      <c r="I217" s="14">
        <f t="shared" si="14"/>
        <v>40141</v>
      </c>
    </row>
    <row r="218" spans="1:9" ht="15.75" thickBot="1" x14ac:dyDescent="0.3">
      <c r="A218" s="3" t="s">
        <v>372</v>
      </c>
      <c r="B218" s="3" t="s">
        <v>484</v>
      </c>
      <c r="C218" s="5">
        <v>40143</v>
      </c>
      <c r="D218" s="4" t="s">
        <v>192</v>
      </c>
      <c r="E218" t="str">
        <f t="shared" si="12"/>
        <v>21</v>
      </c>
      <c r="F218" t="str">
        <f>VLOOKUP(MID(D218,FIND(" ",D218,1)+1,3),Months!A:B,2,FALSE)</f>
        <v>05</v>
      </c>
      <c r="G218" t="str">
        <f t="shared" si="13"/>
        <v>2010</v>
      </c>
      <c r="H218" s="11" t="str">
        <f t="shared" si="15"/>
        <v>21-05-2010</v>
      </c>
      <c r="I218" s="14" t="str">
        <f t="shared" si="14"/>
        <v>21-05-2010</v>
      </c>
    </row>
    <row r="219" spans="1:9" ht="15.75" thickBot="1" x14ac:dyDescent="0.3">
      <c r="A219" s="3" t="s">
        <v>490</v>
      </c>
      <c r="B219" s="3" t="s">
        <v>491</v>
      </c>
      <c r="C219" s="4" t="s">
        <v>193</v>
      </c>
      <c r="D219" s="5">
        <v>34649</v>
      </c>
      <c r="E219" t="e">
        <f t="shared" si="12"/>
        <v>#VALUE!</v>
      </c>
      <c r="F219" t="e">
        <f>VLOOKUP(MID(D219,FIND(" ",D219,1)+1,3),Months!A:B,2,FALSE)</f>
        <v>#VALUE!</v>
      </c>
      <c r="G219" t="str">
        <f t="shared" si="13"/>
        <v>4649</v>
      </c>
      <c r="H219" s="11">
        <v>1</v>
      </c>
      <c r="I219" s="14">
        <f t="shared" si="14"/>
        <v>34649</v>
      </c>
    </row>
    <row r="220" spans="1:9" ht="15.75" thickBot="1" x14ac:dyDescent="0.3">
      <c r="A220" s="3" t="s">
        <v>492</v>
      </c>
      <c r="B220" s="3" t="s">
        <v>491</v>
      </c>
      <c r="C220" s="5">
        <v>34653</v>
      </c>
      <c r="D220" s="5">
        <v>35312</v>
      </c>
      <c r="E220" t="e">
        <f t="shared" si="12"/>
        <v>#VALUE!</v>
      </c>
      <c r="F220" t="e">
        <f>VLOOKUP(MID(D220,FIND(" ",D220,1)+1,3),Months!A:B,2,FALSE)</f>
        <v>#VALUE!</v>
      </c>
      <c r="G220" t="str">
        <f t="shared" si="13"/>
        <v>5312</v>
      </c>
      <c r="H220" s="11">
        <v>1</v>
      </c>
      <c r="I220" s="14">
        <f t="shared" si="14"/>
        <v>35312</v>
      </c>
    </row>
    <row r="221" spans="1:9" ht="15.75" thickBot="1" x14ac:dyDescent="0.3">
      <c r="A221" s="3" t="s">
        <v>393</v>
      </c>
      <c r="B221" s="3" t="s">
        <v>491</v>
      </c>
      <c r="C221" s="4" t="s">
        <v>194</v>
      </c>
      <c r="D221" s="4" t="s">
        <v>195</v>
      </c>
      <c r="E221" t="str">
        <f t="shared" si="12"/>
        <v>08</v>
      </c>
      <c r="F221" t="str">
        <f>VLOOKUP(MID(D221,FIND(" ",D221,1)+1,3),Months!A:B,2,FALSE)</f>
        <v>01</v>
      </c>
      <c r="G221" t="str">
        <f t="shared" si="13"/>
        <v>2012</v>
      </c>
      <c r="H221" s="11" t="str">
        <f t="shared" si="15"/>
        <v>08-01-2012</v>
      </c>
      <c r="I221" s="14" t="str">
        <f t="shared" si="14"/>
        <v>08-01-2012</v>
      </c>
    </row>
    <row r="222" spans="1:9" ht="15.75" thickBot="1" x14ac:dyDescent="0.3">
      <c r="A222" s="3" t="s">
        <v>330</v>
      </c>
      <c r="B222" s="3" t="s">
        <v>491</v>
      </c>
      <c r="C222" s="4" t="s">
        <v>196</v>
      </c>
      <c r="D222" s="5">
        <v>41236</v>
      </c>
      <c r="E222" t="e">
        <f t="shared" si="12"/>
        <v>#VALUE!</v>
      </c>
      <c r="F222" t="e">
        <f>VLOOKUP(MID(D222,FIND(" ",D222,1)+1,3),Months!A:B,2,FALSE)</f>
        <v>#VALUE!</v>
      </c>
      <c r="G222" t="str">
        <f t="shared" si="13"/>
        <v>1236</v>
      </c>
      <c r="H222" s="11">
        <v>1</v>
      </c>
      <c r="I222" s="14">
        <f t="shared" si="14"/>
        <v>41236</v>
      </c>
    </row>
    <row r="223" spans="1:9" ht="15.75" thickBot="1" x14ac:dyDescent="0.3">
      <c r="A223" s="3" t="s">
        <v>493</v>
      </c>
      <c r="B223" s="3" t="s">
        <v>491</v>
      </c>
      <c r="C223" s="5">
        <v>41236</v>
      </c>
      <c r="D223" s="5">
        <v>41237</v>
      </c>
      <c r="E223" t="e">
        <f t="shared" si="12"/>
        <v>#VALUE!</v>
      </c>
      <c r="F223" t="e">
        <f>VLOOKUP(MID(D223,FIND(" ",D223,1)+1,3),Months!A:B,2,FALSE)</f>
        <v>#VALUE!</v>
      </c>
      <c r="G223" t="str">
        <f t="shared" si="13"/>
        <v>1237</v>
      </c>
      <c r="H223" s="11">
        <v>1</v>
      </c>
      <c r="I223" s="14">
        <f t="shared" si="14"/>
        <v>41237</v>
      </c>
    </row>
    <row r="224" spans="1:9" ht="15.75" thickBot="1" x14ac:dyDescent="0.3">
      <c r="A224" s="3" t="s">
        <v>483</v>
      </c>
      <c r="B224" s="3" t="s">
        <v>491</v>
      </c>
      <c r="C224" s="6">
        <v>41237</v>
      </c>
      <c r="D224" s="7" t="s">
        <v>197</v>
      </c>
      <c r="E224" t="str">
        <f t="shared" si="12"/>
        <v>03</v>
      </c>
      <c r="F224" t="str">
        <f>VLOOKUP(MID(D224,FIND(" ",D224,1)+1,3),Months!A:B,2,FALSE)</f>
        <v>02</v>
      </c>
      <c r="G224" t="str">
        <f t="shared" si="13"/>
        <v>2015</v>
      </c>
      <c r="H224" s="11" t="str">
        <f t="shared" si="15"/>
        <v>03-02-2015</v>
      </c>
      <c r="I224" s="14" t="str">
        <f t="shared" si="14"/>
        <v>03-02-2015</v>
      </c>
    </row>
    <row r="225" spans="1:9" ht="15.75" thickBot="1" x14ac:dyDescent="0.3">
      <c r="A225" s="3" t="s">
        <v>494</v>
      </c>
      <c r="B225" s="3" t="s">
        <v>491</v>
      </c>
      <c r="C225" s="4" t="s">
        <v>198</v>
      </c>
      <c r="D225" s="4" t="s">
        <v>199</v>
      </c>
      <c r="E225" t="str">
        <f t="shared" si="12"/>
        <v>12</v>
      </c>
      <c r="F225" t="str">
        <f>VLOOKUP(MID(D225,FIND(" ",D225,1)+1,3),Months!A:B,2,FALSE)</f>
        <v>02</v>
      </c>
      <c r="G225" t="str">
        <f t="shared" si="13"/>
        <v>2015</v>
      </c>
      <c r="H225" s="11" t="str">
        <f t="shared" si="15"/>
        <v>12-02-2015</v>
      </c>
      <c r="I225" s="14" t="str">
        <f t="shared" si="14"/>
        <v>12-02-2015</v>
      </c>
    </row>
    <row r="226" spans="1:9" ht="15.75" thickBot="1" x14ac:dyDescent="0.3">
      <c r="A226" s="3" t="s">
        <v>495</v>
      </c>
      <c r="B226" s="3" t="s">
        <v>491</v>
      </c>
      <c r="C226" s="4" t="s">
        <v>197</v>
      </c>
      <c r="D226" s="4" t="s">
        <v>199</v>
      </c>
      <c r="E226" t="str">
        <f t="shared" si="12"/>
        <v>12</v>
      </c>
      <c r="F226" t="str">
        <f>VLOOKUP(MID(D226,FIND(" ",D226,1)+1,3),Months!A:B,2,FALSE)</f>
        <v>02</v>
      </c>
      <c r="G226" t="str">
        <f t="shared" si="13"/>
        <v>2015</v>
      </c>
      <c r="H226" s="11" t="str">
        <f t="shared" si="15"/>
        <v>12-02-2015</v>
      </c>
      <c r="I226" s="14" t="str">
        <f t="shared" si="14"/>
        <v>12-02-2015</v>
      </c>
    </row>
    <row r="227" spans="1:9" ht="15.75" thickBot="1" x14ac:dyDescent="0.3">
      <c r="A227" s="3" t="s">
        <v>496</v>
      </c>
      <c r="B227" s="3" t="s">
        <v>491</v>
      </c>
      <c r="C227" s="4" t="s">
        <v>199</v>
      </c>
      <c r="D227" s="9">
        <v>42236</v>
      </c>
      <c r="E227" t="e">
        <f t="shared" si="12"/>
        <v>#VALUE!</v>
      </c>
      <c r="F227" t="e">
        <f>VLOOKUP(MID(D227,FIND(" ",D227,1)+1,3),Months!A:B,2,FALSE)</f>
        <v>#VALUE!</v>
      </c>
      <c r="G227" t="str">
        <f t="shared" si="13"/>
        <v>2236</v>
      </c>
      <c r="H227" s="11">
        <v>1</v>
      </c>
      <c r="I227" s="14">
        <f t="shared" si="14"/>
        <v>42236</v>
      </c>
    </row>
    <row r="228" spans="1:9" ht="15.75" thickBot="1" x14ac:dyDescent="0.3">
      <c r="A228" s="3" t="s">
        <v>384</v>
      </c>
      <c r="B228" s="3" t="s">
        <v>497</v>
      </c>
      <c r="C228" s="4" t="s">
        <v>200</v>
      </c>
      <c r="D228" s="4" t="s">
        <v>201</v>
      </c>
      <c r="E228" t="str">
        <f t="shared" si="12"/>
        <v>12</v>
      </c>
      <c r="F228" t="str">
        <f>VLOOKUP(MID(D228,FIND(" ",D228,1)+1,3),Months!A:B,2,FALSE)</f>
        <v>05</v>
      </c>
      <c r="G228" t="str">
        <f t="shared" si="13"/>
        <v>2009</v>
      </c>
      <c r="H228" s="11" t="str">
        <f t="shared" si="15"/>
        <v>12-05-2009</v>
      </c>
      <c r="I228" s="14" t="str">
        <f t="shared" si="14"/>
        <v>12-05-2009</v>
      </c>
    </row>
    <row r="229" spans="1:9" ht="15.75" thickBot="1" x14ac:dyDescent="0.3">
      <c r="A229" s="3" t="s">
        <v>498</v>
      </c>
      <c r="B229" s="3" t="s">
        <v>497</v>
      </c>
      <c r="C229" s="5">
        <v>40164</v>
      </c>
      <c r="D229" s="4" t="s">
        <v>202</v>
      </c>
      <c r="E229" t="str">
        <f t="shared" si="12"/>
        <v>11</v>
      </c>
      <c r="F229" t="str">
        <f>VLOOKUP(MID(D229,FIND(" ",D229,1)+1,3),Months!A:B,2,FALSE)</f>
        <v>03</v>
      </c>
      <c r="G229" t="str">
        <f t="shared" si="13"/>
        <v>2013</v>
      </c>
      <c r="H229" s="11" t="str">
        <f t="shared" si="15"/>
        <v>11-03-2013</v>
      </c>
      <c r="I229" s="14" t="str">
        <f t="shared" si="14"/>
        <v>11-03-2013</v>
      </c>
    </row>
    <row r="230" spans="1:9" ht="15.75" thickBot="1" x14ac:dyDescent="0.3">
      <c r="A230" s="3" t="s">
        <v>499</v>
      </c>
      <c r="B230" s="3" t="s">
        <v>497</v>
      </c>
      <c r="C230" s="4" t="s">
        <v>203</v>
      </c>
      <c r="D230" s="5">
        <v>41988</v>
      </c>
      <c r="E230" t="e">
        <f t="shared" si="12"/>
        <v>#VALUE!</v>
      </c>
      <c r="F230" t="e">
        <f>VLOOKUP(MID(D230,FIND(" ",D230,1)+1,3),Months!A:B,2,FALSE)</f>
        <v>#VALUE!</v>
      </c>
      <c r="G230" t="str">
        <f t="shared" si="13"/>
        <v>1988</v>
      </c>
      <c r="H230" s="11">
        <v>1</v>
      </c>
      <c r="I230" s="14">
        <f t="shared" si="14"/>
        <v>41988</v>
      </c>
    </row>
    <row r="231" spans="1:9" ht="15.75" thickBot="1" x14ac:dyDescent="0.3">
      <c r="A231" s="3" t="s">
        <v>431</v>
      </c>
      <c r="B231" s="3" t="s">
        <v>500</v>
      </c>
      <c r="C231" s="4" t="s">
        <v>204</v>
      </c>
      <c r="D231" s="5">
        <v>35045</v>
      </c>
      <c r="E231" t="e">
        <f t="shared" si="12"/>
        <v>#VALUE!</v>
      </c>
      <c r="F231" t="e">
        <f>VLOOKUP(MID(D231,FIND(" ",D231,1)+1,3),Months!A:B,2,FALSE)</f>
        <v>#VALUE!</v>
      </c>
      <c r="G231" t="str">
        <f t="shared" si="13"/>
        <v>5045</v>
      </c>
      <c r="H231" s="11">
        <v>1</v>
      </c>
      <c r="I231" s="14">
        <f t="shared" si="14"/>
        <v>35045</v>
      </c>
    </row>
    <row r="232" spans="1:9" ht="15.75" thickBot="1" x14ac:dyDescent="0.3">
      <c r="A232" s="3" t="s">
        <v>393</v>
      </c>
      <c r="B232" s="3" t="s">
        <v>500</v>
      </c>
      <c r="C232" s="5">
        <v>36496</v>
      </c>
      <c r="D232" s="4" t="s">
        <v>205</v>
      </c>
      <c r="E232" t="str">
        <f t="shared" si="12"/>
        <v>16</v>
      </c>
      <c r="F232" t="str">
        <f>VLOOKUP(MID(D232,FIND(" ",D232,1)+1,3),Months!A:B,2,FALSE)</f>
        <v>05</v>
      </c>
      <c r="G232" t="str">
        <f t="shared" si="13"/>
        <v>2007</v>
      </c>
      <c r="H232" s="11" t="str">
        <f t="shared" si="15"/>
        <v>16-05-2007</v>
      </c>
      <c r="I232" s="14" t="str">
        <f t="shared" si="14"/>
        <v>16-05-2007</v>
      </c>
    </row>
    <row r="233" spans="1:9" ht="15.75" thickBot="1" x14ac:dyDescent="0.3">
      <c r="A233" s="3" t="s">
        <v>501</v>
      </c>
      <c r="B233" s="3" t="s">
        <v>502</v>
      </c>
      <c r="C233" s="4" t="s">
        <v>9</v>
      </c>
      <c r="D233" s="4" t="s">
        <v>206</v>
      </c>
      <c r="E233" t="str">
        <f t="shared" si="12"/>
        <v>20</v>
      </c>
      <c r="F233" t="str">
        <f>VLOOKUP(MID(D233,FIND(" ",D233,1)+1,3),Months!A:B,2,FALSE)</f>
        <v>05</v>
      </c>
      <c r="G233" t="str">
        <f t="shared" si="13"/>
        <v>1995</v>
      </c>
      <c r="H233" s="11" t="str">
        <f t="shared" si="15"/>
        <v>20-05-1995</v>
      </c>
      <c r="I233" s="14" t="str">
        <f t="shared" si="14"/>
        <v>20-05-1995</v>
      </c>
    </row>
    <row r="234" spans="1:9" ht="15.75" thickBot="1" x14ac:dyDescent="0.3">
      <c r="A234" s="3" t="s">
        <v>503</v>
      </c>
      <c r="B234" s="3" t="s">
        <v>502</v>
      </c>
      <c r="C234" s="4" t="s">
        <v>207</v>
      </c>
      <c r="D234" s="5">
        <v>35737</v>
      </c>
      <c r="E234" t="e">
        <f t="shared" si="12"/>
        <v>#VALUE!</v>
      </c>
      <c r="F234" t="e">
        <f>VLOOKUP(MID(D234,FIND(" ",D234,1)+1,3),Months!A:B,2,FALSE)</f>
        <v>#VALUE!</v>
      </c>
      <c r="G234" t="str">
        <f t="shared" si="13"/>
        <v>5737</v>
      </c>
      <c r="H234" s="11">
        <v>1</v>
      </c>
      <c r="I234" s="14">
        <f t="shared" si="14"/>
        <v>35737</v>
      </c>
    </row>
    <row r="235" spans="1:9" ht="15.75" thickBot="1" x14ac:dyDescent="0.3">
      <c r="A235" s="3" t="s">
        <v>504</v>
      </c>
      <c r="B235" s="3" t="s">
        <v>502</v>
      </c>
      <c r="C235" s="5">
        <v>35737</v>
      </c>
      <c r="D235" s="5">
        <v>35748</v>
      </c>
      <c r="E235" t="e">
        <f t="shared" si="12"/>
        <v>#VALUE!</v>
      </c>
      <c r="F235" t="e">
        <f>VLOOKUP(MID(D235,FIND(" ",D235,1)+1,3),Months!A:B,2,FALSE)</f>
        <v>#VALUE!</v>
      </c>
      <c r="G235" t="str">
        <f t="shared" si="13"/>
        <v>5748</v>
      </c>
      <c r="H235" s="11">
        <v>1</v>
      </c>
      <c r="I235" s="14">
        <f t="shared" si="14"/>
        <v>35748</v>
      </c>
    </row>
    <row r="236" spans="1:9" ht="15.75" thickBot="1" x14ac:dyDescent="0.3">
      <c r="A236" s="3" t="s">
        <v>302</v>
      </c>
      <c r="B236" s="3" t="s">
        <v>502</v>
      </c>
      <c r="C236" s="5">
        <v>35748</v>
      </c>
      <c r="D236" s="4" t="s">
        <v>208</v>
      </c>
      <c r="E236" t="str">
        <f t="shared" si="12"/>
        <v>17</v>
      </c>
      <c r="F236" t="str">
        <f>VLOOKUP(MID(D236,FIND(" ",D236,1)+1,3),Months!A:B,2,FALSE)</f>
        <v>05</v>
      </c>
      <c r="G236" t="str">
        <f t="shared" si="13"/>
        <v>1998</v>
      </c>
      <c r="H236" s="11" t="str">
        <f t="shared" si="15"/>
        <v>17-05-1998</v>
      </c>
      <c r="I236" s="14" t="str">
        <f t="shared" si="14"/>
        <v>17-05-1998</v>
      </c>
    </row>
    <row r="237" spans="1:9" ht="15.75" thickBot="1" x14ac:dyDescent="0.3">
      <c r="A237" s="3" t="s">
        <v>318</v>
      </c>
      <c r="B237" s="3" t="s">
        <v>502</v>
      </c>
      <c r="C237" s="4" t="s">
        <v>209</v>
      </c>
      <c r="D237" s="4" t="s">
        <v>210</v>
      </c>
      <c r="E237" t="str">
        <f t="shared" si="12"/>
        <v>21</v>
      </c>
      <c r="F237" t="str">
        <f>VLOOKUP(MID(D237,FIND(" ",D237,1)+1,3),Months!A:B,2,FALSE)</f>
        <v>03</v>
      </c>
      <c r="G237" t="str">
        <f t="shared" si="13"/>
        <v>2000</v>
      </c>
      <c r="H237" s="11" t="str">
        <f t="shared" si="15"/>
        <v>21-03-2000</v>
      </c>
      <c r="I237" s="14" t="str">
        <f t="shared" si="14"/>
        <v>21-03-2000</v>
      </c>
    </row>
    <row r="238" spans="1:9" ht="15.75" thickBot="1" x14ac:dyDescent="0.3">
      <c r="A238" s="3" t="s">
        <v>504</v>
      </c>
      <c r="B238" s="3" t="s">
        <v>502</v>
      </c>
      <c r="C238" s="4" t="s">
        <v>210</v>
      </c>
      <c r="D238" s="4" t="s">
        <v>211</v>
      </c>
      <c r="E238" t="str">
        <f t="shared" si="12"/>
        <v>21</v>
      </c>
      <c r="F238" t="str">
        <f>VLOOKUP(MID(D238,FIND(" ",D238,1)+1,3),Months!A:B,2,FALSE)</f>
        <v>06</v>
      </c>
      <c r="G238" t="str">
        <f t="shared" si="13"/>
        <v>2000</v>
      </c>
      <c r="H238" s="11" t="str">
        <f t="shared" si="15"/>
        <v>21-06-2000</v>
      </c>
      <c r="I238" s="14" t="str">
        <f t="shared" si="14"/>
        <v>21-06-2000</v>
      </c>
    </row>
    <row r="239" spans="1:9" ht="15.75" thickBot="1" x14ac:dyDescent="0.3">
      <c r="A239" s="3" t="s">
        <v>505</v>
      </c>
      <c r="B239" s="3" t="s">
        <v>506</v>
      </c>
      <c r="C239" s="4" t="s">
        <v>54</v>
      </c>
      <c r="D239" s="4" t="s">
        <v>212</v>
      </c>
      <c r="E239" t="str">
        <f t="shared" si="12"/>
        <v>10</v>
      </c>
      <c r="F239" t="str">
        <f>VLOOKUP(MID(D239,FIND(" ",D239,1)+1,3),Months!A:B,2,FALSE)</f>
        <v>01</v>
      </c>
      <c r="G239" t="str">
        <f t="shared" si="13"/>
        <v>1994</v>
      </c>
      <c r="H239" s="11" t="str">
        <f t="shared" si="15"/>
        <v>10-01-1994</v>
      </c>
      <c r="I239" s="14" t="str">
        <f t="shared" si="14"/>
        <v>10-01-1994</v>
      </c>
    </row>
    <row r="240" spans="1:9" ht="15.75" thickBot="1" x14ac:dyDescent="0.3">
      <c r="A240" s="3" t="s">
        <v>443</v>
      </c>
      <c r="B240" s="3" t="s">
        <v>506</v>
      </c>
      <c r="C240" s="4" t="s">
        <v>213</v>
      </c>
      <c r="D240" s="4" t="s">
        <v>214</v>
      </c>
      <c r="E240" t="str">
        <f t="shared" si="12"/>
        <v>02</v>
      </c>
      <c r="F240" t="str">
        <f>VLOOKUP(MID(D240,FIND(" ",D240,1)+1,3),Months!A:B,2,FALSE)</f>
        <v>07</v>
      </c>
      <c r="G240" t="str">
        <f t="shared" si="13"/>
        <v>1995</v>
      </c>
      <c r="H240" s="11" t="str">
        <f t="shared" si="15"/>
        <v>02-07-1995</v>
      </c>
      <c r="I240" s="14" t="str">
        <f t="shared" si="14"/>
        <v>02-07-1995</v>
      </c>
    </row>
    <row r="241" spans="1:9" ht="15.75" thickBot="1" x14ac:dyDescent="0.3">
      <c r="A241" s="3" t="s">
        <v>507</v>
      </c>
      <c r="B241" s="3" t="s">
        <v>506</v>
      </c>
      <c r="C241" s="4" t="s">
        <v>215</v>
      </c>
      <c r="D241" s="4" t="s">
        <v>216</v>
      </c>
      <c r="E241" t="str">
        <f t="shared" si="12"/>
        <v>14</v>
      </c>
      <c r="F241" t="str">
        <f>VLOOKUP(MID(D241,FIND(" ",D241,1)+1,3),Months!A:B,2,FALSE)</f>
        <v>06</v>
      </c>
      <c r="G241" t="str">
        <f t="shared" si="13"/>
        <v>1996</v>
      </c>
      <c r="H241" s="11" t="str">
        <f t="shared" si="15"/>
        <v>14-06-1996</v>
      </c>
      <c r="I241" s="14" t="str">
        <f t="shared" si="14"/>
        <v>14-06-1996</v>
      </c>
    </row>
    <row r="242" spans="1:9" ht="15.75" thickBot="1" x14ac:dyDescent="0.3">
      <c r="A242" s="3" t="s">
        <v>329</v>
      </c>
      <c r="B242" s="3" t="s">
        <v>506</v>
      </c>
      <c r="C242" s="4" t="s">
        <v>217</v>
      </c>
      <c r="D242" s="4" t="s">
        <v>31</v>
      </c>
      <c r="E242" t="str">
        <f t="shared" si="12"/>
        <v>01</v>
      </c>
      <c r="F242" t="str">
        <f>VLOOKUP(MID(D242,FIND(" ",D242,1)+1,3),Months!A:B,2,FALSE)</f>
        <v>06</v>
      </c>
      <c r="G242" t="str">
        <f t="shared" si="13"/>
        <v>1997</v>
      </c>
      <c r="H242" s="11" t="str">
        <f t="shared" si="15"/>
        <v>01-06-1997</v>
      </c>
      <c r="I242" s="14" t="str">
        <f t="shared" si="14"/>
        <v>01-06-1997</v>
      </c>
    </row>
    <row r="243" spans="1:9" ht="15.75" thickBot="1" x14ac:dyDescent="0.3">
      <c r="A243" s="3" t="s">
        <v>508</v>
      </c>
      <c r="B243" s="3" t="s">
        <v>506</v>
      </c>
      <c r="C243" s="4" t="s">
        <v>218</v>
      </c>
      <c r="D243" s="4" t="s">
        <v>219</v>
      </c>
      <c r="E243" t="str">
        <f t="shared" si="12"/>
        <v>27</v>
      </c>
      <c r="F243" t="str">
        <f>VLOOKUP(MID(D243,FIND(" ",D243,1)+1,3),Months!A:B,2,FALSE)</f>
        <v>01</v>
      </c>
      <c r="G243" t="str">
        <f t="shared" si="13"/>
        <v>2000</v>
      </c>
      <c r="H243" s="11" t="str">
        <f t="shared" si="15"/>
        <v>27-01-2000</v>
      </c>
      <c r="I243" s="14" t="str">
        <f t="shared" si="14"/>
        <v>27-01-2000</v>
      </c>
    </row>
    <row r="244" spans="1:9" ht="15.75" thickBot="1" x14ac:dyDescent="0.3">
      <c r="A244" s="3" t="s">
        <v>365</v>
      </c>
      <c r="B244" s="3" t="s">
        <v>506</v>
      </c>
      <c r="C244" s="4" t="s">
        <v>220</v>
      </c>
      <c r="D244" s="4" t="s">
        <v>221</v>
      </c>
      <c r="E244" t="str">
        <f t="shared" si="12"/>
        <v>28</v>
      </c>
      <c r="F244" t="str">
        <f>VLOOKUP(MID(D244,FIND(" ",D244,1)+1,3),Months!A:B,2,FALSE)</f>
        <v>03</v>
      </c>
      <c r="G244" t="str">
        <f t="shared" si="13"/>
        <v>2001</v>
      </c>
      <c r="H244" s="11" t="str">
        <f t="shared" si="15"/>
        <v>28-03-2001</v>
      </c>
      <c r="I244" s="14" t="str">
        <f t="shared" si="14"/>
        <v>28-03-2001</v>
      </c>
    </row>
    <row r="245" spans="1:9" ht="15.75" thickBot="1" x14ac:dyDescent="0.3">
      <c r="A245" s="3" t="s">
        <v>509</v>
      </c>
      <c r="B245" s="3" t="s">
        <v>506</v>
      </c>
      <c r="C245" s="4" t="s">
        <v>222</v>
      </c>
      <c r="D245" s="4" t="s">
        <v>223</v>
      </c>
      <c r="E245" t="str">
        <f t="shared" si="12"/>
        <v>21</v>
      </c>
      <c r="F245" t="str">
        <f>VLOOKUP(MID(D245,FIND(" ",D245,1)+1,3),Months!A:B,2,FALSE)</f>
        <v>10</v>
      </c>
      <c r="G245" t="str">
        <f t="shared" si="13"/>
        <v>2001</v>
      </c>
      <c r="H245" s="11" t="str">
        <f t="shared" si="15"/>
        <v>21-10-2001</v>
      </c>
      <c r="I245" s="14" t="str">
        <f t="shared" si="14"/>
        <v>21-10-2001</v>
      </c>
    </row>
    <row r="246" spans="1:9" ht="15.75" thickBot="1" x14ac:dyDescent="0.3">
      <c r="A246" s="3" t="s">
        <v>383</v>
      </c>
      <c r="B246" s="3" t="s">
        <v>506</v>
      </c>
      <c r="C246" s="4" t="s">
        <v>224</v>
      </c>
      <c r="D246" s="4" t="s">
        <v>225</v>
      </c>
      <c r="E246" t="str">
        <f t="shared" si="12"/>
        <v>13</v>
      </c>
      <c r="F246" t="str">
        <f>VLOOKUP(MID(D246,FIND(" ",D246,1)+1,3),Months!A:B,2,FALSE)</f>
        <v>02</v>
      </c>
      <c r="G246" t="str">
        <f t="shared" si="13"/>
        <v>2004</v>
      </c>
      <c r="H246" s="11" t="str">
        <f t="shared" si="15"/>
        <v>13-02-2004</v>
      </c>
      <c r="I246" s="14" t="str">
        <f t="shared" si="14"/>
        <v>13-02-2004</v>
      </c>
    </row>
    <row r="247" spans="1:9" ht="15.75" thickBot="1" x14ac:dyDescent="0.3">
      <c r="A247" s="3" t="s">
        <v>510</v>
      </c>
      <c r="B247" s="3" t="s">
        <v>506</v>
      </c>
      <c r="C247" s="4" t="s">
        <v>225</v>
      </c>
      <c r="D247" s="4" t="s">
        <v>226</v>
      </c>
      <c r="E247" t="str">
        <f t="shared" si="12"/>
        <v>04</v>
      </c>
      <c r="F247" t="str">
        <f>VLOOKUP(MID(D247,FIND(" ",D247,1)+1,3),Months!A:B,2,FALSE)</f>
        <v>03</v>
      </c>
      <c r="G247" t="str">
        <f t="shared" si="13"/>
        <v>2004</v>
      </c>
      <c r="H247" s="11" t="str">
        <f t="shared" si="15"/>
        <v>04-03-2004</v>
      </c>
      <c r="I247" s="14" t="str">
        <f t="shared" si="14"/>
        <v>04-03-2004</v>
      </c>
    </row>
    <row r="248" spans="1:9" ht="15.75" thickBot="1" x14ac:dyDescent="0.3">
      <c r="A248" s="3" t="s">
        <v>511</v>
      </c>
      <c r="B248" s="3" t="s">
        <v>506</v>
      </c>
      <c r="C248" s="4" t="s">
        <v>226</v>
      </c>
      <c r="D248" s="5">
        <v>38222</v>
      </c>
      <c r="E248" t="e">
        <f t="shared" si="12"/>
        <v>#VALUE!</v>
      </c>
      <c r="F248" t="e">
        <f>VLOOKUP(MID(D248,FIND(" ",D248,1)+1,3),Months!A:B,2,FALSE)</f>
        <v>#VALUE!</v>
      </c>
      <c r="G248" t="str">
        <f t="shared" si="13"/>
        <v>8222</v>
      </c>
      <c r="H248" s="11">
        <v>1</v>
      </c>
      <c r="I248" s="14">
        <f t="shared" si="14"/>
        <v>38222</v>
      </c>
    </row>
    <row r="249" spans="1:9" ht="15.75" thickBot="1" x14ac:dyDescent="0.3">
      <c r="A249" s="3" t="s">
        <v>512</v>
      </c>
      <c r="B249" s="3" t="s">
        <v>506</v>
      </c>
      <c r="C249" s="5">
        <v>38222</v>
      </c>
      <c r="D249" s="5">
        <v>38331</v>
      </c>
      <c r="E249" t="e">
        <f t="shared" si="12"/>
        <v>#VALUE!</v>
      </c>
      <c r="F249" t="e">
        <f>VLOOKUP(MID(D249,FIND(" ",D249,1)+1,3),Months!A:B,2,FALSE)</f>
        <v>#VALUE!</v>
      </c>
      <c r="G249" t="str">
        <f t="shared" si="13"/>
        <v>8331</v>
      </c>
      <c r="H249" s="11">
        <v>1</v>
      </c>
      <c r="I249" s="14">
        <f t="shared" si="14"/>
        <v>38331</v>
      </c>
    </row>
    <row r="250" spans="1:9" ht="15.75" thickBot="1" x14ac:dyDescent="0.3">
      <c r="A250" s="3" t="s">
        <v>483</v>
      </c>
      <c r="B250" s="3" t="s">
        <v>506</v>
      </c>
      <c r="C250" s="5">
        <v>38329</v>
      </c>
      <c r="D250" s="5">
        <v>38688</v>
      </c>
      <c r="E250" t="e">
        <f t="shared" si="12"/>
        <v>#VALUE!</v>
      </c>
      <c r="F250" t="e">
        <f>VLOOKUP(MID(D250,FIND(" ",D250,1)+1,3),Months!A:B,2,FALSE)</f>
        <v>#VALUE!</v>
      </c>
      <c r="G250" t="str">
        <f t="shared" si="13"/>
        <v>8688</v>
      </c>
      <c r="H250" s="11">
        <v>1</v>
      </c>
      <c r="I250" s="14">
        <f t="shared" si="14"/>
        <v>38688</v>
      </c>
    </row>
    <row r="251" spans="1:9" ht="15.75" thickBot="1" x14ac:dyDescent="0.3">
      <c r="A251" s="3" t="s">
        <v>499</v>
      </c>
      <c r="B251" s="3" t="s">
        <v>506</v>
      </c>
      <c r="C251" s="5">
        <v>40433</v>
      </c>
      <c r="D251" s="4" t="s">
        <v>227</v>
      </c>
      <c r="E251" t="str">
        <f t="shared" si="12"/>
        <v>18</v>
      </c>
      <c r="F251" t="str">
        <f>VLOOKUP(MID(D251,FIND(" ",D251,1)+1,3),Months!A:B,2,FALSE)</f>
        <v>01</v>
      </c>
      <c r="G251" t="str">
        <f t="shared" si="13"/>
        <v>2013</v>
      </c>
      <c r="H251" s="11" t="str">
        <f t="shared" si="15"/>
        <v>18-01-2013</v>
      </c>
      <c r="I251" s="14" t="str">
        <f t="shared" si="14"/>
        <v>18-01-2013</v>
      </c>
    </row>
    <row r="252" spans="1:9" ht="15.75" thickBot="1" x14ac:dyDescent="0.3">
      <c r="A252" s="3" t="s">
        <v>513</v>
      </c>
      <c r="B252" s="3" t="s">
        <v>506</v>
      </c>
      <c r="C252" s="4" t="s">
        <v>227</v>
      </c>
      <c r="D252" s="4" t="s">
        <v>228</v>
      </c>
      <c r="E252" t="str">
        <f t="shared" si="12"/>
        <v>27</v>
      </c>
      <c r="F252" t="str">
        <f>VLOOKUP(MID(D252,FIND(" ",D252,1)+1,3),Months!A:B,2,FALSE)</f>
        <v>05</v>
      </c>
      <c r="G252" t="str">
        <f t="shared" si="13"/>
        <v>2014</v>
      </c>
      <c r="H252" s="11" t="str">
        <f t="shared" si="15"/>
        <v>27-05-2014</v>
      </c>
      <c r="I252" s="14" t="str">
        <f t="shared" si="14"/>
        <v>27-05-2014</v>
      </c>
    </row>
    <row r="253" spans="1:9" ht="15.75" thickBot="1" x14ac:dyDescent="0.3">
      <c r="A253" s="3" t="s">
        <v>514</v>
      </c>
      <c r="B253" s="3" t="s">
        <v>506</v>
      </c>
      <c r="C253" s="4" t="s">
        <v>229</v>
      </c>
      <c r="D253" s="9">
        <v>42236</v>
      </c>
      <c r="E253" t="e">
        <f t="shared" si="12"/>
        <v>#VALUE!</v>
      </c>
      <c r="F253" t="e">
        <f>VLOOKUP(MID(D253,FIND(" ",D253,1)+1,3),Months!A:B,2,FALSE)</f>
        <v>#VALUE!</v>
      </c>
      <c r="G253" t="str">
        <f t="shared" si="13"/>
        <v>2236</v>
      </c>
      <c r="H253" s="11">
        <v>1</v>
      </c>
      <c r="I253" s="14">
        <f t="shared" si="14"/>
        <v>42236</v>
      </c>
    </row>
    <row r="254" spans="1:9" ht="15.75" thickBot="1" x14ac:dyDescent="0.3">
      <c r="A254" s="3" t="s">
        <v>392</v>
      </c>
      <c r="B254" s="3" t="s">
        <v>515</v>
      </c>
      <c r="C254" s="4" t="s">
        <v>230</v>
      </c>
      <c r="D254" s="4" t="s">
        <v>231</v>
      </c>
      <c r="E254" t="str">
        <f t="shared" si="12"/>
        <v>21</v>
      </c>
      <c r="F254" t="str">
        <f>VLOOKUP(MID(D254,FIND(" ",D254,1)+1,3),Months!A:B,2,FALSE)</f>
        <v>05</v>
      </c>
      <c r="G254" t="str">
        <f t="shared" si="13"/>
        <v>2013</v>
      </c>
      <c r="H254" s="11" t="str">
        <f t="shared" si="15"/>
        <v>21-05-2013</v>
      </c>
      <c r="I254" s="14" t="str">
        <f t="shared" si="14"/>
        <v>21-05-2013</v>
      </c>
    </row>
    <row r="255" spans="1:9" ht="15.75" thickBot="1" x14ac:dyDescent="0.3">
      <c r="A255" s="3" t="s">
        <v>516</v>
      </c>
      <c r="B255" s="3" t="s">
        <v>515</v>
      </c>
      <c r="C255" s="4" t="s">
        <v>232</v>
      </c>
      <c r="D255" s="9">
        <v>42236</v>
      </c>
      <c r="E255" t="e">
        <f t="shared" si="12"/>
        <v>#VALUE!</v>
      </c>
      <c r="F255" t="e">
        <f>VLOOKUP(MID(D255,FIND(" ",D255,1)+1,3),Months!A:B,2,FALSE)</f>
        <v>#VALUE!</v>
      </c>
      <c r="G255" t="str">
        <f t="shared" si="13"/>
        <v>2236</v>
      </c>
      <c r="H255" s="11">
        <v>1</v>
      </c>
      <c r="I255" s="14">
        <f t="shared" si="14"/>
        <v>42236</v>
      </c>
    </row>
    <row r="256" spans="1:9" ht="15.75" thickBot="1" x14ac:dyDescent="0.3">
      <c r="A256" s="3" t="s">
        <v>426</v>
      </c>
      <c r="B256" s="3" t="s">
        <v>517</v>
      </c>
      <c r="C256" s="7" t="s">
        <v>233</v>
      </c>
      <c r="D256" s="7" t="s">
        <v>234</v>
      </c>
      <c r="E256" t="str">
        <f t="shared" si="12"/>
        <v>07</v>
      </c>
      <c r="F256" t="str">
        <f>VLOOKUP(MID(D256,FIND(" ",D256,1)+1,3),Months!A:B,2,FALSE)</f>
        <v>10</v>
      </c>
      <c r="G256" t="str">
        <f t="shared" si="13"/>
        <v>2002</v>
      </c>
      <c r="H256" s="11" t="str">
        <f t="shared" si="15"/>
        <v>07-10-2002</v>
      </c>
      <c r="I256" s="14" t="str">
        <f t="shared" si="14"/>
        <v>07-10-2002</v>
      </c>
    </row>
    <row r="257" spans="1:9" ht="15.75" thickBot="1" x14ac:dyDescent="0.3">
      <c r="A257" s="3" t="s">
        <v>423</v>
      </c>
      <c r="B257" s="3" t="s">
        <v>517</v>
      </c>
      <c r="C257" s="4" t="s">
        <v>235</v>
      </c>
      <c r="D257" s="4" t="s">
        <v>236</v>
      </c>
      <c r="E257" t="str">
        <f t="shared" si="12"/>
        <v>10</v>
      </c>
      <c r="F257" t="str">
        <f>VLOOKUP(MID(D257,FIND(" ",D257,1)+1,3),Months!A:B,2,FALSE)</f>
        <v>03</v>
      </c>
      <c r="G257" t="str">
        <f t="shared" si="13"/>
        <v>2003</v>
      </c>
      <c r="H257" s="11" t="str">
        <f t="shared" si="15"/>
        <v>10-03-2003</v>
      </c>
      <c r="I257" s="14" t="str">
        <f t="shared" si="14"/>
        <v>10-03-2003</v>
      </c>
    </row>
    <row r="258" spans="1:9" ht="15.75" thickBot="1" x14ac:dyDescent="0.3">
      <c r="A258" s="3" t="s">
        <v>518</v>
      </c>
      <c r="B258" s="3" t="s">
        <v>517</v>
      </c>
      <c r="C258" s="7" t="s">
        <v>237</v>
      </c>
      <c r="D258" s="7" t="s">
        <v>238</v>
      </c>
      <c r="E258" t="str">
        <f t="shared" si="12"/>
        <v>06</v>
      </c>
      <c r="F258" t="str">
        <f>VLOOKUP(MID(D258,FIND(" ",D258,1)+1,3),Months!A:B,2,FALSE)</f>
        <v>03</v>
      </c>
      <c r="G258" t="str">
        <f t="shared" si="13"/>
        <v>2006</v>
      </c>
      <c r="H258" s="11" t="str">
        <f t="shared" si="15"/>
        <v>06-03-2006</v>
      </c>
      <c r="I258" s="14" t="str">
        <f t="shared" si="14"/>
        <v>06-03-2006</v>
      </c>
    </row>
    <row r="259" spans="1:9" ht="15.75" thickBot="1" x14ac:dyDescent="0.3">
      <c r="A259" s="3" t="s">
        <v>519</v>
      </c>
      <c r="B259" s="3" t="s">
        <v>517</v>
      </c>
      <c r="C259" s="4" t="s">
        <v>239</v>
      </c>
      <c r="D259" s="4" t="s">
        <v>240</v>
      </c>
      <c r="E259" t="str">
        <f t="shared" ref="E259:E322" si="16">TEXT(LEFT(D259,FIND(" ",D259)-1),"00")</f>
        <v>31</v>
      </c>
      <c r="F259" t="str">
        <f>VLOOKUP(MID(D259,FIND(" ",D259,1)+1,3),Months!A:B,2,FALSE)</f>
        <v>05</v>
      </c>
      <c r="G259" t="str">
        <f t="shared" ref="G259:G322" si="17">RIGHT(D259,4)</f>
        <v>2006</v>
      </c>
      <c r="H259" s="11" t="str">
        <f t="shared" ref="H259:H322" si="18">CONCATENATE(E259,"-",F259,"-",G259)</f>
        <v>31-05-2006</v>
      </c>
      <c r="I259" s="14" t="str">
        <f t="shared" ref="I259:I322" si="19">IF(H259=1,D259,H259)</f>
        <v>31-05-2006</v>
      </c>
    </row>
    <row r="260" spans="1:9" ht="15.75" thickBot="1" x14ac:dyDescent="0.3">
      <c r="A260" s="3" t="s">
        <v>520</v>
      </c>
      <c r="B260" s="3" t="s">
        <v>517</v>
      </c>
      <c r="C260" s="5">
        <v>38959</v>
      </c>
      <c r="D260" s="5">
        <v>39786</v>
      </c>
      <c r="E260" t="e">
        <f t="shared" si="16"/>
        <v>#VALUE!</v>
      </c>
      <c r="F260" t="e">
        <f>VLOOKUP(MID(D260,FIND(" ",D260,1)+1,3),Months!A:B,2,FALSE)</f>
        <v>#VALUE!</v>
      </c>
      <c r="G260" t="str">
        <f t="shared" si="17"/>
        <v>9786</v>
      </c>
      <c r="H260" s="11">
        <v>1</v>
      </c>
      <c r="I260" s="14">
        <f t="shared" si="19"/>
        <v>39786</v>
      </c>
    </row>
    <row r="261" spans="1:9" ht="15.75" thickBot="1" x14ac:dyDescent="0.3">
      <c r="A261" s="3" t="s">
        <v>521</v>
      </c>
      <c r="B261" s="3" t="s">
        <v>517</v>
      </c>
      <c r="C261" s="5">
        <v>39786</v>
      </c>
      <c r="D261" s="4" t="s">
        <v>170</v>
      </c>
      <c r="E261" t="str">
        <f t="shared" si="16"/>
        <v>24</v>
      </c>
      <c r="F261" t="str">
        <f>VLOOKUP(MID(D261,FIND(" ",D261,1)+1,3),Months!A:B,2,FALSE)</f>
        <v>05</v>
      </c>
      <c r="G261" t="str">
        <f t="shared" si="17"/>
        <v>2009</v>
      </c>
      <c r="H261" s="11" t="str">
        <f t="shared" si="18"/>
        <v>24-05-2009</v>
      </c>
      <c r="I261" s="14" t="str">
        <f t="shared" si="19"/>
        <v>24-05-2009</v>
      </c>
    </row>
    <row r="262" spans="1:9" ht="15.75" thickBot="1" x14ac:dyDescent="0.3">
      <c r="A262" s="3" t="s">
        <v>320</v>
      </c>
      <c r="B262" s="3" t="s">
        <v>517</v>
      </c>
      <c r="C262" s="4" t="s">
        <v>241</v>
      </c>
      <c r="D262" s="5">
        <v>40877</v>
      </c>
      <c r="E262" t="e">
        <f t="shared" si="16"/>
        <v>#VALUE!</v>
      </c>
      <c r="F262" t="e">
        <f>VLOOKUP(MID(D262,FIND(" ",D262,1)+1,3),Months!A:B,2,FALSE)</f>
        <v>#VALUE!</v>
      </c>
      <c r="G262" t="str">
        <f t="shared" si="17"/>
        <v>0877</v>
      </c>
      <c r="H262" s="11">
        <v>1</v>
      </c>
      <c r="I262" s="14">
        <f t="shared" si="19"/>
        <v>40877</v>
      </c>
    </row>
    <row r="263" spans="1:9" ht="15.75" thickBot="1" x14ac:dyDescent="0.3">
      <c r="A263" s="3" t="s">
        <v>310</v>
      </c>
      <c r="B263" s="3" t="s">
        <v>517</v>
      </c>
      <c r="C263" s="5">
        <v>40880</v>
      </c>
      <c r="D263" s="4" t="s">
        <v>242</v>
      </c>
      <c r="E263" t="str">
        <f t="shared" si="16"/>
        <v>30</v>
      </c>
      <c r="F263" t="str">
        <f>VLOOKUP(MID(D263,FIND(" ",D263,1)+1,3),Months!A:B,2,FALSE)</f>
        <v>03</v>
      </c>
      <c r="G263" t="str">
        <f t="shared" si="17"/>
        <v>2013</v>
      </c>
      <c r="H263" s="11" t="str">
        <f t="shared" si="18"/>
        <v>30-03-2013</v>
      </c>
      <c r="I263" s="14" t="str">
        <f t="shared" si="19"/>
        <v>30-03-2013</v>
      </c>
    </row>
    <row r="264" spans="1:9" ht="15.75" thickBot="1" x14ac:dyDescent="0.3">
      <c r="A264" s="3" t="s">
        <v>522</v>
      </c>
      <c r="B264" s="3" t="s">
        <v>517</v>
      </c>
      <c r="C264" s="4" t="s">
        <v>243</v>
      </c>
      <c r="D264" s="5">
        <v>41539</v>
      </c>
      <c r="E264" t="e">
        <f t="shared" si="16"/>
        <v>#VALUE!</v>
      </c>
      <c r="F264" t="e">
        <f>VLOOKUP(MID(D264,FIND(" ",D264,1)+1,3),Months!A:B,2,FALSE)</f>
        <v>#VALUE!</v>
      </c>
      <c r="G264" t="str">
        <f t="shared" si="17"/>
        <v>1539</v>
      </c>
      <c r="H264" s="11">
        <v>1</v>
      </c>
      <c r="I264" s="14">
        <f t="shared" si="19"/>
        <v>41539</v>
      </c>
    </row>
    <row r="265" spans="1:9" ht="15.75" thickBot="1" x14ac:dyDescent="0.3">
      <c r="A265" s="3" t="s">
        <v>519</v>
      </c>
      <c r="B265" s="3" t="s">
        <v>517</v>
      </c>
      <c r="C265" s="5">
        <v>41539</v>
      </c>
      <c r="D265" s="4" t="s">
        <v>244</v>
      </c>
      <c r="E265" t="str">
        <f t="shared" si="16"/>
        <v>08</v>
      </c>
      <c r="F265" t="str">
        <f>VLOOKUP(MID(D265,FIND(" ",D265,1)+1,3),Months!A:B,2,FALSE)</f>
        <v>10</v>
      </c>
      <c r="G265" t="str">
        <f t="shared" si="17"/>
        <v>2013</v>
      </c>
      <c r="H265" s="11" t="str">
        <f t="shared" si="18"/>
        <v>08-10-2013</v>
      </c>
      <c r="I265" s="14" t="str">
        <f t="shared" si="19"/>
        <v>08-10-2013</v>
      </c>
    </row>
    <row r="266" spans="1:9" ht="15.75" thickBot="1" x14ac:dyDescent="0.3">
      <c r="A266" s="3" t="s">
        <v>523</v>
      </c>
      <c r="B266" s="3" t="s">
        <v>517</v>
      </c>
      <c r="C266" s="4" t="s">
        <v>244</v>
      </c>
      <c r="D266" s="4" t="s">
        <v>245</v>
      </c>
      <c r="E266" t="str">
        <f t="shared" si="16"/>
        <v>16</v>
      </c>
      <c r="F266" t="str">
        <f>VLOOKUP(MID(D266,FIND(" ",D266,1)+1,3),Months!A:B,2,FALSE)</f>
        <v>03</v>
      </c>
      <c r="G266" t="str">
        <f t="shared" si="17"/>
        <v>2015</v>
      </c>
      <c r="H266" s="11" t="str">
        <f t="shared" si="18"/>
        <v>16-03-2015</v>
      </c>
      <c r="I266" s="14" t="str">
        <f t="shared" si="19"/>
        <v>16-03-2015</v>
      </c>
    </row>
    <row r="267" spans="1:9" ht="15.75" thickBot="1" x14ac:dyDescent="0.3">
      <c r="A267" s="3" t="s">
        <v>524</v>
      </c>
      <c r="B267" s="3" t="s">
        <v>517</v>
      </c>
      <c r="C267" s="4" t="s">
        <v>246</v>
      </c>
      <c r="D267" s="9">
        <v>42236</v>
      </c>
      <c r="E267" t="e">
        <f t="shared" si="16"/>
        <v>#VALUE!</v>
      </c>
      <c r="F267" t="e">
        <f>VLOOKUP(MID(D267,FIND(" ",D267,1)+1,3),Months!A:B,2,FALSE)</f>
        <v>#VALUE!</v>
      </c>
      <c r="G267" t="str">
        <f t="shared" si="17"/>
        <v>2236</v>
      </c>
      <c r="H267" s="11">
        <v>1</v>
      </c>
      <c r="I267" s="14">
        <f t="shared" si="19"/>
        <v>42236</v>
      </c>
    </row>
    <row r="268" spans="1:9" ht="15.75" thickBot="1" x14ac:dyDescent="0.3">
      <c r="A268" s="3" t="s">
        <v>525</v>
      </c>
      <c r="B268" s="3" t="s">
        <v>526</v>
      </c>
      <c r="C268" s="4" t="s">
        <v>247</v>
      </c>
      <c r="D268" s="4" t="s">
        <v>137</v>
      </c>
      <c r="E268" t="str">
        <f t="shared" si="16"/>
        <v>01</v>
      </c>
      <c r="F268" t="str">
        <f>VLOOKUP(MID(D268,FIND(" ",D268,1)+1,3),Months!A:B,2,FALSE)</f>
        <v>06</v>
      </c>
      <c r="G268" t="str">
        <f t="shared" si="17"/>
        <v>2012</v>
      </c>
      <c r="H268" s="11" t="str">
        <f t="shared" si="18"/>
        <v>01-06-2012</v>
      </c>
      <c r="I268" s="14" t="str">
        <f t="shared" si="19"/>
        <v>01-06-2012</v>
      </c>
    </row>
    <row r="269" spans="1:9" ht="15.75" thickBot="1" x14ac:dyDescent="0.3">
      <c r="A269" s="3" t="s">
        <v>527</v>
      </c>
      <c r="B269" s="3" t="s">
        <v>526</v>
      </c>
      <c r="C269" s="4" t="s">
        <v>248</v>
      </c>
      <c r="D269" s="4" t="s">
        <v>249</v>
      </c>
      <c r="E269" t="str">
        <f t="shared" si="16"/>
        <v>04</v>
      </c>
      <c r="F269" t="str">
        <f>VLOOKUP(MID(D269,FIND(" ",D269,1)+1,3),Months!A:B,2,FALSE)</f>
        <v>02</v>
      </c>
      <c r="G269" t="str">
        <f t="shared" si="17"/>
        <v>2014</v>
      </c>
      <c r="H269" s="11" t="str">
        <f t="shared" si="18"/>
        <v>04-02-2014</v>
      </c>
      <c r="I269" s="14" t="str">
        <f t="shared" si="19"/>
        <v>04-02-2014</v>
      </c>
    </row>
    <row r="270" spans="1:9" ht="15.75" thickBot="1" x14ac:dyDescent="0.3">
      <c r="A270" s="3" t="s">
        <v>528</v>
      </c>
      <c r="B270" s="3" t="s">
        <v>526</v>
      </c>
      <c r="C270" s="4" t="s">
        <v>249</v>
      </c>
      <c r="D270" s="9">
        <v>42236</v>
      </c>
      <c r="E270" t="e">
        <f t="shared" si="16"/>
        <v>#VALUE!</v>
      </c>
      <c r="F270" t="e">
        <f>VLOOKUP(MID(D270,FIND(" ",D270,1)+1,3),Months!A:B,2,FALSE)</f>
        <v>#VALUE!</v>
      </c>
      <c r="G270" t="str">
        <f t="shared" si="17"/>
        <v>2236</v>
      </c>
      <c r="H270" s="11">
        <v>1</v>
      </c>
      <c r="I270" s="14">
        <f t="shared" si="19"/>
        <v>42236</v>
      </c>
    </row>
    <row r="271" spans="1:9" ht="15.75" thickBot="1" x14ac:dyDescent="0.3">
      <c r="A271" s="3" t="s">
        <v>529</v>
      </c>
      <c r="B271" s="3" t="s">
        <v>530</v>
      </c>
      <c r="C271" s="4" t="s">
        <v>57</v>
      </c>
      <c r="D271" s="5">
        <v>34659</v>
      </c>
      <c r="E271" t="e">
        <f t="shared" si="16"/>
        <v>#VALUE!</v>
      </c>
      <c r="F271" t="e">
        <f>VLOOKUP(MID(D271,FIND(" ",D271,1)+1,3),Months!A:B,2,FALSE)</f>
        <v>#VALUE!</v>
      </c>
      <c r="G271" t="str">
        <f t="shared" si="17"/>
        <v>4659</v>
      </c>
      <c r="H271" s="11">
        <v>1</v>
      </c>
      <c r="I271" s="14">
        <f t="shared" si="19"/>
        <v>34659</v>
      </c>
    </row>
    <row r="272" spans="1:9" ht="15.75" thickBot="1" x14ac:dyDescent="0.3">
      <c r="A272" s="3" t="s">
        <v>531</v>
      </c>
      <c r="B272" s="3" t="s">
        <v>532</v>
      </c>
      <c r="C272" s="4" t="s">
        <v>250</v>
      </c>
      <c r="D272" s="4" t="s">
        <v>251</v>
      </c>
      <c r="E272" t="str">
        <f t="shared" si="16"/>
        <v>19</v>
      </c>
      <c r="F272" t="str">
        <f>VLOOKUP(MID(D272,FIND(" ",D272,1)+1,3),Months!A:B,2,FALSE)</f>
        <v>06</v>
      </c>
      <c r="G272" t="str">
        <f t="shared" si="17"/>
        <v>1993</v>
      </c>
      <c r="H272" s="11" t="str">
        <f t="shared" si="18"/>
        <v>19-06-1993</v>
      </c>
      <c r="I272" s="14" t="str">
        <f t="shared" si="19"/>
        <v>19-06-1993</v>
      </c>
    </row>
    <row r="273" spans="1:9" ht="15.75" thickBot="1" x14ac:dyDescent="0.3">
      <c r="A273" s="3" t="s">
        <v>533</v>
      </c>
      <c r="B273" s="3" t="s">
        <v>532</v>
      </c>
      <c r="C273" s="4" t="s">
        <v>251</v>
      </c>
      <c r="D273" s="5">
        <v>34639</v>
      </c>
      <c r="E273" t="e">
        <f t="shared" si="16"/>
        <v>#VALUE!</v>
      </c>
      <c r="F273" t="e">
        <f>VLOOKUP(MID(D273,FIND(" ",D273,1)+1,3),Months!A:B,2,FALSE)</f>
        <v>#VALUE!</v>
      </c>
      <c r="G273" t="str">
        <f t="shared" si="17"/>
        <v>4639</v>
      </c>
      <c r="H273" s="11">
        <v>1</v>
      </c>
      <c r="I273" s="14">
        <f t="shared" si="19"/>
        <v>34639</v>
      </c>
    </row>
    <row r="274" spans="1:9" ht="15.75" thickBot="1" x14ac:dyDescent="0.3">
      <c r="A274" s="3" t="s">
        <v>534</v>
      </c>
      <c r="B274" s="3" t="s">
        <v>532</v>
      </c>
      <c r="C274" s="5">
        <v>34639</v>
      </c>
      <c r="D274" s="5">
        <v>34653</v>
      </c>
      <c r="E274" t="e">
        <f t="shared" si="16"/>
        <v>#VALUE!</v>
      </c>
      <c r="F274" t="e">
        <f>VLOOKUP(MID(D274,FIND(" ",D274,1)+1,3),Months!A:B,2,FALSE)</f>
        <v>#VALUE!</v>
      </c>
      <c r="G274" t="str">
        <f t="shared" si="17"/>
        <v>4653</v>
      </c>
      <c r="H274" s="11">
        <v>1</v>
      </c>
      <c r="I274" s="14">
        <f t="shared" si="19"/>
        <v>34653</v>
      </c>
    </row>
    <row r="275" spans="1:9" ht="15.75" thickBot="1" x14ac:dyDescent="0.3">
      <c r="A275" s="3" t="s">
        <v>490</v>
      </c>
      <c r="B275" s="3" t="s">
        <v>532</v>
      </c>
      <c r="C275" s="5">
        <v>34653</v>
      </c>
      <c r="D275" s="5">
        <v>35753</v>
      </c>
      <c r="E275" t="e">
        <f t="shared" si="16"/>
        <v>#VALUE!</v>
      </c>
      <c r="F275" t="e">
        <f>VLOOKUP(MID(D275,FIND(" ",D275,1)+1,3),Months!A:B,2,FALSE)</f>
        <v>#VALUE!</v>
      </c>
      <c r="G275" t="str">
        <f t="shared" si="17"/>
        <v>5753</v>
      </c>
      <c r="H275" s="11">
        <v>1</v>
      </c>
      <c r="I275" s="14">
        <f t="shared" si="19"/>
        <v>35753</v>
      </c>
    </row>
    <row r="276" spans="1:9" ht="15.75" thickBot="1" x14ac:dyDescent="0.3">
      <c r="A276" s="3" t="s">
        <v>535</v>
      </c>
      <c r="B276" s="3" t="s">
        <v>532</v>
      </c>
      <c r="C276" s="5">
        <v>35759</v>
      </c>
      <c r="D276" s="5">
        <v>36043</v>
      </c>
      <c r="E276" t="e">
        <f t="shared" si="16"/>
        <v>#VALUE!</v>
      </c>
      <c r="F276" t="e">
        <f>VLOOKUP(MID(D276,FIND(" ",D276,1)+1,3),Months!A:B,2,FALSE)</f>
        <v>#VALUE!</v>
      </c>
      <c r="G276" t="str">
        <f t="shared" si="17"/>
        <v>6043</v>
      </c>
      <c r="H276" s="11">
        <v>1</v>
      </c>
      <c r="I276" s="14">
        <f t="shared" si="19"/>
        <v>36043</v>
      </c>
    </row>
    <row r="277" spans="1:9" ht="15.75" thickBot="1" x14ac:dyDescent="0.3">
      <c r="A277" s="3" t="s">
        <v>536</v>
      </c>
      <c r="B277" s="3" t="s">
        <v>532</v>
      </c>
      <c r="C277" s="5">
        <v>36037</v>
      </c>
      <c r="D277" s="4" t="s">
        <v>252</v>
      </c>
      <c r="E277" t="str">
        <f t="shared" si="16"/>
        <v>03</v>
      </c>
      <c r="F277" t="str">
        <f>VLOOKUP(MID(D277,FIND(" ",D277,1)+1,3),Months!A:B,2,FALSE)</f>
        <v>10</v>
      </c>
      <c r="G277" t="str">
        <f t="shared" si="17"/>
        <v>1998</v>
      </c>
      <c r="H277" s="11" t="str">
        <f t="shared" si="18"/>
        <v>03-10-1998</v>
      </c>
      <c r="I277" s="14" t="str">
        <f t="shared" si="19"/>
        <v>03-10-1998</v>
      </c>
    </row>
    <row r="278" spans="1:9" ht="15.75" thickBot="1" x14ac:dyDescent="0.3">
      <c r="A278" s="3" t="s">
        <v>466</v>
      </c>
      <c r="B278" s="3" t="s">
        <v>532</v>
      </c>
      <c r="C278" s="5">
        <v>36045</v>
      </c>
      <c r="D278" s="4" t="s">
        <v>116</v>
      </c>
      <c r="E278" t="str">
        <f t="shared" si="16"/>
        <v>01</v>
      </c>
      <c r="F278" t="str">
        <f>VLOOKUP(MID(D278,FIND(" ",D278,1)+1,3),Months!A:B,2,FALSE)</f>
        <v>10</v>
      </c>
      <c r="G278" t="str">
        <f t="shared" si="17"/>
        <v>1998</v>
      </c>
      <c r="H278" s="11" t="str">
        <f t="shared" si="18"/>
        <v>01-10-1998</v>
      </c>
      <c r="I278" s="14" t="str">
        <f t="shared" si="19"/>
        <v>01-10-1998</v>
      </c>
    </row>
    <row r="279" spans="1:9" ht="15.75" thickBot="1" x14ac:dyDescent="0.3">
      <c r="A279" s="3" t="s">
        <v>296</v>
      </c>
      <c r="B279" s="3" t="s">
        <v>532</v>
      </c>
      <c r="C279" s="4" t="s">
        <v>253</v>
      </c>
      <c r="D279" s="4" t="s">
        <v>254</v>
      </c>
      <c r="E279" t="str">
        <f t="shared" si="16"/>
        <v>16</v>
      </c>
      <c r="F279" t="str">
        <f>VLOOKUP(MID(D279,FIND(" ",D279,1)+1,3),Months!A:B,2,FALSE)</f>
        <v>03</v>
      </c>
      <c r="G279" t="str">
        <f t="shared" si="17"/>
        <v>2001</v>
      </c>
      <c r="H279" s="11" t="str">
        <f t="shared" si="18"/>
        <v>16-03-2001</v>
      </c>
      <c r="I279" s="14" t="str">
        <f t="shared" si="19"/>
        <v>16-03-2001</v>
      </c>
    </row>
    <row r="280" spans="1:9" ht="15.75" thickBot="1" x14ac:dyDescent="0.3">
      <c r="A280" s="3" t="s">
        <v>536</v>
      </c>
      <c r="B280" s="3" t="s">
        <v>532</v>
      </c>
      <c r="C280" s="4" t="s">
        <v>254</v>
      </c>
      <c r="D280" s="5">
        <v>36983</v>
      </c>
      <c r="E280" t="e">
        <f t="shared" si="16"/>
        <v>#VALUE!</v>
      </c>
      <c r="F280" t="e">
        <f>VLOOKUP(MID(D280,FIND(" ",D280,1)+1,3),Months!A:B,2,FALSE)</f>
        <v>#VALUE!</v>
      </c>
      <c r="G280" t="str">
        <f t="shared" si="17"/>
        <v>6983</v>
      </c>
      <c r="H280" s="11">
        <v>1</v>
      </c>
      <c r="I280" s="14">
        <f t="shared" si="19"/>
        <v>36983</v>
      </c>
    </row>
    <row r="281" spans="1:9" ht="15.75" thickBot="1" x14ac:dyDescent="0.3">
      <c r="A281" s="3" t="s">
        <v>365</v>
      </c>
      <c r="B281" s="3" t="s">
        <v>532</v>
      </c>
      <c r="C281" s="5">
        <v>36983</v>
      </c>
      <c r="D281" s="5">
        <v>37885</v>
      </c>
      <c r="E281" t="e">
        <f t="shared" si="16"/>
        <v>#VALUE!</v>
      </c>
      <c r="F281" t="e">
        <f>VLOOKUP(MID(D281,FIND(" ",D281,1)+1,3),Months!A:B,2,FALSE)</f>
        <v>#VALUE!</v>
      </c>
      <c r="G281" t="str">
        <f t="shared" si="17"/>
        <v>7885</v>
      </c>
      <c r="H281" s="11">
        <v>1</v>
      </c>
      <c r="I281" s="14">
        <f t="shared" si="19"/>
        <v>37885</v>
      </c>
    </row>
    <row r="282" spans="1:9" ht="15.75" thickBot="1" x14ac:dyDescent="0.3">
      <c r="A282" s="3" t="s">
        <v>536</v>
      </c>
      <c r="B282" s="3" t="s">
        <v>532</v>
      </c>
      <c r="C282" s="5">
        <v>37885</v>
      </c>
      <c r="D282" s="4" t="s">
        <v>255</v>
      </c>
      <c r="E282" t="str">
        <f t="shared" si="16"/>
        <v>03</v>
      </c>
      <c r="F282" t="str">
        <f>VLOOKUP(MID(D282,FIND(" ",D282,1)+1,3),Months!A:B,2,FALSE)</f>
        <v>06</v>
      </c>
      <c r="G282" t="str">
        <f t="shared" si="17"/>
        <v>2004</v>
      </c>
      <c r="H282" s="11" t="str">
        <f t="shared" si="18"/>
        <v>03-06-2004</v>
      </c>
      <c r="I282" s="14" t="str">
        <f t="shared" si="19"/>
        <v>03-06-2004</v>
      </c>
    </row>
    <row r="283" spans="1:9" ht="15.75" thickBot="1" x14ac:dyDescent="0.3">
      <c r="A283" s="3" t="s">
        <v>537</v>
      </c>
      <c r="B283" s="3" t="s">
        <v>532</v>
      </c>
      <c r="C283" s="4" t="s">
        <v>255</v>
      </c>
      <c r="D283" s="5">
        <v>38296</v>
      </c>
      <c r="E283" t="e">
        <f t="shared" si="16"/>
        <v>#VALUE!</v>
      </c>
      <c r="F283" t="e">
        <f>VLOOKUP(MID(D283,FIND(" ",D283,1)+1,3),Months!A:B,2,FALSE)</f>
        <v>#VALUE!</v>
      </c>
      <c r="G283" t="str">
        <f t="shared" si="17"/>
        <v>8296</v>
      </c>
      <c r="H283" s="11">
        <v>1</v>
      </c>
      <c r="I283" s="14">
        <f t="shared" si="19"/>
        <v>38296</v>
      </c>
    </row>
    <row r="284" spans="1:9" ht="15.75" thickBot="1" x14ac:dyDescent="0.3">
      <c r="A284" s="3" t="s">
        <v>412</v>
      </c>
      <c r="B284" s="3" t="s">
        <v>532</v>
      </c>
      <c r="C284" s="5">
        <v>38296</v>
      </c>
      <c r="D284" s="4" t="s">
        <v>41</v>
      </c>
      <c r="E284" t="str">
        <f t="shared" si="16"/>
        <v>25</v>
      </c>
      <c r="F284" t="str">
        <f>VLOOKUP(MID(D284,FIND(" ",D284,1)+1,3),Months!A:B,2,FALSE)</f>
        <v>10</v>
      </c>
      <c r="G284" t="str">
        <f t="shared" si="17"/>
        <v>2007</v>
      </c>
      <c r="H284" s="11" t="str">
        <f t="shared" si="18"/>
        <v>25-10-2007</v>
      </c>
      <c r="I284" s="14" t="str">
        <f t="shared" si="19"/>
        <v>25-10-2007</v>
      </c>
    </row>
    <row r="285" spans="1:9" ht="15.75" thickBot="1" x14ac:dyDescent="0.3">
      <c r="A285" s="3" t="s">
        <v>538</v>
      </c>
      <c r="B285" s="3" t="s">
        <v>532</v>
      </c>
      <c r="C285" s="4" t="s">
        <v>41</v>
      </c>
      <c r="D285" s="4" t="s">
        <v>256</v>
      </c>
      <c r="E285" t="str">
        <f t="shared" si="16"/>
        <v>29</v>
      </c>
      <c r="F285" t="str">
        <f>VLOOKUP(MID(D285,FIND(" ",D285,1)+1,3),Months!A:B,2,FALSE)</f>
        <v>10</v>
      </c>
      <c r="G285" t="str">
        <f t="shared" si="17"/>
        <v>2007</v>
      </c>
      <c r="H285" s="11" t="str">
        <f t="shared" si="18"/>
        <v>29-10-2007</v>
      </c>
      <c r="I285" s="14" t="str">
        <f t="shared" si="19"/>
        <v>29-10-2007</v>
      </c>
    </row>
    <row r="286" spans="1:9" ht="15.75" thickBot="1" x14ac:dyDescent="0.3">
      <c r="A286" s="3" t="s">
        <v>539</v>
      </c>
      <c r="B286" s="3" t="s">
        <v>532</v>
      </c>
      <c r="C286" s="4" t="s">
        <v>41</v>
      </c>
      <c r="D286" s="4" t="s">
        <v>256</v>
      </c>
      <c r="E286" t="str">
        <f t="shared" si="16"/>
        <v>29</v>
      </c>
      <c r="F286" t="str">
        <f>VLOOKUP(MID(D286,FIND(" ",D286,1)+1,3),Months!A:B,2,FALSE)</f>
        <v>10</v>
      </c>
      <c r="G286" t="str">
        <f t="shared" si="17"/>
        <v>2007</v>
      </c>
      <c r="H286" s="11" t="str">
        <f t="shared" si="18"/>
        <v>29-10-2007</v>
      </c>
      <c r="I286" s="14" t="str">
        <f t="shared" si="19"/>
        <v>29-10-2007</v>
      </c>
    </row>
    <row r="287" spans="1:9" ht="15.75" thickBot="1" x14ac:dyDescent="0.3">
      <c r="A287" s="3" t="s">
        <v>540</v>
      </c>
      <c r="B287" s="3" t="s">
        <v>532</v>
      </c>
      <c r="C287" s="4" t="s">
        <v>257</v>
      </c>
      <c r="D287" s="4" t="s">
        <v>190</v>
      </c>
      <c r="E287" t="str">
        <f t="shared" si="16"/>
        <v>25</v>
      </c>
      <c r="F287" t="str">
        <f>VLOOKUP(MID(D287,FIND(" ",D287,1)+1,3),Months!A:B,2,FALSE)</f>
        <v>10</v>
      </c>
      <c r="G287" t="str">
        <f t="shared" si="17"/>
        <v>2008</v>
      </c>
      <c r="H287" s="11" t="str">
        <f t="shared" si="18"/>
        <v>25-10-2008</v>
      </c>
      <c r="I287" s="14" t="str">
        <f t="shared" si="19"/>
        <v>25-10-2008</v>
      </c>
    </row>
    <row r="288" spans="1:9" ht="15.75" thickBot="1" x14ac:dyDescent="0.3">
      <c r="A288" s="3" t="s">
        <v>538</v>
      </c>
      <c r="B288" s="3" t="s">
        <v>532</v>
      </c>
      <c r="C288" s="4" t="s">
        <v>190</v>
      </c>
      <c r="D288" s="4" t="s">
        <v>258</v>
      </c>
      <c r="E288" t="str">
        <f t="shared" si="16"/>
        <v>26</v>
      </c>
      <c r="F288" t="str">
        <f>VLOOKUP(MID(D288,FIND(" ",D288,1)+1,3),Months!A:B,2,FALSE)</f>
        <v>10</v>
      </c>
      <c r="G288" t="str">
        <f t="shared" si="17"/>
        <v>2008</v>
      </c>
      <c r="H288" s="11" t="str">
        <f t="shared" si="18"/>
        <v>26-10-2008</v>
      </c>
      <c r="I288" s="14" t="str">
        <f t="shared" si="19"/>
        <v>26-10-2008</v>
      </c>
    </row>
    <row r="289" spans="1:9" ht="15.75" thickBot="1" x14ac:dyDescent="0.3">
      <c r="A289" s="3" t="s">
        <v>483</v>
      </c>
      <c r="B289" s="3" t="s">
        <v>532</v>
      </c>
      <c r="C289" s="4" t="s">
        <v>258</v>
      </c>
      <c r="D289" s="4" t="s">
        <v>259</v>
      </c>
      <c r="E289" t="str">
        <f t="shared" si="16"/>
        <v>13</v>
      </c>
      <c r="F289" t="str">
        <f>VLOOKUP(MID(D289,FIND(" ",D289,1)+1,3),Months!A:B,2,FALSE)</f>
        <v>06</v>
      </c>
      <c r="G289" t="str">
        <f t="shared" si="17"/>
        <v>2012</v>
      </c>
      <c r="H289" s="11" t="str">
        <f t="shared" si="18"/>
        <v>13-06-2012</v>
      </c>
      <c r="I289" s="14" t="str">
        <f t="shared" si="19"/>
        <v>13-06-2012</v>
      </c>
    </row>
    <row r="290" spans="1:9" ht="15.75" thickBot="1" x14ac:dyDescent="0.3">
      <c r="A290" s="3" t="s">
        <v>376</v>
      </c>
      <c r="B290" s="3" t="s">
        <v>532</v>
      </c>
      <c r="C290" s="4" t="s">
        <v>260</v>
      </c>
      <c r="D290" s="5">
        <v>41624</v>
      </c>
      <c r="E290" t="e">
        <f t="shared" si="16"/>
        <v>#VALUE!</v>
      </c>
      <c r="F290" t="e">
        <f>VLOOKUP(MID(D290,FIND(" ",D290,1)+1,3),Months!A:B,2,FALSE)</f>
        <v>#VALUE!</v>
      </c>
      <c r="G290" t="str">
        <f t="shared" si="17"/>
        <v>1624</v>
      </c>
      <c r="H290" s="11">
        <v>1</v>
      </c>
      <c r="I290" s="14">
        <f t="shared" si="19"/>
        <v>41624</v>
      </c>
    </row>
    <row r="291" spans="1:9" ht="15.75" thickBot="1" x14ac:dyDescent="0.3">
      <c r="A291" s="3" t="s">
        <v>541</v>
      </c>
      <c r="B291" s="3" t="s">
        <v>532</v>
      </c>
      <c r="C291" s="5">
        <v>41624</v>
      </c>
      <c r="D291" s="4" t="s">
        <v>261</v>
      </c>
      <c r="E291" t="str">
        <f t="shared" si="16"/>
        <v>13</v>
      </c>
      <c r="F291" t="str">
        <f>VLOOKUP(MID(D291,FIND(" ",D291,1)+1,3),Months!A:B,2,FALSE)</f>
        <v>05</v>
      </c>
      <c r="G291" t="str">
        <f t="shared" si="17"/>
        <v>2014</v>
      </c>
      <c r="H291" s="11" t="str">
        <f t="shared" si="18"/>
        <v>13-05-2014</v>
      </c>
      <c r="I291" s="14" t="str">
        <f t="shared" si="19"/>
        <v>13-05-2014</v>
      </c>
    </row>
    <row r="292" spans="1:9" ht="15.75" thickBot="1" x14ac:dyDescent="0.3">
      <c r="A292" s="3" t="s">
        <v>542</v>
      </c>
      <c r="B292" s="3" t="s">
        <v>532</v>
      </c>
      <c r="C292" s="4" t="s">
        <v>228</v>
      </c>
      <c r="D292" s="9">
        <v>42236</v>
      </c>
      <c r="E292" t="e">
        <f t="shared" si="16"/>
        <v>#VALUE!</v>
      </c>
      <c r="F292" t="e">
        <f>VLOOKUP(MID(D292,FIND(" ",D292,1)+1,3),Months!A:B,2,FALSE)</f>
        <v>#VALUE!</v>
      </c>
      <c r="G292" t="str">
        <f t="shared" si="17"/>
        <v>2236</v>
      </c>
      <c r="H292" s="11">
        <v>1</v>
      </c>
      <c r="I292" s="14">
        <f t="shared" si="19"/>
        <v>42236</v>
      </c>
    </row>
    <row r="293" spans="1:9" ht="15.75" thickBot="1" x14ac:dyDescent="0.3">
      <c r="A293" s="3" t="s">
        <v>308</v>
      </c>
      <c r="B293" s="3" t="s">
        <v>543</v>
      </c>
      <c r="C293" s="4" t="s">
        <v>262</v>
      </c>
      <c r="D293" s="4" t="s">
        <v>263</v>
      </c>
      <c r="E293" t="str">
        <f t="shared" si="16"/>
        <v>01</v>
      </c>
      <c r="F293" t="str">
        <f>VLOOKUP(MID(D293,FIND(" ",D293,1)+1,3),Months!A:B,2,FALSE)</f>
        <v>06</v>
      </c>
      <c r="G293" t="str">
        <f t="shared" si="17"/>
        <v>2001</v>
      </c>
      <c r="H293" s="11" t="str">
        <f t="shared" si="18"/>
        <v>01-06-2001</v>
      </c>
      <c r="I293" s="14" t="str">
        <f t="shared" si="19"/>
        <v>01-06-2001</v>
      </c>
    </row>
    <row r="294" spans="1:9" ht="15.75" thickBot="1" x14ac:dyDescent="0.3">
      <c r="A294" s="3" t="s">
        <v>544</v>
      </c>
      <c r="B294" s="3" t="s">
        <v>543</v>
      </c>
      <c r="C294" s="4" t="s">
        <v>264</v>
      </c>
      <c r="D294" s="5">
        <v>39755</v>
      </c>
      <c r="E294" t="e">
        <f t="shared" si="16"/>
        <v>#VALUE!</v>
      </c>
      <c r="F294" t="e">
        <f>VLOOKUP(MID(D294,FIND(" ",D294,1)+1,3),Months!A:B,2,FALSE)</f>
        <v>#VALUE!</v>
      </c>
      <c r="G294" t="str">
        <f t="shared" si="17"/>
        <v>9755</v>
      </c>
      <c r="H294" s="11">
        <v>1</v>
      </c>
      <c r="I294" s="14">
        <f t="shared" si="19"/>
        <v>39755</v>
      </c>
    </row>
    <row r="295" spans="1:9" ht="15.75" thickBot="1" x14ac:dyDescent="0.3">
      <c r="A295" s="3" t="s">
        <v>545</v>
      </c>
      <c r="B295" s="3" t="s">
        <v>543</v>
      </c>
      <c r="C295" s="4" t="s">
        <v>265</v>
      </c>
      <c r="D295" s="9">
        <v>42236</v>
      </c>
      <c r="E295" t="e">
        <f t="shared" si="16"/>
        <v>#VALUE!</v>
      </c>
      <c r="F295" t="e">
        <f>VLOOKUP(MID(D295,FIND(" ",D295,1)+1,3),Months!A:B,2,FALSE)</f>
        <v>#VALUE!</v>
      </c>
      <c r="G295" t="str">
        <f t="shared" si="17"/>
        <v>2236</v>
      </c>
      <c r="H295" s="11">
        <v>1</v>
      </c>
      <c r="I295" s="14">
        <f t="shared" si="19"/>
        <v>42236</v>
      </c>
    </row>
    <row r="296" spans="1:9" ht="15.75" thickBot="1" x14ac:dyDescent="0.3">
      <c r="A296" s="3" t="s">
        <v>341</v>
      </c>
      <c r="B296" s="3" t="s">
        <v>546</v>
      </c>
      <c r="C296" s="7" t="s">
        <v>266</v>
      </c>
      <c r="D296" s="7" t="s">
        <v>267</v>
      </c>
      <c r="E296" t="str">
        <f t="shared" si="16"/>
        <v>26</v>
      </c>
      <c r="F296" t="str">
        <f>VLOOKUP(MID(D296,FIND(" ",D296,1)+1,3),Months!A:B,2,FALSE)</f>
        <v>10</v>
      </c>
      <c r="G296" t="str">
        <f t="shared" si="17"/>
        <v>2004</v>
      </c>
      <c r="H296" s="11" t="str">
        <f t="shared" si="18"/>
        <v>26-10-2004</v>
      </c>
      <c r="I296" s="14" t="str">
        <f t="shared" si="19"/>
        <v>26-10-2004</v>
      </c>
    </row>
    <row r="297" spans="1:9" ht="15.75" thickBot="1" x14ac:dyDescent="0.3">
      <c r="A297" s="3" t="s">
        <v>547</v>
      </c>
      <c r="B297" s="3" t="s">
        <v>546</v>
      </c>
      <c r="C297" s="4" t="s">
        <v>268</v>
      </c>
      <c r="D297" s="5">
        <v>38299</v>
      </c>
      <c r="E297" t="e">
        <f t="shared" si="16"/>
        <v>#VALUE!</v>
      </c>
      <c r="F297" t="e">
        <f>VLOOKUP(MID(D297,FIND(" ",D297,1)+1,3),Months!A:B,2,FALSE)</f>
        <v>#VALUE!</v>
      </c>
      <c r="G297" t="str">
        <f t="shared" si="17"/>
        <v>8299</v>
      </c>
      <c r="H297" s="11">
        <v>1</v>
      </c>
      <c r="I297" s="14">
        <f t="shared" si="19"/>
        <v>38299</v>
      </c>
    </row>
    <row r="298" spans="1:9" ht="15.75" thickBot="1" x14ac:dyDescent="0.3">
      <c r="A298" s="3" t="s">
        <v>456</v>
      </c>
      <c r="B298" s="3" t="s">
        <v>546</v>
      </c>
      <c r="C298" s="5">
        <v>38300</v>
      </c>
      <c r="D298" s="5">
        <v>38978</v>
      </c>
      <c r="E298" t="e">
        <f t="shared" si="16"/>
        <v>#VALUE!</v>
      </c>
      <c r="F298" t="e">
        <f>VLOOKUP(MID(D298,FIND(" ",D298,1)+1,3),Months!A:B,2,FALSE)</f>
        <v>#VALUE!</v>
      </c>
      <c r="G298" t="str">
        <f t="shared" si="17"/>
        <v>8978</v>
      </c>
      <c r="H298" s="11">
        <v>1</v>
      </c>
      <c r="I298" s="14">
        <f t="shared" si="19"/>
        <v>38978</v>
      </c>
    </row>
    <row r="299" spans="1:9" ht="15.75" thickBot="1" x14ac:dyDescent="0.3">
      <c r="A299" s="3" t="s">
        <v>548</v>
      </c>
      <c r="B299" s="3" t="s">
        <v>546</v>
      </c>
      <c r="C299" s="4" t="s">
        <v>269</v>
      </c>
      <c r="D299" s="4" t="s">
        <v>270</v>
      </c>
      <c r="E299" t="str">
        <f t="shared" si="16"/>
        <v>16</v>
      </c>
      <c r="F299" t="str">
        <f>VLOOKUP(MID(D299,FIND(" ",D299,1)+1,3),Months!A:B,2,FALSE)</f>
        <v>06</v>
      </c>
      <c r="G299" t="str">
        <f t="shared" si="17"/>
        <v>2009</v>
      </c>
      <c r="H299" s="11" t="str">
        <f t="shared" si="18"/>
        <v>16-06-2009</v>
      </c>
      <c r="I299" s="14" t="str">
        <f t="shared" si="19"/>
        <v>16-06-2009</v>
      </c>
    </row>
    <row r="300" spans="1:9" ht="15.75" thickBot="1" x14ac:dyDescent="0.3">
      <c r="A300" s="3" t="s">
        <v>377</v>
      </c>
      <c r="B300" s="3" t="s">
        <v>546</v>
      </c>
      <c r="C300" s="4" t="s">
        <v>271</v>
      </c>
      <c r="D300" s="4" t="s">
        <v>272</v>
      </c>
      <c r="E300" t="str">
        <f t="shared" si="16"/>
        <v>06</v>
      </c>
      <c r="F300" t="str">
        <f>VLOOKUP(MID(D300,FIND(" ",D300,1)+1,3),Months!A:B,2,FALSE)</f>
        <v>02</v>
      </c>
      <c r="G300" t="str">
        <f t="shared" si="17"/>
        <v>2011</v>
      </c>
      <c r="H300" s="11" t="str">
        <f t="shared" si="18"/>
        <v>06-02-2011</v>
      </c>
      <c r="I300" s="14" t="str">
        <f t="shared" si="19"/>
        <v>06-02-2011</v>
      </c>
    </row>
    <row r="301" spans="1:9" ht="15.75" thickBot="1" x14ac:dyDescent="0.3">
      <c r="A301" s="3" t="s">
        <v>549</v>
      </c>
      <c r="B301" s="3" t="s">
        <v>546</v>
      </c>
      <c r="C301" s="4" t="s">
        <v>272</v>
      </c>
      <c r="D301" s="4" t="s">
        <v>273</v>
      </c>
      <c r="E301" t="str">
        <f t="shared" si="16"/>
        <v>14</v>
      </c>
      <c r="F301" t="str">
        <f>VLOOKUP(MID(D301,FIND(" ",D301,1)+1,3),Months!A:B,2,FALSE)</f>
        <v>02</v>
      </c>
      <c r="G301" t="str">
        <f t="shared" si="17"/>
        <v>2011</v>
      </c>
      <c r="H301" s="11" t="str">
        <f t="shared" si="18"/>
        <v>14-02-2011</v>
      </c>
      <c r="I301" s="14" t="str">
        <f t="shared" si="19"/>
        <v>14-02-2011</v>
      </c>
    </row>
    <row r="302" spans="1:9" ht="15.75" thickBot="1" x14ac:dyDescent="0.3">
      <c r="A302" s="3" t="s">
        <v>327</v>
      </c>
      <c r="B302" s="3" t="s">
        <v>546</v>
      </c>
      <c r="C302" s="4" t="s">
        <v>273</v>
      </c>
      <c r="D302" s="4" t="s">
        <v>274</v>
      </c>
      <c r="E302" t="str">
        <f t="shared" si="16"/>
        <v>13</v>
      </c>
      <c r="F302" t="str">
        <f>VLOOKUP(MID(D302,FIND(" ",D302,1)+1,3),Months!A:B,2,FALSE)</f>
        <v>05</v>
      </c>
      <c r="G302" t="str">
        <f t="shared" si="17"/>
        <v>2012</v>
      </c>
      <c r="H302" s="11" t="str">
        <f t="shared" si="18"/>
        <v>13-05-2012</v>
      </c>
      <c r="I302" s="14" t="str">
        <f t="shared" si="19"/>
        <v>13-05-2012</v>
      </c>
    </row>
    <row r="303" spans="1:9" ht="15.75" thickBot="1" x14ac:dyDescent="0.3">
      <c r="A303" s="3" t="s">
        <v>550</v>
      </c>
      <c r="B303" s="3" t="s">
        <v>546</v>
      </c>
      <c r="C303" s="4" t="s">
        <v>112</v>
      </c>
      <c r="D303" s="5">
        <v>41622</v>
      </c>
      <c r="E303" t="e">
        <f t="shared" si="16"/>
        <v>#VALUE!</v>
      </c>
      <c r="F303" t="e">
        <f>VLOOKUP(MID(D303,FIND(" ",D303,1)+1,3),Months!A:B,2,FALSE)</f>
        <v>#VALUE!</v>
      </c>
      <c r="G303" t="str">
        <f t="shared" si="17"/>
        <v>1622</v>
      </c>
      <c r="H303" s="11">
        <v>1</v>
      </c>
      <c r="I303" s="14">
        <f t="shared" si="19"/>
        <v>41622</v>
      </c>
    </row>
    <row r="304" spans="1:9" ht="15.75" thickBot="1" x14ac:dyDescent="0.3">
      <c r="A304" s="3" t="s">
        <v>551</v>
      </c>
      <c r="B304" s="3" t="s">
        <v>546</v>
      </c>
      <c r="C304" s="5">
        <v>41622</v>
      </c>
      <c r="D304" s="4" t="s">
        <v>275</v>
      </c>
      <c r="E304" t="str">
        <f t="shared" si="16"/>
        <v>09</v>
      </c>
      <c r="F304" t="str">
        <f>VLOOKUP(MID(D304,FIND(" ",D304,1)+1,3),Months!A:B,2,FALSE)</f>
        <v>01</v>
      </c>
      <c r="G304" t="str">
        <f t="shared" si="17"/>
        <v>2014</v>
      </c>
      <c r="H304" s="11" t="str">
        <f t="shared" si="18"/>
        <v>09-01-2014</v>
      </c>
      <c r="I304" s="14" t="str">
        <f t="shared" si="19"/>
        <v>09-01-2014</v>
      </c>
    </row>
    <row r="305" spans="1:9" ht="15.75" thickBot="1" x14ac:dyDescent="0.3">
      <c r="A305" s="3" t="s">
        <v>552</v>
      </c>
      <c r="B305" s="3" t="s">
        <v>546</v>
      </c>
      <c r="C305" s="4" t="s">
        <v>275</v>
      </c>
      <c r="D305" s="4" t="s">
        <v>276</v>
      </c>
      <c r="E305" t="str">
        <f t="shared" si="16"/>
        <v>12</v>
      </c>
      <c r="F305" t="str">
        <f>VLOOKUP(MID(D305,FIND(" ",D305,1)+1,3),Months!A:B,2,FALSE)</f>
        <v>05</v>
      </c>
      <c r="G305" t="str">
        <f t="shared" si="17"/>
        <v>2014</v>
      </c>
      <c r="H305" s="11" t="str">
        <f t="shared" si="18"/>
        <v>12-05-2014</v>
      </c>
      <c r="I305" s="14" t="str">
        <f t="shared" si="19"/>
        <v>12-05-2014</v>
      </c>
    </row>
    <row r="306" spans="1:9" ht="15.75" thickBot="1" x14ac:dyDescent="0.3">
      <c r="A306" s="3" t="s">
        <v>553</v>
      </c>
      <c r="B306" s="3" t="s">
        <v>546</v>
      </c>
      <c r="C306" s="4" t="s">
        <v>277</v>
      </c>
      <c r="D306" s="5">
        <v>42002</v>
      </c>
      <c r="E306" t="e">
        <f t="shared" si="16"/>
        <v>#VALUE!</v>
      </c>
      <c r="F306" t="e">
        <f>VLOOKUP(MID(D306,FIND(" ",D306,1)+1,3),Months!A:B,2,FALSE)</f>
        <v>#VALUE!</v>
      </c>
      <c r="G306" t="str">
        <f t="shared" si="17"/>
        <v>2002</v>
      </c>
      <c r="H306" s="11">
        <v>1</v>
      </c>
      <c r="I306" s="14">
        <f t="shared" si="19"/>
        <v>42002</v>
      </c>
    </row>
    <row r="307" spans="1:9" ht="15.75" thickBot="1" x14ac:dyDescent="0.3">
      <c r="A307" s="3" t="s">
        <v>554</v>
      </c>
      <c r="B307" s="3" t="s">
        <v>546</v>
      </c>
      <c r="C307" s="5">
        <v>42002</v>
      </c>
      <c r="D307" s="4" t="s">
        <v>278</v>
      </c>
      <c r="E307" t="str">
        <f t="shared" si="16"/>
        <v>01</v>
      </c>
      <c r="F307" t="str">
        <f>VLOOKUP(MID(D307,FIND(" ",D307,1)+1,3),Months!A:B,2,FALSE)</f>
        <v>01</v>
      </c>
      <c r="G307" t="str">
        <f t="shared" si="17"/>
        <v>2015</v>
      </c>
      <c r="H307" s="11" t="str">
        <f t="shared" si="18"/>
        <v>01-01-2015</v>
      </c>
      <c r="I307" s="14" t="str">
        <f t="shared" si="19"/>
        <v>01-01-2015</v>
      </c>
    </row>
    <row r="308" spans="1:9" ht="15.75" thickBot="1" x14ac:dyDescent="0.3">
      <c r="A308" s="3" t="s">
        <v>555</v>
      </c>
      <c r="B308" s="3" t="s">
        <v>546</v>
      </c>
      <c r="C308" s="4" t="s">
        <v>278</v>
      </c>
      <c r="D308" s="9">
        <v>42236</v>
      </c>
      <c r="E308" t="e">
        <f t="shared" si="16"/>
        <v>#VALUE!</v>
      </c>
      <c r="F308" t="e">
        <f>VLOOKUP(MID(D308,FIND(" ",D308,1)+1,3),Months!A:B,2,FALSE)</f>
        <v>#VALUE!</v>
      </c>
      <c r="G308" t="str">
        <f t="shared" si="17"/>
        <v>2236</v>
      </c>
      <c r="H308" s="11">
        <v>1</v>
      </c>
      <c r="I308" s="14">
        <f t="shared" si="19"/>
        <v>42236</v>
      </c>
    </row>
    <row r="309" spans="1:9" ht="15.75" thickBot="1" x14ac:dyDescent="0.3">
      <c r="A309" s="3" t="s">
        <v>556</v>
      </c>
      <c r="B309" s="3" t="s">
        <v>557</v>
      </c>
      <c r="C309" s="4" t="s">
        <v>279</v>
      </c>
      <c r="D309" s="5">
        <v>34556</v>
      </c>
      <c r="E309" t="e">
        <f t="shared" si="16"/>
        <v>#VALUE!</v>
      </c>
      <c r="F309" t="e">
        <f>VLOOKUP(MID(D309,FIND(" ",D309,1)+1,3),Months!A:B,2,FALSE)</f>
        <v>#VALUE!</v>
      </c>
      <c r="G309" t="str">
        <f t="shared" si="17"/>
        <v>4556</v>
      </c>
      <c r="H309" s="11">
        <v>1</v>
      </c>
      <c r="I309" s="14">
        <f t="shared" si="19"/>
        <v>34556</v>
      </c>
    </row>
    <row r="310" spans="1:9" ht="15.75" thickBot="1" x14ac:dyDescent="0.3">
      <c r="A310" s="3" t="s">
        <v>483</v>
      </c>
      <c r="B310" s="3" t="s">
        <v>557</v>
      </c>
      <c r="C310" s="5">
        <v>34556</v>
      </c>
      <c r="D310" s="4" t="s">
        <v>280</v>
      </c>
      <c r="E310" t="str">
        <f t="shared" si="16"/>
        <v>09</v>
      </c>
      <c r="F310" t="str">
        <f>VLOOKUP(MID(D310,FIND(" ",D310,1)+1,3),Months!A:B,2,FALSE)</f>
        <v>05</v>
      </c>
      <c r="G310" t="str">
        <f t="shared" si="17"/>
        <v>2001</v>
      </c>
      <c r="H310" s="11" t="str">
        <f t="shared" si="18"/>
        <v>09-05-2001</v>
      </c>
      <c r="I310" s="14" t="str">
        <f t="shared" si="19"/>
        <v>09-05-2001</v>
      </c>
    </row>
    <row r="311" spans="1:9" ht="15.75" thickBot="1" x14ac:dyDescent="0.3">
      <c r="A311" s="3" t="s">
        <v>464</v>
      </c>
      <c r="B311" s="3" t="s">
        <v>557</v>
      </c>
      <c r="C311" s="4" t="s">
        <v>280</v>
      </c>
      <c r="D311" s="5">
        <v>37735</v>
      </c>
      <c r="E311" t="e">
        <f t="shared" si="16"/>
        <v>#VALUE!</v>
      </c>
      <c r="F311" t="e">
        <f>VLOOKUP(MID(D311,FIND(" ",D311,1)+1,3),Months!A:B,2,FALSE)</f>
        <v>#VALUE!</v>
      </c>
      <c r="G311" t="str">
        <f t="shared" si="17"/>
        <v>7735</v>
      </c>
      <c r="H311" s="11">
        <v>1</v>
      </c>
      <c r="I311" s="14">
        <f t="shared" si="19"/>
        <v>37735</v>
      </c>
    </row>
    <row r="312" spans="1:9" ht="15.75" thickBot="1" x14ac:dyDescent="0.3">
      <c r="A312" s="3" t="s">
        <v>558</v>
      </c>
      <c r="B312" s="3" t="s">
        <v>557</v>
      </c>
      <c r="C312" s="5">
        <v>37735</v>
      </c>
      <c r="D312" s="4" t="s">
        <v>281</v>
      </c>
      <c r="E312" t="str">
        <f t="shared" si="16"/>
        <v>12</v>
      </c>
      <c r="F312" t="str">
        <f>VLOOKUP(MID(D312,FIND(" ",D312,1)+1,3),Months!A:B,2,FALSE)</f>
        <v>05</v>
      </c>
      <c r="G312" t="str">
        <f t="shared" si="17"/>
        <v>2003</v>
      </c>
      <c r="H312" s="11" t="str">
        <f t="shared" si="18"/>
        <v>12-05-2003</v>
      </c>
      <c r="I312" s="14" t="str">
        <f t="shared" si="19"/>
        <v>12-05-2003</v>
      </c>
    </row>
    <row r="313" spans="1:9" ht="15.75" thickBot="1" x14ac:dyDescent="0.3">
      <c r="A313" s="3" t="s">
        <v>361</v>
      </c>
      <c r="B313" s="3" t="s">
        <v>557</v>
      </c>
      <c r="C313" s="4" t="s">
        <v>282</v>
      </c>
      <c r="D313" s="5">
        <v>39062</v>
      </c>
      <c r="E313" t="e">
        <f t="shared" si="16"/>
        <v>#VALUE!</v>
      </c>
      <c r="F313" t="e">
        <f>VLOOKUP(MID(D313,FIND(" ",D313,1)+1,3),Months!A:B,2,FALSE)</f>
        <v>#VALUE!</v>
      </c>
      <c r="G313" t="str">
        <f t="shared" si="17"/>
        <v>9062</v>
      </c>
      <c r="H313" s="11">
        <v>1</v>
      </c>
      <c r="I313" s="14">
        <f t="shared" si="19"/>
        <v>39062</v>
      </c>
    </row>
    <row r="314" spans="1:9" ht="15.75" thickBot="1" x14ac:dyDescent="0.3">
      <c r="A314" s="3" t="s">
        <v>357</v>
      </c>
      <c r="B314" s="3" t="s">
        <v>557</v>
      </c>
      <c r="C314" s="5">
        <v>39064</v>
      </c>
      <c r="D314" s="5">
        <v>39694</v>
      </c>
      <c r="E314" t="e">
        <f t="shared" si="16"/>
        <v>#VALUE!</v>
      </c>
      <c r="F314" t="e">
        <f>VLOOKUP(MID(D314,FIND(" ",D314,1)+1,3),Months!A:B,2,FALSE)</f>
        <v>#VALUE!</v>
      </c>
      <c r="G314" t="str">
        <f t="shared" si="17"/>
        <v>9694</v>
      </c>
      <c r="H314" s="11">
        <v>1</v>
      </c>
      <c r="I314" s="14">
        <f t="shared" si="19"/>
        <v>39694</v>
      </c>
    </row>
    <row r="315" spans="1:9" ht="15.75" thickBot="1" x14ac:dyDescent="0.3">
      <c r="A315" s="3" t="s">
        <v>559</v>
      </c>
      <c r="B315" s="3" t="s">
        <v>557</v>
      </c>
      <c r="C315" s="5">
        <v>39694</v>
      </c>
      <c r="D315" s="5">
        <v>39706</v>
      </c>
      <c r="E315" t="e">
        <f t="shared" si="16"/>
        <v>#VALUE!</v>
      </c>
      <c r="F315" t="e">
        <f>VLOOKUP(MID(D315,FIND(" ",D315,1)+1,3),Months!A:B,2,FALSE)</f>
        <v>#VALUE!</v>
      </c>
      <c r="G315" t="str">
        <f t="shared" si="17"/>
        <v>9706</v>
      </c>
      <c r="H315" s="11">
        <v>1</v>
      </c>
      <c r="I315" s="14">
        <f t="shared" si="19"/>
        <v>39706</v>
      </c>
    </row>
    <row r="316" spans="1:9" ht="15.75" thickBot="1" x14ac:dyDescent="0.3">
      <c r="A316" s="3" t="s">
        <v>560</v>
      </c>
      <c r="B316" s="3" t="s">
        <v>557</v>
      </c>
      <c r="C316" s="5">
        <v>39706</v>
      </c>
      <c r="D316" s="4" t="s">
        <v>283</v>
      </c>
      <c r="E316" t="str">
        <f t="shared" si="16"/>
        <v>11</v>
      </c>
      <c r="F316" t="str">
        <f>VLOOKUP(MID(D316,FIND(" ",D316,1)+1,3),Months!A:B,2,FALSE)</f>
        <v>05</v>
      </c>
      <c r="G316" t="str">
        <f t="shared" si="17"/>
        <v>2010</v>
      </c>
      <c r="H316" s="11" t="str">
        <f t="shared" si="18"/>
        <v>11-05-2010</v>
      </c>
      <c r="I316" s="14" t="str">
        <f t="shared" si="19"/>
        <v>11-05-2010</v>
      </c>
    </row>
    <row r="317" spans="1:9" ht="15.75" thickBot="1" x14ac:dyDescent="0.3">
      <c r="A317" s="3" t="s">
        <v>372</v>
      </c>
      <c r="B317" s="3" t="s">
        <v>557</v>
      </c>
      <c r="C317" s="4" t="s">
        <v>134</v>
      </c>
      <c r="D317" s="4" t="s">
        <v>284</v>
      </c>
      <c r="E317" t="str">
        <f t="shared" si="16"/>
        <v>15</v>
      </c>
      <c r="F317" t="str">
        <f>VLOOKUP(MID(D317,FIND(" ",D317,1)+1,3),Months!A:B,2,FALSE)</f>
        <v>05</v>
      </c>
      <c r="G317" t="str">
        <f t="shared" si="17"/>
        <v>2011</v>
      </c>
      <c r="H317" s="11" t="str">
        <f t="shared" si="18"/>
        <v>15-05-2011</v>
      </c>
      <c r="I317" s="14" t="str">
        <f t="shared" si="19"/>
        <v>15-05-2011</v>
      </c>
    </row>
    <row r="318" spans="1:9" ht="15.75" thickBot="1" x14ac:dyDescent="0.3">
      <c r="A318" s="3" t="s">
        <v>559</v>
      </c>
      <c r="B318" s="3" t="s">
        <v>557</v>
      </c>
      <c r="C318" s="4" t="s">
        <v>284</v>
      </c>
      <c r="D318" s="4" t="s">
        <v>17</v>
      </c>
      <c r="E318" t="str">
        <f t="shared" si="16"/>
        <v>01</v>
      </c>
      <c r="F318" t="str">
        <f>VLOOKUP(MID(D318,FIND(" ",D318,1)+1,3),Months!A:B,2,FALSE)</f>
        <v>06</v>
      </c>
      <c r="G318" t="str">
        <f t="shared" si="17"/>
        <v>2011</v>
      </c>
      <c r="H318" s="11" t="str">
        <f t="shared" si="18"/>
        <v>01-06-2011</v>
      </c>
      <c r="I318" s="14" t="str">
        <f t="shared" si="19"/>
        <v>01-06-2011</v>
      </c>
    </row>
    <row r="319" spans="1:9" ht="15.75" thickBot="1" x14ac:dyDescent="0.3">
      <c r="A319" s="3" t="s">
        <v>332</v>
      </c>
      <c r="B319" s="3" t="s">
        <v>557</v>
      </c>
      <c r="C319" s="4" t="s">
        <v>17</v>
      </c>
      <c r="D319" s="4" t="s">
        <v>285</v>
      </c>
      <c r="E319" t="str">
        <f t="shared" si="16"/>
        <v>24</v>
      </c>
      <c r="F319" t="str">
        <f>VLOOKUP(MID(D319,FIND(" ",D319,1)+1,3),Months!A:B,2,FALSE)</f>
        <v>05</v>
      </c>
      <c r="G319" t="str">
        <f t="shared" si="17"/>
        <v>2015</v>
      </c>
      <c r="H319" s="11" t="str">
        <f t="shared" si="18"/>
        <v>24-05-2015</v>
      </c>
      <c r="I319" s="14" t="str">
        <f t="shared" si="19"/>
        <v>24-05-2015</v>
      </c>
    </row>
    <row r="320" spans="1:9" ht="15.75" thickBot="1" x14ac:dyDescent="0.3">
      <c r="A320" s="3" t="s">
        <v>561</v>
      </c>
      <c r="B320" s="3" t="s">
        <v>557</v>
      </c>
      <c r="C320" s="4" t="s">
        <v>286</v>
      </c>
      <c r="D320" s="9">
        <v>42236</v>
      </c>
      <c r="E320" t="e">
        <f t="shared" si="16"/>
        <v>#VALUE!</v>
      </c>
      <c r="F320" t="e">
        <f>VLOOKUP(MID(D320,FIND(" ",D320,1)+1,3),Months!A:B,2,FALSE)</f>
        <v>#VALUE!</v>
      </c>
      <c r="G320" t="str">
        <f t="shared" si="17"/>
        <v>2236</v>
      </c>
      <c r="H320" s="11">
        <v>1</v>
      </c>
      <c r="I320" s="14">
        <f t="shared" si="19"/>
        <v>42236</v>
      </c>
    </row>
    <row r="321" spans="1:9" ht="15.75" thickBot="1" x14ac:dyDescent="0.3">
      <c r="A321" s="3" t="s">
        <v>345</v>
      </c>
      <c r="B321" s="3" t="s">
        <v>562</v>
      </c>
      <c r="C321" s="4" t="s">
        <v>156</v>
      </c>
      <c r="D321" s="4" t="s">
        <v>145</v>
      </c>
      <c r="E321" t="str">
        <f t="shared" si="16"/>
        <v>14</v>
      </c>
      <c r="F321" t="str">
        <f>VLOOKUP(MID(D321,FIND(" ",D321,1)+1,3),Months!A:B,2,FALSE)</f>
        <v>05</v>
      </c>
      <c r="G321" t="str">
        <f t="shared" si="17"/>
        <v>2007</v>
      </c>
      <c r="H321" s="11" t="str">
        <f t="shared" si="18"/>
        <v>14-05-2007</v>
      </c>
      <c r="I321" s="14" t="str">
        <f t="shared" si="19"/>
        <v>14-05-2007</v>
      </c>
    </row>
    <row r="322" spans="1:9" ht="15.75" thickBot="1" x14ac:dyDescent="0.3">
      <c r="A322" s="3" t="s">
        <v>347</v>
      </c>
      <c r="B322" s="3" t="s">
        <v>562</v>
      </c>
      <c r="C322" s="4" t="s">
        <v>145</v>
      </c>
      <c r="D322" s="5">
        <v>39391</v>
      </c>
      <c r="E322" t="e">
        <f t="shared" si="16"/>
        <v>#VALUE!</v>
      </c>
      <c r="F322" t="e">
        <f>VLOOKUP(MID(D322,FIND(" ",D322,1)+1,3),Months!A:B,2,FALSE)</f>
        <v>#VALUE!</v>
      </c>
      <c r="G322" t="str">
        <f t="shared" si="17"/>
        <v>9391</v>
      </c>
      <c r="H322" s="11">
        <v>1</v>
      </c>
      <c r="I322" s="14">
        <f t="shared" si="19"/>
        <v>39391</v>
      </c>
    </row>
    <row r="323" spans="1:9" ht="15.75" thickBot="1" x14ac:dyDescent="0.3">
      <c r="A323" s="3" t="s">
        <v>563</v>
      </c>
      <c r="B323" s="3" t="s">
        <v>562</v>
      </c>
      <c r="C323" s="5">
        <v>39391</v>
      </c>
      <c r="D323" s="5">
        <v>39412</v>
      </c>
      <c r="E323" t="e">
        <f t="shared" ref="E323:E331" si="20">TEXT(LEFT(D323,FIND(" ",D323)-1),"00")</f>
        <v>#VALUE!</v>
      </c>
      <c r="F323" t="e">
        <f>VLOOKUP(MID(D323,FIND(" ",D323,1)+1,3),Months!A:B,2,FALSE)</f>
        <v>#VALUE!</v>
      </c>
      <c r="G323" t="str">
        <f t="shared" ref="G323:G331" si="21">RIGHT(D323,4)</f>
        <v>9412</v>
      </c>
      <c r="H323" s="11">
        <v>1</v>
      </c>
      <c r="I323" s="14">
        <f t="shared" ref="I323:I331" si="22">IF(H323=1,D323,H323)</f>
        <v>39412</v>
      </c>
    </row>
    <row r="324" spans="1:9" ht="15.75" thickBot="1" x14ac:dyDescent="0.3">
      <c r="A324" s="3" t="s">
        <v>320</v>
      </c>
      <c r="B324" s="3" t="s">
        <v>562</v>
      </c>
      <c r="C324" s="5">
        <v>39412</v>
      </c>
      <c r="D324" s="4" t="s">
        <v>241</v>
      </c>
      <c r="E324" t="str">
        <f t="shared" si="20"/>
        <v>03</v>
      </c>
      <c r="F324" t="str">
        <f>VLOOKUP(MID(D324,FIND(" ",D324,1)+1,3),Months!A:B,2,FALSE)</f>
        <v>06</v>
      </c>
      <c r="G324" t="str">
        <f t="shared" si="21"/>
        <v>2009</v>
      </c>
      <c r="H324" s="11" t="str">
        <f t="shared" ref="H323:H331" si="23">CONCATENATE(E324,"-",F324,"-",G324)</f>
        <v>03-06-2009</v>
      </c>
      <c r="I324" s="14" t="str">
        <f t="shared" si="22"/>
        <v>03-06-2009</v>
      </c>
    </row>
    <row r="325" spans="1:9" ht="15.75" thickBot="1" x14ac:dyDescent="0.3">
      <c r="A325" s="3" t="s">
        <v>564</v>
      </c>
      <c r="B325" s="3" t="s">
        <v>562</v>
      </c>
      <c r="C325" s="4" t="s">
        <v>287</v>
      </c>
      <c r="D325" s="4" t="s">
        <v>288</v>
      </c>
      <c r="E325" t="str">
        <f t="shared" si="20"/>
        <v>28</v>
      </c>
      <c r="F325" t="str">
        <f>VLOOKUP(MID(D325,FIND(" ",D325,1)+1,3),Months!A:B,2,FALSE)</f>
        <v>05</v>
      </c>
      <c r="G325" t="str">
        <f t="shared" si="21"/>
        <v>2013</v>
      </c>
      <c r="H325" s="11" t="str">
        <f t="shared" si="23"/>
        <v>28-05-2013</v>
      </c>
      <c r="I325" s="14" t="str">
        <f t="shared" si="22"/>
        <v>28-05-2013</v>
      </c>
    </row>
    <row r="326" spans="1:9" ht="15.75" thickBot="1" x14ac:dyDescent="0.3">
      <c r="A326" s="3" t="s">
        <v>467</v>
      </c>
      <c r="B326" s="3" t="s">
        <v>565</v>
      </c>
      <c r="C326" s="4" t="s">
        <v>289</v>
      </c>
      <c r="D326" s="4" t="s">
        <v>290</v>
      </c>
      <c r="E326" t="str">
        <f t="shared" si="20"/>
        <v>09</v>
      </c>
      <c r="F326" t="str">
        <f>VLOOKUP(MID(D326,FIND(" ",D326,1)+1,3),Months!A:B,2,FALSE)</f>
        <v>06</v>
      </c>
      <c r="G326" t="str">
        <f t="shared" si="21"/>
        <v>1999</v>
      </c>
      <c r="H326" s="11" t="str">
        <f t="shared" si="23"/>
        <v>09-06-1999</v>
      </c>
      <c r="I326" s="14" t="str">
        <f t="shared" si="22"/>
        <v>09-06-1999</v>
      </c>
    </row>
    <row r="327" spans="1:9" ht="15.75" thickBot="1" x14ac:dyDescent="0.3">
      <c r="A327" s="3" t="s">
        <v>566</v>
      </c>
      <c r="B327" s="3" t="s">
        <v>565</v>
      </c>
      <c r="C327" s="4" t="s">
        <v>290</v>
      </c>
      <c r="D327" s="4" t="s">
        <v>291</v>
      </c>
      <c r="E327" t="str">
        <f t="shared" si="20"/>
        <v>01</v>
      </c>
      <c r="F327" t="str">
        <f>VLOOKUP(MID(D327,FIND(" ",D327,1)+1,3),Months!A:B,2,FALSE)</f>
        <v>05</v>
      </c>
      <c r="G327" t="str">
        <f t="shared" si="21"/>
        <v>2000</v>
      </c>
      <c r="H327" s="11" t="str">
        <f t="shared" si="23"/>
        <v>01-05-2000</v>
      </c>
      <c r="I327" s="14" t="str">
        <f t="shared" si="22"/>
        <v>01-05-2000</v>
      </c>
    </row>
    <row r="328" spans="1:9" ht="15.75" thickBot="1" x14ac:dyDescent="0.3">
      <c r="A328" s="3" t="s">
        <v>567</v>
      </c>
      <c r="B328" s="3" t="s">
        <v>565</v>
      </c>
      <c r="C328" s="4" t="s">
        <v>291</v>
      </c>
      <c r="D328" s="5">
        <v>37371</v>
      </c>
      <c r="E328" t="e">
        <f t="shared" si="20"/>
        <v>#VALUE!</v>
      </c>
      <c r="F328" t="e">
        <f>VLOOKUP(MID(D328,FIND(" ",D328,1)+1,3),Months!A:B,2,FALSE)</f>
        <v>#VALUE!</v>
      </c>
      <c r="G328" t="str">
        <f t="shared" si="21"/>
        <v>7371</v>
      </c>
      <c r="H328" s="11">
        <v>1</v>
      </c>
      <c r="I328" s="14">
        <f t="shared" si="22"/>
        <v>37371</v>
      </c>
    </row>
    <row r="329" spans="1:9" ht="15.75" thickBot="1" x14ac:dyDescent="0.3">
      <c r="A329" s="3" t="s">
        <v>508</v>
      </c>
      <c r="B329" s="3" t="s">
        <v>568</v>
      </c>
      <c r="C329" s="4" t="s">
        <v>292</v>
      </c>
      <c r="D329" s="5">
        <v>38302</v>
      </c>
      <c r="E329" t="e">
        <f t="shared" si="20"/>
        <v>#VALUE!</v>
      </c>
      <c r="F329" t="e">
        <f>VLOOKUP(MID(D329,FIND(" ",D329,1)+1,3),Months!A:B,2,FALSE)</f>
        <v>#VALUE!</v>
      </c>
      <c r="G329" t="str">
        <f t="shared" si="21"/>
        <v>8302</v>
      </c>
      <c r="H329" s="11">
        <v>1</v>
      </c>
      <c r="I329" s="14">
        <f t="shared" si="22"/>
        <v>38302</v>
      </c>
    </row>
    <row r="330" spans="1:9" ht="15.75" thickBot="1" x14ac:dyDescent="0.3">
      <c r="A330" s="3" t="s">
        <v>518</v>
      </c>
      <c r="B330" s="3" t="s">
        <v>568</v>
      </c>
      <c r="C330" s="5">
        <v>38934</v>
      </c>
      <c r="D330" s="4" t="s">
        <v>293</v>
      </c>
      <c r="E330" t="str">
        <f t="shared" si="20"/>
        <v>14</v>
      </c>
      <c r="F330" t="str">
        <f>VLOOKUP(MID(D330,FIND(" ",D330,1)+1,3),Months!A:B,2,FALSE)</f>
        <v>02</v>
      </c>
      <c r="G330" t="str">
        <f t="shared" si="21"/>
        <v>2012</v>
      </c>
      <c r="H330" s="11" t="str">
        <f t="shared" si="23"/>
        <v>14-02-2012</v>
      </c>
      <c r="I330" s="14" t="str">
        <f t="shared" si="22"/>
        <v>14-02-2012</v>
      </c>
    </row>
    <row r="331" spans="1:9" ht="15.75" thickBot="1" x14ac:dyDescent="0.3">
      <c r="A331" s="3" t="s">
        <v>569</v>
      </c>
      <c r="B331" s="3" t="s">
        <v>568</v>
      </c>
      <c r="C331" s="4" t="s">
        <v>294</v>
      </c>
      <c r="D331" s="4" t="s">
        <v>295</v>
      </c>
      <c r="E331" t="str">
        <f t="shared" si="20"/>
        <v>30</v>
      </c>
      <c r="F331" t="str">
        <f>VLOOKUP(MID(D331,FIND(" ",D331,1)+1,3),Months!A:B,2,FALSE)</f>
        <v>06</v>
      </c>
      <c r="G331" t="str">
        <f t="shared" si="21"/>
        <v>2012</v>
      </c>
      <c r="H331" s="11" t="str">
        <f t="shared" si="23"/>
        <v>30-06-2012</v>
      </c>
      <c r="I331" s="14" t="str">
        <f t="shared" si="22"/>
        <v>30-06-2012</v>
      </c>
    </row>
  </sheetData>
  <autoFilter ref="A1:I332"/>
  <hyperlinks>
    <hyperlink ref="C123" r:id="rId1" location="endnote_Hull_caretaker" display="https://en.wikipedia.org/wiki/List_of_Premier_League_managers - endnote_Hull_caretaker"/>
    <hyperlink ref="D146" r:id="rId2" location="endnote_Houlliera" display="https://en.wikipedia.org/wiki/List_of_Premier_League_managers - endnote_Houllier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1" sqref="A11"/>
    </sheetView>
  </sheetViews>
  <sheetFormatPr defaultRowHeight="15" x14ac:dyDescent="0.25"/>
  <cols>
    <col min="2" max="2" width="9.140625" style="12"/>
  </cols>
  <sheetData>
    <row r="1" spans="1:2" x14ac:dyDescent="0.25">
      <c r="A1" t="s">
        <v>574</v>
      </c>
      <c r="B1" s="12" t="s">
        <v>584</v>
      </c>
    </row>
    <row r="2" spans="1:2" x14ac:dyDescent="0.25">
      <c r="A2" t="s">
        <v>575</v>
      </c>
      <c r="B2" s="12" t="s">
        <v>585</v>
      </c>
    </row>
    <row r="3" spans="1:2" x14ac:dyDescent="0.25">
      <c r="A3" t="s">
        <v>576</v>
      </c>
      <c r="B3" s="12" t="s">
        <v>586</v>
      </c>
    </row>
    <row r="4" spans="1:2" x14ac:dyDescent="0.25">
      <c r="A4" t="s">
        <v>577</v>
      </c>
      <c r="B4" s="12" t="s">
        <v>587</v>
      </c>
    </row>
    <row r="5" spans="1:2" x14ac:dyDescent="0.25">
      <c r="A5" t="s">
        <v>596</v>
      </c>
      <c r="B5" s="12" t="s">
        <v>588</v>
      </c>
    </row>
    <row r="6" spans="1:2" x14ac:dyDescent="0.25">
      <c r="A6" t="s">
        <v>578</v>
      </c>
      <c r="B6" s="12" t="s">
        <v>589</v>
      </c>
    </row>
    <row r="7" spans="1:2" x14ac:dyDescent="0.25">
      <c r="A7" t="s">
        <v>579</v>
      </c>
      <c r="B7" s="12" t="s">
        <v>590</v>
      </c>
    </row>
    <row r="8" spans="1:2" x14ac:dyDescent="0.25">
      <c r="A8" t="s">
        <v>580</v>
      </c>
      <c r="B8" s="12" t="s">
        <v>591</v>
      </c>
    </row>
    <row r="9" spans="1:2" x14ac:dyDescent="0.25">
      <c r="A9" t="s">
        <v>581</v>
      </c>
      <c r="B9" s="12" t="s">
        <v>592</v>
      </c>
    </row>
    <row r="10" spans="1:2" x14ac:dyDescent="0.25">
      <c r="A10" t="s">
        <v>597</v>
      </c>
      <c r="B10" s="12" t="s">
        <v>593</v>
      </c>
    </row>
    <row r="11" spans="1:2" x14ac:dyDescent="0.25">
      <c r="A11" t="s">
        <v>582</v>
      </c>
      <c r="B11" s="12" t="s">
        <v>594</v>
      </c>
    </row>
    <row r="12" spans="1:2" x14ac:dyDescent="0.25">
      <c r="A12" t="s">
        <v>583</v>
      </c>
      <c r="B12" s="12" t="s">
        <v>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Managers</vt:lpstr>
      <vt:lpstr>Months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dracovich</dc:creator>
  <cp:lastModifiedBy>dracovich</cp:lastModifiedBy>
  <dcterms:created xsi:type="dcterms:W3CDTF">2015-08-20T21:51:28Z</dcterms:created>
  <dcterms:modified xsi:type="dcterms:W3CDTF">2015-08-20T22:00:55Z</dcterms:modified>
</cp:coreProperties>
</file>