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E39E122C-3C8D-47B0-B588-B3B47C095228}" xr6:coauthVersionLast="47" xr6:coauthVersionMax="47" xr10:uidLastSave="{00000000-0000-0000-0000-000000000000}"/>
  <bookViews>
    <workbookView xWindow="-32400" yWindow="-10470" windowWidth="32415" windowHeight="40725" activeTab="1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4" l="1"/>
  <c r="J39" i="4"/>
  <c r="K44" i="4"/>
  <c r="J44" i="4"/>
  <c r="K43" i="4"/>
  <c r="J43" i="4"/>
  <c r="K42" i="4"/>
  <c r="J42" i="4"/>
  <c r="K41" i="4"/>
  <c r="J41" i="4"/>
  <c r="K40" i="4"/>
  <c r="J40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34" i="7"/>
  <c r="B26" i="7"/>
  <c r="B28" i="7"/>
  <c r="B43" i="7"/>
  <c r="B38" i="7"/>
  <c r="B33" i="7"/>
  <c r="B40" i="7"/>
  <c r="B9" i="7"/>
  <c r="B22" i="7"/>
  <c r="B31" i="7"/>
  <c r="B30" i="7"/>
  <c r="B5" i="7"/>
  <c r="B14" i="7"/>
  <c r="B23" i="7"/>
  <c r="B41" i="7"/>
  <c r="B25" i="7"/>
  <c r="B45" i="7"/>
  <c r="B7" i="7"/>
  <c r="B10" i="7"/>
  <c r="B19" i="7"/>
  <c r="B37" i="7"/>
  <c r="B17" i="7"/>
  <c r="B6" i="7"/>
  <c r="B20" i="7"/>
  <c r="B32" i="7"/>
  <c r="B21" i="7"/>
  <c r="B29" i="7"/>
  <c r="B44" i="7"/>
  <c r="B24" i="7"/>
  <c r="B16" i="7"/>
  <c r="B8" i="7"/>
  <c r="B11" i="7"/>
  <c r="B35" i="7"/>
  <c r="B42" i="7"/>
  <c r="B18" i="7"/>
  <c r="B36" i="7"/>
  <c r="B15" i="7"/>
  <c r="B39" i="7"/>
  <c r="B12" i="7"/>
  <c r="B13" i="7"/>
  <c r="B27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K119" i="6" s="1"/>
  <c r="N119" i="6" s="1"/>
  <c r="M119" i="6" s="1"/>
  <c r="H22" i="8"/>
  <c r="L119" i="6" s="1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<sst xmlns="http://schemas.openxmlformats.org/spreadsheetml/2006/main" count="2380" uniqueCount="719">
  <si>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</si>
  <si>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</si>
  <si>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</si>
  <si>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</si>
  <si>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</si>
  <si>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</si>
  <si>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</si>
  <si>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</si>
  <si>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</si>
  <si>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</si>
  <si>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</si>
  <si>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</si>
  <si>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</si>
  <si>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</si>
  <si>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</si>
  <si>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</si>
  <si>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</si>
  <si>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</si>
  <si>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</si>
  <si>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</si>
  <si>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</si>
  <si>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</si>
  <si>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</si>
  <si>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</si>
  <si>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</si>
  <si>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</si>
  <si>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</si>
  <si>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</si>
  <si>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</si>
  <si>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</si>
  <si>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</si>
  <si>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</si>
  <si>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</si>
  <si>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</si>
  <si>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</si>
  <si>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</si>
  <si>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</si>
  <si>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</si>
  <si>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</si>
  <si>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</si>
  <si>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</si>
  <si>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</si>
  <si>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</si>
  <si>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</si>
  <si>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</si>
  <si>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</si>
  <si>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</si>
  <si>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</si>
  <si>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</si>
  <si>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</si>
  <si>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</si>
  <si>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</si>
  <si>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</si>
  <si>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</si>
  <si>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</si>
  <si>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</si>
  <si>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</si>
  <si>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</si>
  <si>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</si>
  <si>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</si>
  <si>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</si>
  <si>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</si>
  <si>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</si>
  <si>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</si>
  <si>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</si>
  <si>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</si>
  <si>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</si>
  <si>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</si>
  <si>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</si>
  <si>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</si>
  <si>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</si>
  <si>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</si>
  <si>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</si>
  <si>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</si>
  <si>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</si>
  <si>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</si>
  <si>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</si>
  <si>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</si>
  <si>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</si>
  <si>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</si>
  <si>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</si>
  <si>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</si>
  <si>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</si>
  <si>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</si>
  <si>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</si>
  <si>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</si>
  <si>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</si>
  <si>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</si>
  <si>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</si>
  <si>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</si>
  <si>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</si>
  <si>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</si>
  <si>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</si>
  <si>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</si>
  <si>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</si>
  <si>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</si>
  <si>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</si>
  <si>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</si>
  <si>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</si>
  <si>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</si>
  <si>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</si>
  <si>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</si>
  <si>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</si>
  <si>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</si>
  <si>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</si>
  <si>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</si>
  <si>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</si>
  <si>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</si>
  <si>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</si>
  <si>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</si>
  <si>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</si>
  <si>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</si>
  <si>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</si>
  <si>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</si>
  <si>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</si>
  <si>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</si>
  <si>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</si>
  <si>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</si>
  <si>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</si>
  <si>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</si>
  <si>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</si>
  <si>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</si>
  <si>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</si>
  <si>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</si>
  <si>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</si>
  <si>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</si>
  <si>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</si>
  <si>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</si>
  <si>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</si>
  <si>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</si>
  <si>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</si>
  <si>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</si>
  <si>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</si>
  <si>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</si>
  <si>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</si>
  <si>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</si>
  <si>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</si>
  <si>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</si>
  <si>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</si>
  <si>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</si>
  <si>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</si>
  <si>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</si>
  <si>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</si>
  <si>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</si>
  <si>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</si>
  <si>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</si>
  <si>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</si>
  <si>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</si>
  <si>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</si>
  <si>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</si>
  <si>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</si>
  <si>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</si>
  <si>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</si>
  <si>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</si>
  <si>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</si>
  <si>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</si>
  <si>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</si>
  <si>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</si>
  <si>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</si>
  <si>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</si>
  <si>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</si>
  <si>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</si>
  <si>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</si>
  <si>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</si>
  <si>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</si>
  <si>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</si>
  <si>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</si>
  <si>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</si>
  <si>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</si>
  <si>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</si>
  <si>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</si>
  <si>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</si>
  <si>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</si>
  <si>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</si>
  <si>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</si>
  <si>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</si>
  <si>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</si>
  <si>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</si>
  <si>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</si>
  <si>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</si>
  <si>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</si>
  <si>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</si>
  <si>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</si>
  <si>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</si>
  <si>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</si>
  <si>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</si>
  <si>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</si>
  <si>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</si>
  <si>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</si>
  <si>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</si>
  <si>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</si>
  <si>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</si>
  <si>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</si>
  <si>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</si>
  <si>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</si>
  <si>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</si>
  <si>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</si>
  <si>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</si>
  <si>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</si>
  <si>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</si>
  <si>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</si>
  <si>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</si>
  <si>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</si>
  <si>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</si>
  <si>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</si>
  <si>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</si>
  <si>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</si>
  <si>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</si>
  <si>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</si>
  <si>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</si>
  <si>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</si>
  <si>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</si>
  <si>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</si>
  <si>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</si>
  <si>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</si>
  <si>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</si>
  <si>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</si>
  <si>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</si>
  <si>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</si>
  <si>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</si>
  <si>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</si>
  <si>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</si>
  <si>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</si>
  <si>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</si>
  <si>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</si>
  <si>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</si>
  <si>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</si>
  <si>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</si>
  <si>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</si>
  <si>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</si>
  <si>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</si>
  <si>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</si>
  <si>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</si>
  <si>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</si>
  <si>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</si>
  <si>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</si>
  <si>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</si>
  <si>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</si>
  <si>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</si>
  <si>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</si>
  <si>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</si>
  <si>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</si>
  <si>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</si>
  <si>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</si>
  <si>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</si>
  <si>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</si>
  <si>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</si>
  <si>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</si>
  <si>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</si>
  <si>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</si>
  <si>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</si>
  <si>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</si>
  <si>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</si>
  <si>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</si>
  <si>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</si>
  <si>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</si>
  <si>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</si>
  <si>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</si>
  <si>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</si>
  <si>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</si>
  <si>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</si>
  <si>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</si>
  <si>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</si>
  <si>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</si>
  <si>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</si>
  <si>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</si>
  <si>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</si>
  <si>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</si>
  <si>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</si>
  <si>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</si>
  <si>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</si>
  <si>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</si>
  <si>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</si>
  <si>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</si>
  <si>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</si>
  <si>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</si>
  <si>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</si>
  <si>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</si>
  <si>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</si>
  <si>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</si>
  <si>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</si>
  <si>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</si>
  <si>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</si>
  <si>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</si>
  <si>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</si>
  <si>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</si>
  <si>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</si>
  <si>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</si>
  <si>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</si>
  <si>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</si>
  <si>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</si>
  <si>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</si>
  <si>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</si>
  <si>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</si>
  <si>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</si>
  <si>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</si>
  <si>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</si>
  <si>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</si>
  <si>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</si>
  <si>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</si>
  <si>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</si>
  <si>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</si>
  <si>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</si>
  <si>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</si>
  <si>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</si>
  <si>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</si>
  <si>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</si>
  <si>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</si>
  <si>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</si>
  <si>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</si>
  <si>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</si>
  <si>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</si>
  <si>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</si>
  <si>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</si>
  <si>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</si>
  <si>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</si>
  <si>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</si>
  <si>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</si>
  <si>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</si>
  <si>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</si>
  <si>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</si>
  <si>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</si>
  <si>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</si>
  <si>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</si>
  <si>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</si>
  <si>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</si>
  <si>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</si>
  <si>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</si>
  <si>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</si>
  <si>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</si>
  <si>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</si>
  <si>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</si>
  <si>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</si>
  <si>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</si>
  <si>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</si>
  <si>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</si>
  <si>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</si>
  <si>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</si>
  <si>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</si>
  <si>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</si>
  <si>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</si>
  <si>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</si>
  <si>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</si>
  <si>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</si>
  <si>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</si>
  <si>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</si>
  <si>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</si>
  <si>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</si>
  <si>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</si>
  <si>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</si>
  <si>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</si>
  <si>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</si>
  <si>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</si>
  <si>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</si>
  <si>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</si>
  <si>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</si>
  <si>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</si>
  <si>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</si>
  <si>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</si>
  <si>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</si>
  <si>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</si>
  <si>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</si>
  <si>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</si>
  <si>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</si>
  <si>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</si>
  <si>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</si>
  <si>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</si>
  <si>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</si>
  <si>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</si>
  <si>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</si>
  <si>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</si>
  <si>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</si>
  <si>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</si>
  <si>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</si>
  <si>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</si>
  <si>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</si>
  <si>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</si>
  <si>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</si>
  <si>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</si>
  <si>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</si>
  <si>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</si>
  <si>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</si>
  <si>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</si>
  <si>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</si>
  <si>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</si>
  <si>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</si>
  <si>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</si>
  <si>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</si>
  <si>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</si>
  <si>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</si>
  <si>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</si>
  <si>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</si>
  <si>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</si>
  <si>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</si>
  <si>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</si>
  <si>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</si>
  <si>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</si>
  <si>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</si>
  <si>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</si>
  <si>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</si>
  <si>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</si>
  <si>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</si>
  <si>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</si>
  <si>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</si>
  <si>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</si>
  <si>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</si>
  <si>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</si>
  <si>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</si>
  <si>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</si>
  <si>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</si>
  <si>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</si>
  <si>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</si>
  <si>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</si>
  <si>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</si>
  <si>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</si>
  <si>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</si>
  <si>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</si>
  <si>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</si>
  <si>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</si>
  <si>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</si>
  <si>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</si>
  <si>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</si>
  <si>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</si>
  <si>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</si>
  <si>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</si>
  <si>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</si>
  <si>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</si>
  <si>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</si>
  <si>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</si>
  <si>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</si>
  <si>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</si>
  <si>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</si>
  <si>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</si>
  <si>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</si>
  <si>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</si>
  <si>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</si>
  <si>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</si>
  <si>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</si>
  <si>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</si>
  <si>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</si>
  <si>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</si>
  <si>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</si>
  <si>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</si>
  <si>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</si>
  <si>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</si>
  <si>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</si>
  <si>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</si>
  <si>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</si>
  <si>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</si>
  <si>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</si>
  <si>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</si>
  <si>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</si>
  <si>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</si>
  <si>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</si>
  <si>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</si>
  <si>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</si>
  <si>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</si>
  <si>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</si>
  <si>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</si>
  <si>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</si>
  <si>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</si>
  <si>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</si>
  <si>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</si>
  <si>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</si>
  <si>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</si>
  <si>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</si>
  <si>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</si>
  <si>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</si>
  <si>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</si>
  <si>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</si>
  <si>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</si>
  <si>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</si>
  <si>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</si>
  <si>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</si>
  <si>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</si>
  <si>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</si>
  <si>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</si>
  <si>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</si>
  <si>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</si>
  <si>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</si>
  <si>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</si>
  <si>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</si>
  <si>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</si>
  <si>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</si>
  <si>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</si>
  <si>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</si>
  <si>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</si>
  <si>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</si>
  <si>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</si>
  <si>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</si>
  <si>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</si>
  <si>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</si>
  <si>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</si>
  <si>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</si>
  <si>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</si>
  <si>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</si>
  <si>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</si>
  <si>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</si>
  <si>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</si>
  <si>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</si>
  <si>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</si>
  <si>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</si>
  <si>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</si>
  <si>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</si>
  <si>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</si>
  <si>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</si>
  <si>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</si>
  <si>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</si>
  <si>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</si>
  <si>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</si>
  <si>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</si>
  <si>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</si>
  <si>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</si>
  <si>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</si>
  <si>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</si>
  <si>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</si>
  <si>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</si>
  <si>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</si>
  <si>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</si>
  <si>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</si>
  <si>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</si>
  <si>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</si>
  <si>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</si>
  <si>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</si>
  <si>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</si>
  <si>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</si>
  <si>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</si>
  <si>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</si>
  <si>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</si>
  <si>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</si>
  <si>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</si>
  <si>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</si>
  <si>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</si>
  <si>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</si>
  <si>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</si>
  <si>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</si>
  <si>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</si>
  <si>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</si>
  <si>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</si>
  <si>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</si>
  <si>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</si>
  <si>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</si>
  <si>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</si>
  <si>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</si>
  <si>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</si>
  <si>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</si>
  <si>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</si>
  <si>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</si>
  <si>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</si>
  <si>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</si>
  <si>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</si>
  <si>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</si>
  <si>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</si>
  <si>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</si>
  <si>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</si>
  <si>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</si>
  <si>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</si>
  <si>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</si>
  <si>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</si>
  <si>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</si>
  <si>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</si>
  <si>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</si>
  <si>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</si>
  <si>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</si>
  <si>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</si>
  <si>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</si>
  <si>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</si>
  <si>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</si>
  <si>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</si>
  <si>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</si>
  <si>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</si>
  <si>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</si>
  <si>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</si>
  <si>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</si>
  <si>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</si>
  <si>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</si>
  <si>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</si>
  <si>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</si>
  <si>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</si>
  <si>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</si>
  <si>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</si>
  <si>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</si>
  <si>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</si>
  <si>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</si>
  <si>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</si>
  <si>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</si>
  <si>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</si>
  <si>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</si>
  <si>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</si>
  <si>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</si>
  <si>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</si>
  <si>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</si>
  <si>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</si>
  <si>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</si>
  <si>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</si>
  <si>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</si>
  <si>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</si>
  <si>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</si>
  <si>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</si>
  <si>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</si>
  <si>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</si>
  <si>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</si>
  <si>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</si>
  <si>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</si>
  <si>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</si>
  <si>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</si>
  <si>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</si>
  <si>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</si>
  <si>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</si>
  <si>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</si>
  <si>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</si>
  <si>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</si>
  <si>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</si>
  <si>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</si>
  <si>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</si>
  <si>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</si>
  <si>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</si>
  <si>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</si>
  <si>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</si>
  <si>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</si>
  <si>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</si>
  <si>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</si>
  <si>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</si>
  <si>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</si>
  <si>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</si>
  <si>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</si>
  <si>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</si>
  <si>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</si>
  <si>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</si>
  <si>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</si>
  <si>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</si>
  <si>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</si>
  <si>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</si>
  <si>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</si>
  <si>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</si>
  <si>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</si>
  <si>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</si>
  <si>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</si>
  <si>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</si>
  <si>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</si>
  <si>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</si>
  <si>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</si>
  <si>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</si>
  <si>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</si>
  <si>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</si>
  <si>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</si>
  <si>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</si>
  <si>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</si>
  <si>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</si>
  <si>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</si>
  <si>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</si>
  <si>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</si>
  <si>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</si>
  <si>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</si>
  <si>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</si>
  <si>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</si>
  <si>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</si>
  <si>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</si>
  <si>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</si>
  <si>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</si>
  <si>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</si>
  <si>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</si>
  <si>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</si>
  <si>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</si>
  <si>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</si>
  <si>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</si>
  <si>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</si>
  <si>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</si>
  <si>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</si>
  <si>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</si>
  <si>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</si>
  <si>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</si>
  <si>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</si>
  <si>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</si>
  <si>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</si>
  <si>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</si>
  <si>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</si>
  <si>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</si>
  <si>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</si>
  <si>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</si>
  <si>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</si>
  <si>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</si>
  <si>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</si>
  <si>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</si>
  <si>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</si>
  <si>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</si>
  <si>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</si>
  <si>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</si>
  <si>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</si>
  <si>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</si>
  <si>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</si>
  <si>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</si>
  <si>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</si>
  <si>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</si>
  <si>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</si>
  <si>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</si>
  <si>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</si>
  <si>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</si>
  <si>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</si>
  <si>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</si>
  <si>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</si>
  <si>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</si>
  <si>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</si>
  <si>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</si>
  <si>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</si>
  <si>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</si>
  <si>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</si>
  <si>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</si>
  <si>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</si>
  <si>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</si>
  <si>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</si>
  <si>
    <t>C:\prg\uvnc bvba\UltraVNC\vncviewer.exe</t>
    <phoneticPr fontId="3"/>
  </si>
  <si>
    <t>UltraVNCViewer</t>
    <phoneticPr fontId="3"/>
  </si>
  <si>
    <t>UltraVNC Viewer（RDP-Mac）</t>
    <phoneticPr fontId="10"/>
  </si>
  <si>
    <t>Visioステンシル</t>
    <phoneticPr fontId="3"/>
  </si>
  <si>
    <t>C:\other\template\fav.vssx</t>
    <phoneticPr fontId="3"/>
  </si>
  <si>
    <t>fav.vssx</t>
    <phoneticPr fontId="3"/>
  </si>
  <si>
    <r>
      <t>%USERPROFILE%\</t>
    </r>
    <r>
      <rPr>
        <sz val="9"/>
        <color rgb="FF00B0F0"/>
        <rFont val="ＭＳ ゴシック"/>
        <family val="3"/>
        <charset val="128"/>
      </rPr>
      <t>OneDrive</t>
    </r>
    <r>
      <rPr>
        <sz val="9"/>
        <color theme="1"/>
        <rFont val="ＭＳ ゴシック"/>
        <family val="2"/>
        <charset val="128"/>
      </rPr>
      <t>\Documents\個人用図形\fav.vssx</t>
    </r>
  </si>
  <si>
    <t>★OneDrive⇔それ以外のパス切り替え</t>
    <rPh sb="12" eb="14">
      <t>イガイ</t>
    </rPh>
    <rPh sb="17" eb="18">
      <t>キ</t>
    </rPh>
    <rPh sb="19" eb="20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</si>
</sst>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9"/>
      <color rgb="FF00B0F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556</v>
      </c>
      <c r="G3" t="s">
        <v>557</v>
      </c>
    </row>
    <row r="4" spans="3:7">
      <c r="C4" t="s">
        <v>555</v>
      </c>
      <c r="G4" t="s">
        <v>552</v>
      </c>
    </row>
    <row r="5" spans="3:7">
      <c r="C5" t="s">
        <v>554</v>
      </c>
      <c r="G5" t="s">
        <v>553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535</v>
      </c>
      <c r="B2" t="s">
        <v>536</v>
      </c>
      <c r="C2" t="str">
        <f>"mkdir ""%USERPROFILE%\_root\"&amp;A2&amp;""""</f>
        <v>mkdir "%USERPROFILE%\_root\00_indirect"</v>
      </c>
    </row>
    <row r="3" spans="1:3">
      <c r="A3" s="32" t="s">
        <v>537</v>
      </c>
      <c r="B3" t="s">
        <v>538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539</v>
      </c>
      <c r="B4" t="s">
        <v>540</v>
      </c>
      <c r="C4" t="str">
        <f t="shared" si="0"/>
        <v>mkdir "%USERPROFILE%\_root\20_src"</v>
      </c>
    </row>
    <row r="5" spans="1:3">
      <c r="A5" s="32" t="s">
        <v>541</v>
      </c>
      <c r="B5" t="s">
        <v>542</v>
      </c>
      <c r="C5" t="str">
        <f t="shared" si="0"/>
        <v>mkdir "%USERPROFILE%\_root\21_doc"</v>
      </c>
    </row>
    <row r="6" spans="1:3">
      <c r="A6" s="32" t="s">
        <v>543</v>
      </c>
      <c r="B6" t="s">
        <v>544</v>
      </c>
      <c r="C6" t="str">
        <f t="shared" si="0"/>
        <v>mkdir "%USERPROFILE%\_root\30_tool"</v>
      </c>
    </row>
    <row r="7" spans="1:3">
      <c r="A7" s="32" t="s">
        <v>545</v>
      </c>
      <c r="B7" t="s">
        <v>546</v>
      </c>
      <c r="C7" t="str">
        <f t="shared" si="0"/>
        <v>mkdir "%USERPROFILE%\_root\38_programs"</v>
      </c>
    </row>
    <row r="8" spans="1:3">
      <c r="A8" s="32" t="s">
        <v>547</v>
      </c>
      <c r="B8" t="s">
        <v>548</v>
      </c>
      <c r="C8" t="str">
        <f t="shared" si="0"/>
        <v>mkdir "%USERPROFILE%\_root\39_other"</v>
      </c>
    </row>
    <row r="9" spans="1:3">
      <c r="A9" s="32" t="s">
        <v>549</v>
      </c>
      <c r="B9" t="s">
        <v>550</v>
      </c>
      <c r="C9" t="str">
        <f t="shared" si="0"/>
        <v>mkdir "%USERPROFILE%\_root\40_workspace"</v>
      </c>
    </row>
    <row r="10" spans="1:3">
      <c r="C10" t="s">
        <v>551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8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0" sqref="A50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558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559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559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559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559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560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560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560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707</v>
      </c>
      <c r="B10" s="14" t="s">
        <v>80</v>
      </c>
      <c r="C10" s="15" t="s">
        <v>560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682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707</v>
      </c>
      <c r="B11" s="14" t="s">
        <v>81</v>
      </c>
      <c r="C11" s="15" t="s">
        <v>560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710</v>
      </c>
      <c r="B12" s="14" t="s">
        <v>82</v>
      </c>
      <c r="C12" s="15" t="s">
        <v>560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710</v>
      </c>
      <c r="B13" s="14" t="s">
        <v>83</v>
      </c>
      <c r="C13" s="15" t="s">
        <v>560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560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560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560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560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560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560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708</v>
      </c>
      <c r="B20" s="14" t="s">
        <v>700</v>
      </c>
      <c r="C20" s="15" t="s">
        <v>560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702</v>
      </c>
      <c r="I20" s="14" t="s">
        <v>703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708</v>
      </c>
      <c r="B21" s="14" t="s">
        <v>701</v>
      </c>
      <c r="C21" s="15" t="s">
        <v>560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704</v>
      </c>
      <c r="I21" s="14" t="s">
        <v>705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709</v>
      </c>
      <c r="B22" s="14" t="s">
        <v>108</v>
      </c>
      <c r="C22" s="15" t="s">
        <v>560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681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559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559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680</v>
      </c>
      <c r="C25" s="15" t="s">
        <v>559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679</v>
      </c>
      <c r="I25" s="22" t="s">
        <v>678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559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559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559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559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559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559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559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559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559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559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559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559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706</v>
      </c>
      <c r="B38" s="14" t="s">
        <v>109</v>
      </c>
      <c r="C38" s="15" t="s">
        <v>560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 t="s">
        <v>714</v>
      </c>
      <c r="B39" s="14" t="s">
        <v>716</v>
      </c>
      <c r="C39" s="15" t="s">
        <v>560</v>
      </c>
      <c r="D39" s="15" t="s">
        <v>34</v>
      </c>
      <c r="E39" s="15" t="s">
        <v>32</v>
      </c>
      <c r="F39" s="15" t="s">
        <v>6</v>
      </c>
      <c r="G39" s="15" t="s">
        <v>6</v>
      </c>
      <c r="H39" s="14" t="s">
        <v>717</v>
      </c>
      <c r="I39" s="14" t="s">
        <v>715</v>
      </c>
      <c r="J39" s="14" t="str">
        <f>IF(F39="○","rename """&amp;H39&amp;""" """&amp;RIGHT(H39,LEN(H39)-FIND("●",SUBSTITUTE(H39,"\","●",LEN(H39)-LEN(SUBSTITUTE(H39,"\","")))))&amp;"_bak""","")</f>
        <v>rename "%USERPROFILE%\OneDrive\Documents\個人用図形\fav.vssx" "fav.vssx_bak"</v>
      </c>
      <c r="K39" s="14" t="str">
        <f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>mklink "%USERPROFILE%\OneDrive\Documents\個人用図形\fav.vssx" "C:\other\template\fav.vssx"</v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ref="J39:J44" si="2">IF(F40="○","rename """&amp;H40&amp;""" """&amp;RIGHT(H40,LEN(H40)-FIND("●",SUBSTITUTE(H40,"\","●",LEN(H40)-LEN(SUBSTITUTE(H40,"\","")))))&amp;"_bak""","")</f>
        <v/>
      </c>
      <c r="K40" s="14" t="str">
        <f t="shared" ref="K39:K44" si="3">IF(G40&lt;&gt;"○","",
IF(
D40="symbolic",
"mklink "&amp;IF(E40="folder","/d ","")&amp;""""&amp;H40&amp;""" """&amp;I40&amp;"""",
"powershell ""$s=(New-Object -COM WScript.Shell).CreateShortcut('"&amp;H40&amp;".lnk');$s.TargetPath='"&amp;I40&amp;"';$s.Save()"""
))</f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  <row r="48" spans="1:12">
      <c r="A48" t="s">
        <v>718</v>
      </c>
    </row>
  </sheetData>
  <phoneticPr fontId="3"/>
  <dataValidations count="3">
    <dataValidation type="list" allowBlank="1" showInputMessage="1" showErrorMessage="1" sqref="E3:F44" xr:uid="{60CC322B-9EB3-4D89-B01B-A544B01530D7}">
      <formula1>"file,folder"</formula1>
    </dataValidation>
    <dataValidation type="list" allowBlank="1" showInputMessage="1" showErrorMessage="1" sqref="D3:D44" xr:uid="{0A17BE79-7904-4D38-BCC0-4D07C77549F3}">
      <formula1>"symbolic,shortcut"</formula1>
    </dataValidation>
    <dataValidation type="list" allowBlank="1" showInputMessage="1" showErrorMessage="1" sqref="F3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683</v>
      </c>
    </row>
    <row r="3" spans="2:2">
      <c r="B3" t="s">
        <v>684</v>
      </c>
    </row>
    <row r="5" spans="2:2">
      <c r="B5" t="s">
        <v>685</v>
      </c>
    </row>
    <row r="6" spans="2:2">
      <c r="B6" t="s">
        <v>686</v>
      </c>
    </row>
    <row r="7" spans="2:2">
      <c r="B7" t="s">
        <v>687</v>
      </c>
    </row>
    <row r="8" spans="2:2">
      <c r="B8" t="s">
        <v>688</v>
      </c>
    </row>
    <row r="9" spans="2:2">
      <c r="B9" t="s">
        <v>689</v>
      </c>
    </row>
    <row r="10" spans="2:2">
      <c r="B10" t="s">
        <v>690</v>
      </c>
    </row>
    <row r="11" spans="2:2">
      <c r="B11" t="s">
        <v>691</v>
      </c>
    </row>
    <row r="13" spans="2:2">
      <c r="B13" t="s">
        <v>692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A47" sqref="A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696</v>
      </c>
      <c r="B1" s="33" t="s">
        <v>697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694</v>
      </c>
      <c r="B2" s="40"/>
      <c r="C2" s="40" t="s">
        <v>164</v>
      </c>
      <c r="D2" s="41" t="s">
        <v>562</v>
      </c>
      <c r="E2" s="39"/>
      <c r="F2" s="42"/>
      <c r="G2" s="37"/>
      <c r="H2" s="38"/>
    </row>
    <row r="3" spans="1:11" ht="27">
      <c r="A3" s="39" t="s">
        <v>694</v>
      </c>
      <c r="B3" s="40"/>
      <c r="C3" s="40" t="s">
        <v>164</v>
      </c>
      <c r="D3" s="41" t="s">
        <v>563</v>
      </c>
      <c r="E3" s="39"/>
      <c r="F3" s="42"/>
      <c r="G3" s="37"/>
      <c r="H3" s="38"/>
    </row>
    <row r="4" spans="1:11" ht="27">
      <c r="A4" s="39" t="s">
        <v>694</v>
      </c>
      <c r="B4" s="40"/>
      <c r="C4" s="40"/>
      <c r="D4" s="41" t="s">
        <v>564</v>
      </c>
      <c r="E4" s="39"/>
      <c r="F4" s="42"/>
      <c r="G4" s="37"/>
      <c r="H4" s="38"/>
    </row>
    <row r="5" spans="1:11">
      <c r="A5" s="39" t="s">
        <v>694</v>
      </c>
      <c r="B5" s="40"/>
      <c r="C5" s="40" t="s">
        <v>164</v>
      </c>
      <c r="D5" s="41" t="s">
        <v>565</v>
      </c>
      <c r="E5" s="39"/>
      <c r="F5" s="42"/>
      <c r="G5" s="37"/>
      <c r="H5" s="38"/>
    </row>
    <row r="6" spans="1:11">
      <c r="A6" s="39" t="s">
        <v>694</v>
      </c>
      <c r="B6" s="40"/>
      <c r="C6" s="40" t="s">
        <v>164</v>
      </c>
      <c r="D6" s="41" t="s">
        <v>566</v>
      </c>
      <c r="E6" s="39"/>
      <c r="F6" s="42"/>
      <c r="G6" s="37"/>
      <c r="H6" s="38"/>
    </row>
    <row r="7" spans="1:11">
      <c r="A7" s="39" t="s">
        <v>694</v>
      </c>
      <c r="B7" s="40"/>
      <c r="C7" s="40" t="s">
        <v>164</v>
      </c>
      <c r="D7" s="41" t="s">
        <v>567</v>
      </c>
      <c r="E7" s="39"/>
      <c r="F7" s="42"/>
      <c r="G7" s="37"/>
      <c r="H7" s="38"/>
    </row>
    <row r="8" spans="1:11">
      <c r="A8" s="39" t="s">
        <v>694</v>
      </c>
      <c r="B8" s="40"/>
      <c r="C8" s="40" t="s">
        <v>164</v>
      </c>
      <c r="D8" s="41" t="s">
        <v>568</v>
      </c>
      <c r="E8" s="39"/>
      <c r="F8" s="42"/>
      <c r="G8" s="37"/>
      <c r="H8" s="38"/>
    </row>
    <row r="9" spans="1:11">
      <c r="A9" s="39" t="s">
        <v>694</v>
      </c>
      <c r="B9" s="40"/>
      <c r="C9" s="40" t="s">
        <v>164</v>
      </c>
      <c r="D9" s="41" t="s">
        <v>569</v>
      </c>
      <c r="E9" s="39"/>
      <c r="F9" s="42"/>
      <c r="G9" s="37"/>
      <c r="H9" s="38"/>
    </row>
    <row r="10" spans="1:11">
      <c r="A10" s="39" t="s">
        <v>694</v>
      </c>
      <c r="B10" s="40"/>
      <c r="C10" s="40" t="s">
        <v>164</v>
      </c>
      <c r="D10" s="41" t="s">
        <v>570</v>
      </c>
      <c r="E10" s="39"/>
      <c r="F10" s="42"/>
      <c r="G10" s="37"/>
      <c r="H10" s="38"/>
    </row>
    <row r="11" spans="1:11">
      <c r="A11" s="39" t="s">
        <v>694</v>
      </c>
      <c r="B11" s="40"/>
      <c r="C11" s="40" t="s">
        <v>164</v>
      </c>
      <c r="D11" s="41" t="s">
        <v>571</v>
      </c>
      <c r="E11" s="39"/>
      <c r="F11" s="42"/>
      <c r="G11" s="37"/>
      <c r="H11" s="38"/>
    </row>
    <row r="12" spans="1:11">
      <c r="A12" s="39" t="s">
        <v>694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694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694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694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694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694</v>
      </c>
      <c r="B17" s="40"/>
      <c r="C17" s="40" t="s">
        <v>164</v>
      </c>
      <c r="D17" s="41" t="s">
        <v>693</v>
      </c>
      <c r="E17" s="39"/>
      <c r="F17" s="42"/>
      <c r="G17" s="37"/>
      <c r="H17" s="38"/>
      <c r="K17" s="38"/>
    </row>
    <row r="18" spans="1:11">
      <c r="A18" s="43"/>
      <c r="B18" s="43" t="s">
        <v>695</v>
      </c>
      <c r="C18" s="43" t="s">
        <v>167</v>
      </c>
      <c r="D18" s="41" t="s">
        <v>562</v>
      </c>
      <c r="E18" s="43"/>
      <c r="F18" s="44"/>
      <c r="G18" s="37"/>
      <c r="H18" s="38"/>
      <c r="K18" s="38"/>
    </row>
    <row r="19" spans="1:11" ht="27">
      <c r="A19" s="43"/>
      <c r="B19" s="43" t="s">
        <v>695</v>
      </c>
      <c r="C19" s="43" t="s">
        <v>167</v>
      </c>
      <c r="D19" s="41" t="s">
        <v>563</v>
      </c>
      <c r="E19" s="43"/>
      <c r="F19" s="44"/>
      <c r="G19" s="37"/>
      <c r="H19" s="38"/>
      <c r="K19" s="38"/>
    </row>
    <row r="20" spans="1:11" ht="27">
      <c r="A20" s="43"/>
      <c r="B20" s="43" t="s">
        <v>695</v>
      </c>
      <c r="C20" s="43" t="s">
        <v>167</v>
      </c>
      <c r="D20" s="41" t="s">
        <v>564</v>
      </c>
      <c r="E20" s="43"/>
      <c r="F20" s="44"/>
      <c r="G20" s="37"/>
      <c r="H20" s="38"/>
      <c r="K20" s="38"/>
    </row>
    <row r="21" spans="1:11">
      <c r="A21" s="43"/>
      <c r="B21" s="43" t="s">
        <v>695</v>
      </c>
      <c r="C21" s="43" t="s">
        <v>167</v>
      </c>
      <c r="D21" s="41" t="s">
        <v>565</v>
      </c>
      <c r="E21" s="43"/>
      <c r="F21" s="44"/>
      <c r="G21" s="37"/>
      <c r="H21" s="38"/>
      <c r="K21" s="38"/>
    </row>
    <row r="22" spans="1:11">
      <c r="A22" s="43"/>
      <c r="B22" s="43" t="s">
        <v>695</v>
      </c>
      <c r="C22" s="43" t="s">
        <v>167</v>
      </c>
      <c r="D22" s="41" t="s">
        <v>566</v>
      </c>
      <c r="E22" s="43"/>
      <c r="F22" s="44"/>
      <c r="G22" s="37"/>
      <c r="H22" s="38"/>
      <c r="K22" s="38"/>
    </row>
    <row r="23" spans="1:11">
      <c r="A23" s="43"/>
      <c r="B23" s="43" t="s">
        <v>695</v>
      </c>
      <c r="C23" s="43" t="s">
        <v>167</v>
      </c>
      <c r="D23" s="41" t="s">
        <v>567</v>
      </c>
      <c r="E23" s="43"/>
      <c r="F23" s="44"/>
      <c r="G23" s="37"/>
      <c r="H23" s="38"/>
      <c r="K23" s="38"/>
    </row>
    <row r="24" spans="1:11">
      <c r="A24" s="43"/>
      <c r="B24" s="43" t="s">
        <v>695</v>
      </c>
      <c r="C24" s="43" t="s">
        <v>167</v>
      </c>
      <c r="D24" s="41" t="s">
        <v>568</v>
      </c>
      <c r="E24" s="43"/>
      <c r="F24" s="44"/>
      <c r="G24" s="37"/>
      <c r="H24" s="38"/>
      <c r="K24" s="38"/>
    </row>
    <row r="25" spans="1:11">
      <c r="A25" s="43"/>
      <c r="B25" s="43" t="s">
        <v>695</v>
      </c>
      <c r="C25" s="43" t="s">
        <v>167</v>
      </c>
      <c r="D25" s="41" t="s">
        <v>569</v>
      </c>
      <c r="E25" s="43"/>
      <c r="F25" s="44"/>
      <c r="G25" s="37"/>
      <c r="H25" s="38"/>
      <c r="K25" s="38"/>
    </row>
    <row r="26" spans="1:11">
      <c r="A26" s="43"/>
      <c r="B26" s="43" t="s">
        <v>695</v>
      </c>
      <c r="C26" s="43" t="s">
        <v>167</v>
      </c>
      <c r="D26" s="41" t="s">
        <v>570</v>
      </c>
      <c r="E26" s="43"/>
      <c r="F26" s="44"/>
      <c r="G26" s="37"/>
      <c r="H26" s="38"/>
      <c r="K26" s="38"/>
    </row>
    <row r="27" spans="1:11">
      <c r="A27" s="43"/>
      <c r="B27" s="45" t="s">
        <v>695</v>
      </c>
      <c r="C27" s="45" t="s">
        <v>167</v>
      </c>
      <c r="D27" s="41" t="s">
        <v>571</v>
      </c>
      <c r="E27" s="43"/>
      <c r="F27" s="44"/>
      <c r="G27" s="37"/>
      <c r="H27" s="38"/>
      <c r="K27" s="38"/>
    </row>
    <row r="28" spans="1:11">
      <c r="A28" s="43"/>
      <c r="B28" s="45" t="s">
        <v>695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695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695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695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695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695</v>
      </c>
      <c r="C33" s="45" t="s">
        <v>167</v>
      </c>
      <c r="D33" s="41" t="s">
        <v>693</v>
      </c>
      <c r="E33" s="43"/>
      <c r="F33" s="44"/>
      <c r="G33" s="37"/>
      <c r="H33" s="38"/>
      <c r="K33" s="38"/>
    </row>
    <row r="34" spans="1:11">
      <c r="A34" s="39"/>
      <c r="B34" s="40" t="s">
        <v>695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695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695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695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695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695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695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695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695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695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695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695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695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695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695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695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695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695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695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695</v>
      </c>
      <c r="C53" s="40" t="s">
        <v>129</v>
      </c>
      <c r="D53" s="41" t="s">
        <v>561</v>
      </c>
      <c r="E53" s="39"/>
      <c r="F53" s="42"/>
      <c r="J53" s="38"/>
    </row>
    <row r="54" spans="1:10">
      <c r="A54" s="43"/>
      <c r="B54" s="43" t="s">
        <v>695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695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695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695</v>
      </c>
      <c r="C57" s="43"/>
      <c r="D57" s="46" t="s">
        <v>134</v>
      </c>
      <c r="E57" s="43"/>
      <c r="F57" s="47"/>
    </row>
    <row r="58" spans="1:10">
      <c r="A58" s="43"/>
      <c r="B58" s="43" t="s">
        <v>695</v>
      </c>
      <c r="C58" s="43"/>
      <c r="D58" s="46" t="s">
        <v>135</v>
      </c>
      <c r="E58" s="43"/>
      <c r="F58" s="47"/>
    </row>
    <row r="59" spans="1:10">
      <c r="A59" s="43"/>
      <c r="B59" s="43" t="s">
        <v>695</v>
      </c>
      <c r="C59" s="43"/>
      <c r="D59" s="46" t="s">
        <v>136</v>
      </c>
      <c r="E59" s="43"/>
      <c r="F59" s="47"/>
    </row>
    <row r="60" spans="1:10">
      <c r="A60" s="43"/>
      <c r="B60" s="43" t="s">
        <v>695</v>
      </c>
      <c r="C60" s="43"/>
      <c r="D60" s="46" t="s">
        <v>137</v>
      </c>
      <c r="E60" s="43"/>
      <c r="F60" s="44"/>
    </row>
    <row r="61" spans="1:10">
      <c r="A61" s="43"/>
      <c r="B61" s="43" t="s">
        <v>695</v>
      </c>
      <c r="C61" s="43"/>
      <c r="D61" s="46" t="s">
        <v>138</v>
      </c>
      <c r="E61" s="43"/>
      <c r="F61" s="44"/>
    </row>
    <row r="62" spans="1:10">
      <c r="A62" s="43"/>
      <c r="B62" s="43" t="s">
        <v>695</v>
      </c>
      <c r="C62" s="43"/>
      <c r="D62" s="46" t="s">
        <v>139</v>
      </c>
      <c r="E62" s="43"/>
      <c r="F62" s="44"/>
    </row>
    <row r="63" spans="1:10">
      <c r="A63" s="43"/>
      <c r="B63" s="43" t="s">
        <v>695</v>
      </c>
      <c r="C63" s="43"/>
      <c r="D63" s="46" t="s">
        <v>140</v>
      </c>
      <c r="E63" s="43"/>
      <c r="F63" s="44"/>
    </row>
    <row r="64" spans="1:10">
      <c r="A64" s="43"/>
      <c r="B64" s="43" t="s">
        <v>695</v>
      </c>
      <c r="C64" s="43"/>
      <c r="D64" s="46" t="s">
        <v>141</v>
      </c>
      <c r="E64" s="43"/>
      <c r="F64" s="44"/>
    </row>
    <row r="65" spans="1:6">
      <c r="A65" s="43"/>
      <c r="B65" s="43" t="s">
        <v>695</v>
      </c>
      <c r="C65" s="43"/>
      <c r="D65" s="46" t="s">
        <v>142</v>
      </c>
      <c r="E65" s="43"/>
      <c r="F65" s="44"/>
    </row>
    <row r="66" spans="1:6">
      <c r="A66" s="43"/>
      <c r="B66" s="43" t="s">
        <v>695</v>
      </c>
      <c r="C66" s="43"/>
      <c r="D66" s="46" t="s">
        <v>143</v>
      </c>
      <c r="E66" s="43"/>
      <c r="F66" s="44"/>
    </row>
    <row r="67" spans="1:6">
      <c r="A67" s="43"/>
      <c r="B67" s="43" t="s">
        <v>694</v>
      </c>
      <c r="C67" s="43"/>
      <c r="D67" s="46" t="s">
        <v>143</v>
      </c>
      <c r="E67" s="43"/>
      <c r="F67" s="44"/>
    </row>
    <row r="68" spans="1:6">
      <c r="A68" s="43"/>
      <c r="B68" s="45" t="s">
        <v>695</v>
      </c>
      <c r="C68" s="45"/>
      <c r="D68" s="46" t="s">
        <v>144</v>
      </c>
      <c r="E68" s="43"/>
      <c r="F68" s="44"/>
    </row>
    <row r="69" spans="1:6">
      <c r="A69" s="43"/>
      <c r="B69" s="45" t="s">
        <v>695</v>
      </c>
      <c r="C69" s="45"/>
      <c r="D69" s="46" t="s">
        <v>145</v>
      </c>
      <c r="E69" s="43"/>
      <c r="F69" s="44"/>
    </row>
    <row r="70" spans="1:6">
      <c r="A70" s="43"/>
      <c r="B70" s="45" t="s">
        <v>695</v>
      </c>
      <c r="C70" s="45"/>
      <c r="D70" s="46" t="s">
        <v>146</v>
      </c>
      <c r="E70" s="43"/>
      <c r="F70" s="44"/>
    </row>
    <row r="71" spans="1:6">
      <c r="A71" s="43"/>
      <c r="B71" s="45" t="s">
        <v>695</v>
      </c>
      <c r="C71" s="45"/>
      <c r="D71" s="46" t="s">
        <v>147</v>
      </c>
      <c r="E71" s="43"/>
      <c r="F71" s="44"/>
    </row>
    <row r="72" spans="1:6">
      <c r="A72" s="43"/>
      <c r="B72" s="45" t="s">
        <v>695</v>
      </c>
      <c r="C72" s="45"/>
      <c r="D72" s="46" t="s">
        <v>148</v>
      </c>
      <c r="E72" s="43"/>
      <c r="F72" s="44"/>
    </row>
    <row r="73" spans="1:6">
      <c r="A73" s="43"/>
      <c r="B73" s="45" t="s">
        <v>695</v>
      </c>
      <c r="C73" s="45"/>
      <c r="D73" s="46" t="s">
        <v>171</v>
      </c>
      <c r="E73" s="43"/>
      <c r="F73" s="44"/>
    </row>
    <row r="74" spans="1:6">
      <c r="A74" s="39"/>
      <c r="B74" s="40" t="s">
        <v>695</v>
      </c>
      <c r="C74" s="40"/>
      <c r="D74" s="41" t="s">
        <v>149</v>
      </c>
      <c r="E74" s="39"/>
      <c r="F74" s="42"/>
    </row>
    <row r="75" spans="1:6">
      <c r="A75" s="39"/>
      <c r="B75" s="40" t="s">
        <v>694</v>
      </c>
      <c r="C75" s="40"/>
      <c r="D75" s="41" t="s">
        <v>698</v>
      </c>
      <c r="E75" s="39"/>
      <c r="F75" s="42"/>
    </row>
    <row r="76" spans="1:6">
      <c r="A76" s="39"/>
      <c r="B76" s="40" t="s">
        <v>694</v>
      </c>
      <c r="C76" s="40"/>
      <c r="D76" s="48" t="s">
        <v>699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563</v>
      </c>
    </row>
    <row r="5" spans="2:3">
      <c r="B5" s="23" t="s">
        <v>175</v>
      </c>
      <c r="C5" s="23" t="s">
        <v>562</v>
      </c>
    </row>
    <row r="6" spans="2:3">
      <c r="B6" s="23" t="s">
        <v>176</v>
      </c>
      <c r="C6" s="23" t="s">
        <v>564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5" activePane="bottomRight" state="frozen"/>
      <selection activeCell="D54" sqref="D54"/>
      <selection pane="topRight" activeCell="D54" sqref="D54"/>
      <selection pane="bottomLeft" activeCell="D54" sqref="D54"/>
      <selection pane="bottomRight" activeCell="A126" sqref="A126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572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573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574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575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576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577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578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579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580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581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582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583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584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585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586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587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588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589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590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591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592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593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594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595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596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597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598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599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600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601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602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603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604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605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606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607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608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609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610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611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612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613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614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615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616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617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618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619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620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621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622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623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624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625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626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627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628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629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630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631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632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633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634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635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636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637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638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639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640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641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642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643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644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645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646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647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648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649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650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651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652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653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654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655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656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657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658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659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660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661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662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663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664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665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666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667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668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669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670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671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672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673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674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675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676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677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B119" s="23" t="s">
        <v>712</v>
      </c>
      <c r="C119" s="23" t="s">
        <v>405</v>
      </c>
      <c r="D119" s="23" t="s">
        <v>711</v>
      </c>
      <c r="E119" s="23" t="s">
        <v>332</v>
      </c>
      <c r="F119" s="23" t="s">
        <v>713</v>
      </c>
      <c r="G119" s="23" t="s">
        <v>201</v>
      </c>
      <c r="H119" s="23" t="s">
        <v>201</v>
      </c>
      <c r="J119" s="23" t="str">
        <f t="shared" si="6"/>
        <v/>
      </c>
      <c r="K119" s="23" t="str">
        <f ca="1">IFERROR(VLOOKUP($E119,私用_data!$C:$H,5,FALSE),"")</f>
        <v>620</v>
      </c>
      <c r="L119" s="23" t="str">
        <f ca="1">IFERROR(VLOOKUP($E119,私用_data!$C:$H,6,FALSE),"")</f>
        <v>62</v>
      </c>
      <c r="M119" s="23" t="str">
        <f ca="1">IF($B119="","","mkdir """&amp;N119&amp;""" &amp; """&amp;私用_概要!$C$7&amp;""" """&amp;N119&amp;"\"&amp;F119&amp;".lnk"" """&amp;D119&amp;"""")</f>
        <v>mkdir "%USERPROFILE%\AppData\Roaming\Microsoft\Windows\Start Menu\Programs\620_Network_Local" &amp; "C:\codes\vbs\command\CreateShortcutFile.vbs" "%USERPROFILE%\AppData\Roaming\Microsoft\Windows\Start Menu\Programs\620_Network_Local\UltraVNC Viewer（RDP-Mac）.lnk" "C:\prg\uvnc bvba\UltraVNC\vncviewer.exe"</v>
      </c>
      <c r="N119" s="23" t="str">
        <f ca="1">IF($B119="","",私用_概要!$C$4&amp;"\"&amp;K119&amp;"_"&amp;E119)</f>
        <v>%USERPROFILE%\AppData\Roaming\Microsoft\Windows\Start Menu\Programs\620_Network_Local</v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201</v>
      </c>
      <c r="F120" s="23" t="s">
        <v>201</v>
      </c>
      <c r="G120" s="23" t="s">
        <v>201</v>
      </c>
      <c r="H120" s="23" t="s">
        <v>201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201</v>
      </c>
      <c r="F121" s="23" t="s">
        <v>201</v>
      </c>
      <c r="G121" s="23" t="s">
        <v>201</v>
      </c>
      <c r="H121" s="23" t="s">
        <v>201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201</v>
      </c>
      <c r="F122" s="23" t="s">
        <v>201</v>
      </c>
      <c r="G122" s="23" t="s">
        <v>201</v>
      </c>
      <c r="H122" s="23" t="s">
        <v>201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201</v>
      </c>
      <c r="F123" s="23" t="s">
        <v>201</v>
      </c>
      <c r="G123" s="23" t="s">
        <v>201</v>
      </c>
      <c r="H123" s="23" t="s">
        <v>201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201</v>
      </c>
      <c r="F124" s="23" t="s">
        <v>201</v>
      </c>
      <c r="G124" s="23" t="s">
        <v>201</v>
      </c>
      <c r="H124" s="23" t="s">
        <v>201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201</v>
      </c>
      <c r="F125" s="23" t="s">
        <v>201</v>
      </c>
      <c r="G125" s="23" t="s">
        <v>201</v>
      </c>
      <c r="H125" s="23" t="s">
        <v>201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469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D46" s="23" t="s">
        <v>201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/>
      </c>
      <c r="I46" s="23" t="str">
        <f>IF($D46="-","",私用_概要!$C$4&amp;"\"&amp;私用_概要!$C$8&amp;"\"&amp;D46&amp;".lnk")</f>
        <v/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D47" s="23" t="s">
        <v>201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D48" s="23" t="s">
        <v>201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D49" s="23" t="s">
        <v>201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D50" s="23" t="s">
        <v>201</v>
      </c>
      <c r="E50" s="23" t="s">
        <v>201</v>
      </c>
      <c r="F50" s="23" t="s">
        <v>201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429</v>
      </c>
    </row>
    <row r="51" spans="1:15">
      <c r="A51" s="23">
        <v>48</v>
      </c>
      <c r="D51" s="23" t="s">
        <v>201</v>
      </c>
      <c r="E51" s="23" t="s">
        <v>201</v>
      </c>
      <c r="F51" s="23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470</v>
      </c>
      <c r="B3" s="30" t="s">
        <v>471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470</v>
      </c>
      <c r="B4" s="30" t="s">
        <v>472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470</v>
      </c>
      <c r="B5" s="30" t="s">
        <v>473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474</v>
      </c>
      <c r="B6" s="30" t="s">
        <v>471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474</v>
      </c>
      <c r="B7" s="30" t="s">
        <v>472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474</v>
      </c>
      <c r="B8" s="30" t="s">
        <v>473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475</v>
      </c>
      <c r="B9" s="30" t="s">
        <v>476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475</v>
      </c>
      <c r="B10" s="30" t="s">
        <v>477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475</v>
      </c>
      <c r="B11" s="30" t="s">
        <v>478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475</v>
      </c>
      <c r="B12" s="30" t="s">
        <v>473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479</v>
      </c>
      <c r="B13" s="30" t="s">
        <v>476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479</v>
      </c>
      <c r="B14" s="30" t="s">
        <v>477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479</v>
      </c>
      <c r="B15" s="30" t="s">
        <v>473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479</v>
      </c>
      <c r="B16" s="30" t="s">
        <v>472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480</v>
      </c>
      <c r="B17" s="30" t="s">
        <v>476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480</v>
      </c>
      <c r="B18" s="30" t="s">
        <v>477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480</v>
      </c>
      <c r="B19" s="30" t="s">
        <v>473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480</v>
      </c>
      <c r="B20" s="30" t="s">
        <v>472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481</v>
      </c>
      <c r="B21" s="30" t="s">
        <v>482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481</v>
      </c>
      <c r="B22" s="30" t="s">
        <v>483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484</v>
      </c>
      <c r="B23" s="30" t="s">
        <v>485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484</v>
      </c>
      <c r="B24" s="30" t="s">
        <v>486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487</v>
      </c>
      <c r="C2" s="8" t="s">
        <v>488</v>
      </c>
      <c r="D2" s="6"/>
      <c r="E2" s="7" t="s">
        <v>489</v>
      </c>
      <c r="F2" s="2"/>
      <c r="G2" s="1"/>
    </row>
    <row r="3" spans="1:10">
      <c r="A3" s="6"/>
      <c r="B3" s="6" t="s">
        <v>490</v>
      </c>
      <c r="C3" s="8" t="s">
        <v>491</v>
      </c>
      <c r="D3" s="6"/>
      <c r="E3" s="7" t="s">
        <v>492</v>
      </c>
      <c r="F3" s="2"/>
      <c r="G3" s="1"/>
    </row>
    <row r="4" spans="1:10">
      <c r="A4" s="6"/>
      <c r="B4" s="6" t="s">
        <v>490</v>
      </c>
      <c r="C4" s="8" t="s">
        <v>493</v>
      </c>
      <c r="D4" s="6"/>
      <c r="E4" s="7" t="s">
        <v>494</v>
      </c>
      <c r="F4" s="2"/>
      <c r="G4" s="1"/>
    </row>
    <row r="5" spans="1:10">
      <c r="A5" s="6"/>
      <c r="B5" s="6" t="s">
        <v>495</v>
      </c>
      <c r="C5" s="8" t="s">
        <v>7</v>
      </c>
      <c r="D5" s="6"/>
      <c r="E5" s="21" t="s">
        <v>496</v>
      </c>
      <c r="F5" s="2"/>
      <c r="G5" s="1"/>
    </row>
    <row r="6" spans="1:10">
      <c r="A6" s="6"/>
      <c r="B6" s="6" t="s">
        <v>495</v>
      </c>
      <c r="C6" s="8" t="s">
        <v>497</v>
      </c>
      <c r="D6" s="6"/>
      <c r="E6" s="21" t="s">
        <v>498</v>
      </c>
      <c r="F6" s="2"/>
      <c r="G6" s="1"/>
    </row>
    <row r="7" spans="1:10">
      <c r="A7" s="6"/>
      <c r="B7" s="6" t="s">
        <v>495</v>
      </c>
      <c r="C7" s="8" t="s">
        <v>8</v>
      </c>
      <c r="D7" s="6"/>
      <c r="E7" s="21" t="s">
        <v>499</v>
      </c>
      <c r="F7" s="2"/>
      <c r="G7" s="1"/>
    </row>
    <row r="8" spans="1:10">
      <c r="A8" s="6"/>
      <c r="B8" s="6" t="s">
        <v>500</v>
      </c>
      <c r="C8" s="8" t="s">
        <v>501</v>
      </c>
      <c r="D8" s="6"/>
      <c r="E8" s="7" t="s">
        <v>502</v>
      </c>
      <c r="F8" s="2"/>
      <c r="G8" s="1"/>
    </row>
    <row r="9" spans="1:10">
      <c r="A9" s="6"/>
      <c r="B9" s="6" t="s">
        <v>503</v>
      </c>
      <c r="C9" s="8" t="s">
        <v>504</v>
      </c>
      <c r="D9" s="6"/>
      <c r="E9" s="7" t="s">
        <v>505</v>
      </c>
      <c r="F9" s="2"/>
      <c r="G9" s="1"/>
    </row>
    <row r="10" spans="1:10">
      <c r="A10" s="6"/>
      <c r="B10" s="6" t="s">
        <v>506</v>
      </c>
      <c r="C10" s="8" t="s">
        <v>507</v>
      </c>
      <c r="D10" s="6"/>
      <c r="E10" s="7" t="s">
        <v>11</v>
      </c>
      <c r="F10" s="2"/>
      <c r="G10" s="1"/>
    </row>
    <row r="11" spans="1:10">
      <c r="A11" s="6"/>
      <c r="B11" s="6" t="s">
        <v>508</v>
      </c>
      <c r="C11" s="8" t="s">
        <v>509</v>
      </c>
      <c r="D11" s="6"/>
      <c r="E11" s="7" t="s">
        <v>510</v>
      </c>
      <c r="F11" s="2"/>
      <c r="G11" s="1"/>
    </row>
    <row r="12" spans="1:10">
      <c r="A12" s="6"/>
      <c r="B12" s="6" t="s">
        <v>508</v>
      </c>
      <c r="C12" s="8" t="s">
        <v>511</v>
      </c>
      <c r="D12" s="6"/>
      <c r="E12" s="7" t="s">
        <v>512</v>
      </c>
      <c r="F12" s="2"/>
      <c r="G12" s="1"/>
      <c r="J12" s="1"/>
    </row>
    <row r="13" spans="1:10">
      <c r="A13" s="6"/>
      <c r="B13" s="6" t="s">
        <v>513</v>
      </c>
      <c r="C13" s="8" t="s">
        <v>514</v>
      </c>
      <c r="D13" s="6"/>
      <c r="E13" s="7" t="s">
        <v>515</v>
      </c>
      <c r="G13" s="1"/>
      <c r="H13" s="1"/>
      <c r="J13" s="1"/>
    </row>
    <row r="14" spans="1:10">
      <c r="A14" s="6"/>
      <c r="B14" s="6" t="s">
        <v>513</v>
      </c>
      <c r="C14" s="8" t="s">
        <v>516</v>
      </c>
      <c r="D14" s="6"/>
      <c r="E14" s="7" t="s">
        <v>517</v>
      </c>
      <c r="F14" s="2"/>
      <c r="G14" s="1"/>
      <c r="J14" s="1"/>
    </row>
    <row r="15" spans="1:10">
      <c r="A15" s="6"/>
      <c r="B15" s="6" t="s">
        <v>513</v>
      </c>
      <c r="C15" s="8" t="s">
        <v>518</v>
      </c>
      <c r="D15" s="6"/>
      <c r="E15" s="7" t="s">
        <v>519</v>
      </c>
      <c r="F15" s="2"/>
      <c r="G15" s="1"/>
      <c r="J15" s="1"/>
    </row>
    <row r="16" spans="1:10">
      <c r="A16" s="6"/>
      <c r="B16" s="6" t="s">
        <v>513</v>
      </c>
      <c r="C16" s="8" t="s">
        <v>520</v>
      </c>
      <c r="D16" s="6"/>
      <c r="E16" s="7" t="s">
        <v>521</v>
      </c>
      <c r="F16" s="2"/>
      <c r="G16" s="1"/>
      <c r="J16" s="1"/>
    </row>
    <row r="17" spans="1:10">
      <c r="A17" s="6"/>
      <c r="B17" s="6" t="s">
        <v>522</v>
      </c>
      <c r="C17" s="8" t="s">
        <v>523</v>
      </c>
      <c r="D17" s="6"/>
      <c r="E17" s="7" t="s">
        <v>524</v>
      </c>
      <c r="F17" s="2"/>
      <c r="G17" s="1"/>
      <c r="J17" s="1"/>
    </row>
    <row r="18" spans="1:10">
      <c r="A18" s="6"/>
      <c r="B18" s="6" t="s">
        <v>525</v>
      </c>
      <c r="C18" s="8" t="s">
        <v>526</v>
      </c>
      <c r="D18" s="6"/>
      <c r="E18" s="7"/>
      <c r="F18" s="2"/>
      <c r="G18" s="1"/>
      <c r="J18" s="1"/>
    </row>
    <row r="19" spans="1:10">
      <c r="A19" s="6"/>
      <c r="B19" s="6" t="s">
        <v>525</v>
      </c>
      <c r="C19" s="8" t="s">
        <v>527</v>
      </c>
      <c r="D19" s="6"/>
      <c r="E19" s="7" t="s">
        <v>528</v>
      </c>
      <c r="F19" s="2"/>
      <c r="G19" s="1"/>
      <c r="J19" s="1"/>
    </row>
    <row r="20" spans="1:10">
      <c r="A20" s="6"/>
      <c r="B20" s="6" t="s">
        <v>529</v>
      </c>
      <c r="C20" s="8" t="s">
        <v>530</v>
      </c>
      <c r="D20" s="6"/>
      <c r="E20" s="7" t="s">
        <v>531</v>
      </c>
      <c r="F20" s="2"/>
      <c r="G20" s="1"/>
      <c r="J20" s="1"/>
    </row>
    <row r="21" spans="1:10">
      <c r="A21" s="6"/>
      <c r="B21" s="9" t="s">
        <v>532</v>
      </c>
      <c r="C21" s="8" t="s">
        <v>533</v>
      </c>
      <c r="D21" s="6"/>
      <c r="E21" s="7"/>
      <c r="F21" s="2"/>
      <c r="G21" s="1"/>
      <c r="J21" s="1"/>
    </row>
    <row r="22" spans="1:10">
      <c r="A22" s="6"/>
      <c r="B22" s="9" t="s">
        <v>532</v>
      </c>
      <c r="C22" s="8" t="s">
        <v>534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2023-07-18T02:20:28Z</dcterms:modified>
</cp:coreProperties>
</file>