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0B17FE0D-9168-4E03-B290-268078A5848C}" xr6:coauthVersionLast="47" xr6:coauthVersionMax="47" xr10:uidLastSave="{00000000-0000-0000-0000-000000000000}"/>
  <bookViews>
    <workbookView xWindow="2040" yWindow="-120" windowWidth="26880" windowHeight="16440" activeTab="1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リンク作成!$A$2:$K$38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4" l="1"/>
  <c r="J19" i="4"/>
  <c r="J18" i="4"/>
  <c r="J17" i="4"/>
  <c r="J16" i="4"/>
  <c r="J15" i="4"/>
  <c r="J14" i="4"/>
  <c r="J13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N119" i="6"/>
  <c r="M119" i="6"/>
  <c r="L119" i="6"/>
  <c r="K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18" i="7"/>
  <c r="B32" i="7"/>
  <c r="B17" i="7"/>
  <c r="B24" i="7"/>
  <c r="B31" i="7"/>
  <c r="B21" i="7"/>
  <c r="B43" i="7"/>
  <c r="B34" i="7"/>
  <c r="B29" i="7"/>
  <c r="B23" i="7"/>
  <c r="B44" i="7"/>
  <c r="B8" i="7"/>
  <c r="B14" i="7"/>
  <c r="B25" i="7"/>
  <c r="B26" i="7"/>
  <c r="B37" i="7"/>
  <c r="B16" i="7"/>
  <c r="B22" i="7"/>
  <c r="B39" i="7"/>
  <c r="B11" i="7"/>
  <c r="B20" i="7"/>
  <c r="B12" i="7"/>
  <c r="B9" i="7"/>
  <c r="B45" i="7"/>
  <c r="B7" i="7"/>
  <c r="B30" i="7"/>
  <c r="B41" i="7"/>
  <c r="B5" i="7"/>
  <c r="B19" i="7"/>
  <c r="B15" i="7"/>
  <c r="B38" i="7"/>
  <c r="B40" i="7"/>
  <c r="B6" i="7"/>
  <c r="B35" i="7"/>
  <c r="B10" i="7"/>
  <c r="B42" i="7"/>
  <c r="B13" i="7"/>
  <c r="B36" i="7"/>
  <c r="B27" i="7"/>
  <c r="B33" i="7"/>
  <c r="B28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2" i="4" l="1"/>
  <c r="J11" i="4"/>
  <c r="J10" i="4"/>
  <c r="J9" i="4"/>
  <c r="J8" i="4"/>
  <c r="K12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6" i="4"/>
  <c r="J26" i="4"/>
  <c r="K29" i="4"/>
  <c r="J29" i="4"/>
  <c r="K28" i="4"/>
  <c r="J28" i="4"/>
  <c r="K27" i="4"/>
  <c r="J27" i="4"/>
  <c r="K25" i="4"/>
  <c r="J25" i="4"/>
  <c r="K24" i="4"/>
  <c r="J24" i="4"/>
  <c r="K23" i="4"/>
  <c r="J23" i="4"/>
  <c r="K22" i="4"/>
  <c r="J22" i="4"/>
  <c r="K21" i="4"/>
  <c r="J21" i="4"/>
  <c r="K7" i="4"/>
  <c r="J7" i="4"/>
  <c r="K20" i="4"/>
  <c r="K19" i="4"/>
  <c r="K18" i="4"/>
  <c r="K17" i="4"/>
  <c r="K16" i="4"/>
  <c r="K15" i="4"/>
  <c r="K14" i="4"/>
  <c r="K13" i="4"/>
  <c r="K11" i="4"/>
  <c r="K10" i="4"/>
  <c r="K9" i="4"/>
  <c r="K8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<sst xmlns="http://schemas.openxmlformats.org/spreadsheetml/2006/main" count="2341" uniqueCount="701">
  <si>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</si>
  <si>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</si>
  <si>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</si>
  <si>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</si>
  <si>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</si>
  <si>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</si>
  <si>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</si>
  <si>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</si>
  <si>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</si>
  <si>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</si>
  <si>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</si>
  <si>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</si>
  <si>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</si>
  <si>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</si>
  <si>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</si>
  <si>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</si>
  <si>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</si>
  <si>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</si>
  <si>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</si>
  <si>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</si>
  <si>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</si>
  <si>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</si>
  <si>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</si>
  <si>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</si>
  <si>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</si>
  <si>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</si>
  <si>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</si>
  <si>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</si>
  <si>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</si>
  <si>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</si>
  <si>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</si>
  <si>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</si>
  <si>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</si>
  <si>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</si>
  <si>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</si>
  <si>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</si>
  <si>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</si>
  <si>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</si>
  <si>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</si>
  <si>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</si>
  <si>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</si>
  <si>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</si>
  <si>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</si>
  <si>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</si>
  <si>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</si>
  <si>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</si>
  <si>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</si>
  <si>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</si>
  <si>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</si>
  <si>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</si>
  <si>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</si>
  <si>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</si>
  <si>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</si>
  <si>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</si>
  <si>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</si>
  <si>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</si>
  <si>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</si>
  <si>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</si>
  <si>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</si>
  <si>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</si>
  <si>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</si>
  <si>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</si>
  <si>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</si>
  <si>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</si>
  <si>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</si>
  <si>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</si>
  <si>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</si>
  <si>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</si>
  <si>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</si>
  <si>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</si>
  <si>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</si>
  <si>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</si>
  <si>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</si>
  <si>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</si>
  <si>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</si>
  <si>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</si>
  <si>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</si>
  <si>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</si>
  <si>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</si>
  <si>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</si>
  <si>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</si>
  <si>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</si>
  <si>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</si>
  <si>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</si>
  <si>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</si>
  <si>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</si>
  <si>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</si>
  <si>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</si>
  <si>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</si>
  <si>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</si>
  <si>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</si>
  <si>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</si>
  <si>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</si>
  <si>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</si>
  <si>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</si>
  <si>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</si>
  <si>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</si>
  <si>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</si>
  <si>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</si>
  <si>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</si>
  <si>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</si>
  <si>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</si>
  <si>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</si>
  <si>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</si>
  <si>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</si>
  <si>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</si>
  <si>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</si>
  <si>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</si>
  <si>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</si>
  <si>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</si>
  <si>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</si>
  <si>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</si>
  <si>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</si>
  <si>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</si>
  <si>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</si>
  <si>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</si>
  <si>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</si>
  <si>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</si>
  <si>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</si>
  <si>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</si>
  <si>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</si>
  <si>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</si>
  <si>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</si>
  <si>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</si>
  <si>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</si>
  <si>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</si>
  <si>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</si>
  <si>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</si>
  <si>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</si>
  <si>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</si>
  <si>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</si>
  <si>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</si>
  <si>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</si>
  <si>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</si>
  <si>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</si>
  <si>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</si>
  <si>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</si>
  <si>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</si>
  <si>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</si>
  <si>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</si>
  <si>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</si>
  <si>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</si>
  <si>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</si>
  <si>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</si>
  <si>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</si>
  <si>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</si>
  <si>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</si>
  <si>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</si>
  <si>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</si>
  <si>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</si>
  <si>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</si>
  <si>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</si>
  <si>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</si>
  <si>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</si>
  <si>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</si>
  <si>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</si>
  <si>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</si>
  <si>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</si>
  <si>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</si>
  <si>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</si>
  <si>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</si>
  <si>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</si>
  <si>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</si>
  <si>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</si>
  <si>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</si>
  <si>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</si>
  <si>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</si>
  <si>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</si>
  <si>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</si>
  <si>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</si>
  <si>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</si>
  <si>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</si>
  <si>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</si>
  <si>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</si>
  <si>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</si>
  <si>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</si>
  <si>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</si>
  <si>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</si>
  <si>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</si>
  <si>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</si>
  <si>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</si>
  <si>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</si>
  <si>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</si>
  <si>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</si>
  <si>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</si>
  <si>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</si>
  <si>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</si>
  <si>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</si>
  <si>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</si>
  <si>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</si>
  <si>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</si>
  <si>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</si>
  <si>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</si>
  <si>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</si>
  <si>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</si>
  <si>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</si>
  <si>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</si>
  <si>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</si>
  <si>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</si>
  <si>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</si>
  <si>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</si>
  <si>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</si>
  <si>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</si>
  <si>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</si>
  <si>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</si>
  <si>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</si>
  <si>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</si>
  <si>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</si>
  <si>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</si>
  <si>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</si>
  <si>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</si>
  <si>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</si>
  <si>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</si>
  <si>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</si>
  <si>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</si>
  <si>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</si>
  <si>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</si>
  <si>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</si>
  <si>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</si>
  <si>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</si>
  <si>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</si>
  <si>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</si>
  <si>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</si>
  <si>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</si>
  <si>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</si>
  <si>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</si>
  <si>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</si>
  <si>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</si>
  <si>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</si>
  <si>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</si>
  <si>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</si>
  <si>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</si>
  <si>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</si>
  <si>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</si>
  <si>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</si>
  <si>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</si>
  <si>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</si>
  <si>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</si>
  <si>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</si>
  <si>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</si>
  <si>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</si>
  <si>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</si>
  <si>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</si>
  <si>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</si>
  <si>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</si>
  <si>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</si>
  <si>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</si>
  <si>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</si>
  <si>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</si>
  <si>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</si>
  <si>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</si>
  <si>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</si>
  <si>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</si>
  <si>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</si>
  <si>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</si>
  <si>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</si>
  <si>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</si>
  <si>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</si>
  <si>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</si>
  <si>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</si>
  <si>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</si>
  <si>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</si>
  <si>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</si>
  <si>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</si>
  <si>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</si>
  <si>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</si>
  <si>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</si>
  <si>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</si>
  <si>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</si>
  <si>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</si>
  <si>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</si>
  <si>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</si>
  <si>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</si>
  <si>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</si>
  <si>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</si>
  <si>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</si>
  <si>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</si>
  <si>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</si>
  <si>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</si>
  <si>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</si>
  <si>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</si>
  <si>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</si>
  <si>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</si>
  <si>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</si>
  <si>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</si>
  <si>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</si>
  <si>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</si>
  <si>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</si>
  <si>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</si>
  <si>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</si>
  <si>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</si>
  <si>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</si>
  <si>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</si>
  <si>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</si>
  <si>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</si>
  <si>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</si>
  <si>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</si>
  <si>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</si>
  <si>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</si>
  <si>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</si>
  <si>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</si>
  <si>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</si>
  <si>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</si>
  <si>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</si>
  <si>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</si>
  <si>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</si>
  <si>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</si>
  <si>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</si>
  <si>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</si>
  <si>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</si>
  <si>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</si>
  <si>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</si>
  <si>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</si>
  <si>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</si>
  <si>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</si>
  <si>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</si>
  <si>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</si>
  <si>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</si>
  <si>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</si>
  <si>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</si>
  <si>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</si>
  <si>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</si>
  <si>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</si>
  <si>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</si>
  <si>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</si>
  <si>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</si>
  <si>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</si>
  <si>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</si>
  <si>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</si>
  <si>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</si>
  <si>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</si>
  <si>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</si>
  <si>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</si>
  <si>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</si>
  <si>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</si>
  <si>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</si>
  <si>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</si>
  <si>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</si>
  <si>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</si>
  <si>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</si>
  <si>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</si>
  <si>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</si>
  <si>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</si>
  <si>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</si>
  <si>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</si>
  <si>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</si>
  <si>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</si>
  <si>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</si>
  <si>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</si>
  <si>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</si>
  <si>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</si>
  <si>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</si>
  <si>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</si>
  <si>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</si>
  <si>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</si>
  <si>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</si>
  <si>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</si>
  <si>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</si>
  <si>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</si>
  <si>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</si>
  <si>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</si>
  <si>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</si>
  <si>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</si>
  <si>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</si>
  <si>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</si>
  <si>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</si>
  <si>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</si>
  <si>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</si>
  <si>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</si>
  <si>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</si>
  <si>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</si>
  <si>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</si>
  <si>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</si>
  <si>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</si>
  <si>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</si>
  <si>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</si>
  <si>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</si>
  <si>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</si>
  <si>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</si>
  <si>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</si>
  <si>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</si>
  <si>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</si>
  <si>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</si>
  <si>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</si>
  <si>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</si>
  <si>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</si>
  <si>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</si>
  <si>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</si>
  <si>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</si>
  <si>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</si>
  <si>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</si>
  <si>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</si>
  <si>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</si>
  <si>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</si>
  <si>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</si>
  <si>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</si>
  <si>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</si>
  <si>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</si>
  <si>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</si>
  <si>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</si>
  <si>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</si>
  <si>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</si>
  <si>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</si>
  <si>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</si>
  <si>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</si>
  <si>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</si>
  <si>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</si>
  <si>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</si>
  <si>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</si>
  <si>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</si>
  <si>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</si>
  <si>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</si>
  <si>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</si>
  <si>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</si>
  <si>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</si>
  <si>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</si>
  <si>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</si>
  <si>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</si>
  <si>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</si>
  <si>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</si>
  <si>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</si>
  <si>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</si>
  <si>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</si>
  <si>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</si>
  <si>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</si>
  <si>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</si>
  <si>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</si>
  <si>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</si>
  <si>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</si>
  <si>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</si>
  <si>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</si>
  <si>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</si>
  <si>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</si>
  <si>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</si>
  <si>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</si>
  <si>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</si>
  <si>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</si>
  <si>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</si>
  <si>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</si>
  <si>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</si>
  <si>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</si>
  <si>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</si>
  <si>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</si>
  <si>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</si>
  <si>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</si>
  <si>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</si>
  <si>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</si>
  <si>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</si>
  <si>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</si>
  <si>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</si>
  <si>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</si>
  <si>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</si>
  <si>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</si>
  <si>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</si>
  <si>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</si>
  <si>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</si>
  <si>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</si>
  <si>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</si>
  <si>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</si>
  <si>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</si>
  <si>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</si>
  <si>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</si>
  <si>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</si>
  <si>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</si>
  <si>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</si>
  <si>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</si>
  <si>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</si>
  <si>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</si>
  <si>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</si>
  <si>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</si>
  <si>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</si>
  <si>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</si>
  <si>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</si>
  <si>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</si>
  <si>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</si>
  <si>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</si>
  <si>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</si>
  <si>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</si>
  <si>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</si>
  <si>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</si>
  <si>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</si>
  <si>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</si>
  <si>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</si>
  <si>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</si>
  <si>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</si>
  <si>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</si>
  <si>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</si>
  <si>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</si>
  <si>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</si>
  <si>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</si>
  <si>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</si>
  <si>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</si>
  <si>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</si>
  <si>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</si>
  <si>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</si>
  <si>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</si>
  <si>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</si>
  <si>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</si>
  <si>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</si>
  <si>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</si>
  <si>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</si>
  <si>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</si>
  <si>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</si>
  <si>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</si>
  <si>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</si>
  <si>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</si>
  <si>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</si>
  <si>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</si>
  <si>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</si>
  <si>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</si>
  <si>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</si>
  <si>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</si>
  <si>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</si>
  <si>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</si>
  <si>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</si>
  <si>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</si>
  <si>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</si>
  <si>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</si>
  <si>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</si>
  <si>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</si>
  <si>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</si>
  <si>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</si>
  <si>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</si>
  <si>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</si>
  <si>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</si>
  <si>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</si>
  <si>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</si>
  <si>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</si>
  <si>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</si>
  <si>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</si>
  <si>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</si>
  <si>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</si>
  <si>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</si>
  <si>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</si>
  <si>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</si>
  <si>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</si>
  <si>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</si>
  <si>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</si>
  <si>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</si>
  <si>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</si>
  <si>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</si>
  <si>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</si>
  <si>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</si>
  <si>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</si>
  <si>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</si>
  <si>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</si>
  <si>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</si>
  <si>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</si>
  <si>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</si>
  <si>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</si>
  <si>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</si>
  <si>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</si>
  <si>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</si>
  <si>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</si>
  <si>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</si>
  <si>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</si>
  <si>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</si>
  <si>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</si>
  <si>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</si>
  <si>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</si>
  <si>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</si>
  <si>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</si>
  <si>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WindowsTerminal</t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</si>
  <si>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</si>
  <si>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</si>
  <si>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</si>
  <si>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</si>
  <si>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</si>
  <si>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</si>
  <si>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</si>
  <si>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</si>
  <si>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</si>
  <si>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</si>
  <si>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</si>
  <si>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</si>
  <si>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</si>
  <si>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</si>
  <si>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</si>
  <si>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</si>
  <si>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</si>
  <si>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</si>
  <si>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</si>
  <si>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</si>
  <si>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</si>
  <si>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</si>
  <si>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</si>
  <si>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</si>
  <si>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</si>
  <si>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</si>
  <si>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</si>
  <si>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</si>
  <si>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</si>
  <si>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</si>
  <si>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</si>
  <si>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</si>
  <si>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</si>
  <si>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</si>
  <si>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</si>
  <si>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</si>
  <si>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</si>
  <si>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</si>
  <si>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</si>
  <si>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</si>
  <si>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</si>
  <si>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</si>
  <si>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</si>
  <si>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</si>
  <si>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</si>
  <si>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</si>
  <si>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</si>
  <si>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</si>
  <si>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</si>
  <si>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</si>
  <si>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</si>
  <si>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</si>
  <si>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</si>
  <si>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</si>
  <si>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</si>
  <si>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</si>
  <si>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</si>
  <si>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</si>
  <si>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</si>
  <si>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</si>
  <si>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</si>
  <si>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</si>
  <si>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</si>
  <si>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</si>
  <si>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</si>
  <si>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</si>
  <si>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</si>
  <si>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</si>
  <si>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</si>
  <si>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</si>
  <si>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</si>
  <si>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</si>
  <si>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</si>
  <si>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</si>
  <si>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</si>
  <si>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</si>
  <si>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</si>
  <si>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</si>
  <si>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</si>
  <si>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</si>
  <si>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</si>
  <si>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</si>
  <si>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</si>
  <si>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</si>
  <si>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</si>
  <si>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</si>
  <si>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</si>
  <si>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</si>
  <si>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</si>
  <si>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</si>
  <si>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</si>
  <si>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</si>
  <si>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</si>
  <si>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</si>
  <si>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</si>
  <si>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</si>
  <si>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</si>
  <si>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</si>
  <si>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</si>
  <si>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</si>
  <si>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</si>
  <si>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</si>
  <si>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</si>
  <si>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</si>
  <si>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</si>
  <si>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</si>
  <si>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</si>
  <si>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</si>
  <si>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</si>
  <si>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</si>
  <si>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</si>
  <si>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</si>
  <si>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</si>
  <si>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</si>
  <si>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%USERPROFILE%\programs\prg_exe\WinSplitRevolution\WinSplit.exe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</si>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</sst>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2" fillId="0" borderId="1" xfId="1" applyFont="1" applyBorder="1" applyAlignment="1">
      <alignment horizontal="center" vertical="top"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5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4" headerRowBorderDxfId="23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557</v>
      </c>
      <c r="G3" t="s">
        <v>558</v>
      </c>
    </row>
    <row r="4" spans="3:7">
      <c r="C4" t="s">
        <v>556</v>
      </c>
      <c r="G4" t="s">
        <v>553</v>
      </c>
    </row>
    <row r="5" spans="3:7">
      <c r="C5" t="s">
        <v>555</v>
      </c>
      <c r="G5" t="s">
        <v>554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536</v>
      </c>
      <c r="B2" t="s">
        <v>537</v>
      </c>
      <c r="C2" t="str">
        <f>"mkdir ""%USERPROFILE%\_root\"&amp;A2&amp;""""</f>
        <v>mkdir "%USERPROFILE%\_root\00_indirect"</v>
      </c>
    </row>
    <row r="3" spans="1:3">
      <c r="A3" s="32" t="s">
        <v>538</v>
      </c>
      <c r="B3" t="s">
        <v>539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540</v>
      </c>
      <c r="B4" t="s">
        <v>541</v>
      </c>
      <c r="C4" t="str">
        <f t="shared" si="0"/>
        <v>mkdir "%USERPROFILE%\_root\20_src"</v>
      </c>
    </row>
    <row r="5" spans="1:3">
      <c r="A5" s="32" t="s">
        <v>542</v>
      </c>
      <c r="B5" t="s">
        <v>543</v>
      </c>
      <c r="C5" t="str">
        <f t="shared" si="0"/>
        <v>mkdir "%USERPROFILE%\_root\21_doc"</v>
      </c>
    </row>
    <row r="6" spans="1:3">
      <c r="A6" s="32" t="s">
        <v>544</v>
      </c>
      <c r="B6" t="s">
        <v>545</v>
      </c>
      <c r="C6" t="str">
        <f t="shared" si="0"/>
        <v>mkdir "%USERPROFILE%\_root\30_tool"</v>
      </c>
    </row>
    <row r="7" spans="1:3">
      <c r="A7" s="32" t="s">
        <v>546</v>
      </c>
      <c r="B7" t="s">
        <v>547</v>
      </c>
      <c r="C7" t="str">
        <f t="shared" si="0"/>
        <v>mkdir "%USERPROFILE%\_root\38_programs"</v>
      </c>
    </row>
    <row r="8" spans="1:3">
      <c r="A8" s="32" t="s">
        <v>548</v>
      </c>
      <c r="B8" t="s">
        <v>549</v>
      </c>
      <c r="C8" t="str">
        <f t="shared" si="0"/>
        <v>mkdir "%USERPROFILE%\_root\39_other"</v>
      </c>
    </row>
    <row r="9" spans="1:3">
      <c r="A9" s="32" t="s">
        <v>550</v>
      </c>
      <c r="B9" t="s">
        <v>551</v>
      </c>
      <c r="C9" t="str">
        <f t="shared" si="0"/>
        <v>mkdir "%USERPROFILE%\_root\40_workspace"</v>
      </c>
    </row>
    <row r="10" spans="1:3">
      <c r="C10" t="s">
        <v>552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4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1.25"/>
  <cols>
    <col min="1" max="1" width="18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122</v>
      </c>
      <c r="G1" s="20"/>
      <c r="H1" s="20" t="s">
        <v>116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559</v>
      </c>
      <c r="D2" s="16" t="s">
        <v>31</v>
      </c>
      <c r="E2" s="16" t="s">
        <v>36</v>
      </c>
      <c r="F2" s="16" t="s">
        <v>62</v>
      </c>
      <c r="G2" s="16" t="s">
        <v>120</v>
      </c>
      <c r="H2" s="16" t="s">
        <v>117</v>
      </c>
      <c r="I2" s="16" t="s">
        <v>118</v>
      </c>
      <c r="J2" s="16" t="s">
        <v>121</v>
      </c>
      <c r="K2" s="16" t="s">
        <v>119</v>
      </c>
      <c r="L2" t="s">
        <v>65</v>
      </c>
    </row>
    <row r="3" spans="1:12">
      <c r="A3" s="14" t="s">
        <v>73</v>
      </c>
      <c r="B3" s="14" t="s">
        <v>57</v>
      </c>
      <c r="C3" s="15" t="s">
        <v>560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9" si="0">IF(F3="○","rename """&amp;H3&amp;""" """&amp;RIGHT(H3,LEN(H3)-FIND("●",SUBSTITUTE(H3,"\","●",LEN(H3)-LEN(SUBSTITUTE(H3,"\","")))))&amp;"_bak""","")</f>
        <v/>
      </c>
      <c r="K3" s="14" t="str">
        <f t="shared" ref="K3:K39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560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560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115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560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114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562</v>
      </c>
      <c r="B7" s="14" t="s">
        <v>109</v>
      </c>
      <c r="C7" s="15" t="s">
        <v>561</v>
      </c>
      <c r="D7" s="15" t="s">
        <v>34</v>
      </c>
      <c r="E7" s="15" t="s">
        <v>32</v>
      </c>
      <c r="F7" s="15" t="s">
        <v>63</v>
      </c>
      <c r="G7" s="15" t="s">
        <v>6</v>
      </c>
      <c r="H7" s="14" t="s">
        <v>29</v>
      </c>
      <c r="I7" s="14" t="s">
        <v>683</v>
      </c>
      <c r="J7" s="14" t="str">
        <f>IF(F7="○","rename """&amp;H7&amp;""" """&amp;RIGHT(H7,LEN(H7)-FIND("●",SUBSTITUTE(H7,"\","●",LEN(H7)-LEN(SUBSTITUTE(H7,"\","")))))&amp;"_bak""","")</f>
        <v/>
      </c>
      <c r="K7" s="14" t="str">
        <f>IF(G7&lt;&gt;"○","",
IF(
D7="symbolic",
"mklink "&amp;IF(E7="folder","/d ","")&amp;""""&amp;H7&amp;""" """&amp;I7&amp;"""",
"powershell ""$s=(New-Object -COM WScript.Shell).CreateShortcut('"&amp;H7&amp;".lnk');$s.TargetPath='"&amp;I7&amp;"';$s.Save()"""
))</f>
        <v>mklink "%USERPROFILE%\AppData\Local\Packages\Microsoft.WindowsTerminal_8wekyb3d8bbwe\LocalState\settings.json" "C:\codes\winterm\settings.json"</v>
      </c>
      <c r="L7" t="s">
        <v>65</v>
      </c>
    </row>
    <row r="8" spans="1:12">
      <c r="A8" s="22" t="s">
        <v>75</v>
      </c>
      <c r="B8" s="14" t="s">
        <v>76</v>
      </c>
      <c r="C8" s="15" t="s">
        <v>561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30</v>
      </c>
      <c r="I8" s="14" t="s">
        <v>11</v>
      </c>
      <c r="J8" s="14" t="str">
        <f t="shared" si="0"/>
        <v>rename "%USERPROFILE%\AppData\Roaming\Microsoft\AddIns" "AddIns_bak"</v>
      </c>
      <c r="K8" s="14" t="str">
        <f t="shared" si="1"/>
        <v>mklink /d "%USERPROFILE%\AppData\Roaming\Microsoft\AddIns" "C:\codes\vba\excel\AddIns"</v>
      </c>
      <c r="L8" t="s">
        <v>65</v>
      </c>
    </row>
    <row r="9" spans="1:12">
      <c r="A9" s="22" t="s">
        <v>75</v>
      </c>
      <c r="B9" s="14" t="s">
        <v>77</v>
      </c>
      <c r="C9" s="15" t="s">
        <v>561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58</v>
      </c>
      <c r="I9" s="14" t="s">
        <v>59</v>
      </c>
      <c r="J9" s="14" t="str">
        <f t="shared" si="0"/>
        <v>rename "%USERPROFILE%\AppData\Roaming\Microsoft\Word\STARTUP" "STARTUP_bak"</v>
      </c>
      <c r="K9" s="14" t="str">
        <f t="shared" si="1"/>
        <v>mklink /d "%USERPROFILE%\AppData\Roaming\Microsoft\Word\STARTUP" "C:\codes\vba\word\AddIns"</v>
      </c>
      <c r="L9" t="s">
        <v>65</v>
      </c>
    </row>
    <row r="10" spans="1:12">
      <c r="A10" s="22" t="s">
        <v>75</v>
      </c>
      <c r="B10" s="14" t="s">
        <v>78</v>
      </c>
      <c r="C10" s="15" t="s">
        <v>561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61</v>
      </c>
      <c r="I10" s="14" t="s">
        <v>60</v>
      </c>
      <c r="J10" s="14" t="str">
        <f t="shared" si="0"/>
        <v>rename "%USERPROFILE%\AppData\Roaming\Microsoft\Outlook" "Outlook_bak"</v>
      </c>
      <c r="K10" s="14" t="str">
        <f t="shared" si="1"/>
        <v>mklink /d "%USERPROFILE%\AppData\Roaming\Microsoft\Outlook" "C:\codes\vba\outlook\AddIns"</v>
      </c>
      <c r="L10" t="s">
        <v>65</v>
      </c>
    </row>
    <row r="11" spans="1:12">
      <c r="A11" s="22" t="s">
        <v>79</v>
      </c>
      <c r="B11" s="14" t="s">
        <v>80</v>
      </c>
      <c r="C11" s="15" t="s">
        <v>561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684</v>
      </c>
      <c r="I11" s="14" t="s">
        <v>16</v>
      </c>
      <c r="J11" s="14" t="str">
        <f t="shared" si="0"/>
        <v>rename "C:\prg_exe\Hidemaru\macro" "macro_bak"</v>
      </c>
      <c r="K11" s="14" t="str">
        <f t="shared" si="1"/>
        <v>mklink /d "C:\prg_exe\Hidemaru\macro" "C:\codes\hmac"</v>
      </c>
      <c r="L11" t="s">
        <v>65</v>
      </c>
    </row>
    <row r="12" spans="1:12">
      <c r="A12" s="22" t="s">
        <v>79</v>
      </c>
      <c r="B12" s="14" t="s">
        <v>81</v>
      </c>
      <c r="C12" s="15" t="s">
        <v>561</v>
      </c>
      <c r="D12" s="15" t="s">
        <v>34</v>
      </c>
      <c r="E12" s="15" t="s">
        <v>33</v>
      </c>
      <c r="F12" s="15" t="s">
        <v>6</v>
      </c>
      <c r="G12" s="15" t="s">
        <v>6</v>
      </c>
      <c r="H12" s="14" t="s">
        <v>28</v>
      </c>
      <c r="I12" s="14" t="s">
        <v>19</v>
      </c>
      <c r="J12" s="14" t="str">
        <f t="shared" si="0"/>
        <v>rename "C:\prg_exe\Hidemaru\setting" "setting_bak"</v>
      </c>
      <c r="K12" s="14" t="str">
        <f t="shared" si="1"/>
        <v>mklink /d "C:\prg_exe\Hidemaru\setting" "C:\other\setting\hidemaru"</v>
      </c>
      <c r="L12" t="s">
        <v>65</v>
      </c>
    </row>
    <row r="13" spans="1:12">
      <c r="A13" s="22" t="s">
        <v>82</v>
      </c>
      <c r="B13" s="14" t="s">
        <v>83</v>
      </c>
      <c r="C13" s="15" t="s">
        <v>561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20</v>
      </c>
      <c r="I13" s="14" t="s">
        <v>9</v>
      </c>
      <c r="J13" s="14" t="str">
        <f t="shared" si="0"/>
        <v>rename "C:\prg_exe\Vim\_gvimrc" "_gvimrc_bak"</v>
      </c>
      <c r="K13" s="14" t="str">
        <f t="shared" si="1"/>
        <v>mklink "C:\prg_exe\Vim\_gvimrc" "C:\codes\vim\_gvimrc"</v>
      </c>
      <c r="L13" t="s">
        <v>65</v>
      </c>
    </row>
    <row r="14" spans="1:12">
      <c r="A14" s="22" t="s">
        <v>82</v>
      </c>
      <c r="B14" s="14" t="s">
        <v>84</v>
      </c>
      <c r="C14" s="15" t="s">
        <v>561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21</v>
      </c>
      <c r="I14" s="14" t="s">
        <v>10</v>
      </c>
      <c r="J14" s="14" t="str">
        <f t="shared" si="0"/>
        <v>rename "C:\prg_exe\Vim\_vimrc" "_vimrc_bak"</v>
      </c>
      <c r="K14" s="14" t="str">
        <f t="shared" si="1"/>
        <v>mklink "C:\prg_exe\Vim\_vimrc" "C:\codes\vim\_vimrc"</v>
      </c>
      <c r="L14" t="s">
        <v>65</v>
      </c>
    </row>
    <row r="15" spans="1:12">
      <c r="A15" s="22" t="s">
        <v>85</v>
      </c>
      <c r="B15" s="14" t="s">
        <v>86</v>
      </c>
      <c r="C15" s="15" t="s">
        <v>561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22</v>
      </c>
      <c r="I15" s="14" t="s">
        <v>12</v>
      </c>
      <c r="J15" s="14" t="str">
        <f t="shared" si="0"/>
        <v>rename "C:\prg_exe\Vim\_plugins_user\bufferlist.vim\plugin\bufferlist.vim" "bufferlist.vim_bak"</v>
      </c>
      <c r="K15" s="14" t="str">
        <f t="shared" si="1"/>
        <v>mklink "C:\prg_exe\Vim\_plugins_user\bufferlist.vim\plugin\bufferlist.vim" "C:\codes\vim\_plugins_user\bufferlist.vim\plugin\bufferlist.vim"</v>
      </c>
      <c r="L15" t="s">
        <v>65</v>
      </c>
    </row>
    <row r="16" spans="1:12">
      <c r="A16" s="22" t="s">
        <v>85</v>
      </c>
      <c r="B16" s="14" t="s">
        <v>87</v>
      </c>
      <c r="C16" s="15" t="s">
        <v>561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23</v>
      </c>
      <c r="I16" s="14" t="s">
        <v>13</v>
      </c>
      <c r="J16" s="14" t="str">
        <f t="shared" si="0"/>
        <v>rename "C:\prg_exe\Vim\_plugins_user\FavEx\plugin\favex.vim" "favex.vim_bak"</v>
      </c>
      <c r="K16" s="14" t="str">
        <f t="shared" si="1"/>
        <v>mklink "C:\prg_exe\Vim\_plugins_user\FavEx\plugin\favex.vim" "C:\codes\vim\_plugins_user\FavEx\plugin\favex.vim"</v>
      </c>
      <c r="L16" t="s">
        <v>65</v>
      </c>
    </row>
    <row r="17" spans="1:12">
      <c r="A17" s="22" t="s">
        <v>85</v>
      </c>
      <c r="B17" s="14" t="s">
        <v>88</v>
      </c>
      <c r="C17" s="15" t="s">
        <v>561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24</v>
      </c>
      <c r="I17" s="14" t="s">
        <v>14</v>
      </c>
      <c r="J17" s="14" t="str">
        <f t="shared" si="0"/>
        <v>rename "C:\prg_exe\Vim\_plugins_user\FavEx\favlist" "favlist_bak"</v>
      </c>
      <c r="K17" s="14" t="str">
        <f t="shared" si="1"/>
        <v>mklink "C:\prg_exe\Vim\_plugins_user\FavEx\favlist" "C:\codes\vim\_plugins_user\FavEx\favlist"</v>
      </c>
      <c r="L17" t="s">
        <v>65</v>
      </c>
    </row>
    <row r="18" spans="1:12">
      <c r="A18" s="22" t="s">
        <v>85</v>
      </c>
      <c r="B18" s="14" t="s">
        <v>89</v>
      </c>
      <c r="C18" s="15" t="s">
        <v>561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25</v>
      </c>
      <c r="I18" s="14" t="s">
        <v>15</v>
      </c>
      <c r="J18" s="14" t="str">
        <f t="shared" si="0"/>
        <v>rename "C:\prg_exe\Vim\_plugins_user\jellybeans.vim\colors\jellybeans.vim" "jellybeans.vim_bak"</v>
      </c>
      <c r="K18" s="14" t="str">
        <f t="shared" si="1"/>
        <v>mklink "C:\prg_exe\Vim\_plugins_user\jellybeans.vim\colors\jellybeans.vim" "C:\codes\vim\_plugins_user\jellybeans.vim\colors\jellybeans.vim"</v>
      </c>
      <c r="L18" t="s">
        <v>65</v>
      </c>
    </row>
    <row r="19" spans="1:12">
      <c r="A19" s="22" t="s">
        <v>85</v>
      </c>
      <c r="B19" s="14" t="s">
        <v>90</v>
      </c>
      <c r="C19" s="15" t="s">
        <v>561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26</v>
      </c>
      <c r="I19" s="14" t="s">
        <v>17</v>
      </c>
      <c r="J19" s="14" t="str">
        <f t="shared" si="0"/>
        <v>rename "C:\prg_exe\Vim\_plugins_user\mark.vim\plugin\mark.vim" "mark.vim_bak"</v>
      </c>
      <c r="K19" s="14" t="str">
        <f t="shared" si="1"/>
        <v>mklink "C:\prg_exe\Vim\_plugins_user\mark.vim\plugin\mark.vim" "C:\codes\vim\_plugins_user\mark.vim\plugin\mark.vim"</v>
      </c>
      <c r="L19" t="s">
        <v>65</v>
      </c>
    </row>
    <row r="20" spans="1:12">
      <c r="A20" s="22" t="s">
        <v>85</v>
      </c>
      <c r="B20" s="14" t="s">
        <v>91</v>
      </c>
      <c r="C20" s="15" t="s">
        <v>561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27</v>
      </c>
      <c r="I20" s="14" t="s">
        <v>18</v>
      </c>
      <c r="J20" s="14" t="str">
        <f t="shared" si="0"/>
        <v>rename "C:\prg_exe\Vim\_plugins_user\qfixapp\autoload\qfixgrep.vim" "qfixgrep.vim_bak"</v>
      </c>
      <c r="K20" s="14" t="str">
        <f t="shared" si="1"/>
        <v>mklink "C:\prg_exe\Vim\_plugins_user\qfixapp\autoload\qfixgrep.vim" "C:\codes\vim\_plugins_user\qfixapp\autoload\qfixgrep.vim"</v>
      </c>
      <c r="L20" t="s">
        <v>65</v>
      </c>
    </row>
    <row r="21" spans="1:12">
      <c r="A21" s="22" t="s">
        <v>92</v>
      </c>
      <c r="B21" s="22" t="s">
        <v>93</v>
      </c>
      <c r="C21" s="15" t="s">
        <v>560</v>
      </c>
      <c r="D21" s="15" t="s">
        <v>35</v>
      </c>
      <c r="E21" s="15" t="s">
        <v>32</v>
      </c>
      <c r="F21" s="15" t="s">
        <v>63</v>
      </c>
      <c r="G21" s="15" t="s">
        <v>6</v>
      </c>
      <c r="H21" s="14" t="s">
        <v>37</v>
      </c>
      <c r="I21" s="14" t="s">
        <v>38</v>
      </c>
      <c r="J21" s="14" t="str">
        <f t="shared" si="0"/>
        <v/>
      </c>
      <c r="K21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1" t="s">
        <v>65</v>
      </c>
    </row>
    <row r="22" spans="1:12">
      <c r="A22" s="14" t="s">
        <v>92</v>
      </c>
      <c r="B22" s="14" t="s">
        <v>107</v>
      </c>
      <c r="C22" s="15" t="s">
        <v>560</v>
      </c>
      <c r="D22" s="15" t="s">
        <v>35</v>
      </c>
      <c r="E22" s="15" t="s">
        <v>32</v>
      </c>
      <c r="F22" s="15" t="s">
        <v>63</v>
      </c>
      <c r="G22" s="15" t="s">
        <v>6</v>
      </c>
      <c r="H22" s="14" t="s">
        <v>108</v>
      </c>
      <c r="I22" s="22" t="s">
        <v>113</v>
      </c>
      <c r="J22" s="14" t="str">
        <f t="shared" si="0"/>
        <v/>
      </c>
      <c r="K22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2" t="s">
        <v>65</v>
      </c>
    </row>
    <row r="23" spans="1:12">
      <c r="A23" s="14" t="s">
        <v>92</v>
      </c>
      <c r="B23" s="14" t="s">
        <v>682</v>
      </c>
      <c r="C23" s="15" t="s">
        <v>560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681</v>
      </c>
      <c r="I23" s="22" t="s">
        <v>680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3" t="s">
        <v>65</v>
      </c>
    </row>
    <row r="24" spans="1:12">
      <c r="A24" s="14" t="s">
        <v>94</v>
      </c>
      <c r="B24" s="14" t="s">
        <v>95</v>
      </c>
      <c r="C24" s="15" t="s">
        <v>560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44</v>
      </c>
      <c r="I24" s="14" t="s">
        <v>39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4" t="s">
        <v>65</v>
      </c>
    </row>
    <row r="25" spans="1:12">
      <c r="A25" s="14" t="s">
        <v>94</v>
      </c>
      <c r="B25" s="14" t="s">
        <v>79</v>
      </c>
      <c r="C25" s="15" t="s">
        <v>560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45</v>
      </c>
      <c r="I25" s="14" t="s">
        <v>40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5" t="s">
        <v>65</v>
      </c>
    </row>
    <row r="26" spans="1:12">
      <c r="A26" s="14" t="s">
        <v>94</v>
      </c>
      <c r="B26" s="14" t="s">
        <v>97</v>
      </c>
      <c r="C26" s="15" t="s">
        <v>560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46</v>
      </c>
      <c r="I26" s="14" t="s">
        <v>41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6" t="s">
        <v>65</v>
      </c>
    </row>
    <row r="27" spans="1:12">
      <c r="A27" s="14" t="s">
        <v>94</v>
      </c>
      <c r="B27" s="14" t="s">
        <v>76</v>
      </c>
      <c r="C27" s="15" t="s">
        <v>560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47</v>
      </c>
      <c r="I27" s="19" t="s">
        <v>50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7" t="s">
        <v>65</v>
      </c>
    </row>
    <row r="28" spans="1:12">
      <c r="A28" s="14" t="s">
        <v>94</v>
      </c>
      <c r="B28" s="14" t="s">
        <v>77</v>
      </c>
      <c r="C28" s="15" t="s">
        <v>560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49</v>
      </c>
      <c r="I28" s="18" t="s">
        <v>42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28" t="s">
        <v>65</v>
      </c>
    </row>
    <row r="29" spans="1:12">
      <c r="A29" s="14" t="s">
        <v>94</v>
      </c>
      <c r="B29" s="14" t="s">
        <v>96</v>
      </c>
      <c r="C29" s="15" t="s">
        <v>560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48</v>
      </c>
      <c r="I29" s="18" t="s">
        <v>43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29" t="s">
        <v>65</v>
      </c>
    </row>
    <row r="30" spans="1:12">
      <c r="A30" s="14" t="s">
        <v>94</v>
      </c>
      <c r="B30" s="14" t="s">
        <v>98</v>
      </c>
      <c r="C30" s="15" t="s">
        <v>560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127</v>
      </c>
      <c r="I30" s="14" t="s">
        <v>66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0" t="s">
        <v>65</v>
      </c>
    </row>
    <row r="31" spans="1:12">
      <c r="A31" s="14" t="s">
        <v>94</v>
      </c>
      <c r="B31" s="14" t="s">
        <v>99</v>
      </c>
      <c r="C31" s="15" t="s">
        <v>560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126</v>
      </c>
      <c r="I31" s="14" t="s">
        <v>67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1" t="s">
        <v>65</v>
      </c>
    </row>
    <row r="32" spans="1:12">
      <c r="A32" s="14" t="s">
        <v>94</v>
      </c>
      <c r="B32" s="14" t="s">
        <v>100</v>
      </c>
      <c r="C32" s="15" t="s">
        <v>560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125</v>
      </c>
      <c r="I32" s="14" t="s">
        <v>68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2" t="s">
        <v>65</v>
      </c>
    </row>
    <row r="33" spans="1:12">
      <c r="A33" s="14" t="s">
        <v>94</v>
      </c>
      <c r="B33" s="14" t="s">
        <v>101</v>
      </c>
      <c r="C33" s="15" t="s">
        <v>560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124</v>
      </c>
      <c r="I33" s="14" t="s">
        <v>69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3" t="s">
        <v>65</v>
      </c>
    </row>
    <row r="34" spans="1:12">
      <c r="A34" s="14" t="s">
        <v>94</v>
      </c>
      <c r="B34" s="14" t="s">
        <v>102</v>
      </c>
      <c r="C34" s="15" t="s">
        <v>560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123</v>
      </c>
      <c r="I34" s="14" t="s">
        <v>70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4" t="s">
        <v>65</v>
      </c>
    </row>
    <row r="35" spans="1:12">
      <c r="A35" s="14" t="s">
        <v>103</v>
      </c>
      <c r="B35" s="14" t="s">
        <v>106</v>
      </c>
      <c r="C35" s="15" t="s">
        <v>560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104</v>
      </c>
      <c r="I35" s="14" t="s">
        <v>105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5" t="s">
        <v>65</v>
      </c>
    </row>
    <row r="36" spans="1:12">
      <c r="A36" s="14"/>
      <c r="B36" s="14"/>
      <c r="C36" s="15"/>
      <c r="D36" s="15"/>
      <c r="E36" s="15"/>
      <c r="F36" s="15"/>
      <c r="G36" s="15"/>
      <c r="H36" s="14"/>
      <c r="I36" s="14"/>
      <c r="J36" s="14" t="str">
        <f t="shared" si="0"/>
        <v/>
      </c>
      <c r="K36" s="14" t="str">
        <f t="shared" si="1"/>
        <v/>
      </c>
      <c r="L36" t="s">
        <v>65</v>
      </c>
    </row>
    <row r="37" spans="1:12">
      <c r="A37" s="14"/>
      <c r="B37" s="14"/>
      <c r="C37" s="15"/>
      <c r="D37" s="15"/>
      <c r="E37" s="15"/>
      <c r="F37" s="15"/>
      <c r="G37" s="15"/>
      <c r="H37" s="14"/>
      <c r="I37" s="14"/>
      <c r="J37" s="14" t="str">
        <f t="shared" si="0"/>
        <v/>
      </c>
      <c r="K37" s="14" t="str">
        <f t="shared" si="1"/>
        <v/>
      </c>
      <c r="L37" t="s">
        <v>65</v>
      </c>
    </row>
    <row r="38" spans="1:12">
      <c r="A38" s="14"/>
      <c r="B38" s="14"/>
      <c r="C38" s="15"/>
      <c r="D38" s="15"/>
      <c r="E38" s="15"/>
      <c r="F38" s="15"/>
      <c r="G38" s="15"/>
      <c r="H38" s="14"/>
      <c r="I38" s="14"/>
      <c r="J38" s="14" t="str">
        <f t="shared" si="0"/>
        <v/>
      </c>
      <c r="K38" s="14" t="str">
        <f t="shared" si="1"/>
        <v/>
      </c>
      <c r="L38" t="s">
        <v>65</v>
      </c>
    </row>
    <row r="39" spans="1:12">
      <c r="A39" s="14" t="s">
        <v>92</v>
      </c>
      <c r="B39" s="14" t="s">
        <v>110</v>
      </c>
      <c r="C39" s="15"/>
      <c r="D39" s="15" t="s">
        <v>35</v>
      </c>
      <c r="E39" s="15" t="s">
        <v>32</v>
      </c>
      <c r="F39" s="15" t="s">
        <v>63</v>
      </c>
      <c r="G39" s="15" t="s">
        <v>6</v>
      </c>
      <c r="H39" s="14" t="s">
        <v>112</v>
      </c>
      <c r="I39" s="22" t="s">
        <v>111</v>
      </c>
      <c r="J39" s="14" t="str">
        <f t="shared" si="0"/>
        <v/>
      </c>
      <c r="K39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9" t="s">
        <v>65</v>
      </c>
    </row>
    <row r="41" spans="1:12">
      <c r="A41" t="s">
        <v>128</v>
      </c>
    </row>
    <row r="42" spans="1:12">
      <c r="A42" t="s">
        <v>129</v>
      </c>
    </row>
  </sheetData>
  <phoneticPr fontId="3"/>
  <dataValidations count="3">
    <dataValidation type="list" allowBlank="1" showInputMessage="1" showErrorMessage="1" sqref="E3:F39" xr:uid="{60CC322B-9EB3-4D89-B01B-A544B01530D7}">
      <formula1>"file,folder"</formula1>
    </dataValidation>
    <dataValidation type="list" allowBlank="1" showInputMessage="1" showErrorMessage="1" sqref="D3:D39" xr:uid="{0A17BE79-7904-4D38-BCC0-4D07C77549F3}">
      <formula1>"symbolic,shortcut"</formula1>
    </dataValidation>
    <dataValidation type="list" allowBlank="1" showInputMessage="1" showErrorMessage="1" sqref="F3:G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685</v>
      </c>
    </row>
    <row r="3" spans="2:2">
      <c r="B3" t="s">
        <v>686</v>
      </c>
    </row>
    <row r="5" spans="2:2">
      <c r="B5" t="s">
        <v>687</v>
      </c>
    </row>
    <row r="6" spans="2:2">
      <c r="B6" t="s">
        <v>688</v>
      </c>
    </row>
    <row r="7" spans="2:2">
      <c r="B7" t="s">
        <v>689</v>
      </c>
    </row>
    <row r="8" spans="2:2">
      <c r="B8" t="s">
        <v>690</v>
      </c>
    </row>
    <row r="9" spans="2:2">
      <c r="B9" t="s">
        <v>691</v>
      </c>
    </row>
    <row r="10" spans="2:2">
      <c r="B10" t="s">
        <v>692</v>
      </c>
    </row>
    <row r="11" spans="2:2">
      <c r="B11" t="s">
        <v>693</v>
      </c>
    </row>
    <row r="13" spans="2:2">
      <c r="B13" t="s">
        <v>694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zoomScale="75" workbookViewId="0">
      <pane ySplit="1" topLeftCell="A32" activePane="bottomLeft" state="frozen"/>
      <selection activeCell="D1" sqref="D1"/>
      <selection pane="bottomLeft" activeCell="D77" sqref="D77"/>
    </sheetView>
  </sheetViews>
  <sheetFormatPr defaultColWidth="3.33203125" defaultRowHeight="18.75"/>
  <cols>
    <col min="1" max="2" width="16.1640625" style="1" customWidth="1"/>
    <col min="3" max="3" width="20.1640625" style="1" bestFit="1" customWidth="1"/>
    <col min="4" max="4" width="84.6640625" style="2" customWidth="1"/>
    <col min="5" max="5" width="13.6640625" style="2" bestFit="1" customWidth="1"/>
    <col min="6" max="6" width="120.6640625" style="2" bestFit="1" customWidth="1"/>
    <col min="7" max="7" width="10" style="1" customWidth="1"/>
    <col min="8" max="8" width="66.6640625" style="2" customWidth="1"/>
    <col min="9" max="16384" width="3.33203125" style="2"/>
  </cols>
  <sheetData>
    <row r="1" spans="1:11" ht="34.15" customHeight="1">
      <c r="A1" s="33" t="s">
        <v>698</v>
      </c>
      <c r="B1" s="33" t="s">
        <v>699</v>
      </c>
      <c r="C1" s="3" t="s">
        <v>1</v>
      </c>
      <c r="D1" s="4" t="s">
        <v>2</v>
      </c>
      <c r="E1" s="3" t="s">
        <v>3</v>
      </c>
      <c r="F1" s="5" t="s">
        <v>4</v>
      </c>
      <c r="G1" s="2"/>
      <c r="H1" s="1"/>
    </row>
    <row r="2" spans="1:11">
      <c r="A2" s="10" t="s">
        <v>696</v>
      </c>
      <c r="B2" s="11"/>
      <c r="C2" s="11" t="s">
        <v>165</v>
      </c>
      <c r="D2" s="13" t="s">
        <v>564</v>
      </c>
      <c r="E2" s="10"/>
      <c r="F2" s="12"/>
      <c r="G2" s="2"/>
      <c r="H2" s="1"/>
    </row>
    <row r="3" spans="1:11" ht="37.5">
      <c r="A3" s="10" t="s">
        <v>696</v>
      </c>
      <c r="B3" s="11"/>
      <c r="C3" s="11" t="s">
        <v>165</v>
      </c>
      <c r="D3" s="13" t="s">
        <v>565</v>
      </c>
      <c r="E3" s="10"/>
      <c r="F3" s="12"/>
      <c r="G3" s="2"/>
      <c r="H3" s="1"/>
    </row>
    <row r="4" spans="1:11" ht="37.5">
      <c r="A4" s="10" t="s">
        <v>696</v>
      </c>
      <c r="B4" s="11"/>
      <c r="C4" s="11"/>
      <c r="D4" s="13" t="s">
        <v>566</v>
      </c>
      <c r="E4" s="10"/>
      <c r="F4" s="12"/>
      <c r="G4" s="2"/>
      <c r="H4" s="1"/>
    </row>
    <row r="5" spans="1:11">
      <c r="A5" s="10" t="s">
        <v>696</v>
      </c>
      <c r="B5" s="11"/>
      <c r="C5" s="11" t="s">
        <v>165</v>
      </c>
      <c r="D5" s="13" t="s">
        <v>567</v>
      </c>
      <c r="E5" s="10"/>
      <c r="F5" s="12"/>
      <c r="G5" s="2"/>
      <c r="H5" s="1"/>
    </row>
    <row r="6" spans="1:11">
      <c r="A6" s="10" t="s">
        <v>696</v>
      </c>
      <c r="B6" s="11"/>
      <c r="C6" s="11" t="s">
        <v>165</v>
      </c>
      <c r="D6" s="13" t="s">
        <v>568</v>
      </c>
      <c r="E6" s="10"/>
      <c r="F6" s="12"/>
      <c r="G6" s="2"/>
      <c r="H6" s="1"/>
    </row>
    <row r="7" spans="1:11">
      <c r="A7" s="10" t="s">
        <v>696</v>
      </c>
      <c r="B7" s="11"/>
      <c r="C7" s="11" t="s">
        <v>165</v>
      </c>
      <c r="D7" s="13" t="s">
        <v>569</v>
      </c>
      <c r="E7" s="10"/>
      <c r="F7" s="12"/>
      <c r="G7" s="2"/>
      <c r="H7" s="1"/>
    </row>
    <row r="8" spans="1:11">
      <c r="A8" s="10" t="s">
        <v>696</v>
      </c>
      <c r="B8" s="11"/>
      <c r="C8" s="11" t="s">
        <v>165</v>
      </c>
      <c r="D8" s="13" t="s">
        <v>570</v>
      </c>
      <c r="E8" s="10"/>
      <c r="F8" s="12"/>
      <c r="G8" s="2"/>
      <c r="H8" s="1"/>
    </row>
    <row r="9" spans="1:11">
      <c r="A9" s="10" t="s">
        <v>696</v>
      </c>
      <c r="B9" s="11"/>
      <c r="C9" s="11" t="s">
        <v>165</v>
      </c>
      <c r="D9" s="13" t="s">
        <v>571</v>
      </c>
      <c r="E9" s="10"/>
      <c r="F9" s="12"/>
      <c r="G9" s="2"/>
      <c r="H9" s="1"/>
    </row>
    <row r="10" spans="1:11">
      <c r="A10" s="10" t="s">
        <v>696</v>
      </c>
      <c r="B10" s="11"/>
      <c r="C10" s="11" t="s">
        <v>165</v>
      </c>
      <c r="D10" s="13" t="s">
        <v>572</v>
      </c>
      <c r="E10" s="10"/>
      <c r="F10" s="12"/>
      <c r="G10" s="2"/>
      <c r="H10" s="1"/>
    </row>
    <row r="11" spans="1:11">
      <c r="A11" s="10" t="s">
        <v>696</v>
      </c>
      <c r="B11" s="11"/>
      <c r="C11" s="11" t="s">
        <v>165</v>
      </c>
      <c r="D11" s="13" t="s">
        <v>573</v>
      </c>
      <c r="E11" s="10"/>
      <c r="F11" s="12"/>
      <c r="G11" s="2"/>
      <c r="H11" s="1"/>
    </row>
    <row r="12" spans="1:11">
      <c r="A12" s="10" t="s">
        <v>696</v>
      </c>
      <c r="B12" s="11"/>
      <c r="C12" s="11" t="s">
        <v>165</v>
      </c>
      <c r="D12" s="13" t="s">
        <v>166</v>
      </c>
      <c r="E12" s="10"/>
      <c r="F12" s="12"/>
      <c r="G12" s="2"/>
      <c r="H12" s="1"/>
      <c r="K12" s="1"/>
    </row>
    <row r="13" spans="1:11">
      <c r="A13" s="10" t="s">
        <v>696</v>
      </c>
      <c r="B13" s="11"/>
      <c r="C13" s="11" t="s">
        <v>165</v>
      </c>
      <c r="D13" s="13" t="s">
        <v>167</v>
      </c>
      <c r="E13" s="10"/>
      <c r="F13" s="12"/>
      <c r="H13" s="1"/>
      <c r="I13" s="1"/>
      <c r="K13" s="1"/>
    </row>
    <row r="14" spans="1:11">
      <c r="A14" s="10" t="s">
        <v>696</v>
      </c>
      <c r="B14" s="11"/>
      <c r="C14" s="11" t="s">
        <v>165</v>
      </c>
      <c r="D14" s="13" t="s">
        <v>169</v>
      </c>
      <c r="E14" s="10"/>
      <c r="F14" s="12"/>
      <c r="G14" s="2"/>
      <c r="H14" s="1"/>
      <c r="K14" s="1"/>
    </row>
    <row r="15" spans="1:11">
      <c r="A15" s="10" t="s">
        <v>696</v>
      </c>
      <c r="B15" s="11"/>
      <c r="C15" s="11" t="s">
        <v>165</v>
      </c>
      <c r="D15" s="13" t="s">
        <v>170</v>
      </c>
      <c r="E15" s="10"/>
      <c r="F15" s="12"/>
      <c r="G15" s="2"/>
      <c r="H15" s="1"/>
      <c r="K15" s="1"/>
    </row>
    <row r="16" spans="1:11">
      <c r="A16" s="10" t="s">
        <v>696</v>
      </c>
      <c r="B16" s="11"/>
      <c r="C16" s="11" t="s">
        <v>165</v>
      </c>
      <c r="D16" s="13" t="s">
        <v>171</v>
      </c>
      <c r="E16" s="10"/>
      <c r="F16" s="12"/>
      <c r="G16" s="2"/>
      <c r="H16" s="1"/>
      <c r="K16" s="1"/>
    </row>
    <row r="17" spans="1:11">
      <c r="A17" s="10" t="s">
        <v>696</v>
      </c>
      <c r="B17" s="11"/>
      <c r="C17" s="11" t="s">
        <v>165</v>
      </c>
      <c r="D17" s="13" t="s">
        <v>695</v>
      </c>
      <c r="E17" s="10"/>
      <c r="F17" s="12"/>
      <c r="G17" s="2"/>
      <c r="H17" s="1"/>
      <c r="K17" s="1"/>
    </row>
    <row r="18" spans="1:11">
      <c r="A18" s="6"/>
      <c r="B18" s="6" t="s">
        <v>697</v>
      </c>
      <c r="C18" s="6" t="s">
        <v>168</v>
      </c>
      <c r="D18" s="13" t="s">
        <v>564</v>
      </c>
      <c r="E18" s="6"/>
      <c r="F18" s="7"/>
      <c r="G18" s="2"/>
      <c r="H18" s="1"/>
      <c r="K18" s="1"/>
    </row>
    <row r="19" spans="1:11" ht="37.5">
      <c r="A19" s="6"/>
      <c r="B19" s="6" t="s">
        <v>697</v>
      </c>
      <c r="C19" s="6" t="s">
        <v>168</v>
      </c>
      <c r="D19" s="13" t="s">
        <v>565</v>
      </c>
      <c r="E19" s="6"/>
      <c r="F19" s="7"/>
      <c r="G19" s="2"/>
      <c r="H19" s="1"/>
      <c r="K19" s="1"/>
    </row>
    <row r="20" spans="1:11" ht="37.5">
      <c r="A20" s="6"/>
      <c r="B20" s="6" t="s">
        <v>697</v>
      </c>
      <c r="C20" s="6" t="s">
        <v>168</v>
      </c>
      <c r="D20" s="13" t="s">
        <v>566</v>
      </c>
      <c r="E20" s="6"/>
      <c r="F20" s="7"/>
      <c r="G20" s="2"/>
      <c r="H20" s="1"/>
      <c r="K20" s="1"/>
    </row>
    <row r="21" spans="1:11">
      <c r="A21" s="6"/>
      <c r="B21" s="6" t="s">
        <v>697</v>
      </c>
      <c r="C21" s="6" t="s">
        <v>168</v>
      </c>
      <c r="D21" s="13" t="s">
        <v>567</v>
      </c>
      <c r="E21" s="6"/>
      <c r="F21" s="7"/>
      <c r="G21" s="2"/>
      <c r="H21" s="1"/>
      <c r="K21" s="1"/>
    </row>
    <row r="22" spans="1:11">
      <c r="A22" s="6"/>
      <c r="B22" s="6" t="s">
        <v>697</v>
      </c>
      <c r="C22" s="6" t="s">
        <v>168</v>
      </c>
      <c r="D22" s="13" t="s">
        <v>568</v>
      </c>
      <c r="E22" s="6"/>
      <c r="F22" s="7"/>
      <c r="G22" s="2"/>
      <c r="H22" s="1"/>
      <c r="K22" s="1"/>
    </row>
    <row r="23" spans="1:11">
      <c r="A23" s="6"/>
      <c r="B23" s="6" t="s">
        <v>697</v>
      </c>
      <c r="C23" s="6" t="s">
        <v>168</v>
      </c>
      <c r="D23" s="13" t="s">
        <v>569</v>
      </c>
      <c r="E23" s="6"/>
      <c r="F23" s="7"/>
      <c r="G23" s="2"/>
      <c r="H23" s="1"/>
      <c r="K23" s="1"/>
    </row>
    <row r="24" spans="1:11">
      <c r="A24" s="6"/>
      <c r="B24" s="6" t="s">
        <v>697</v>
      </c>
      <c r="C24" s="6" t="s">
        <v>168</v>
      </c>
      <c r="D24" s="13" t="s">
        <v>570</v>
      </c>
      <c r="E24" s="6"/>
      <c r="F24" s="7"/>
      <c r="G24" s="2"/>
      <c r="H24" s="1"/>
      <c r="K24" s="1"/>
    </row>
    <row r="25" spans="1:11">
      <c r="A25" s="6"/>
      <c r="B25" s="6" t="s">
        <v>697</v>
      </c>
      <c r="C25" s="6" t="s">
        <v>168</v>
      </c>
      <c r="D25" s="13" t="s">
        <v>571</v>
      </c>
      <c r="E25" s="6"/>
      <c r="F25" s="7"/>
      <c r="G25" s="2"/>
      <c r="H25" s="1"/>
      <c r="K25" s="1"/>
    </row>
    <row r="26" spans="1:11">
      <c r="A26" s="6"/>
      <c r="B26" s="6" t="s">
        <v>697</v>
      </c>
      <c r="C26" s="6" t="s">
        <v>168</v>
      </c>
      <c r="D26" s="13" t="s">
        <v>572</v>
      </c>
      <c r="E26" s="6"/>
      <c r="F26" s="7"/>
      <c r="G26" s="2"/>
      <c r="H26" s="1"/>
      <c r="K26" s="1"/>
    </row>
    <row r="27" spans="1:11">
      <c r="A27" s="6"/>
      <c r="B27" s="9" t="s">
        <v>697</v>
      </c>
      <c r="C27" s="9" t="s">
        <v>168</v>
      </c>
      <c r="D27" s="13" t="s">
        <v>573</v>
      </c>
      <c r="E27" s="6"/>
      <c r="F27" s="7"/>
      <c r="G27" s="2"/>
      <c r="H27" s="1"/>
      <c r="K27" s="1"/>
    </row>
    <row r="28" spans="1:11">
      <c r="A28" s="6"/>
      <c r="B28" s="9" t="s">
        <v>697</v>
      </c>
      <c r="C28" s="9" t="s">
        <v>168</v>
      </c>
      <c r="D28" s="13" t="s">
        <v>166</v>
      </c>
      <c r="E28" s="6"/>
      <c r="F28" s="7"/>
      <c r="G28" s="2"/>
      <c r="H28" s="1"/>
      <c r="K28" s="1"/>
    </row>
    <row r="29" spans="1:11">
      <c r="A29" s="6"/>
      <c r="B29" s="9" t="s">
        <v>697</v>
      </c>
      <c r="C29" s="9" t="s">
        <v>168</v>
      </c>
      <c r="D29" s="13" t="s">
        <v>167</v>
      </c>
      <c r="E29" s="6"/>
      <c r="F29" s="7"/>
      <c r="G29" s="2"/>
      <c r="H29" s="1"/>
      <c r="K29" s="1"/>
    </row>
    <row r="30" spans="1:11">
      <c r="A30" s="6"/>
      <c r="B30" s="9" t="s">
        <v>697</v>
      </c>
      <c r="C30" s="9" t="s">
        <v>168</v>
      </c>
      <c r="D30" s="13" t="s">
        <v>169</v>
      </c>
      <c r="E30" s="6"/>
      <c r="F30" s="7"/>
      <c r="G30" s="2"/>
      <c r="H30" s="1"/>
      <c r="K30" s="1"/>
    </row>
    <row r="31" spans="1:11">
      <c r="A31" s="6"/>
      <c r="B31" s="9" t="s">
        <v>697</v>
      </c>
      <c r="C31" s="9" t="s">
        <v>168</v>
      </c>
      <c r="D31" s="13" t="s">
        <v>170</v>
      </c>
      <c r="E31" s="6"/>
      <c r="F31" s="7"/>
      <c r="G31" s="2"/>
      <c r="H31" s="1"/>
      <c r="K31" s="1"/>
    </row>
    <row r="32" spans="1:11">
      <c r="A32" s="6"/>
      <c r="B32" s="9" t="s">
        <v>697</v>
      </c>
      <c r="C32" s="9" t="s">
        <v>168</v>
      </c>
      <c r="D32" s="13" t="s">
        <v>171</v>
      </c>
      <c r="E32" s="6"/>
      <c r="F32" s="7"/>
      <c r="G32" s="2"/>
      <c r="H32" s="1"/>
      <c r="K32" s="1"/>
    </row>
    <row r="33" spans="1:11">
      <c r="A33" s="6"/>
      <c r="B33" s="9" t="s">
        <v>697</v>
      </c>
      <c r="C33" s="9" t="s">
        <v>168</v>
      </c>
      <c r="D33" s="13" t="s">
        <v>695</v>
      </c>
      <c r="E33" s="6"/>
      <c r="F33" s="7"/>
      <c r="G33" s="2"/>
      <c r="H33" s="1"/>
      <c r="K33" s="1"/>
    </row>
    <row r="34" spans="1:11">
      <c r="A34" s="10"/>
      <c r="B34" s="11" t="s">
        <v>697</v>
      </c>
      <c r="C34" s="11" t="s">
        <v>130</v>
      </c>
      <c r="D34" s="13" t="s">
        <v>151</v>
      </c>
      <c r="E34" s="10"/>
      <c r="F34" s="12"/>
      <c r="G34" s="2"/>
      <c r="H34" s="1"/>
      <c r="K34" s="1"/>
    </row>
    <row r="35" spans="1:11">
      <c r="A35" s="10"/>
      <c r="B35" s="11" t="s">
        <v>697</v>
      </c>
      <c r="C35" s="11" t="s">
        <v>130</v>
      </c>
      <c r="D35" s="13" t="s">
        <v>152</v>
      </c>
      <c r="E35" s="10"/>
      <c r="F35" s="12"/>
      <c r="G35" s="2"/>
      <c r="H35" s="1"/>
      <c r="K35" s="1"/>
    </row>
    <row r="36" spans="1:11">
      <c r="A36" s="10"/>
      <c r="B36" s="11" t="s">
        <v>697</v>
      </c>
      <c r="C36" s="11" t="s">
        <v>130</v>
      </c>
      <c r="D36" s="13" t="s">
        <v>173</v>
      </c>
      <c r="E36" s="10"/>
      <c r="F36" s="12"/>
      <c r="G36" s="2"/>
      <c r="H36" s="1"/>
      <c r="K36" s="1"/>
    </row>
    <row r="37" spans="1:11">
      <c r="A37" s="10"/>
      <c r="B37" s="11" t="s">
        <v>697</v>
      </c>
      <c r="C37" s="11" t="s">
        <v>130</v>
      </c>
      <c r="D37" s="13" t="s">
        <v>153</v>
      </c>
      <c r="E37" s="10"/>
      <c r="F37" s="12"/>
      <c r="G37" s="2"/>
      <c r="H37" s="1"/>
      <c r="K37" s="1"/>
    </row>
    <row r="38" spans="1:11">
      <c r="A38" s="10"/>
      <c r="B38" s="11" t="s">
        <v>697</v>
      </c>
      <c r="C38" s="11" t="s">
        <v>130</v>
      </c>
      <c r="D38" s="13" t="s">
        <v>154</v>
      </c>
      <c r="E38" s="10"/>
      <c r="F38" s="12"/>
      <c r="G38" s="2"/>
      <c r="H38" s="1"/>
      <c r="K38" s="1"/>
    </row>
    <row r="39" spans="1:11">
      <c r="A39" s="10"/>
      <c r="B39" s="11" t="s">
        <v>697</v>
      </c>
      <c r="C39" s="11" t="s">
        <v>130</v>
      </c>
      <c r="D39" s="13" t="s">
        <v>76</v>
      </c>
      <c r="E39" s="10"/>
      <c r="F39" s="12"/>
      <c r="G39" s="2"/>
      <c r="H39" s="1"/>
      <c r="K39" s="1"/>
    </row>
    <row r="40" spans="1:11">
      <c r="A40" s="10"/>
      <c r="B40" s="11" t="s">
        <v>697</v>
      </c>
      <c r="C40" s="11" t="s">
        <v>130</v>
      </c>
      <c r="D40" s="13" t="s">
        <v>77</v>
      </c>
      <c r="E40" s="10"/>
      <c r="F40" s="12"/>
      <c r="G40" s="2"/>
      <c r="H40" s="1"/>
      <c r="K40" s="1"/>
    </row>
    <row r="41" spans="1:11">
      <c r="A41" s="10"/>
      <c r="B41" s="11" t="s">
        <v>697</v>
      </c>
      <c r="C41" s="11" t="s">
        <v>130</v>
      </c>
      <c r="D41" s="13" t="s">
        <v>96</v>
      </c>
      <c r="E41" s="10"/>
      <c r="F41" s="12"/>
      <c r="G41" s="2"/>
      <c r="H41" s="1"/>
      <c r="K41" s="1"/>
    </row>
    <row r="42" spans="1:11">
      <c r="A42" s="10"/>
      <c r="B42" s="11" t="s">
        <v>697</v>
      </c>
      <c r="C42" s="11" t="s">
        <v>130</v>
      </c>
      <c r="D42" s="13" t="s">
        <v>155</v>
      </c>
      <c r="E42" s="10"/>
      <c r="F42" s="12"/>
      <c r="G42" s="2"/>
      <c r="H42" s="1"/>
      <c r="K42" s="1"/>
    </row>
    <row r="43" spans="1:11">
      <c r="A43" s="10"/>
      <c r="B43" s="11" t="s">
        <v>697</v>
      </c>
      <c r="C43" s="11" t="s">
        <v>130</v>
      </c>
      <c r="D43" s="13" t="s">
        <v>156</v>
      </c>
      <c r="E43" s="10"/>
      <c r="F43" s="12"/>
      <c r="G43" s="2"/>
      <c r="H43" s="1"/>
      <c r="K43" s="1"/>
    </row>
    <row r="44" spans="1:11">
      <c r="A44" s="10"/>
      <c r="B44" s="11" t="s">
        <v>697</v>
      </c>
      <c r="C44" s="11" t="s">
        <v>130</v>
      </c>
      <c r="D44" s="13" t="s">
        <v>157</v>
      </c>
      <c r="E44" s="10"/>
      <c r="F44" s="12"/>
      <c r="G44" s="2"/>
      <c r="H44" s="1"/>
      <c r="K44" s="1"/>
    </row>
    <row r="45" spans="1:11">
      <c r="A45" s="10"/>
      <c r="B45" s="11" t="s">
        <v>697</v>
      </c>
      <c r="C45" s="11" t="s">
        <v>130</v>
      </c>
      <c r="D45" s="13" t="s">
        <v>174</v>
      </c>
      <c r="E45" s="10"/>
      <c r="F45" s="12"/>
      <c r="G45" s="2"/>
      <c r="H45" s="1"/>
      <c r="K45" s="1"/>
    </row>
    <row r="46" spans="1:11">
      <c r="A46" s="10"/>
      <c r="B46" s="11" t="s">
        <v>697</v>
      </c>
      <c r="C46" s="11" t="s">
        <v>130</v>
      </c>
      <c r="D46" s="13" t="s">
        <v>158</v>
      </c>
      <c r="E46" s="10"/>
      <c r="F46" s="12"/>
      <c r="G46" s="2"/>
      <c r="H46" s="1"/>
      <c r="K46" s="1"/>
    </row>
    <row r="47" spans="1:11">
      <c r="A47" s="10"/>
      <c r="B47" s="11" t="s">
        <v>697</v>
      </c>
      <c r="C47" s="11" t="s">
        <v>130</v>
      </c>
      <c r="D47" s="13" t="s">
        <v>159</v>
      </c>
      <c r="E47" s="10"/>
      <c r="F47" s="12"/>
      <c r="J47" s="1"/>
    </row>
    <row r="48" spans="1:11">
      <c r="A48" s="10"/>
      <c r="B48" s="11" t="s">
        <v>697</v>
      </c>
      <c r="C48" s="11" t="s">
        <v>130</v>
      </c>
      <c r="D48" s="13" t="s">
        <v>160</v>
      </c>
      <c r="E48" s="10"/>
      <c r="F48" s="12"/>
      <c r="J48" s="1"/>
    </row>
    <row r="49" spans="1:10">
      <c r="A49" s="10"/>
      <c r="B49" s="11" t="s">
        <v>697</v>
      </c>
      <c r="C49" s="11" t="s">
        <v>130</v>
      </c>
      <c r="D49" s="13" t="s">
        <v>162</v>
      </c>
      <c r="E49" s="10"/>
      <c r="F49" s="12"/>
      <c r="J49" s="1"/>
    </row>
    <row r="50" spans="1:10">
      <c r="A50" s="10"/>
      <c r="B50" s="11" t="s">
        <v>697</v>
      </c>
      <c r="C50" s="11" t="s">
        <v>130</v>
      </c>
      <c r="D50" s="13" t="s">
        <v>163</v>
      </c>
      <c r="E50" s="10"/>
      <c r="F50" s="12"/>
      <c r="J50" s="1"/>
    </row>
    <row r="51" spans="1:10">
      <c r="A51" s="10"/>
      <c r="B51" s="11" t="s">
        <v>697</v>
      </c>
      <c r="C51" s="11" t="s">
        <v>130</v>
      </c>
      <c r="D51" s="13" t="s">
        <v>164</v>
      </c>
      <c r="E51" s="10"/>
      <c r="F51" s="12"/>
      <c r="J51" s="1"/>
    </row>
    <row r="52" spans="1:10">
      <c r="A52" s="10"/>
      <c r="B52" s="11" t="s">
        <v>697</v>
      </c>
      <c r="C52" s="11" t="s">
        <v>130</v>
      </c>
      <c r="D52" s="13" t="s">
        <v>161</v>
      </c>
      <c r="E52" s="10"/>
      <c r="F52" s="12" t="s">
        <v>131</v>
      </c>
      <c r="J52" s="1"/>
    </row>
    <row r="53" spans="1:10">
      <c r="A53" s="10"/>
      <c r="B53" s="11" t="s">
        <v>697</v>
      </c>
      <c r="C53" s="11" t="s">
        <v>130</v>
      </c>
      <c r="D53" s="13" t="s">
        <v>563</v>
      </c>
      <c r="E53" s="10"/>
      <c r="F53" s="12"/>
      <c r="J53" s="1"/>
    </row>
    <row r="54" spans="1:10">
      <c r="A54" s="6"/>
      <c r="B54" s="6" t="s">
        <v>697</v>
      </c>
      <c r="C54" s="6"/>
      <c r="D54" s="8" t="s">
        <v>132</v>
      </c>
      <c r="E54" s="6"/>
      <c r="F54" s="7"/>
      <c r="J54" s="1"/>
    </row>
    <row r="55" spans="1:10">
      <c r="A55" s="6"/>
      <c r="B55" s="6" t="s">
        <v>697</v>
      </c>
      <c r="C55" s="6"/>
      <c r="D55" s="8" t="s">
        <v>133</v>
      </c>
      <c r="E55" s="6"/>
      <c r="F55" s="7"/>
      <c r="J55" s="1"/>
    </row>
    <row r="56" spans="1:10">
      <c r="A56" s="6"/>
      <c r="B56" s="6" t="s">
        <v>697</v>
      </c>
      <c r="C56" s="6"/>
      <c r="D56" s="8" t="s">
        <v>134</v>
      </c>
      <c r="E56" s="6"/>
      <c r="F56" s="7"/>
      <c r="I56" s="1" t="s">
        <v>5</v>
      </c>
      <c r="J56" s="1"/>
    </row>
    <row r="57" spans="1:10">
      <c r="A57" s="6"/>
      <c r="B57" s="6" t="s">
        <v>697</v>
      </c>
      <c r="C57" s="6"/>
      <c r="D57" s="8" t="s">
        <v>135</v>
      </c>
      <c r="E57" s="6"/>
      <c r="F57" s="21"/>
    </row>
    <row r="58" spans="1:10">
      <c r="A58" s="6"/>
      <c r="B58" s="6" t="s">
        <v>697</v>
      </c>
      <c r="C58" s="6"/>
      <c r="D58" s="8" t="s">
        <v>136</v>
      </c>
      <c r="E58" s="6"/>
      <c r="F58" s="21"/>
    </row>
    <row r="59" spans="1:10">
      <c r="A59" s="6"/>
      <c r="B59" s="6" t="s">
        <v>697</v>
      </c>
      <c r="C59" s="6"/>
      <c r="D59" s="8" t="s">
        <v>137</v>
      </c>
      <c r="E59" s="6"/>
      <c r="F59" s="21"/>
    </row>
    <row r="60" spans="1:10">
      <c r="A60" s="6"/>
      <c r="B60" s="6" t="s">
        <v>697</v>
      </c>
      <c r="C60" s="6"/>
      <c r="D60" s="8" t="s">
        <v>138</v>
      </c>
      <c r="E60" s="6"/>
      <c r="F60" s="7"/>
    </row>
    <row r="61" spans="1:10">
      <c r="A61" s="6"/>
      <c r="B61" s="6" t="s">
        <v>697</v>
      </c>
      <c r="C61" s="6"/>
      <c r="D61" s="8" t="s">
        <v>139</v>
      </c>
      <c r="E61" s="6"/>
      <c r="F61" s="7"/>
    </row>
    <row r="62" spans="1:10">
      <c r="A62" s="6"/>
      <c r="B62" s="6" t="s">
        <v>697</v>
      </c>
      <c r="C62" s="6"/>
      <c r="D62" s="8" t="s">
        <v>140</v>
      </c>
      <c r="E62" s="6"/>
      <c r="F62" s="7"/>
    </row>
    <row r="63" spans="1:10">
      <c r="A63" s="6"/>
      <c r="B63" s="6" t="s">
        <v>697</v>
      </c>
      <c r="C63" s="6"/>
      <c r="D63" s="8" t="s">
        <v>141</v>
      </c>
      <c r="E63" s="6"/>
      <c r="F63" s="7"/>
    </row>
    <row r="64" spans="1:10">
      <c r="A64" s="6"/>
      <c r="B64" s="6" t="s">
        <v>697</v>
      </c>
      <c r="C64" s="6"/>
      <c r="D64" s="8" t="s">
        <v>142</v>
      </c>
      <c r="E64" s="6"/>
      <c r="F64" s="7"/>
    </row>
    <row r="65" spans="1:6">
      <c r="A65" s="6"/>
      <c r="B65" s="6" t="s">
        <v>697</v>
      </c>
      <c r="C65" s="6"/>
      <c r="D65" s="8" t="s">
        <v>143</v>
      </c>
      <c r="E65" s="6"/>
      <c r="F65" s="7"/>
    </row>
    <row r="66" spans="1:6">
      <c r="A66" s="6"/>
      <c r="B66" s="6" t="s">
        <v>697</v>
      </c>
      <c r="C66" s="6"/>
      <c r="D66" s="8" t="s">
        <v>144</v>
      </c>
      <c r="E66" s="6"/>
      <c r="F66" s="7"/>
    </row>
    <row r="67" spans="1:6">
      <c r="A67" s="6"/>
      <c r="B67" s="6" t="s">
        <v>696</v>
      </c>
      <c r="C67" s="6"/>
      <c r="D67" s="8" t="s">
        <v>144</v>
      </c>
      <c r="E67" s="6"/>
      <c r="F67" s="7"/>
    </row>
    <row r="68" spans="1:6">
      <c r="A68" s="6"/>
      <c r="B68" s="9" t="s">
        <v>697</v>
      </c>
      <c r="C68" s="9"/>
      <c r="D68" s="8" t="s">
        <v>145</v>
      </c>
      <c r="E68" s="6"/>
      <c r="F68" s="7"/>
    </row>
    <row r="69" spans="1:6">
      <c r="A69" s="6"/>
      <c r="B69" s="9" t="s">
        <v>697</v>
      </c>
      <c r="C69" s="9"/>
      <c r="D69" s="8" t="s">
        <v>146</v>
      </c>
      <c r="E69" s="6"/>
      <c r="F69" s="7"/>
    </row>
    <row r="70" spans="1:6">
      <c r="A70" s="6"/>
      <c r="B70" s="9" t="s">
        <v>697</v>
      </c>
      <c r="C70" s="9"/>
      <c r="D70" s="8" t="s">
        <v>147</v>
      </c>
      <c r="E70" s="6"/>
      <c r="F70" s="7"/>
    </row>
    <row r="71" spans="1:6">
      <c r="A71" s="6"/>
      <c r="B71" s="9" t="s">
        <v>697</v>
      </c>
      <c r="C71" s="9"/>
      <c r="D71" s="8" t="s">
        <v>148</v>
      </c>
      <c r="E71" s="6"/>
      <c r="F71" s="7"/>
    </row>
    <row r="72" spans="1:6">
      <c r="A72" s="6"/>
      <c r="B72" s="9" t="s">
        <v>697</v>
      </c>
      <c r="C72" s="9"/>
      <c r="D72" s="8" t="s">
        <v>149</v>
      </c>
      <c r="E72" s="6"/>
      <c r="F72" s="7"/>
    </row>
    <row r="73" spans="1:6">
      <c r="A73" s="6"/>
      <c r="B73" s="9" t="s">
        <v>697</v>
      </c>
      <c r="C73" s="9"/>
      <c r="D73" s="8" t="s">
        <v>172</v>
      </c>
      <c r="E73" s="6"/>
      <c r="F73" s="7"/>
    </row>
    <row r="74" spans="1:6">
      <c r="A74" s="10"/>
      <c r="B74" s="11" t="s">
        <v>697</v>
      </c>
      <c r="C74" s="11"/>
      <c r="D74" s="13" t="s">
        <v>150</v>
      </c>
      <c r="E74" s="10"/>
      <c r="F74" s="12"/>
    </row>
    <row r="75" spans="1:6">
      <c r="A75" s="10"/>
      <c r="B75" s="11" t="s">
        <v>696</v>
      </c>
      <c r="C75" s="11"/>
      <c r="D75" s="13" t="s">
        <v>700</v>
      </c>
      <c r="E75" s="10"/>
      <c r="F75" s="12"/>
    </row>
    <row r="76" spans="1:6">
      <c r="A76" s="10"/>
      <c r="B76" s="11"/>
      <c r="C76" s="11"/>
      <c r="D76" s="13"/>
      <c r="E76" s="10"/>
      <c r="F76" s="12"/>
    </row>
    <row r="77" spans="1:6">
      <c r="A77" s="10"/>
      <c r="B77" s="11"/>
      <c r="C77" s="11"/>
      <c r="D77" s="13"/>
      <c r="E77" s="10"/>
      <c r="F77" s="12"/>
    </row>
    <row r="78" spans="1:6">
      <c r="A78" s="10"/>
      <c r="B78" s="11"/>
      <c r="C78" s="11"/>
      <c r="D78" s="13"/>
      <c r="E78" s="10"/>
      <c r="F78" s="12"/>
    </row>
    <row r="79" spans="1:6">
      <c r="A79" s="10"/>
      <c r="B79" s="11"/>
      <c r="C79" s="11"/>
      <c r="D79" s="13"/>
      <c r="E79" s="10"/>
      <c r="F79" s="12"/>
    </row>
    <row r="80" spans="1:6">
      <c r="A80" s="10"/>
      <c r="B80" s="11"/>
      <c r="C80" s="11"/>
      <c r="D80" s="13"/>
      <c r="E80" s="10"/>
      <c r="F80" s="12"/>
    </row>
    <row r="81" spans="1:6">
      <c r="A81" s="10"/>
      <c r="B81" s="11"/>
      <c r="C81" s="11"/>
      <c r="D81" s="13"/>
      <c r="E81" s="10"/>
      <c r="F81" s="12"/>
    </row>
    <row r="82" spans="1:6">
      <c r="A82" s="10"/>
      <c r="B82" s="11"/>
      <c r="C82" s="11"/>
      <c r="D82" s="13"/>
      <c r="E82" s="10"/>
      <c r="F82" s="12"/>
    </row>
    <row r="83" spans="1:6">
      <c r="A83" s="10"/>
      <c r="B83" s="11"/>
      <c r="C83" s="11"/>
      <c r="D83" s="13"/>
      <c r="E83" s="10"/>
      <c r="F83" s="12"/>
    </row>
    <row r="84" spans="1:6">
      <c r="A84" s="10"/>
      <c r="B84" s="11"/>
      <c r="C84" s="11"/>
      <c r="D84" s="13"/>
      <c r="E84" s="10"/>
      <c r="F84" s="12"/>
    </row>
    <row r="85" spans="1:6">
      <c r="A85" s="10"/>
      <c r="B85" s="11"/>
      <c r="C85" s="11"/>
      <c r="D85" s="13"/>
      <c r="E85" s="10"/>
      <c r="F85" s="12"/>
    </row>
    <row r="86" spans="1:6">
      <c r="A86" s="10"/>
      <c r="B86" s="11"/>
      <c r="C86" s="11"/>
      <c r="D86" s="13"/>
      <c r="E86" s="10"/>
      <c r="F86" s="12"/>
    </row>
    <row r="87" spans="1:6">
      <c r="A87" s="10"/>
      <c r="B87" s="11"/>
      <c r="C87" s="11"/>
      <c r="D87" s="13"/>
      <c r="E87" s="10"/>
      <c r="F87" s="12"/>
    </row>
    <row r="88" spans="1:6">
      <c r="A88" s="10"/>
      <c r="B88" s="11"/>
      <c r="C88" s="11"/>
      <c r="D88" s="13"/>
      <c r="E88" s="10"/>
      <c r="F88" s="12"/>
    </row>
    <row r="89" spans="1:6">
      <c r="A89" s="10"/>
      <c r="B89" s="11"/>
      <c r="C89" s="11"/>
      <c r="D89" s="13"/>
      <c r="E89" s="10"/>
      <c r="F89" s="12"/>
    </row>
    <row r="90" spans="1:6">
      <c r="A90" s="10"/>
      <c r="B90" s="11"/>
      <c r="C90" s="11"/>
      <c r="D90" s="13"/>
      <c r="E90" s="10"/>
      <c r="F90" s="12"/>
    </row>
    <row r="91" spans="1:6">
      <c r="A91" s="10"/>
      <c r="B91" s="11"/>
      <c r="C91" s="11"/>
      <c r="D91" s="13"/>
      <c r="E91" s="10"/>
      <c r="F91" s="12"/>
    </row>
    <row r="92" spans="1:6">
      <c r="A92" s="10"/>
      <c r="B92" s="11"/>
      <c r="C92" s="11"/>
      <c r="D92" s="13"/>
      <c r="E92" s="10"/>
      <c r="F92" s="12"/>
    </row>
    <row r="93" spans="1:6">
      <c r="A93" s="10"/>
      <c r="B93" s="11"/>
      <c r="C93" s="11"/>
      <c r="D93" s="13"/>
      <c r="E93" s="10"/>
      <c r="F93" s="12"/>
    </row>
    <row r="94" spans="1:6">
      <c r="A94" s="10"/>
      <c r="B94" s="11"/>
      <c r="C94" s="11"/>
      <c r="D94" s="13"/>
      <c r="E94" s="10"/>
      <c r="F94" s="12"/>
    </row>
    <row r="95" spans="1:6">
      <c r="A95" s="10"/>
      <c r="B95" s="11"/>
      <c r="C95" s="11"/>
      <c r="D95" s="13"/>
      <c r="E95" s="10"/>
      <c r="F95" s="12"/>
    </row>
    <row r="96" spans="1:6">
      <c r="A96" s="10"/>
      <c r="B96" s="11"/>
      <c r="C96" s="11"/>
      <c r="D96" s="13"/>
      <c r="E96" s="10"/>
      <c r="F96" s="12"/>
    </row>
    <row r="97" spans="1:6">
      <c r="A97" s="10"/>
      <c r="B97" s="11"/>
      <c r="C97" s="11"/>
      <c r="D97" s="13"/>
      <c r="E97" s="10"/>
      <c r="F97" s="12"/>
    </row>
    <row r="98" spans="1:6">
      <c r="A98" s="10"/>
      <c r="B98" s="11"/>
      <c r="C98" s="11"/>
      <c r="D98" s="13"/>
      <c r="E98" s="10"/>
      <c r="F98" s="12"/>
    </row>
    <row r="99" spans="1:6">
      <c r="A99" s="10"/>
      <c r="B99" s="11"/>
      <c r="C99" s="11"/>
      <c r="D99" s="13"/>
      <c r="E99" s="10"/>
      <c r="F99" s="12"/>
    </row>
    <row r="100" spans="1:6">
      <c r="A100" s="10"/>
      <c r="B100" s="11"/>
      <c r="C100" s="11"/>
      <c r="D100" s="13"/>
      <c r="E100" s="10"/>
      <c r="F100" s="12"/>
    </row>
    <row r="101" spans="1:6">
      <c r="A101" s="10"/>
      <c r="B101" s="11"/>
      <c r="C101" s="11"/>
      <c r="D101" s="13"/>
      <c r="E101" s="10"/>
      <c r="F101" s="12"/>
    </row>
    <row r="102" spans="1:6">
      <c r="A102" s="10"/>
      <c r="B102" s="11"/>
      <c r="C102" s="11"/>
      <c r="D102" s="13"/>
      <c r="E102" s="10"/>
      <c r="F102" s="12"/>
    </row>
    <row r="103" spans="1:6">
      <c r="A103" s="10"/>
      <c r="B103" s="11"/>
      <c r="C103" s="11"/>
      <c r="D103" s="13"/>
      <c r="E103" s="10"/>
      <c r="F103" s="12"/>
    </row>
    <row r="104" spans="1:6">
      <c r="A104" s="10"/>
      <c r="B104" s="11"/>
      <c r="C104" s="11"/>
      <c r="D104" s="13"/>
      <c r="E104" s="10"/>
      <c r="F104" s="12"/>
    </row>
    <row r="105" spans="1:6">
      <c r="A105" s="10"/>
      <c r="B105" s="11"/>
      <c r="C105" s="11"/>
      <c r="D105" s="13"/>
      <c r="E105" s="10"/>
      <c r="F105" s="12"/>
    </row>
    <row r="106" spans="1:6">
      <c r="A106" s="10"/>
      <c r="B106" s="11"/>
      <c r="C106" s="11"/>
      <c r="D106" s="13"/>
      <c r="E106" s="10"/>
      <c r="F106" s="12"/>
    </row>
    <row r="107" spans="1:6">
      <c r="A107" s="10"/>
      <c r="B107" s="11"/>
      <c r="C107" s="11"/>
      <c r="D107" s="13"/>
      <c r="E107" s="10"/>
      <c r="F107" s="12"/>
    </row>
    <row r="108" spans="1:6">
      <c r="A108" s="10"/>
      <c r="B108" s="11"/>
      <c r="C108" s="11"/>
      <c r="D108" s="13"/>
      <c r="E108" s="10"/>
      <c r="F108" s="12"/>
    </row>
    <row r="109" spans="1:6">
      <c r="A109" s="10"/>
      <c r="B109" s="11"/>
      <c r="C109" s="11"/>
      <c r="D109" s="13"/>
      <c r="E109" s="10"/>
      <c r="F109" s="12"/>
    </row>
    <row r="110" spans="1:6">
      <c r="A110" s="10"/>
      <c r="B110" s="11"/>
      <c r="C110" s="11"/>
      <c r="D110" s="13"/>
      <c r="E110" s="10"/>
      <c r="F110" s="12"/>
    </row>
    <row r="111" spans="1:6">
      <c r="A111" s="10"/>
      <c r="B111" s="11"/>
      <c r="C111" s="11"/>
      <c r="D111" s="13"/>
      <c r="E111" s="10"/>
      <c r="F111" s="12"/>
    </row>
    <row r="112" spans="1:6">
      <c r="A112" s="10"/>
      <c r="B112" s="11"/>
      <c r="C112" s="11"/>
      <c r="D112" s="13"/>
      <c r="E112" s="10"/>
      <c r="F112" s="12"/>
    </row>
    <row r="113" spans="1:6">
      <c r="A113" s="10"/>
      <c r="B113" s="11"/>
      <c r="C113" s="11"/>
      <c r="D113" s="13"/>
      <c r="E113" s="10"/>
      <c r="F113" s="12"/>
    </row>
    <row r="114" spans="1:6">
      <c r="A114" s="10"/>
      <c r="B114" s="11"/>
      <c r="C114" s="11"/>
      <c r="D114" s="13"/>
      <c r="E114" s="10"/>
      <c r="F114" s="12"/>
    </row>
    <row r="115" spans="1:6">
      <c r="A115" s="10"/>
      <c r="B115" s="11"/>
      <c r="C115" s="11"/>
      <c r="D115" s="13"/>
      <c r="E115" s="10"/>
      <c r="F115" s="12"/>
    </row>
    <row r="116" spans="1:6">
      <c r="A116" s="10"/>
      <c r="B116" s="11"/>
      <c r="C116" s="11"/>
      <c r="D116" s="13"/>
      <c r="E116" s="10"/>
      <c r="F116" s="12"/>
    </row>
    <row r="117" spans="1:6">
      <c r="A117" s="10"/>
      <c r="B117" s="11"/>
      <c r="C117" s="11"/>
      <c r="D117" s="13"/>
      <c r="E117" s="10"/>
      <c r="F117" s="12"/>
    </row>
    <row r="118" spans="1:6">
      <c r="A118" s="10"/>
      <c r="B118" s="11"/>
      <c r="C118" s="11"/>
      <c r="D118" s="13"/>
      <c r="E118" s="10"/>
      <c r="F118" s="12"/>
    </row>
    <row r="119" spans="1:6">
      <c r="A119" s="10"/>
      <c r="B119" s="11"/>
      <c r="C119" s="11"/>
      <c r="D119" s="13"/>
      <c r="E119" s="10"/>
      <c r="F119" s="12"/>
    </row>
    <row r="120" spans="1:6">
      <c r="A120" s="10"/>
      <c r="B120" s="11"/>
      <c r="C120" s="11"/>
      <c r="D120" s="13"/>
      <c r="E120" s="10"/>
      <c r="F120" s="12"/>
    </row>
    <row r="121" spans="1:6">
      <c r="A121" s="10"/>
      <c r="B121" s="11"/>
      <c r="C121" s="11"/>
      <c r="D121" s="13"/>
      <c r="E121" s="10"/>
      <c r="F121" s="12"/>
    </row>
    <row r="122" spans="1:6">
      <c r="A122" s="10"/>
      <c r="B122" s="11"/>
      <c r="C122" s="11"/>
      <c r="D122" s="13"/>
      <c r="E122" s="10"/>
      <c r="F122" s="12"/>
    </row>
    <row r="123" spans="1:6">
      <c r="A123" s="10"/>
      <c r="B123" s="11"/>
      <c r="C123" s="11"/>
      <c r="D123" s="13"/>
      <c r="E123" s="10"/>
      <c r="F123" s="12"/>
    </row>
    <row r="124" spans="1:6">
      <c r="A124" s="10"/>
      <c r="B124" s="11"/>
      <c r="C124" s="11"/>
      <c r="D124" s="13"/>
      <c r="E124" s="10"/>
      <c r="F124" s="12"/>
    </row>
    <row r="125" spans="1:6">
      <c r="A125" s="10"/>
      <c r="B125" s="11"/>
      <c r="C125" s="11"/>
      <c r="D125" s="13"/>
      <c r="E125" s="10"/>
      <c r="F125" s="12"/>
    </row>
    <row r="126" spans="1:6">
      <c r="A126" s="10"/>
      <c r="B126" s="11"/>
      <c r="C126" s="11"/>
      <c r="D126" s="13"/>
      <c r="E126" s="10"/>
      <c r="F126" s="12"/>
    </row>
    <row r="127" spans="1:6">
      <c r="A127" s="10"/>
      <c r="B127" s="11"/>
      <c r="C127" s="11"/>
      <c r="D127" s="13"/>
      <c r="E127" s="10"/>
      <c r="F127" s="12"/>
    </row>
    <row r="128" spans="1:6">
      <c r="A128" s="10"/>
      <c r="B128" s="11"/>
      <c r="C128" s="11"/>
      <c r="D128" s="13"/>
      <c r="E128" s="10"/>
      <c r="F128" s="12"/>
    </row>
    <row r="129" spans="1:6">
      <c r="A129" s="10"/>
      <c r="B129" s="11"/>
      <c r="C129" s="11"/>
      <c r="D129" s="13"/>
      <c r="E129" s="10"/>
      <c r="F129" s="12"/>
    </row>
    <row r="130" spans="1:6">
      <c r="A130" s="10"/>
      <c r="B130" s="11"/>
      <c r="C130" s="11"/>
      <c r="D130" s="13"/>
      <c r="E130" s="10"/>
      <c r="F130" s="12"/>
    </row>
    <row r="131" spans="1:6">
      <c r="A131" s="10"/>
      <c r="B131" s="11"/>
      <c r="C131" s="11"/>
      <c r="D131" s="13"/>
      <c r="E131" s="10"/>
      <c r="F131" s="12"/>
    </row>
    <row r="132" spans="1:6">
      <c r="A132" s="10"/>
      <c r="B132" s="11"/>
      <c r="C132" s="11"/>
      <c r="D132" s="13"/>
      <c r="E132" s="10"/>
      <c r="F132" s="12"/>
    </row>
    <row r="133" spans="1:6">
      <c r="A133" s="10"/>
      <c r="B133" s="11"/>
      <c r="C133" s="11"/>
      <c r="D133" s="13"/>
      <c r="E133" s="10"/>
      <c r="F133" s="12"/>
    </row>
    <row r="134" spans="1:6">
      <c r="A134" s="10"/>
      <c r="B134" s="11"/>
      <c r="C134" s="11"/>
      <c r="D134" s="13"/>
      <c r="E134" s="10"/>
      <c r="F134" s="12"/>
    </row>
    <row r="135" spans="1:6">
      <c r="A135" s="10"/>
      <c r="B135" s="11"/>
      <c r="C135" s="11"/>
      <c r="D135" s="13"/>
      <c r="E135" s="10"/>
      <c r="F135" s="12"/>
    </row>
    <row r="136" spans="1:6">
      <c r="A136" s="10"/>
      <c r="B136" s="11"/>
      <c r="C136" s="11"/>
      <c r="D136" s="13"/>
      <c r="E136" s="10"/>
      <c r="F136" s="12"/>
    </row>
    <row r="137" spans="1:6">
      <c r="A137" s="10"/>
      <c r="B137" s="11"/>
      <c r="C137" s="11"/>
      <c r="D137" s="13"/>
      <c r="E137" s="10"/>
      <c r="F137" s="12"/>
    </row>
    <row r="138" spans="1:6">
      <c r="A138" s="10"/>
      <c r="B138" s="11"/>
      <c r="C138" s="11"/>
      <c r="D138" s="13"/>
      <c r="E138" s="10"/>
      <c r="F138" s="12"/>
    </row>
    <row r="139" spans="1:6">
      <c r="A139" s="10"/>
      <c r="B139" s="11"/>
      <c r="C139" s="11"/>
      <c r="D139" s="13"/>
      <c r="E139" s="10"/>
      <c r="F139" s="12"/>
    </row>
    <row r="140" spans="1:6">
      <c r="A140" s="10"/>
      <c r="B140" s="11"/>
      <c r="C140" s="11"/>
      <c r="D140" s="13"/>
      <c r="E140" s="10"/>
      <c r="F140" s="12"/>
    </row>
    <row r="141" spans="1:6">
      <c r="A141" s="10"/>
      <c r="B141" s="11"/>
      <c r="C141" s="11"/>
      <c r="D141" s="13"/>
      <c r="E141" s="10"/>
      <c r="F141" s="12"/>
    </row>
    <row r="142" spans="1:6">
      <c r="A142" s="10"/>
      <c r="B142" s="11"/>
      <c r="C142" s="11"/>
      <c r="D142" s="13"/>
      <c r="E142" s="10"/>
      <c r="F142" s="12"/>
    </row>
    <row r="143" spans="1:6">
      <c r="A143" s="10"/>
      <c r="B143" s="11"/>
      <c r="C143" s="11"/>
      <c r="D143" s="13"/>
      <c r="E143" s="10"/>
      <c r="F143" s="12"/>
    </row>
    <row r="144" spans="1:6">
      <c r="A144" s="10"/>
      <c r="B144" s="11"/>
      <c r="C144" s="11"/>
      <c r="D144" s="13"/>
      <c r="E144" s="10"/>
      <c r="F144" s="12"/>
    </row>
    <row r="145" spans="1:6">
      <c r="A145" s="10"/>
      <c r="B145" s="11"/>
      <c r="C145" s="11"/>
      <c r="D145" s="13"/>
      <c r="E145" s="10"/>
      <c r="F145" s="12"/>
    </row>
    <row r="146" spans="1:6">
      <c r="A146" s="10"/>
      <c r="B146" s="11"/>
      <c r="C146" s="11"/>
      <c r="D146" s="13"/>
      <c r="E146" s="10"/>
      <c r="F146" s="12"/>
    </row>
    <row r="147" spans="1:6">
      <c r="A147" s="10"/>
      <c r="B147" s="11"/>
      <c r="C147" s="11"/>
      <c r="D147" s="13"/>
      <c r="E147" s="10"/>
      <c r="F147" s="12"/>
    </row>
    <row r="148" spans="1:6">
      <c r="A148" s="10"/>
      <c r="B148" s="11"/>
      <c r="C148" s="11"/>
      <c r="D148" s="13"/>
      <c r="E148" s="10"/>
      <c r="F148" s="12"/>
    </row>
    <row r="149" spans="1:6">
      <c r="A149" s="10"/>
      <c r="B149" s="11"/>
      <c r="C149" s="11"/>
      <c r="D149" s="13"/>
      <c r="E149" s="10"/>
      <c r="F149" s="12"/>
    </row>
    <row r="150" spans="1:6">
      <c r="A150" s="10"/>
      <c r="B150" s="11"/>
      <c r="C150" s="11"/>
      <c r="D150" s="13"/>
      <c r="E150" s="10"/>
      <c r="F150" s="12"/>
    </row>
    <row r="151" spans="1:6">
      <c r="A151" s="10"/>
      <c r="B151" s="11"/>
      <c r="C151" s="11"/>
      <c r="D151" s="13"/>
      <c r="E151" s="10"/>
      <c r="F151" s="12"/>
    </row>
    <row r="152" spans="1:6">
      <c r="A152" s="10"/>
      <c r="B152" s="11"/>
      <c r="C152" s="11"/>
      <c r="D152" s="13"/>
      <c r="E152" s="10"/>
      <c r="F152" s="12"/>
    </row>
    <row r="153" spans="1:6">
      <c r="A153" s="10"/>
      <c r="B153" s="11"/>
      <c r="C153" s="11"/>
      <c r="D153" s="13"/>
      <c r="E153" s="10"/>
      <c r="F153" s="12"/>
    </row>
    <row r="154" spans="1:6">
      <c r="A154" s="10"/>
      <c r="B154" s="11"/>
      <c r="C154" s="11"/>
      <c r="D154" s="13"/>
      <c r="E154" s="10"/>
      <c r="F154" s="12"/>
    </row>
    <row r="155" spans="1:6">
      <c r="A155" s="10"/>
      <c r="B155" s="11"/>
      <c r="C155" s="11"/>
      <c r="D155" s="13"/>
      <c r="E155" s="10"/>
      <c r="F155" s="12"/>
    </row>
    <row r="156" spans="1:6">
      <c r="A156" s="10"/>
      <c r="B156" s="11"/>
      <c r="C156" s="11"/>
      <c r="D156" s="13"/>
      <c r="E156" s="10"/>
      <c r="F156" s="12"/>
    </row>
    <row r="157" spans="1:6">
      <c r="A157" s="10"/>
      <c r="B157" s="11"/>
      <c r="C157" s="11"/>
      <c r="D157" s="13"/>
      <c r="E157" s="10"/>
      <c r="F157" s="12"/>
    </row>
    <row r="158" spans="1:6">
      <c r="A158" s="10"/>
      <c r="B158" s="11"/>
      <c r="C158" s="11"/>
      <c r="D158" s="13"/>
      <c r="E158" s="10"/>
      <c r="F158" s="12"/>
    </row>
    <row r="159" spans="1:6">
      <c r="A159" s="10"/>
      <c r="B159" s="11"/>
      <c r="C159" s="11"/>
      <c r="D159" s="13"/>
      <c r="E159" s="10"/>
      <c r="F159" s="12"/>
    </row>
    <row r="160" spans="1:6">
      <c r="A160" s="10"/>
      <c r="B160" s="11"/>
      <c r="C160" s="11"/>
      <c r="D160" s="13"/>
      <c r="E160" s="10"/>
      <c r="F160" s="12"/>
    </row>
    <row r="161" spans="1:6">
      <c r="A161" s="10"/>
      <c r="B161" s="11"/>
      <c r="C161" s="11"/>
      <c r="D161" s="13"/>
      <c r="E161" s="10"/>
      <c r="F161" s="12"/>
    </row>
    <row r="162" spans="1:6">
      <c r="A162" s="10"/>
      <c r="B162" s="11"/>
      <c r="C162" s="11"/>
      <c r="D162" s="13"/>
      <c r="E162" s="10"/>
      <c r="F162" s="12"/>
    </row>
    <row r="163" spans="1:6">
      <c r="A163" s="10"/>
      <c r="B163" s="11"/>
      <c r="C163" s="11"/>
      <c r="D163" s="13"/>
      <c r="E163" s="10"/>
      <c r="F163" s="12"/>
    </row>
    <row r="164" spans="1:6">
      <c r="A164" s="10"/>
      <c r="B164" s="11"/>
      <c r="C164" s="11"/>
      <c r="D164" s="13"/>
      <c r="E164" s="10"/>
      <c r="F164" s="12"/>
    </row>
    <row r="165" spans="1:6">
      <c r="A165" s="10"/>
      <c r="B165" s="11"/>
      <c r="C165" s="11"/>
      <c r="D165" s="13"/>
      <c r="E165" s="10"/>
      <c r="F165" s="12"/>
    </row>
    <row r="166" spans="1:6">
      <c r="A166" s="10"/>
      <c r="B166" s="11"/>
      <c r="C166" s="11"/>
      <c r="D166" s="13"/>
      <c r="E166" s="10"/>
      <c r="F166" s="12"/>
    </row>
    <row r="167" spans="1:6">
      <c r="A167" s="10"/>
      <c r="B167" s="11"/>
      <c r="C167" s="11"/>
      <c r="D167" s="13"/>
      <c r="E167" s="10"/>
      <c r="F167" s="12"/>
    </row>
    <row r="168" spans="1:6">
      <c r="A168" s="10"/>
      <c r="B168" s="11"/>
      <c r="C168" s="11"/>
      <c r="D168" s="13"/>
      <c r="E168" s="10"/>
      <c r="F168" s="12"/>
    </row>
    <row r="169" spans="1:6">
      <c r="A169" s="10"/>
      <c r="B169" s="11"/>
      <c r="C169" s="11"/>
      <c r="D169" s="13"/>
      <c r="E169" s="10"/>
      <c r="F169" s="12"/>
    </row>
    <row r="170" spans="1:6">
      <c r="A170" s="10"/>
      <c r="B170" s="11"/>
      <c r="C170" s="11"/>
      <c r="D170" s="13"/>
      <c r="E170" s="10"/>
      <c r="F170" s="12"/>
    </row>
  </sheetData>
  <phoneticPr fontId="3"/>
  <conditionalFormatting sqref="A54:F73 A18:C33 E18:F3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175</v>
      </c>
      <c r="C4" s="23" t="s">
        <v>565</v>
      </c>
    </row>
    <row r="5" spans="2:3">
      <c r="B5" s="23" t="s">
        <v>176</v>
      </c>
      <c r="C5" s="23" t="s">
        <v>564</v>
      </c>
    </row>
    <row r="6" spans="2:3">
      <c r="B6" s="23" t="s">
        <v>177</v>
      </c>
      <c r="C6" s="23" t="s">
        <v>566</v>
      </c>
    </row>
    <row r="7" spans="2:3">
      <c r="B7" s="23" t="s">
        <v>178</v>
      </c>
      <c r="C7" s="23" t="s">
        <v>179</v>
      </c>
    </row>
    <row r="8" spans="2:3">
      <c r="B8" s="24" t="s">
        <v>180</v>
      </c>
      <c r="C8" s="24" t="s">
        <v>181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zoomScaleNormal="100" workbookViewId="0">
      <pane xSplit="3" ySplit="3" topLeftCell="D5" activePane="bottomRight" state="frozen"/>
      <selection activeCell="D54" sqref="D54"/>
      <selection pane="topRight" activeCell="D54" sqref="D54"/>
      <selection pane="bottomLeft" activeCell="D54" sqref="D54"/>
      <selection pane="bottomRight" activeCell="A5" sqref="A5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182</v>
      </c>
      <c r="F2" s="25"/>
      <c r="G2" s="26" t="s">
        <v>183</v>
      </c>
      <c r="H2" s="26" t="s">
        <v>184</v>
      </c>
      <c r="J2" s="25" t="s">
        <v>185</v>
      </c>
      <c r="K2" s="25"/>
      <c r="L2" s="25"/>
      <c r="M2" s="27" t="s">
        <v>186</v>
      </c>
      <c r="N2" s="27"/>
      <c r="O2" s="27" t="s">
        <v>187</v>
      </c>
      <c r="P2" s="27"/>
      <c r="Q2" s="27"/>
      <c r="R2" s="27"/>
      <c r="S2" s="27"/>
      <c r="T2" s="27" t="s">
        <v>184</v>
      </c>
      <c r="U2" s="27"/>
    </row>
    <row r="3" spans="1:21">
      <c r="A3" s="23" t="s">
        <v>188</v>
      </c>
      <c r="B3" s="23" t="s">
        <v>189</v>
      </c>
      <c r="C3" s="23" t="s">
        <v>190</v>
      </c>
      <c r="D3" s="23" t="s">
        <v>191</v>
      </c>
      <c r="E3" s="23" t="s">
        <v>192</v>
      </c>
      <c r="F3" s="23" t="s">
        <v>193</v>
      </c>
      <c r="J3" s="23" t="s">
        <v>194</v>
      </c>
      <c r="K3" s="23" t="s">
        <v>188</v>
      </c>
      <c r="L3" s="23" t="s">
        <v>188</v>
      </c>
      <c r="M3" s="28" t="s">
        <v>195</v>
      </c>
      <c r="N3" s="28" t="s">
        <v>196</v>
      </c>
      <c r="O3" s="28" t="s">
        <v>195</v>
      </c>
      <c r="P3" s="28"/>
      <c r="Q3" s="28"/>
      <c r="R3" s="28"/>
      <c r="S3" s="28" t="s">
        <v>197</v>
      </c>
      <c r="T3" s="28" t="s">
        <v>195</v>
      </c>
      <c r="U3" s="28" t="s">
        <v>197</v>
      </c>
    </row>
    <row r="4" spans="1:21" ht="4.5" customHeight="1"/>
    <row r="5" spans="1:21">
      <c r="A5" s="23">
        <v>1</v>
      </c>
      <c r="B5" s="23" t="s">
        <v>198</v>
      </c>
      <c r="C5" s="23" t="s">
        <v>199</v>
      </c>
      <c r="D5" s="23" t="s">
        <v>574</v>
      </c>
      <c r="E5" s="23" t="s">
        <v>200</v>
      </c>
      <c r="F5" s="23" t="s">
        <v>201</v>
      </c>
      <c r="G5" s="23" t="s">
        <v>202</v>
      </c>
      <c r="H5" s="23" t="s">
        <v>202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203</v>
      </c>
      <c r="C6" s="23" t="s">
        <v>199</v>
      </c>
      <c r="D6" s="23" t="s">
        <v>575</v>
      </c>
      <c r="E6" s="23" t="s">
        <v>204</v>
      </c>
      <c r="F6" s="23" t="s">
        <v>205</v>
      </c>
      <c r="G6" s="23" t="s">
        <v>202</v>
      </c>
      <c r="H6" s="23" t="s">
        <v>202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206</v>
      </c>
      <c r="C7" s="23" t="s">
        <v>199</v>
      </c>
      <c r="D7" s="23" t="s">
        <v>576</v>
      </c>
      <c r="E7" s="23" t="s">
        <v>207</v>
      </c>
      <c r="F7" s="23" t="s">
        <v>208</v>
      </c>
      <c r="G7" s="23" t="s">
        <v>202</v>
      </c>
      <c r="H7" s="23" t="s">
        <v>202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209</v>
      </c>
      <c r="C8" s="23" t="s">
        <v>199</v>
      </c>
      <c r="D8" s="23" t="s">
        <v>577</v>
      </c>
      <c r="E8" s="23" t="s">
        <v>207</v>
      </c>
      <c r="F8" s="23" t="s">
        <v>210</v>
      </c>
      <c r="G8" s="23" t="s">
        <v>202</v>
      </c>
      <c r="H8" s="23" t="s">
        <v>202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211</v>
      </c>
      <c r="C9" s="23" t="s">
        <v>199</v>
      </c>
      <c r="D9" s="23" t="s">
        <v>578</v>
      </c>
      <c r="E9" s="23" t="s">
        <v>212</v>
      </c>
      <c r="F9" s="23" t="s">
        <v>213</v>
      </c>
      <c r="G9" s="23" t="s">
        <v>202</v>
      </c>
      <c r="H9" s="23" t="s">
        <v>202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214</v>
      </c>
      <c r="C10" s="23" t="s">
        <v>199</v>
      </c>
      <c r="D10" s="23" t="s">
        <v>579</v>
      </c>
      <c r="E10" s="23" t="s">
        <v>212</v>
      </c>
      <c r="F10" s="23" t="s">
        <v>215</v>
      </c>
      <c r="G10" s="23" t="s">
        <v>202</v>
      </c>
      <c r="H10" s="23" t="s">
        <v>202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216</v>
      </c>
      <c r="C11" s="23" t="s">
        <v>199</v>
      </c>
      <c r="D11" s="23" t="s">
        <v>580</v>
      </c>
      <c r="E11" s="23" t="s">
        <v>217</v>
      </c>
      <c r="F11" s="23" t="s">
        <v>218</v>
      </c>
      <c r="G11" s="23" t="s">
        <v>202</v>
      </c>
      <c r="H11" s="23" t="s">
        <v>202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219</v>
      </c>
      <c r="C12" s="23" t="s">
        <v>199</v>
      </c>
      <c r="D12" s="23" t="s">
        <v>581</v>
      </c>
      <c r="E12" s="23" t="s">
        <v>220</v>
      </c>
      <c r="F12" s="23" t="s">
        <v>219</v>
      </c>
      <c r="G12" s="23" t="s">
        <v>202</v>
      </c>
      <c r="H12" s="23" t="s">
        <v>202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221</v>
      </c>
      <c r="C13" s="23" t="s">
        <v>199</v>
      </c>
      <c r="D13" s="23" t="s">
        <v>582</v>
      </c>
      <c r="E13" s="23" t="s">
        <v>222</v>
      </c>
      <c r="F13" s="23" t="s">
        <v>221</v>
      </c>
      <c r="G13" s="23" t="s">
        <v>202</v>
      </c>
      <c r="H13" s="23" t="s">
        <v>202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223</v>
      </c>
      <c r="C14" s="23" t="s">
        <v>199</v>
      </c>
      <c r="D14" s="23" t="s">
        <v>583</v>
      </c>
      <c r="E14" s="23" t="s">
        <v>217</v>
      </c>
      <c r="F14" s="23" t="s">
        <v>224</v>
      </c>
      <c r="G14" s="23" t="s">
        <v>202</v>
      </c>
      <c r="H14" s="23" t="s">
        <v>202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225</v>
      </c>
      <c r="C15" s="23" t="s">
        <v>199</v>
      </c>
      <c r="D15" s="23" t="s">
        <v>584</v>
      </c>
      <c r="E15" s="23" t="s">
        <v>217</v>
      </c>
      <c r="F15" s="23" t="s">
        <v>226</v>
      </c>
      <c r="G15" s="23" t="s">
        <v>202</v>
      </c>
      <c r="H15" s="23" t="s">
        <v>202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227</v>
      </c>
      <c r="C16" s="23" t="s">
        <v>199</v>
      </c>
      <c r="D16" s="23" t="s">
        <v>585</v>
      </c>
      <c r="E16" s="23" t="s">
        <v>228</v>
      </c>
      <c r="F16" s="23" t="s">
        <v>229</v>
      </c>
      <c r="G16" s="23" t="s">
        <v>202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230</v>
      </c>
      <c r="C17" s="23" t="s">
        <v>199</v>
      </c>
      <c r="D17" s="23" t="s">
        <v>586</v>
      </c>
      <c r="E17" s="23" t="s">
        <v>217</v>
      </c>
      <c r="F17" s="23" t="s">
        <v>231</v>
      </c>
      <c r="G17" s="23" t="s">
        <v>202</v>
      </c>
      <c r="H17" s="23" t="s">
        <v>202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232</v>
      </c>
      <c r="C18" s="23" t="s">
        <v>199</v>
      </c>
      <c r="D18" s="23" t="s">
        <v>587</v>
      </c>
      <c r="E18" s="23" t="s">
        <v>200</v>
      </c>
      <c r="F18" s="23" t="s">
        <v>233</v>
      </c>
      <c r="G18" s="23" t="s">
        <v>202</v>
      </c>
      <c r="H18" s="23" t="s">
        <v>202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234</v>
      </c>
      <c r="C19" s="23" t="s">
        <v>199</v>
      </c>
      <c r="D19" s="23" t="s">
        <v>588</v>
      </c>
      <c r="E19" s="23" t="s">
        <v>200</v>
      </c>
      <c r="F19" s="23" t="s">
        <v>235</v>
      </c>
      <c r="G19" s="23" t="s">
        <v>202</v>
      </c>
      <c r="H19" s="23" t="s">
        <v>202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236</v>
      </c>
      <c r="C20" s="23" t="s">
        <v>199</v>
      </c>
      <c r="D20" s="23" t="s">
        <v>589</v>
      </c>
      <c r="E20" s="23" t="s">
        <v>200</v>
      </c>
      <c r="F20" s="23" t="s">
        <v>237</v>
      </c>
      <c r="G20" s="23" t="s">
        <v>202</v>
      </c>
      <c r="H20" s="23" t="s">
        <v>202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238</v>
      </c>
      <c r="C21" s="23" t="s">
        <v>199</v>
      </c>
      <c r="D21" s="23" t="s">
        <v>590</v>
      </c>
      <c r="E21" s="23" t="s">
        <v>200</v>
      </c>
      <c r="F21" s="23" t="s">
        <v>239</v>
      </c>
      <c r="G21" s="23" t="s">
        <v>202</v>
      </c>
      <c r="H21" s="23" t="s">
        <v>202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240</v>
      </c>
      <c r="C22" s="23" t="s">
        <v>199</v>
      </c>
      <c r="D22" s="23" t="s">
        <v>591</v>
      </c>
      <c r="E22" s="23" t="s">
        <v>200</v>
      </c>
      <c r="F22" s="23" t="s">
        <v>241</v>
      </c>
      <c r="G22" s="23" t="s">
        <v>202</v>
      </c>
      <c r="H22" s="23" t="s">
        <v>202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242</v>
      </c>
      <c r="C23" s="23" t="s">
        <v>199</v>
      </c>
      <c r="D23" s="23" t="s">
        <v>592</v>
      </c>
      <c r="E23" s="23" t="s">
        <v>243</v>
      </c>
      <c r="F23" s="23" t="s">
        <v>244</v>
      </c>
      <c r="G23" s="23" t="s">
        <v>202</v>
      </c>
      <c r="H23" s="23" t="s">
        <v>202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245</v>
      </c>
      <c r="C24" s="23" t="s">
        <v>199</v>
      </c>
      <c r="D24" s="23" t="s">
        <v>593</v>
      </c>
      <c r="E24" s="23" t="s">
        <v>243</v>
      </c>
      <c r="F24" s="23" t="s">
        <v>246</v>
      </c>
      <c r="G24" s="23" t="s">
        <v>202</v>
      </c>
      <c r="H24" s="23" t="s">
        <v>202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247</v>
      </c>
      <c r="C25" s="23" t="s">
        <v>199</v>
      </c>
      <c r="D25" s="23" t="s">
        <v>594</v>
      </c>
      <c r="E25" s="23" t="s">
        <v>243</v>
      </c>
      <c r="F25" s="23" t="s">
        <v>248</v>
      </c>
      <c r="G25" s="23" t="s">
        <v>202</v>
      </c>
      <c r="H25" s="23" t="s">
        <v>202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249</v>
      </c>
      <c r="C26" s="23" t="s">
        <v>199</v>
      </c>
      <c r="D26" s="23" t="s">
        <v>595</v>
      </c>
      <c r="E26" s="23" t="s">
        <v>212</v>
      </c>
      <c r="F26" s="23" t="s">
        <v>249</v>
      </c>
      <c r="G26" s="23" t="s">
        <v>202</v>
      </c>
      <c r="H26" s="23" t="s">
        <v>202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250</v>
      </c>
      <c r="C27" s="23" t="s">
        <v>199</v>
      </c>
      <c r="D27" s="23" t="s">
        <v>596</v>
      </c>
      <c r="E27" s="23" t="s">
        <v>217</v>
      </c>
      <c r="F27" s="23" t="s">
        <v>251</v>
      </c>
      <c r="G27" s="23" t="s">
        <v>202</v>
      </c>
      <c r="H27" s="23" t="s">
        <v>202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252</v>
      </c>
      <c r="C28" s="23" t="s">
        <v>199</v>
      </c>
      <c r="D28" s="23" t="s">
        <v>597</v>
      </c>
      <c r="E28" s="23" t="s">
        <v>228</v>
      </c>
      <c r="F28" s="23" t="s">
        <v>253</v>
      </c>
      <c r="G28" s="23" t="s">
        <v>202</v>
      </c>
      <c r="H28" s="23" t="s">
        <v>202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254</v>
      </c>
      <c r="C29" s="23" t="s">
        <v>199</v>
      </c>
      <c r="D29" s="23" t="s">
        <v>598</v>
      </c>
      <c r="E29" s="23" t="s">
        <v>228</v>
      </c>
      <c r="F29" s="23" t="s">
        <v>255</v>
      </c>
      <c r="G29" s="23" t="s">
        <v>202</v>
      </c>
      <c r="H29" s="23" t="s">
        <v>202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256</v>
      </c>
      <c r="C30" s="23" t="s">
        <v>199</v>
      </c>
      <c r="D30" s="23" t="s">
        <v>599</v>
      </c>
      <c r="E30" s="23" t="s">
        <v>257</v>
      </c>
      <c r="F30" s="23" t="s">
        <v>258</v>
      </c>
      <c r="G30" s="23" t="s">
        <v>202</v>
      </c>
      <c r="H30" s="23" t="s">
        <v>202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259</v>
      </c>
      <c r="C31" s="23" t="s">
        <v>199</v>
      </c>
      <c r="D31" s="23" t="s">
        <v>600</v>
      </c>
      <c r="E31" s="23" t="s">
        <v>217</v>
      </c>
      <c r="F31" s="23" t="s">
        <v>260</v>
      </c>
      <c r="G31" s="23" t="s">
        <v>202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261</v>
      </c>
      <c r="C32" s="23" t="s">
        <v>199</v>
      </c>
      <c r="D32" s="23" t="s">
        <v>601</v>
      </c>
      <c r="E32" s="23" t="s">
        <v>222</v>
      </c>
      <c r="F32" s="23" t="s">
        <v>262</v>
      </c>
      <c r="G32" s="23" t="s">
        <v>202</v>
      </c>
      <c r="H32" s="23" t="s">
        <v>202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263</v>
      </c>
      <c r="C33" s="23" t="s">
        <v>199</v>
      </c>
      <c r="D33" s="23" t="s">
        <v>602</v>
      </c>
      <c r="E33" s="23" t="s">
        <v>212</v>
      </c>
      <c r="F33" s="23" t="s">
        <v>264</v>
      </c>
      <c r="G33" s="23" t="s">
        <v>202</v>
      </c>
      <c r="H33" s="23" t="s">
        <v>202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265</v>
      </c>
      <c r="C34" s="23" t="s">
        <v>199</v>
      </c>
      <c r="D34" s="23" t="s">
        <v>603</v>
      </c>
      <c r="E34" s="23" t="s">
        <v>212</v>
      </c>
      <c r="F34" s="23" t="s">
        <v>266</v>
      </c>
      <c r="G34" s="23" t="s">
        <v>202</v>
      </c>
      <c r="H34" s="23" t="s">
        <v>202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267</v>
      </c>
      <c r="C35" s="23" t="s">
        <v>199</v>
      </c>
      <c r="D35" s="23" t="s">
        <v>604</v>
      </c>
      <c r="E35" s="23" t="s">
        <v>243</v>
      </c>
      <c r="F35" s="23" t="s">
        <v>267</v>
      </c>
      <c r="G35" s="23" t="s">
        <v>202</v>
      </c>
      <c r="H35" s="23" t="s">
        <v>202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268</v>
      </c>
      <c r="C36" s="23" t="s">
        <v>199</v>
      </c>
      <c r="D36" s="23" t="s">
        <v>605</v>
      </c>
      <c r="E36" s="23" t="s">
        <v>257</v>
      </c>
      <c r="F36" s="23" t="s">
        <v>269</v>
      </c>
      <c r="G36" s="23" t="s">
        <v>202</v>
      </c>
      <c r="H36" s="23" t="s">
        <v>202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270</v>
      </c>
      <c r="C37" s="23" t="s">
        <v>199</v>
      </c>
      <c r="D37" s="23" t="s">
        <v>606</v>
      </c>
      <c r="E37" s="23" t="s">
        <v>212</v>
      </c>
      <c r="F37" s="23" t="s">
        <v>271</v>
      </c>
      <c r="G37" s="23" t="s">
        <v>202</v>
      </c>
      <c r="H37" s="23" t="s">
        <v>202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272</v>
      </c>
      <c r="C38" s="23" t="s">
        <v>199</v>
      </c>
      <c r="D38" s="23" t="s">
        <v>607</v>
      </c>
      <c r="E38" s="23" t="s">
        <v>200</v>
      </c>
      <c r="F38" s="23" t="s">
        <v>272</v>
      </c>
      <c r="G38" s="23" t="s">
        <v>202</v>
      </c>
      <c r="H38" s="23" t="s">
        <v>202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273</v>
      </c>
      <c r="C39" s="23" t="s">
        <v>199</v>
      </c>
      <c r="D39" s="23" t="s">
        <v>608</v>
      </c>
      <c r="E39" s="23" t="s">
        <v>220</v>
      </c>
      <c r="F39" s="23" t="s">
        <v>274</v>
      </c>
      <c r="G39" s="23" t="s">
        <v>202</v>
      </c>
      <c r="H39" s="23" t="s">
        <v>202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275</v>
      </c>
      <c r="C40" s="23" t="s">
        <v>199</v>
      </c>
      <c r="D40" s="23" t="s">
        <v>609</v>
      </c>
      <c r="E40" s="23" t="s">
        <v>212</v>
      </c>
      <c r="F40" s="23" t="s">
        <v>276</v>
      </c>
      <c r="G40" s="23" t="s">
        <v>202</v>
      </c>
      <c r="H40" s="23" t="s">
        <v>202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277</v>
      </c>
      <c r="C41" s="23" t="s">
        <v>199</v>
      </c>
      <c r="D41" s="23" t="s">
        <v>610</v>
      </c>
      <c r="E41" s="23" t="s">
        <v>278</v>
      </c>
      <c r="F41" s="23" t="s">
        <v>279</v>
      </c>
      <c r="G41" s="23" t="s">
        <v>202</v>
      </c>
      <c r="H41" s="23" t="s">
        <v>202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280</v>
      </c>
      <c r="C42" s="23" t="s">
        <v>199</v>
      </c>
      <c r="D42" s="23" t="s">
        <v>611</v>
      </c>
      <c r="E42" s="23" t="s">
        <v>281</v>
      </c>
      <c r="F42" s="23" t="s">
        <v>280</v>
      </c>
      <c r="G42" s="23" t="s">
        <v>202</v>
      </c>
      <c r="H42" s="23" t="s">
        <v>202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282</v>
      </c>
      <c r="C43" s="23" t="s">
        <v>199</v>
      </c>
      <c r="D43" s="23" t="s">
        <v>612</v>
      </c>
      <c r="E43" s="23" t="s">
        <v>278</v>
      </c>
      <c r="F43" s="23" t="s">
        <v>282</v>
      </c>
      <c r="G43" s="23" t="s">
        <v>202</v>
      </c>
      <c r="H43" s="23" t="s">
        <v>202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283</v>
      </c>
      <c r="C44" s="23" t="s">
        <v>199</v>
      </c>
      <c r="D44" s="23" t="s">
        <v>613</v>
      </c>
      <c r="E44" s="23" t="s">
        <v>284</v>
      </c>
      <c r="F44" s="23" t="s">
        <v>285</v>
      </c>
      <c r="G44" s="23" t="str">
        <f>$F44</f>
        <v>GIMP（画像編集）</v>
      </c>
      <c r="H44" s="23" t="s">
        <v>202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286</v>
      </c>
      <c r="C45" s="23" t="s">
        <v>199</v>
      </c>
      <c r="D45" s="23" t="s">
        <v>614</v>
      </c>
      <c r="E45" s="23" t="s">
        <v>204</v>
      </c>
      <c r="F45" s="23" t="s">
        <v>287</v>
      </c>
      <c r="G45" s="23" t="s">
        <v>202</v>
      </c>
      <c r="H45" s="23" t="s">
        <v>202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288</v>
      </c>
      <c r="C46" s="23" t="s">
        <v>199</v>
      </c>
      <c r="D46" s="23" t="s">
        <v>615</v>
      </c>
      <c r="E46" s="23" t="s">
        <v>220</v>
      </c>
      <c r="F46" s="23" t="s">
        <v>289</v>
      </c>
      <c r="G46" s="23" t="s">
        <v>202</v>
      </c>
      <c r="H46" s="23" t="s">
        <v>202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290</v>
      </c>
      <c r="C47" s="23" t="s">
        <v>199</v>
      </c>
      <c r="D47" s="23" t="s">
        <v>616</v>
      </c>
      <c r="E47" s="23" t="s">
        <v>212</v>
      </c>
      <c r="F47" s="23" t="s">
        <v>290</v>
      </c>
      <c r="G47" s="23" t="s">
        <v>202</v>
      </c>
      <c r="H47" s="23" t="s">
        <v>202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291</v>
      </c>
      <c r="C48" s="23" t="s">
        <v>199</v>
      </c>
      <c r="D48" s="23" t="s">
        <v>617</v>
      </c>
      <c r="E48" s="23" t="s">
        <v>278</v>
      </c>
      <c r="F48" s="23" t="s">
        <v>292</v>
      </c>
      <c r="G48" s="23" t="s">
        <v>202</v>
      </c>
      <c r="H48" s="23" t="s">
        <v>202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293</v>
      </c>
      <c r="C49" s="23" t="s">
        <v>199</v>
      </c>
      <c r="D49" s="23" t="s">
        <v>618</v>
      </c>
      <c r="E49" s="23" t="s">
        <v>212</v>
      </c>
      <c r="F49" s="23" t="s">
        <v>293</v>
      </c>
      <c r="G49" s="23" t="s">
        <v>202</v>
      </c>
      <c r="H49" s="23" t="s">
        <v>202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294</v>
      </c>
      <c r="C50" s="23" t="s">
        <v>199</v>
      </c>
      <c r="D50" s="23" t="s">
        <v>619</v>
      </c>
      <c r="E50" s="23" t="s">
        <v>228</v>
      </c>
      <c r="F50" s="23" t="s">
        <v>295</v>
      </c>
      <c r="G50" s="23" t="s">
        <v>202</v>
      </c>
      <c r="H50" s="23" t="s">
        <v>202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296</v>
      </c>
      <c r="C51" s="23" t="s">
        <v>199</v>
      </c>
      <c r="D51" s="23" t="s">
        <v>620</v>
      </c>
      <c r="E51" s="23" t="s">
        <v>228</v>
      </c>
      <c r="F51" s="23" t="s">
        <v>297</v>
      </c>
      <c r="G51" s="23" t="s">
        <v>202</v>
      </c>
      <c r="H51" s="23" t="s">
        <v>202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298</v>
      </c>
      <c r="C52" s="23" t="s">
        <v>199</v>
      </c>
      <c r="D52" s="23" t="s">
        <v>621</v>
      </c>
      <c r="E52" s="23" t="s">
        <v>228</v>
      </c>
      <c r="F52" s="23" t="s">
        <v>299</v>
      </c>
      <c r="G52" s="23" t="s">
        <v>202</v>
      </c>
      <c r="H52" s="23" t="s">
        <v>202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300</v>
      </c>
      <c r="C53" s="23" t="s">
        <v>199</v>
      </c>
      <c r="D53" s="23" t="s">
        <v>622</v>
      </c>
      <c r="E53" s="23" t="s">
        <v>200</v>
      </c>
      <c r="F53" s="23" t="s">
        <v>301</v>
      </c>
      <c r="G53" s="23" t="s">
        <v>202</v>
      </c>
      <c r="H53" s="23" t="s">
        <v>202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302</v>
      </c>
      <c r="C54" s="23" t="s">
        <v>199</v>
      </c>
      <c r="D54" s="23" t="s">
        <v>623</v>
      </c>
      <c r="E54" s="23" t="s">
        <v>284</v>
      </c>
      <c r="F54" s="23" t="s">
        <v>303</v>
      </c>
      <c r="G54" s="23" t="s">
        <v>202</v>
      </c>
      <c r="H54" s="23" t="s">
        <v>202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304</v>
      </c>
      <c r="C55" s="23" t="s">
        <v>199</v>
      </c>
      <c r="D55" s="23" t="s">
        <v>624</v>
      </c>
      <c r="E55" s="23" t="s">
        <v>278</v>
      </c>
      <c r="F55" s="23" t="s">
        <v>304</v>
      </c>
      <c r="G55" s="23" t="s">
        <v>202</v>
      </c>
      <c r="H55" s="23" t="s">
        <v>202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305</v>
      </c>
      <c r="C56" s="23" t="s">
        <v>199</v>
      </c>
      <c r="D56" s="23" t="s">
        <v>625</v>
      </c>
      <c r="E56" s="23" t="s">
        <v>202</v>
      </c>
      <c r="F56" s="23" t="s">
        <v>305</v>
      </c>
      <c r="G56" s="23" t="s">
        <v>202</v>
      </c>
      <c r="H56" s="23" t="s">
        <v>202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306</v>
      </c>
      <c r="C57" s="23" t="s">
        <v>199</v>
      </c>
      <c r="D57" s="23" t="s">
        <v>626</v>
      </c>
      <c r="E57" s="23" t="s">
        <v>202</v>
      </c>
      <c r="F57" s="23" t="s">
        <v>306</v>
      </c>
      <c r="G57" s="23" t="s">
        <v>202</v>
      </c>
      <c r="H57" s="23" t="s">
        <v>202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307</v>
      </c>
      <c r="C58" s="23" t="s">
        <v>199</v>
      </c>
      <c r="D58" s="23" t="s">
        <v>627</v>
      </c>
      <c r="E58" s="23" t="s">
        <v>284</v>
      </c>
      <c r="F58" s="23" t="s">
        <v>308</v>
      </c>
      <c r="G58" s="23" t="s">
        <v>202</v>
      </c>
      <c r="H58" s="23" t="s">
        <v>202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309</v>
      </c>
      <c r="C59" s="23" t="s">
        <v>199</v>
      </c>
      <c r="D59" s="23" t="s">
        <v>628</v>
      </c>
      <c r="E59" s="23" t="s">
        <v>212</v>
      </c>
      <c r="F59" s="23" t="s">
        <v>309</v>
      </c>
      <c r="G59" s="23" t="s">
        <v>202</v>
      </c>
      <c r="H59" s="23" t="s">
        <v>202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310</v>
      </c>
      <c r="C60" s="23" t="s">
        <v>199</v>
      </c>
      <c r="D60" s="23" t="s">
        <v>629</v>
      </c>
      <c r="E60" s="23" t="s">
        <v>217</v>
      </c>
      <c r="F60" s="23" t="s">
        <v>311</v>
      </c>
      <c r="G60" s="23" t="s">
        <v>202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312</v>
      </c>
      <c r="C61" s="23" t="s">
        <v>199</v>
      </c>
      <c r="D61" s="23" t="s">
        <v>630</v>
      </c>
      <c r="E61" s="23" t="s">
        <v>200</v>
      </c>
      <c r="F61" s="23" t="s">
        <v>313</v>
      </c>
      <c r="G61" s="23" t="s">
        <v>202</v>
      </c>
      <c r="H61" s="23" t="s">
        <v>202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314</v>
      </c>
      <c r="C62" s="23" t="s">
        <v>199</v>
      </c>
      <c r="D62" s="23" t="s">
        <v>631</v>
      </c>
      <c r="E62" s="23" t="s">
        <v>217</v>
      </c>
      <c r="F62" s="23" t="s">
        <v>315</v>
      </c>
      <c r="G62" s="23" t="s">
        <v>202</v>
      </c>
      <c r="H62" s="23" t="s">
        <v>202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316</v>
      </c>
      <c r="C63" s="23" t="s">
        <v>199</v>
      </c>
      <c r="D63" s="23" t="s">
        <v>632</v>
      </c>
      <c r="E63" s="23" t="s">
        <v>317</v>
      </c>
      <c r="F63" s="23" t="s">
        <v>316</v>
      </c>
      <c r="G63" s="23" t="s">
        <v>202</v>
      </c>
      <c r="H63" s="23" t="s">
        <v>202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318</v>
      </c>
      <c r="C64" s="23" t="s">
        <v>199</v>
      </c>
      <c r="D64" s="23" t="s">
        <v>633</v>
      </c>
      <c r="E64" s="23" t="s">
        <v>200</v>
      </c>
      <c r="F64" s="23" t="s">
        <v>319</v>
      </c>
      <c r="G64" s="23" t="s">
        <v>202</v>
      </c>
      <c r="H64" s="23" t="s">
        <v>202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320</v>
      </c>
      <c r="C65" s="23" t="s">
        <v>199</v>
      </c>
      <c r="D65" s="23" t="s">
        <v>634</v>
      </c>
      <c r="E65" s="23" t="s">
        <v>321</v>
      </c>
      <c r="F65" s="23" t="s">
        <v>322</v>
      </c>
      <c r="G65" s="23" t="str">
        <f>$F65</f>
        <v>MassiGra（画像ビューアー）</v>
      </c>
      <c r="H65" s="23" t="s">
        <v>202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323</v>
      </c>
      <c r="C66" s="23" t="s">
        <v>199</v>
      </c>
      <c r="D66" s="23" t="s">
        <v>635</v>
      </c>
      <c r="E66" s="23" t="s">
        <v>212</v>
      </c>
      <c r="F66" s="23" t="s">
        <v>323</v>
      </c>
      <c r="G66" s="23" t="s">
        <v>202</v>
      </c>
      <c r="H66" s="23" t="s">
        <v>202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324</v>
      </c>
      <c r="C67" s="23" t="s">
        <v>199</v>
      </c>
      <c r="D67" s="23" t="s">
        <v>636</v>
      </c>
      <c r="E67" s="23" t="s">
        <v>222</v>
      </c>
      <c r="F67" s="23" t="s">
        <v>325</v>
      </c>
      <c r="G67" s="23" t="s">
        <v>202</v>
      </c>
      <c r="H67" s="23" t="s">
        <v>202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326</v>
      </c>
      <c r="C68" s="23" t="s">
        <v>199</v>
      </c>
      <c r="D68" s="23" t="s">
        <v>637</v>
      </c>
      <c r="E68" s="23" t="s">
        <v>222</v>
      </c>
      <c r="F68" s="23" t="s">
        <v>326</v>
      </c>
      <c r="G68" s="23" t="s">
        <v>202</v>
      </c>
      <c r="H68" s="23" t="s">
        <v>202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327</v>
      </c>
      <c r="C69" s="23" t="s">
        <v>199</v>
      </c>
      <c r="D69" s="23" t="s">
        <v>638</v>
      </c>
      <c r="E69" s="23" t="s">
        <v>328</v>
      </c>
      <c r="F69" s="23" t="s">
        <v>329</v>
      </c>
      <c r="G69" s="23" t="s">
        <v>202</v>
      </c>
      <c r="H69" s="23" t="s">
        <v>202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330</v>
      </c>
      <c r="C70" s="23" t="s">
        <v>199</v>
      </c>
      <c r="D70" s="23" t="s">
        <v>639</v>
      </c>
      <c r="E70" s="23" t="s">
        <v>321</v>
      </c>
      <c r="F70" s="23" t="s">
        <v>331</v>
      </c>
      <c r="G70" s="23" t="str">
        <f>$F70</f>
        <v>NeeView（漫画ビューアー）</v>
      </c>
      <c r="H70" s="23" t="s">
        <v>202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332</v>
      </c>
      <c r="C71" s="23" t="s">
        <v>199</v>
      </c>
      <c r="D71" s="23" t="s">
        <v>640</v>
      </c>
      <c r="E71" s="23" t="s">
        <v>333</v>
      </c>
      <c r="F71" s="23" t="s">
        <v>334</v>
      </c>
      <c r="G71" s="23" t="s">
        <v>202</v>
      </c>
      <c r="H71" s="23" t="s">
        <v>202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335</v>
      </c>
      <c r="C72" s="23" t="s">
        <v>199</v>
      </c>
      <c r="D72" s="23" t="s">
        <v>641</v>
      </c>
      <c r="E72" s="23" t="s">
        <v>257</v>
      </c>
      <c r="F72" s="23" t="s">
        <v>336</v>
      </c>
      <c r="G72" s="23" t="s">
        <v>202</v>
      </c>
      <c r="H72" s="23" t="s">
        <v>202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337</v>
      </c>
      <c r="C73" s="23" t="s">
        <v>199</v>
      </c>
      <c r="D73" s="23" t="s">
        <v>642</v>
      </c>
      <c r="E73" s="23" t="s">
        <v>217</v>
      </c>
      <c r="F73" s="23" t="s">
        <v>338</v>
      </c>
      <c r="G73" s="23" t="s">
        <v>202</v>
      </c>
      <c r="H73" s="23" t="s">
        <v>202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339</v>
      </c>
      <c r="C74" s="23" t="s">
        <v>199</v>
      </c>
      <c r="D74" s="23" t="s">
        <v>643</v>
      </c>
      <c r="E74" s="23" t="s">
        <v>333</v>
      </c>
      <c r="F74" s="23" t="s">
        <v>340</v>
      </c>
      <c r="G74" s="23" t="s">
        <v>202</v>
      </c>
      <c r="H74" s="23" t="s">
        <v>202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341</v>
      </c>
      <c r="C75" s="23" t="s">
        <v>199</v>
      </c>
      <c r="D75" s="23" t="s">
        <v>644</v>
      </c>
      <c r="E75" s="23" t="s">
        <v>204</v>
      </c>
      <c r="F75" s="23" t="s">
        <v>342</v>
      </c>
      <c r="G75" s="23" t="s">
        <v>202</v>
      </c>
      <c r="H75" s="23" t="s">
        <v>202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343</v>
      </c>
      <c r="C76" s="23" t="s">
        <v>199</v>
      </c>
      <c r="D76" s="23" t="s">
        <v>645</v>
      </c>
      <c r="E76" s="23" t="s">
        <v>204</v>
      </c>
      <c r="F76" s="23" t="s">
        <v>344</v>
      </c>
      <c r="G76" s="23" t="s">
        <v>202</v>
      </c>
      <c r="H76" s="23" t="s">
        <v>202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345</v>
      </c>
      <c r="C77" s="23" t="s">
        <v>199</v>
      </c>
      <c r="D77" s="23" t="s">
        <v>646</v>
      </c>
      <c r="E77" s="23" t="s">
        <v>204</v>
      </c>
      <c r="F77" s="23" t="s">
        <v>346</v>
      </c>
      <c r="G77" s="23" t="s">
        <v>202</v>
      </c>
      <c r="H77" s="23" t="s">
        <v>202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347</v>
      </c>
      <c r="C78" s="23" t="s">
        <v>199</v>
      </c>
      <c r="D78" s="23" t="s">
        <v>647</v>
      </c>
      <c r="E78" s="23" t="s">
        <v>278</v>
      </c>
      <c r="F78" s="23" t="s">
        <v>348</v>
      </c>
      <c r="G78" s="23" t="str">
        <f>$F78</f>
        <v>pic2pdf（画像toPDF）</v>
      </c>
      <c r="H78" s="23" t="s">
        <v>202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349</v>
      </c>
      <c r="C79" s="23" t="s">
        <v>199</v>
      </c>
      <c r="D79" s="23" t="s">
        <v>648</v>
      </c>
      <c r="E79" s="23" t="s">
        <v>200</v>
      </c>
      <c r="F79" s="23" t="s">
        <v>350</v>
      </c>
      <c r="G79" s="23" t="s">
        <v>202</v>
      </c>
      <c r="H79" s="23" t="s">
        <v>202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351</v>
      </c>
      <c r="C80" s="23" t="s">
        <v>199</v>
      </c>
      <c r="D80" s="23" t="s">
        <v>649</v>
      </c>
      <c r="E80" s="23" t="s">
        <v>217</v>
      </c>
      <c r="F80" s="23" t="s">
        <v>352</v>
      </c>
      <c r="G80" s="23" t="s">
        <v>202</v>
      </c>
      <c r="H80" s="23" t="s">
        <v>202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353</v>
      </c>
      <c r="C81" s="23" t="s">
        <v>199</v>
      </c>
      <c r="D81" s="23" t="s">
        <v>650</v>
      </c>
      <c r="E81" s="23" t="s">
        <v>217</v>
      </c>
      <c r="F81" s="23" t="s">
        <v>354</v>
      </c>
      <c r="G81" s="23" t="s">
        <v>202</v>
      </c>
      <c r="H81" s="23" t="s">
        <v>202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355</v>
      </c>
      <c r="C82" s="23" t="s">
        <v>199</v>
      </c>
      <c r="D82" s="23" t="s">
        <v>651</v>
      </c>
      <c r="E82" s="23" t="s">
        <v>200</v>
      </c>
      <c r="F82" s="23" t="s">
        <v>356</v>
      </c>
      <c r="G82" s="23" t="s">
        <v>202</v>
      </c>
      <c r="H82" s="23" t="s">
        <v>202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357</v>
      </c>
      <c r="C83" s="23" t="s">
        <v>199</v>
      </c>
      <c r="D83" s="23" t="s">
        <v>652</v>
      </c>
      <c r="E83" s="23" t="s">
        <v>228</v>
      </c>
      <c r="F83" s="23" t="s">
        <v>358</v>
      </c>
      <c r="G83" s="23" t="s">
        <v>202</v>
      </c>
      <c r="H83" s="23" t="s">
        <v>202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359</v>
      </c>
      <c r="C84" s="23" t="s">
        <v>199</v>
      </c>
      <c r="D84" s="23" t="s">
        <v>653</v>
      </c>
      <c r="E84" s="23" t="s">
        <v>333</v>
      </c>
      <c r="F84" s="23" t="s">
        <v>360</v>
      </c>
      <c r="G84" s="23" t="s">
        <v>202</v>
      </c>
      <c r="H84" s="23" t="s">
        <v>202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361</v>
      </c>
      <c r="C85" s="23" t="s">
        <v>199</v>
      </c>
      <c r="D85" s="23" t="s">
        <v>654</v>
      </c>
      <c r="E85" s="23" t="s">
        <v>278</v>
      </c>
      <c r="F85" s="23" t="s">
        <v>361</v>
      </c>
      <c r="G85" s="23" t="s">
        <v>202</v>
      </c>
      <c r="H85" s="23" t="s">
        <v>202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362</v>
      </c>
      <c r="C86" s="23" t="s">
        <v>199</v>
      </c>
      <c r="D86" s="23" t="s">
        <v>655</v>
      </c>
      <c r="E86" s="23" t="s">
        <v>257</v>
      </c>
      <c r="F86" s="23" t="s">
        <v>363</v>
      </c>
      <c r="G86" s="23" t="s">
        <v>202</v>
      </c>
      <c r="H86" s="23" t="s">
        <v>202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364</v>
      </c>
      <c r="C87" s="23" t="s">
        <v>199</v>
      </c>
      <c r="D87" s="23" t="s">
        <v>656</v>
      </c>
      <c r="E87" s="23" t="s">
        <v>284</v>
      </c>
      <c r="F87" s="23" t="s">
        <v>365</v>
      </c>
      <c r="G87" s="23" t="str">
        <f>$F87</f>
        <v>縮小専用（画像縮小）</v>
      </c>
      <c r="H87" s="23" t="s">
        <v>202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366</v>
      </c>
      <c r="C88" s="23" t="s">
        <v>199</v>
      </c>
      <c r="D88" s="23" t="s">
        <v>657</v>
      </c>
      <c r="E88" s="23" t="s">
        <v>220</v>
      </c>
      <c r="F88" s="23" t="s">
        <v>367</v>
      </c>
      <c r="G88" s="23" t="s">
        <v>202</v>
      </c>
      <c r="H88" s="23" t="s">
        <v>202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368</v>
      </c>
      <c r="C89" s="23" t="s">
        <v>199</v>
      </c>
      <c r="D89" s="23" t="s">
        <v>658</v>
      </c>
      <c r="E89" s="23" t="s">
        <v>200</v>
      </c>
      <c r="F89" s="23" t="s">
        <v>369</v>
      </c>
      <c r="G89" s="23" t="s">
        <v>202</v>
      </c>
      <c r="H89" s="23" t="s">
        <v>202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370</v>
      </c>
      <c r="C90" s="23" t="s">
        <v>199</v>
      </c>
      <c r="D90" s="23" t="s">
        <v>659</v>
      </c>
      <c r="E90" s="23" t="s">
        <v>278</v>
      </c>
      <c r="F90" s="23" t="s">
        <v>371</v>
      </c>
      <c r="G90" s="23" t="s">
        <v>202</v>
      </c>
      <c r="H90" s="23" t="s">
        <v>202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372</v>
      </c>
      <c r="C91" s="23" t="s">
        <v>199</v>
      </c>
      <c r="D91" s="23" t="s">
        <v>660</v>
      </c>
      <c r="E91" s="23" t="s">
        <v>222</v>
      </c>
      <c r="F91" s="23" t="s">
        <v>372</v>
      </c>
      <c r="G91" s="23" t="s">
        <v>202</v>
      </c>
      <c r="H91" s="23" t="s">
        <v>202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373</v>
      </c>
      <c r="C92" s="23" t="s">
        <v>199</v>
      </c>
      <c r="D92" s="23" t="s">
        <v>661</v>
      </c>
      <c r="E92" s="23" t="s">
        <v>204</v>
      </c>
      <c r="F92" s="23" t="s">
        <v>373</v>
      </c>
      <c r="G92" s="23" t="s">
        <v>202</v>
      </c>
      <c r="H92" s="23" t="s">
        <v>202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374</v>
      </c>
      <c r="C93" s="23" t="s">
        <v>199</v>
      </c>
      <c r="D93" s="23" t="s">
        <v>662</v>
      </c>
      <c r="E93" s="23" t="s">
        <v>333</v>
      </c>
      <c r="F93" s="23" t="s">
        <v>375</v>
      </c>
      <c r="G93" s="23" t="s">
        <v>202</v>
      </c>
      <c r="H93" s="23" t="s">
        <v>202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376</v>
      </c>
      <c r="C94" s="23" t="s">
        <v>199</v>
      </c>
      <c r="D94" s="23" t="s">
        <v>663</v>
      </c>
      <c r="E94" s="23" t="s">
        <v>220</v>
      </c>
      <c r="F94" s="23" t="s">
        <v>377</v>
      </c>
      <c r="G94" s="23" t="s">
        <v>202</v>
      </c>
      <c r="H94" s="23" t="s">
        <v>202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378</v>
      </c>
      <c r="C95" s="23" t="s">
        <v>199</v>
      </c>
      <c r="D95" s="23" t="s">
        <v>664</v>
      </c>
      <c r="E95" s="23" t="s">
        <v>212</v>
      </c>
      <c r="F95" s="23" t="s">
        <v>378</v>
      </c>
      <c r="G95" s="23" t="s">
        <v>202</v>
      </c>
      <c r="H95" s="23" t="s">
        <v>202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379</v>
      </c>
      <c r="C96" s="23" t="s">
        <v>199</v>
      </c>
      <c r="D96" s="23" t="s">
        <v>665</v>
      </c>
      <c r="E96" s="23" t="s">
        <v>217</v>
      </c>
      <c r="F96" s="23" t="s">
        <v>380</v>
      </c>
      <c r="G96" s="23" t="s">
        <v>202</v>
      </c>
      <c r="H96" s="23" t="s">
        <v>202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381</v>
      </c>
      <c r="C97" s="23" t="s">
        <v>199</v>
      </c>
      <c r="D97" s="23" t="s">
        <v>666</v>
      </c>
      <c r="E97" s="23" t="s">
        <v>257</v>
      </c>
      <c r="F97" s="23" t="s">
        <v>382</v>
      </c>
      <c r="G97" s="23" t="s">
        <v>202</v>
      </c>
      <c r="H97" s="23" t="s">
        <v>202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383</v>
      </c>
      <c r="C98" s="23" t="s">
        <v>199</v>
      </c>
      <c r="D98" s="23" t="s">
        <v>667</v>
      </c>
      <c r="E98" s="29" t="s">
        <v>217</v>
      </c>
      <c r="F98" s="23" t="s">
        <v>384</v>
      </c>
      <c r="G98" s="23" t="s">
        <v>202</v>
      </c>
      <c r="H98" s="23" t="s">
        <v>202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385</v>
      </c>
      <c r="C99" s="23" t="s">
        <v>199</v>
      </c>
      <c r="D99" s="23" t="s">
        <v>668</v>
      </c>
      <c r="E99" s="29" t="s">
        <v>217</v>
      </c>
      <c r="F99" s="23" t="s">
        <v>386</v>
      </c>
      <c r="G99" s="23" t="s">
        <v>202</v>
      </c>
      <c r="H99" s="23" t="s">
        <v>202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387</v>
      </c>
      <c r="C100" s="23" t="s">
        <v>199</v>
      </c>
      <c r="D100" s="23" t="s">
        <v>669</v>
      </c>
      <c r="E100" s="23" t="s">
        <v>278</v>
      </c>
      <c r="F100" s="23" t="s">
        <v>387</v>
      </c>
      <c r="G100" s="23" t="s">
        <v>202</v>
      </c>
      <c r="H100" s="23" t="s">
        <v>202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388</v>
      </c>
      <c r="C101" s="23" t="s">
        <v>199</v>
      </c>
      <c r="D101" s="23" t="s">
        <v>670</v>
      </c>
      <c r="E101" s="23" t="s">
        <v>278</v>
      </c>
      <c r="F101" s="23" t="s">
        <v>202</v>
      </c>
      <c r="G101" s="23" t="s">
        <v>202</v>
      </c>
      <c r="H101" s="23" t="s">
        <v>202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389</v>
      </c>
      <c r="C102" s="23" t="s">
        <v>199</v>
      </c>
      <c r="D102" s="23" t="s">
        <v>671</v>
      </c>
      <c r="E102" s="23" t="s">
        <v>278</v>
      </c>
      <c r="F102" s="23" t="s">
        <v>389</v>
      </c>
      <c r="G102" s="23" t="s">
        <v>202</v>
      </c>
      <c r="H102" s="23" t="s">
        <v>202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390</v>
      </c>
      <c r="C103" s="23" t="s">
        <v>199</v>
      </c>
      <c r="D103" s="23" t="s">
        <v>672</v>
      </c>
      <c r="E103" s="23" t="s">
        <v>200</v>
      </c>
      <c r="F103" s="23" t="s">
        <v>391</v>
      </c>
      <c r="G103" s="23" t="s">
        <v>202</v>
      </c>
      <c r="H103" s="23" t="s">
        <v>202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392</v>
      </c>
      <c r="C104" s="23" t="s">
        <v>199</v>
      </c>
      <c r="D104" s="23" t="s">
        <v>673</v>
      </c>
      <c r="E104" s="23" t="s">
        <v>228</v>
      </c>
      <c r="F104" s="23" t="s">
        <v>393</v>
      </c>
      <c r="G104" s="23" t="s">
        <v>202</v>
      </c>
      <c r="H104" s="23" t="s">
        <v>202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97</v>
      </c>
      <c r="C105" s="23" t="s">
        <v>199</v>
      </c>
      <c r="D105" s="23" t="s">
        <v>674</v>
      </c>
      <c r="E105" s="23" t="s">
        <v>278</v>
      </c>
      <c r="F105" s="23" t="s">
        <v>97</v>
      </c>
      <c r="G105" s="23" t="s">
        <v>202</v>
      </c>
      <c r="H105" s="23" t="s">
        <v>202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394</v>
      </c>
      <c r="C106" s="23" t="s">
        <v>199</v>
      </c>
      <c r="D106" s="23" t="s">
        <v>675</v>
      </c>
      <c r="E106" s="23" t="s">
        <v>204</v>
      </c>
      <c r="F106" s="23" t="s">
        <v>394</v>
      </c>
      <c r="G106" s="23" t="s">
        <v>202</v>
      </c>
      <c r="H106" s="23" t="s">
        <v>202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395</v>
      </c>
      <c r="C107" s="23" t="s">
        <v>199</v>
      </c>
      <c r="D107" s="23" t="s">
        <v>676</v>
      </c>
      <c r="E107" s="23" t="s">
        <v>217</v>
      </c>
      <c r="F107" s="23" t="s">
        <v>396</v>
      </c>
      <c r="G107" s="23" t="s">
        <v>202</v>
      </c>
      <c r="H107" s="23" t="s">
        <v>202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397</v>
      </c>
      <c r="C108" s="23" t="s">
        <v>199</v>
      </c>
      <c r="D108" s="23" t="s">
        <v>677</v>
      </c>
      <c r="E108" s="23" t="s">
        <v>217</v>
      </c>
      <c r="F108" s="23" t="s">
        <v>398</v>
      </c>
      <c r="G108" s="23" t="s">
        <v>202</v>
      </c>
      <c r="H108" s="23" t="s">
        <v>202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399</v>
      </c>
      <c r="C109" s="23" t="s">
        <v>199</v>
      </c>
      <c r="D109" s="23" t="s">
        <v>202</v>
      </c>
      <c r="E109" s="23" t="s">
        <v>278</v>
      </c>
      <c r="F109" s="23" t="s">
        <v>399</v>
      </c>
      <c r="G109" s="23" t="s">
        <v>202</v>
      </c>
      <c r="H109" s="23" t="s">
        <v>202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400</v>
      </c>
      <c r="C110" s="23" t="s">
        <v>199</v>
      </c>
      <c r="D110" s="23" t="s">
        <v>678</v>
      </c>
      <c r="E110" s="23" t="s">
        <v>204</v>
      </c>
      <c r="F110" s="23" t="s">
        <v>400</v>
      </c>
      <c r="G110" s="23" t="s">
        <v>202</v>
      </c>
      <c r="H110" s="23" t="s">
        <v>202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401</v>
      </c>
      <c r="C111" s="23" t="s">
        <v>402</v>
      </c>
      <c r="D111" s="23" t="s">
        <v>403</v>
      </c>
      <c r="E111" s="23" t="s">
        <v>220</v>
      </c>
      <c r="F111" s="23" t="s">
        <v>404</v>
      </c>
      <c r="G111" s="23" t="s">
        <v>202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405</v>
      </c>
      <c r="C112" s="23" t="s">
        <v>406</v>
      </c>
      <c r="D112" s="23" t="s">
        <v>407</v>
      </c>
      <c r="E112" s="23" t="s">
        <v>217</v>
      </c>
      <c r="F112" s="23" t="s">
        <v>159</v>
      </c>
      <c r="G112" s="23" t="s">
        <v>202</v>
      </c>
      <c r="H112" s="23" t="s">
        <v>202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408</v>
      </c>
      <c r="C113" s="23" t="s">
        <v>409</v>
      </c>
      <c r="D113" s="23" t="s">
        <v>679</v>
      </c>
      <c r="E113" s="23" t="s">
        <v>284</v>
      </c>
      <c r="F113" s="23" t="s">
        <v>410</v>
      </c>
      <c r="G113" s="23" t="s">
        <v>202</v>
      </c>
      <c r="H113" s="23" t="s">
        <v>202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411</v>
      </c>
      <c r="C114" s="23" t="s">
        <v>402</v>
      </c>
      <c r="D114" s="23" t="s">
        <v>412</v>
      </c>
      <c r="E114" s="23" t="s">
        <v>278</v>
      </c>
      <c r="F114" s="23" t="s">
        <v>413</v>
      </c>
      <c r="G114" s="23" t="s">
        <v>202</v>
      </c>
      <c r="H114" s="23" t="s">
        <v>202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414</v>
      </c>
      <c r="C115" s="23" t="s">
        <v>402</v>
      </c>
      <c r="D115" s="23" t="s">
        <v>415</v>
      </c>
      <c r="E115" s="23" t="s">
        <v>278</v>
      </c>
      <c r="F115" s="23" t="s">
        <v>416</v>
      </c>
      <c r="G115" s="23" t="s">
        <v>202</v>
      </c>
      <c r="H115" s="23" t="s">
        <v>202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417</v>
      </c>
      <c r="C116" s="23" t="s">
        <v>402</v>
      </c>
      <c r="D116" s="23" t="s">
        <v>418</v>
      </c>
      <c r="E116" s="23" t="s">
        <v>278</v>
      </c>
      <c r="F116" s="23" t="s">
        <v>419</v>
      </c>
      <c r="G116" s="23" t="s">
        <v>202</v>
      </c>
      <c r="H116" s="23" t="s">
        <v>202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420</v>
      </c>
      <c r="C117" s="23" t="s">
        <v>402</v>
      </c>
      <c r="D117" s="23" t="s">
        <v>421</v>
      </c>
      <c r="E117" s="23" t="s">
        <v>220</v>
      </c>
      <c r="F117" s="23" t="s">
        <v>422</v>
      </c>
      <c r="G117" s="23" t="s">
        <v>202</v>
      </c>
      <c r="H117" s="23" t="s">
        <v>202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423</v>
      </c>
      <c r="C118" s="23" t="s">
        <v>406</v>
      </c>
      <c r="D118" s="23" t="s">
        <v>424</v>
      </c>
      <c r="E118" s="23" t="s">
        <v>317</v>
      </c>
      <c r="F118" s="23" t="s">
        <v>425</v>
      </c>
      <c r="G118" s="23" t="s">
        <v>202</v>
      </c>
      <c r="H118" s="23" t="s">
        <v>202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E119" s="23" t="s">
        <v>202</v>
      </c>
      <c r="F119" s="23" t="s">
        <v>202</v>
      </c>
      <c r="G119" s="23" t="s">
        <v>202</v>
      </c>
      <c r="H119" s="23" t="s">
        <v>202</v>
      </c>
      <c r="J119" s="23" t="str">
        <f t="shared" si="6"/>
        <v/>
      </c>
      <c r="K119" s="23" t="str">
        <f>IFERROR(VLOOKUP($E119,私用_data!$C:$H,5,FALSE),"")</f>
        <v/>
      </c>
      <c r="L119" s="23" t="str">
        <f>IFERROR(VLOOKUP($E119,私用_data!$C:$H,6,FALSE),"")</f>
        <v/>
      </c>
      <c r="M119" s="23" t="str">
        <f>IF($B119="","","mkdir """&amp;N119&amp;""" &amp; """&amp;私用_概要!$C$7&amp;""" """&amp;N119&amp;"\"&amp;F119&amp;".lnk"" """&amp;D119&amp;"""")</f>
        <v/>
      </c>
      <c r="N119" s="23" t="str">
        <f>IF($B119="","",私用_概要!$C$4&amp;"\"&amp;K119&amp;"_"&amp;E119)</f>
        <v/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E120" s="23" t="s">
        <v>202</v>
      </c>
      <c r="F120" s="23" t="s">
        <v>202</v>
      </c>
      <c r="G120" s="23" t="s">
        <v>202</v>
      </c>
      <c r="H120" s="23" t="s">
        <v>202</v>
      </c>
      <c r="J120" s="23" t="str">
        <f t="shared" si="6"/>
        <v/>
      </c>
      <c r="K120" s="23" t="str">
        <f>IFERROR(VLOOKUP($E120,私用_data!$C:$H,5,FALSE),"")</f>
        <v/>
      </c>
      <c r="L120" s="23" t="str">
        <f>IFERROR(VLOOKUP($E120,私用_data!$C:$H,6,FALSE),"")</f>
        <v/>
      </c>
      <c r="M120" s="23" t="str">
        <f>IF($B120="","","mkdir """&amp;N120&amp;""" &amp; """&amp;私用_概要!$C$7&amp;""" """&amp;N120&amp;"\"&amp;F120&amp;".lnk"" """&amp;D120&amp;"""")</f>
        <v/>
      </c>
      <c r="N120" s="23" t="str">
        <f>IF($B120="","",私用_概要!$C$4&amp;"\"&amp;K120&amp;"_"&amp;E120)</f>
        <v/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202</v>
      </c>
      <c r="F121" s="23" t="s">
        <v>202</v>
      </c>
      <c r="G121" s="23" t="s">
        <v>202</v>
      </c>
      <c r="H121" s="23" t="s">
        <v>202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202</v>
      </c>
      <c r="F122" s="23" t="s">
        <v>202</v>
      </c>
      <c r="G122" s="23" t="s">
        <v>202</v>
      </c>
      <c r="H122" s="23" t="s">
        <v>202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202</v>
      </c>
      <c r="F123" s="23" t="s">
        <v>202</v>
      </c>
      <c r="G123" s="23" t="s">
        <v>202</v>
      </c>
      <c r="H123" s="23" t="s">
        <v>202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202</v>
      </c>
      <c r="F124" s="23" t="s">
        <v>202</v>
      </c>
      <c r="G124" s="23" t="s">
        <v>202</v>
      </c>
      <c r="H124" s="23" t="s">
        <v>202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202</v>
      </c>
      <c r="F125" s="23" t="s">
        <v>202</v>
      </c>
      <c r="G125" s="23" t="s">
        <v>202</v>
      </c>
      <c r="H125" s="23" t="s">
        <v>202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202</v>
      </c>
      <c r="F126" s="23" t="s">
        <v>202</v>
      </c>
      <c r="G126" s="23" t="s">
        <v>202</v>
      </c>
      <c r="H126" s="23" t="s">
        <v>202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202</v>
      </c>
      <c r="F127" s="23" t="s">
        <v>202</v>
      </c>
      <c r="G127" s="23" t="s">
        <v>202</v>
      </c>
      <c r="H127" s="23" t="s">
        <v>202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202</v>
      </c>
      <c r="F128" s="23" t="s">
        <v>202</v>
      </c>
      <c r="G128" s="23" t="s">
        <v>202</v>
      </c>
      <c r="H128" s="23" t="s">
        <v>202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202</v>
      </c>
      <c r="F129" s="23" t="s">
        <v>202</v>
      </c>
      <c r="G129" s="23" t="s">
        <v>202</v>
      </c>
      <c r="H129" s="23" t="s">
        <v>202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202</v>
      </c>
      <c r="F130" s="23" t="s">
        <v>202</v>
      </c>
      <c r="G130" s="23" t="s">
        <v>202</v>
      </c>
      <c r="H130" s="23" t="s">
        <v>202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202</v>
      </c>
      <c r="F131" s="23" t="s">
        <v>202</v>
      </c>
      <c r="G131" s="23" t="s">
        <v>202</v>
      </c>
      <c r="H131" s="23" t="s">
        <v>202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202</v>
      </c>
      <c r="F132" s="23" t="s">
        <v>202</v>
      </c>
      <c r="G132" s="23" t="s">
        <v>202</v>
      </c>
      <c r="H132" s="23" t="s">
        <v>202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202</v>
      </c>
      <c r="F133" s="23" t="s">
        <v>202</v>
      </c>
      <c r="G133" s="23" t="s">
        <v>202</v>
      </c>
      <c r="H133" s="23" t="s">
        <v>202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202</v>
      </c>
      <c r="F134" s="23" t="s">
        <v>202</v>
      </c>
      <c r="G134" s="23" t="s">
        <v>202</v>
      </c>
      <c r="H134" s="23" t="s">
        <v>202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202</v>
      </c>
      <c r="F135" s="23" t="s">
        <v>202</v>
      </c>
      <c r="G135" s="23" t="s">
        <v>202</v>
      </c>
      <c r="H135" s="23" t="s">
        <v>202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202</v>
      </c>
      <c r="F136" s="23" t="s">
        <v>202</v>
      </c>
      <c r="G136" s="23" t="s">
        <v>202</v>
      </c>
      <c r="H136" s="23" t="s">
        <v>202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202</v>
      </c>
      <c r="F137" s="23" t="s">
        <v>202</v>
      </c>
      <c r="G137" s="23" t="s">
        <v>202</v>
      </c>
      <c r="H137" s="23" t="s">
        <v>202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202</v>
      </c>
      <c r="F138" s="23" t="s">
        <v>202</v>
      </c>
      <c r="G138" s="23" t="s">
        <v>202</v>
      </c>
      <c r="H138" s="23" t="s">
        <v>202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202</v>
      </c>
      <c r="F139" s="23" t="s">
        <v>202</v>
      </c>
      <c r="G139" s="23" t="s">
        <v>202</v>
      </c>
      <c r="H139" s="23" t="s">
        <v>202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202</v>
      </c>
      <c r="F140" s="23" t="s">
        <v>202</v>
      </c>
      <c r="G140" s="23" t="s">
        <v>202</v>
      </c>
      <c r="H140" s="23" t="s">
        <v>202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202</v>
      </c>
      <c r="F141" s="23" t="s">
        <v>202</v>
      </c>
      <c r="G141" s="23" t="s">
        <v>202</v>
      </c>
      <c r="H141" s="23" t="s">
        <v>202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202</v>
      </c>
      <c r="F142" s="23" t="s">
        <v>202</v>
      </c>
      <c r="G142" s="23" t="s">
        <v>202</v>
      </c>
      <c r="H142" s="23" t="s">
        <v>202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202</v>
      </c>
      <c r="F143" s="23" t="s">
        <v>202</v>
      </c>
      <c r="G143" s="23" t="s">
        <v>202</v>
      </c>
      <c r="H143" s="23" t="s">
        <v>202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202</v>
      </c>
      <c r="F144" s="23" t="s">
        <v>202</v>
      </c>
      <c r="G144" s="23" t="s">
        <v>202</v>
      </c>
      <c r="H144" s="23" t="s">
        <v>202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202</v>
      </c>
      <c r="F145" s="23" t="s">
        <v>202</v>
      </c>
      <c r="G145" s="23" t="s">
        <v>202</v>
      </c>
      <c r="H145" s="23" t="s">
        <v>202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202</v>
      </c>
      <c r="F146" s="23" t="s">
        <v>202</v>
      </c>
      <c r="G146" s="23" t="s">
        <v>202</v>
      </c>
      <c r="H146" s="23" t="s">
        <v>202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202</v>
      </c>
      <c r="F147" s="23" t="s">
        <v>202</v>
      </c>
      <c r="G147" s="23" t="s">
        <v>202</v>
      </c>
      <c r="H147" s="23" t="s">
        <v>202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202</v>
      </c>
      <c r="F148" s="23" t="s">
        <v>202</v>
      </c>
      <c r="G148" s="23" t="s">
        <v>202</v>
      </c>
      <c r="H148" s="23" t="s">
        <v>202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202</v>
      </c>
      <c r="F149" s="23" t="s">
        <v>202</v>
      </c>
      <c r="G149" s="23" t="s">
        <v>202</v>
      </c>
      <c r="H149" s="23" t="s">
        <v>202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202</v>
      </c>
      <c r="F150" s="23" t="s">
        <v>202</v>
      </c>
      <c r="G150" s="23" t="s">
        <v>202</v>
      </c>
      <c r="H150" s="23" t="s">
        <v>202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202</v>
      </c>
      <c r="F151" s="23" t="s">
        <v>202</v>
      </c>
      <c r="G151" s="23" t="s">
        <v>202</v>
      </c>
      <c r="H151" s="23" t="s">
        <v>202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202</v>
      </c>
      <c r="F152" s="23" t="s">
        <v>202</v>
      </c>
      <c r="G152" s="23" t="s">
        <v>202</v>
      </c>
      <c r="H152" s="23" t="s">
        <v>202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202</v>
      </c>
      <c r="F153" s="23" t="s">
        <v>202</v>
      </c>
      <c r="G153" s="23" t="s">
        <v>202</v>
      </c>
      <c r="H153" s="23" t="s">
        <v>202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202</v>
      </c>
      <c r="F154" s="23" t="s">
        <v>202</v>
      </c>
      <c r="G154" s="23" t="s">
        <v>202</v>
      </c>
      <c r="H154" s="23" t="s">
        <v>202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202</v>
      </c>
      <c r="F155" s="23" t="s">
        <v>202</v>
      </c>
      <c r="G155" s="23" t="s">
        <v>202</v>
      </c>
      <c r="H155" s="23" t="s">
        <v>202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202</v>
      </c>
      <c r="F156" s="23" t="s">
        <v>202</v>
      </c>
      <c r="G156" s="23" t="s">
        <v>202</v>
      </c>
      <c r="H156" s="23" t="s">
        <v>202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202</v>
      </c>
      <c r="F157" s="23" t="s">
        <v>202</v>
      </c>
      <c r="G157" s="23" t="s">
        <v>202</v>
      </c>
      <c r="H157" s="23" t="s">
        <v>202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202</v>
      </c>
      <c r="F158" s="23" t="s">
        <v>202</v>
      </c>
      <c r="G158" s="23" t="s">
        <v>202</v>
      </c>
      <c r="H158" s="23" t="s">
        <v>202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202</v>
      </c>
      <c r="F159" s="23" t="s">
        <v>202</v>
      </c>
      <c r="G159" s="23" t="s">
        <v>202</v>
      </c>
      <c r="H159" s="23" t="s">
        <v>202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202</v>
      </c>
      <c r="F160" s="23" t="s">
        <v>202</v>
      </c>
      <c r="G160" s="23" t="s">
        <v>202</v>
      </c>
      <c r="H160" s="23" t="s">
        <v>202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202</v>
      </c>
      <c r="F161" s="23" t="s">
        <v>202</v>
      </c>
      <c r="G161" s="23" t="s">
        <v>202</v>
      </c>
      <c r="H161" s="23" t="s">
        <v>202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202</v>
      </c>
      <c r="F162" s="23" t="s">
        <v>202</v>
      </c>
      <c r="G162" s="23" t="s">
        <v>202</v>
      </c>
      <c r="H162" s="23" t="s">
        <v>202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202</v>
      </c>
      <c r="F163" s="23" t="s">
        <v>202</v>
      </c>
      <c r="G163" s="23" t="s">
        <v>202</v>
      </c>
      <c r="H163" s="23" t="s">
        <v>202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202</v>
      </c>
      <c r="F164" s="23" t="s">
        <v>202</v>
      </c>
      <c r="G164" s="23" t="s">
        <v>202</v>
      </c>
      <c r="H164" s="23" t="s">
        <v>202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202</v>
      </c>
      <c r="F165" s="23" t="s">
        <v>202</v>
      </c>
      <c r="G165" s="23" t="s">
        <v>202</v>
      </c>
      <c r="H165" s="23" t="s">
        <v>202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202</v>
      </c>
      <c r="F166" s="23" t="s">
        <v>202</v>
      </c>
      <c r="G166" s="23" t="s">
        <v>202</v>
      </c>
      <c r="H166" s="23" t="s">
        <v>202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202</v>
      </c>
      <c r="F167" s="23" t="s">
        <v>202</v>
      </c>
      <c r="G167" s="23" t="s">
        <v>202</v>
      </c>
      <c r="H167" s="23" t="s">
        <v>202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202</v>
      </c>
      <c r="F168" s="23" t="s">
        <v>202</v>
      </c>
      <c r="G168" s="23" t="s">
        <v>202</v>
      </c>
      <c r="H168" s="23" t="s">
        <v>202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202</v>
      </c>
      <c r="F169" s="23" t="s">
        <v>202</v>
      </c>
      <c r="G169" s="23" t="s">
        <v>202</v>
      </c>
      <c r="H169" s="23" t="s">
        <v>202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202</v>
      </c>
      <c r="F170" s="23" t="s">
        <v>202</v>
      </c>
      <c r="G170" s="23" t="s">
        <v>202</v>
      </c>
      <c r="H170" s="23" t="s">
        <v>202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202</v>
      </c>
      <c r="F171" s="23" t="s">
        <v>202</v>
      </c>
      <c r="G171" s="23" t="s">
        <v>202</v>
      </c>
      <c r="H171" s="23" t="s">
        <v>202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202</v>
      </c>
      <c r="F172" s="23" t="s">
        <v>202</v>
      </c>
      <c r="G172" s="23" t="s">
        <v>202</v>
      </c>
      <c r="H172" s="23" t="s">
        <v>202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202</v>
      </c>
      <c r="F173" s="23" t="s">
        <v>202</v>
      </c>
      <c r="G173" s="23" t="s">
        <v>202</v>
      </c>
      <c r="H173" s="23" t="s">
        <v>202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202</v>
      </c>
      <c r="F174" s="23" t="s">
        <v>202</v>
      </c>
      <c r="G174" s="23" t="s">
        <v>202</v>
      </c>
      <c r="H174" s="23" t="s">
        <v>202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202</v>
      </c>
      <c r="F175" s="23" t="s">
        <v>202</v>
      </c>
      <c r="G175" s="23" t="s">
        <v>202</v>
      </c>
      <c r="H175" s="23" t="s">
        <v>202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202</v>
      </c>
      <c r="F176" s="23" t="s">
        <v>202</v>
      </c>
      <c r="G176" s="23" t="s">
        <v>202</v>
      </c>
      <c r="H176" s="23" t="s">
        <v>202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202</v>
      </c>
      <c r="F177" s="23" t="s">
        <v>202</v>
      </c>
      <c r="G177" s="23" t="s">
        <v>202</v>
      </c>
      <c r="H177" s="23" t="s">
        <v>202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202</v>
      </c>
      <c r="F178" s="23" t="s">
        <v>202</v>
      </c>
      <c r="G178" s="23" t="s">
        <v>202</v>
      </c>
      <c r="H178" s="23" t="s">
        <v>202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202</v>
      </c>
      <c r="F179" s="23" t="s">
        <v>202</v>
      </c>
      <c r="G179" s="23" t="s">
        <v>202</v>
      </c>
      <c r="H179" s="23" t="s">
        <v>202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202</v>
      </c>
      <c r="F180" s="23" t="s">
        <v>202</v>
      </c>
      <c r="G180" s="23" t="s">
        <v>202</v>
      </c>
      <c r="H180" s="23" t="s">
        <v>202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202</v>
      </c>
      <c r="F181" s="23" t="s">
        <v>202</v>
      </c>
      <c r="G181" s="23" t="s">
        <v>202</v>
      </c>
      <c r="H181" s="23" t="s">
        <v>202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202</v>
      </c>
      <c r="F182" s="23" t="s">
        <v>202</v>
      </c>
      <c r="G182" s="23" t="s">
        <v>202</v>
      </c>
      <c r="H182" s="23" t="s">
        <v>202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202</v>
      </c>
      <c r="F183" s="23" t="s">
        <v>202</v>
      </c>
      <c r="G183" s="23" t="s">
        <v>202</v>
      </c>
      <c r="H183" s="23" t="s">
        <v>202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202</v>
      </c>
      <c r="F184" s="23" t="s">
        <v>202</v>
      </c>
      <c r="G184" s="23" t="s">
        <v>202</v>
      </c>
      <c r="H184" s="23" t="s">
        <v>202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202</v>
      </c>
      <c r="F185" s="23" t="s">
        <v>202</v>
      </c>
      <c r="G185" s="23" t="s">
        <v>202</v>
      </c>
      <c r="H185" s="23" t="s">
        <v>202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202</v>
      </c>
      <c r="F186" s="23" t="s">
        <v>202</v>
      </c>
      <c r="G186" s="23" t="s">
        <v>202</v>
      </c>
      <c r="H186" s="23" t="s">
        <v>202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202</v>
      </c>
      <c r="F187" s="23" t="s">
        <v>202</v>
      </c>
      <c r="G187" s="23" t="s">
        <v>202</v>
      </c>
      <c r="H187" s="23" t="s">
        <v>202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202</v>
      </c>
      <c r="F188" s="23" t="s">
        <v>202</v>
      </c>
      <c r="G188" s="23" t="s">
        <v>202</v>
      </c>
      <c r="H188" s="23" t="s">
        <v>202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202</v>
      </c>
      <c r="F189" s="23" t="s">
        <v>202</v>
      </c>
      <c r="G189" s="23" t="s">
        <v>202</v>
      </c>
      <c r="H189" s="23" t="s">
        <v>202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202</v>
      </c>
      <c r="F190" s="23" t="s">
        <v>202</v>
      </c>
      <c r="G190" s="23" t="s">
        <v>202</v>
      </c>
      <c r="H190" s="23" t="s">
        <v>202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202</v>
      </c>
      <c r="F191" s="23" t="s">
        <v>202</v>
      </c>
      <c r="G191" s="23" t="s">
        <v>202</v>
      </c>
      <c r="H191" s="23" t="s">
        <v>202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202</v>
      </c>
      <c r="F192" s="23" t="s">
        <v>202</v>
      </c>
      <c r="G192" s="23" t="s">
        <v>202</v>
      </c>
      <c r="H192" s="23" t="s">
        <v>202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202</v>
      </c>
      <c r="F193" s="23" t="s">
        <v>202</v>
      </c>
      <c r="G193" s="23" t="s">
        <v>202</v>
      </c>
      <c r="H193" s="23" t="s">
        <v>202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202</v>
      </c>
      <c r="F194" s="23" t="s">
        <v>202</v>
      </c>
      <c r="G194" s="23" t="s">
        <v>202</v>
      </c>
      <c r="H194" s="23" t="s">
        <v>202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202</v>
      </c>
      <c r="F195" s="23" t="s">
        <v>202</v>
      </c>
      <c r="G195" s="23" t="s">
        <v>202</v>
      </c>
      <c r="H195" s="23" t="s">
        <v>202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202</v>
      </c>
      <c r="F196" s="23" t="s">
        <v>202</v>
      </c>
      <c r="G196" s="23" t="s">
        <v>202</v>
      </c>
      <c r="H196" s="23" t="s">
        <v>202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202</v>
      </c>
      <c r="F197" s="23" t="s">
        <v>202</v>
      </c>
      <c r="G197" s="23" t="s">
        <v>202</v>
      </c>
      <c r="H197" s="23" t="s">
        <v>202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202</v>
      </c>
      <c r="F198" s="23" t="s">
        <v>202</v>
      </c>
      <c r="G198" s="23" t="s">
        <v>202</v>
      </c>
      <c r="H198" s="23" t="s">
        <v>202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202</v>
      </c>
      <c r="F199" s="23" t="s">
        <v>202</v>
      </c>
      <c r="G199" s="23" t="s">
        <v>202</v>
      </c>
      <c r="H199" s="23" t="s">
        <v>202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202</v>
      </c>
      <c r="F200" s="23" t="s">
        <v>202</v>
      </c>
      <c r="G200" s="23" t="s">
        <v>202</v>
      </c>
      <c r="H200" s="23" t="s">
        <v>202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202</v>
      </c>
      <c r="F201" s="23" t="s">
        <v>202</v>
      </c>
      <c r="G201" s="23" t="s">
        <v>202</v>
      </c>
      <c r="H201" s="23" t="s">
        <v>202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202</v>
      </c>
      <c r="F202" s="23" t="s">
        <v>202</v>
      </c>
      <c r="G202" s="23" t="s">
        <v>202</v>
      </c>
      <c r="H202" s="23" t="s">
        <v>202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202</v>
      </c>
      <c r="F203" s="23" t="s">
        <v>202</v>
      </c>
      <c r="G203" s="23" t="s">
        <v>202</v>
      </c>
      <c r="H203" s="23" t="s">
        <v>202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202</v>
      </c>
      <c r="F204" s="23" t="s">
        <v>202</v>
      </c>
      <c r="G204" s="23" t="s">
        <v>202</v>
      </c>
      <c r="H204" s="23" t="s">
        <v>202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H43" sqref="H43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426</v>
      </c>
      <c r="E2" s="26" t="s">
        <v>183</v>
      </c>
      <c r="F2" s="26" t="s">
        <v>184</v>
      </c>
      <c r="H2" s="27" t="s">
        <v>186</v>
      </c>
      <c r="I2" s="27"/>
      <c r="J2" s="27" t="s">
        <v>187</v>
      </c>
      <c r="K2" s="27"/>
      <c r="L2" s="27"/>
      <c r="M2" s="27" t="s">
        <v>184</v>
      </c>
      <c r="N2" s="27"/>
    </row>
    <row r="3" spans="1:15">
      <c r="A3" s="23" t="s">
        <v>188</v>
      </c>
      <c r="B3" s="23" t="s">
        <v>189</v>
      </c>
      <c r="C3" s="23" t="s">
        <v>427</v>
      </c>
      <c r="F3" s="23" t="s">
        <v>428</v>
      </c>
      <c r="H3" s="28" t="s">
        <v>195</v>
      </c>
      <c r="I3" s="28" t="s">
        <v>196</v>
      </c>
      <c r="J3" s="28" t="s">
        <v>195</v>
      </c>
      <c r="K3" s="28" t="s">
        <v>197</v>
      </c>
      <c r="L3" s="28" t="s">
        <v>197</v>
      </c>
      <c r="M3" s="28" t="s">
        <v>195</v>
      </c>
      <c r="N3" s="28" t="s">
        <v>197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429</v>
      </c>
      <c r="D5" s="23" t="s">
        <v>202</v>
      </c>
      <c r="E5" s="23" t="s">
        <v>202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430</v>
      </c>
    </row>
    <row r="6" spans="1:15">
      <c r="A6" s="23">
        <v>2</v>
      </c>
      <c r="B6" s="23" t="str">
        <f>[1]!getfilename(C6)</f>
        <v>AddString2FileFolder.vbs</v>
      </c>
      <c r="C6" s="23" t="s">
        <v>431</v>
      </c>
      <c r="D6" s="23" t="s">
        <v>202</v>
      </c>
      <c r="E6" s="23" t="str">
        <f t="shared" ref="E6:E41" si="0">$B6</f>
        <v>AddString2FileFolder.vbs</v>
      </c>
      <c r="F6" s="23" t="s">
        <v>202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430</v>
      </c>
    </row>
    <row r="7" spans="1:15">
      <c r="A7" s="23">
        <v>3</v>
      </c>
      <c r="B7" s="23" t="str">
        <f>[1]!getfilename(C7)</f>
        <v>BackUpFile.vbs</v>
      </c>
      <c r="C7" s="23" t="s">
        <v>432</v>
      </c>
      <c r="D7" s="23" t="s">
        <v>202</v>
      </c>
      <c r="E7" s="23" t="str">
        <f t="shared" si="0"/>
        <v>BackUpFile.vbs</v>
      </c>
      <c r="F7" s="23" t="s">
        <v>202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430</v>
      </c>
    </row>
    <row r="8" spans="1:15">
      <c r="A8" s="23">
        <v>4</v>
      </c>
      <c r="B8" s="23" t="str">
        <f>[1]!getfilename(C8)</f>
        <v>BackUpMemoFiles.vbs</v>
      </c>
      <c r="C8" s="23" t="s">
        <v>433</v>
      </c>
      <c r="D8" s="23" t="s">
        <v>202</v>
      </c>
      <c r="E8" s="23" t="str">
        <f t="shared" si="0"/>
        <v>BackUpMemoFiles.vbs</v>
      </c>
      <c r="F8" s="23" t="s">
        <v>202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430</v>
      </c>
    </row>
    <row r="9" spans="1:15">
      <c r="A9" s="23">
        <v>5</v>
      </c>
      <c r="B9" s="23" t="str">
        <f>[1]!getfilename(C9)</f>
        <v>CopyRefFile.vbs</v>
      </c>
      <c r="C9" s="23" t="s">
        <v>434</v>
      </c>
      <c r="D9" s="23" t="s">
        <v>202</v>
      </c>
      <c r="E9" s="23" t="str">
        <f t="shared" si="0"/>
        <v>CopyRefFile.vbs</v>
      </c>
      <c r="F9" s="23" t="s">
        <v>202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430</v>
      </c>
    </row>
    <row r="10" spans="1:15">
      <c r="A10" s="23">
        <v>6</v>
      </c>
      <c r="B10" s="23" t="str">
        <f>[1]!getfilename(C10)</f>
        <v>CopyRefFileFromWeb.vbs</v>
      </c>
      <c r="C10" s="23" t="s">
        <v>435</v>
      </c>
      <c r="D10" s="23" t="s">
        <v>202</v>
      </c>
      <c r="E10" s="23" t="str">
        <f t="shared" si="0"/>
        <v>CopyRefFileFromWeb.vbs</v>
      </c>
      <c r="F10" s="23" t="s">
        <v>202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430</v>
      </c>
    </row>
    <row r="11" spans="1:15">
      <c r="A11" s="23">
        <v>7</v>
      </c>
      <c r="B11" s="23" t="str">
        <f>[1]!getfilename(C11)</f>
        <v>CopyToDir.vbs</v>
      </c>
      <c r="C11" s="23" t="s">
        <v>436</v>
      </c>
      <c r="D11" s="23" t="s">
        <v>202</v>
      </c>
      <c r="E11" s="23" t="str">
        <f t="shared" si="0"/>
        <v>CopyToDir.vbs</v>
      </c>
      <c r="F11" s="23" t="s">
        <v>202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430</v>
      </c>
    </row>
    <row r="12" spans="1:15">
      <c r="A12" s="23">
        <v>8</v>
      </c>
      <c r="B12" s="23" t="str">
        <f>[1]!getfilename(C12)</f>
        <v>CpyAndAddModDate.vbs</v>
      </c>
      <c r="C12" s="23" t="s">
        <v>437</v>
      </c>
      <c r="D12" s="23" t="s">
        <v>202</v>
      </c>
      <c r="E12" s="23" t="s">
        <v>202</v>
      </c>
      <c r="F12" s="23" t="s">
        <v>202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430</v>
      </c>
    </row>
    <row r="13" spans="1:15">
      <c r="A13" s="23">
        <v>9</v>
      </c>
      <c r="B13" s="23" t="str">
        <f>[1]!getfilename(C13)</f>
        <v>CpyAndAddNowDate.vbs</v>
      </c>
      <c r="C13" s="23" t="s">
        <v>438</v>
      </c>
      <c r="D13" s="23" t="s">
        <v>202</v>
      </c>
      <c r="E13" s="23" t="s">
        <v>202</v>
      </c>
      <c r="F13" s="23" t="s">
        <v>202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430</v>
      </c>
    </row>
    <row r="14" spans="1:15">
      <c r="A14" s="23">
        <v>10</v>
      </c>
      <c r="B14" s="23" t="str">
        <f>[1]!getfilename(C14)</f>
        <v>CpyAndAddOldDate.vbs</v>
      </c>
      <c r="C14" s="23" t="s">
        <v>439</v>
      </c>
      <c r="D14" s="23" t="s">
        <v>202</v>
      </c>
      <c r="E14" s="23" t="s">
        <v>202</v>
      </c>
      <c r="F14" s="23" t="s">
        <v>202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430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202</v>
      </c>
      <c r="E15" s="23" t="str">
        <f t="shared" si="0"/>
        <v>CreateRenameBat.vbs</v>
      </c>
      <c r="F15" s="23" t="s">
        <v>202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430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202</v>
      </c>
      <c r="E16" s="23" t="str">
        <f t="shared" si="0"/>
        <v>CreateSymbolicLink.vbs</v>
      </c>
      <c r="F16" s="23" t="s">
        <v>202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430</v>
      </c>
    </row>
    <row r="17" spans="1:15">
      <c r="A17" s="23">
        <v>13</v>
      </c>
      <c r="B17" s="23" t="str">
        <f>[1]!getfilename(C17)</f>
        <v>ExtractIfdef.vbs</v>
      </c>
      <c r="C17" s="23" t="s">
        <v>440</v>
      </c>
      <c r="D17" s="23" t="s">
        <v>202</v>
      </c>
      <c r="E17" s="23" t="s">
        <v>202</v>
      </c>
      <c r="F17" s="23" t="s">
        <v>202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430</v>
      </c>
    </row>
    <row r="18" spans="1:15">
      <c r="A18" s="23">
        <v>14</v>
      </c>
      <c r="B18" s="23" t="str">
        <f>[1]!getfilename(C18)</f>
        <v>JoinBinaryFile.vbs</v>
      </c>
      <c r="C18" s="23" t="s">
        <v>441</v>
      </c>
      <c r="D18" s="23" t="s">
        <v>202</v>
      </c>
      <c r="E18" s="23" t="s">
        <v>202</v>
      </c>
      <c r="F18" s="23" t="s">
        <v>202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430</v>
      </c>
    </row>
    <row r="19" spans="1:15">
      <c r="A19" s="23">
        <v>15</v>
      </c>
      <c r="B19" s="23" t="str">
        <f>[1]!getfilename(C19)</f>
        <v>MoveToDir.vbs</v>
      </c>
      <c r="C19" s="23" t="s">
        <v>442</v>
      </c>
      <c r="D19" s="23" t="s">
        <v>202</v>
      </c>
      <c r="E19" s="23" t="s">
        <v>202</v>
      </c>
      <c r="F19" s="23" t="s">
        <v>202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430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443</v>
      </c>
      <c r="D20" s="23" t="s">
        <v>202</v>
      </c>
      <c r="E20" s="23" t="s">
        <v>202</v>
      </c>
      <c r="F20" s="23" t="s">
        <v>202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430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444</v>
      </c>
      <c r="D21" s="23" t="s">
        <v>202</v>
      </c>
      <c r="E21" s="23" t="s">
        <v>202</v>
      </c>
      <c r="F21" s="23" t="s">
        <v>202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430</v>
      </c>
    </row>
    <row r="22" spans="1:15">
      <c r="A22" s="23">
        <v>18</v>
      </c>
      <c r="B22" s="23" t="str">
        <f>[1]!getfilename(C22)</f>
        <v>RnmAndAddModDate.vbs</v>
      </c>
      <c r="C22" s="23" t="s">
        <v>445</v>
      </c>
      <c r="D22" s="23" t="s">
        <v>202</v>
      </c>
      <c r="E22" s="23" t="s">
        <v>202</v>
      </c>
      <c r="F22" s="23" t="s">
        <v>202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430</v>
      </c>
    </row>
    <row r="23" spans="1:15">
      <c r="A23" s="23">
        <v>19</v>
      </c>
      <c r="B23" s="23" t="str">
        <f>[1]!getfilename(C23)</f>
        <v>RnmAndAddNowDate.vbs</v>
      </c>
      <c r="C23" s="23" t="s">
        <v>446</v>
      </c>
      <c r="D23" s="23" t="s">
        <v>202</v>
      </c>
      <c r="E23" s="23" t="s">
        <v>202</v>
      </c>
      <c r="F23" s="23" t="s">
        <v>202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430</v>
      </c>
    </row>
    <row r="24" spans="1:15">
      <c r="A24" s="23">
        <v>20</v>
      </c>
      <c r="B24" s="23" t="str">
        <f>[1]!getfilename(C24)</f>
        <v>RnmAndAddOldDate.vbs</v>
      </c>
      <c r="C24" s="23" t="s">
        <v>447</v>
      </c>
      <c r="D24" s="23" t="s">
        <v>202</v>
      </c>
      <c r="E24" s="23" t="s">
        <v>202</v>
      </c>
      <c r="F24" s="23" t="s">
        <v>202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430</v>
      </c>
    </row>
    <row r="25" spans="1:15">
      <c r="A25" s="23">
        <v>21</v>
      </c>
      <c r="B25" s="23" t="str">
        <f>[1]!getfilename(C25)</f>
        <v>SplitBinaryFile.vbs</v>
      </c>
      <c r="C25" s="23" t="s">
        <v>448</v>
      </c>
      <c r="D25" s="23" t="s">
        <v>202</v>
      </c>
      <c r="E25" s="23" t="s">
        <v>202</v>
      </c>
      <c r="F25" s="23" t="s">
        <v>202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430</v>
      </c>
    </row>
    <row r="26" spans="1:15">
      <c r="A26" s="23">
        <v>22</v>
      </c>
      <c r="B26" s="23" t="str">
        <f>[1]!getfilename(C26)</f>
        <v>SyncCodesToLocal.vbs</v>
      </c>
      <c r="C26" s="23" t="s">
        <v>449</v>
      </c>
      <c r="D26" s="23" t="s">
        <v>202</v>
      </c>
      <c r="E26" s="23" t="s">
        <v>202</v>
      </c>
      <c r="F26" s="23" t="s">
        <v>202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430</v>
      </c>
    </row>
    <row r="27" spans="1:15">
      <c r="A27" s="23">
        <v>23</v>
      </c>
      <c r="B27" s="23" t="str">
        <f>[1]!getfilename(C27)</f>
        <v>SyncCodesToRemote.vbs</v>
      </c>
      <c r="C27" s="23" t="s">
        <v>450</v>
      </c>
      <c r="D27" s="23" t="s">
        <v>202</v>
      </c>
      <c r="E27" s="23" t="s">
        <v>202</v>
      </c>
      <c r="F27" s="23" t="s">
        <v>202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430</v>
      </c>
    </row>
    <row r="28" spans="1:15">
      <c r="A28" s="23">
        <v>24</v>
      </c>
      <c r="B28" s="23" t="str">
        <f>[1]!getfilename(C28)</f>
        <v>SyncGithubToCodes.vbs</v>
      </c>
      <c r="C28" s="23" t="s">
        <v>451</v>
      </c>
      <c r="D28" s="23" t="s">
        <v>202</v>
      </c>
      <c r="E28" s="23" t="s">
        <v>202</v>
      </c>
      <c r="F28" s="23" t="s">
        <v>202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430</v>
      </c>
    </row>
    <row r="29" spans="1:15">
      <c r="A29" s="23">
        <v>25</v>
      </c>
      <c r="B29" s="23" t="str">
        <f>[1]!getfilename(C29)</f>
        <v>CheckFolderExist.vbs</v>
      </c>
      <c r="C29" s="23" t="s">
        <v>452</v>
      </c>
      <c r="D29" s="23" t="s">
        <v>202</v>
      </c>
      <c r="E29" s="23" t="s">
        <v>202</v>
      </c>
      <c r="F29" s="23" t="s">
        <v>202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430</v>
      </c>
    </row>
    <row r="30" spans="1:15">
      <c r="A30" s="23">
        <v>26</v>
      </c>
      <c r="B30" s="23" t="str">
        <f>[1]!getfilename(C30)</f>
        <v>ExecGetDetailsOf.vbs</v>
      </c>
      <c r="C30" s="23" t="s">
        <v>453</v>
      </c>
      <c r="D30" s="23" t="s">
        <v>202</v>
      </c>
      <c r="E30" s="23" t="s">
        <v>202</v>
      </c>
      <c r="F30" s="23" t="s">
        <v>202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430</v>
      </c>
    </row>
    <row r="31" spans="1:15">
      <c r="A31" s="23">
        <v>27</v>
      </c>
      <c r="B31" s="23" t="str">
        <f>[1]!getfilename(C31)</f>
        <v>OutputFileInfo.vbs</v>
      </c>
      <c r="C31" s="23" t="s">
        <v>454</v>
      </c>
      <c r="D31" s="23" t="s">
        <v>202</v>
      </c>
      <c r="E31" s="23" t="str">
        <f t="shared" si="0"/>
        <v>OutputFileInfo.vbs</v>
      </c>
      <c r="F31" s="23" t="s">
        <v>202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430</v>
      </c>
    </row>
    <row r="32" spans="1:15">
      <c r="A32" s="23">
        <v>28</v>
      </c>
      <c r="B32" s="23" t="str">
        <f>[1]!getfilename(C32)</f>
        <v>CpyFileInfo.vbs</v>
      </c>
      <c r="C32" s="23" t="s">
        <v>455</v>
      </c>
      <c r="D32" s="23" t="s">
        <v>202</v>
      </c>
      <c r="E32" s="23" t="s">
        <v>202</v>
      </c>
      <c r="F32" s="23" t="s">
        <v>202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430</v>
      </c>
    </row>
    <row r="33" spans="1:15">
      <c r="A33" s="23">
        <v>29</v>
      </c>
      <c r="B33" s="23" t="str">
        <f>[1]!getfilename(C33)</f>
        <v>CpyFileName.vbs</v>
      </c>
      <c r="C33" s="23" t="s">
        <v>456</v>
      </c>
      <c r="D33" s="23" t="s">
        <v>202</v>
      </c>
      <c r="E33" s="23" t="s">
        <v>202</v>
      </c>
      <c r="F33" s="23" t="s">
        <v>202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430</v>
      </c>
    </row>
    <row r="34" spans="1:15">
      <c r="A34" s="23">
        <v>30</v>
      </c>
      <c r="B34" s="23" t="str">
        <f>[1]!getfilename(C34)</f>
        <v>CpyFilePath.vbs</v>
      </c>
      <c r="C34" s="23" t="s">
        <v>457</v>
      </c>
      <c r="D34" s="23" t="s">
        <v>202</v>
      </c>
      <c r="E34" s="23" t="s">
        <v>202</v>
      </c>
      <c r="F34" s="23" t="s">
        <v>202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430</v>
      </c>
    </row>
    <row r="35" spans="1:15">
      <c r="A35" s="23">
        <v>31</v>
      </c>
      <c r="B35" s="23" t="str">
        <f>[1]!getfilename(C35)</f>
        <v>CpyPrgNo.vbs</v>
      </c>
      <c r="C35" s="23" t="s">
        <v>458</v>
      </c>
      <c r="D35" s="23" t="s">
        <v>202</v>
      </c>
      <c r="E35" s="23" t="s">
        <v>202</v>
      </c>
      <c r="F35" s="23" t="s">
        <v>202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430</v>
      </c>
    </row>
    <row r="36" spans="1:15">
      <c r="A36" s="23">
        <v>32</v>
      </c>
      <c r="B36" s="23" t="str">
        <f>[1]!getfilename(C36)</f>
        <v>CompareWithWinmerge.vbs</v>
      </c>
      <c r="C36" s="23" t="s">
        <v>459</v>
      </c>
      <c r="D36" s="23" t="s">
        <v>202</v>
      </c>
      <c r="E36" s="23" t="str">
        <f t="shared" si="0"/>
        <v>CompareWithWinmerge.vbs</v>
      </c>
      <c r="F36" s="23" t="s">
        <v>202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430</v>
      </c>
    </row>
    <row r="37" spans="1:15">
      <c r="A37" s="23">
        <v>33</v>
      </c>
      <c r="B37" s="23" t="str">
        <f>[1]!getfilename(C37)</f>
        <v>OpenAllFilesWithVim.vbs</v>
      </c>
      <c r="C37" s="23" t="s">
        <v>460</v>
      </c>
      <c r="D37" s="23" t="s">
        <v>202</v>
      </c>
      <c r="E37" s="23" t="str">
        <f t="shared" si="0"/>
        <v>OpenAllFilesWithVim.vbs</v>
      </c>
      <c r="F37" s="23" t="s">
        <v>202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430</v>
      </c>
    </row>
    <row r="38" spans="1:15">
      <c r="A38" s="23">
        <v>34</v>
      </c>
      <c r="B38" s="23" t="str">
        <f>[1]!getfilename(C38)</f>
        <v>CreateTagFiles.vbs</v>
      </c>
      <c r="C38" s="23" t="s">
        <v>461</v>
      </c>
      <c r="D38" s="23" t="s">
        <v>202</v>
      </c>
      <c r="E38" s="23" t="s">
        <v>202</v>
      </c>
      <c r="F38" s="23" t="s">
        <v>202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430</v>
      </c>
    </row>
    <row r="39" spans="1:15">
      <c r="A39" s="23">
        <v>35</v>
      </c>
      <c r="B39" s="23" t="str">
        <f>[1]!getfilename(C39)</f>
        <v>UnzipFile.vbs</v>
      </c>
      <c r="C39" s="23" t="s">
        <v>462</v>
      </c>
      <c r="D39" s="23" t="s">
        <v>202</v>
      </c>
      <c r="E39" s="23" t="str">
        <f t="shared" si="0"/>
        <v>UnzipFile.vbs</v>
      </c>
      <c r="F39" s="23" t="s">
        <v>202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430</v>
      </c>
    </row>
    <row r="40" spans="1:15">
      <c r="A40" s="23">
        <v>36</v>
      </c>
      <c r="B40" s="23" t="str">
        <f>[1]!getfilename(C40)</f>
        <v>ZipFile.vbs</v>
      </c>
      <c r="C40" s="23" t="s">
        <v>463</v>
      </c>
      <c r="D40" s="23" t="s">
        <v>202</v>
      </c>
      <c r="E40" s="23" t="str">
        <f t="shared" si="0"/>
        <v>ZipFile.vbs</v>
      </c>
      <c r="F40" s="23" t="s">
        <v>202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430</v>
      </c>
    </row>
    <row r="41" spans="1:15">
      <c r="A41" s="23">
        <v>37</v>
      </c>
      <c r="B41" s="23" t="str">
        <f>[1]!getfilename(C41)</f>
        <v>ZipPasswordFile.vbs</v>
      </c>
      <c r="C41" s="23" t="s">
        <v>464</v>
      </c>
      <c r="D41" s="23" t="s">
        <v>202</v>
      </c>
      <c r="E41" s="23" t="str">
        <f t="shared" si="0"/>
        <v>ZipPasswordFile.vbs</v>
      </c>
      <c r="F41" s="23" t="s">
        <v>202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430</v>
      </c>
    </row>
    <row r="42" spans="1:15">
      <c r="A42" s="23">
        <v>39</v>
      </c>
      <c r="B42" s="23" t="str">
        <f>[1]!getfilename(C42)</f>
        <v>login_wsl2.ttl</v>
      </c>
      <c r="C42" s="23" t="s">
        <v>465</v>
      </c>
      <c r="D42" s="23" t="s">
        <v>466</v>
      </c>
      <c r="E42" s="23" t="s">
        <v>202</v>
      </c>
      <c r="F42" s="23" t="s">
        <v>202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430</v>
      </c>
    </row>
    <row r="43" spans="1:15">
      <c r="A43" s="23">
        <v>40</v>
      </c>
      <c r="B43" s="23" t="str">
        <f>[1]!getfilename(C43)</f>
        <v>login_raspberrypi.ttl</v>
      </c>
      <c r="C43" s="23" t="s">
        <v>467</v>
      </c>
      <c r="D43" s="23" t="s">
        <v>468</v>
      </c>
      <c r="E43" s="23" t="s">
        <v>202</v>
      </c>
      <c r="F43" s="23" t="s">
        <v>202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430</v>
      </c>
    </row>
    <row r="44" spans="1:15">
      <c r="A44" s="23">
        <v>41</v>
      </c>
      <c r="B44" s="23" t="str">
        <f>[1]!getfilename(C44)</f>
        <v>PopupTimeSignal.vbs</v>
      </c>
      <c r="C44" s="23" t="s">
        <v>469</v>
      </c>
      <c r="D44" s="23" t="s">
        <v>202</v>
      </c>
      <c r="E44" s="23" t="s">
        <v>202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430</v>
      </c>
    </row>
    <row r="45" spans="1:15">
      <c r="A45" s="23">
        <v>42</v>
      </c>
      <c r="B45" s="23" t="str">
        <f>[1]!getfilename(C45)</f>
        <v>StartupWsl.vbs</v>
      </c>
      <c r="C45" s="23" t="s">
        <v>470</v>
      </c>
      <c r="D45" s="23" t="s">
        <v>202</v>
      </c>
      <c r="E45" s="23" t="s">
        <v>202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430</v>
      </c>
    </row>
    <row r="46" spans="1:15">
      <c r="A46" s="23">
        <v>43</v>
      </c>
      <c r="D46" s="23" t="s">
        <v>202</v>
      </c>
      <c r="E46" s="23" t="s">
        <v>202</v>
      </c>
      <c r="F46" s="23" t="s">
        <v>202</v>
      </c>
      <c r="H46" s="23" t="str">
        <f>IF($D46="-","","mkdir """&amp;私用_概要!$C$4&amp;"\"&amp;私用_概要!$C$8&amp;""" &amp; """&amp;私用_概要!$C$7&amp;""" """&amp;$I46&amp;""" """&amp;$C46&amp;"""")</f>
        <v/>
      </c>
      <c r="I46" s="23" t="str">
        <f>IF($D46="-","",私用_概要!$C$4&amp;"\"&amp;私用_概要!$C$8&amp;"\"&amp;D46&amp;".lnk")</f>
        <v/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430</v>
      </c>
    </row>
    <row r="47" spans="1:15">
      <c r="A47" s="23">
        <v>44</v>
      </c>
      <c r="D47" s="23" t="s">
        <v>202</v>
      </c>
      <c r="E47" s="23" t="s">
        <v>202</v>
      </c>
      <c r="F47" s="23" t="s">
        <v>202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430</v>
      </c>
    </row>
    <row r="48" spans="1:15">
      <c r="A48" s="23">
        <v>45</v>
      </c>
      <c r="D48" s="23" t="s">
        <v>202</v>
      </c>
      <c r="E48" s="23" t="s">
        <v>202</v>
      </c>
      <c r="F48" s="23" t="s">
        <v>202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430</v>
      </c>
    </row>
    <row r="49" spans="1:15">
      <c r="A49" s="23">
        <v>46</v>
      </c>
      <c r="D49" s="23" t="s">
        <v>202</v>
      </c>
      <c r="E49" s="23" t="s">
        <v>202</v>
      </c>
      <c r="F49" s="23" t="s">
        <v>202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430</v>
      </c>
    </row>
    <row r="50" spans="1:15">
      <c r="A50" s="23">
        <v>47</v>
      </c>
      <c r="D50" s="23" t="s">
        <v>202</v>
      </c>
      <c r="E50" s="23" t="s">
        <v>202</v>
      </c>
      <c r="F50" s="23" t="s">
        <v>202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430</v>
      </c>
    </row>
    <row r="51" spans="1:15">
      <c r="A51" s="23">
        <v>48</v>
      </c>
      <c r="D51" s="23" t="s">
        <v>202</v>
      </c>
      <c r="E51" s="23" t="s">
        <v>202</v>
      </c>
      <c r="F51" s="23" t="s">
        <v>202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430</v>
      </c>
    </row>
    <row r="52" spans="1:15">
      <c r="A52" s="23">
        <v>49</v>
      </c>
      <c r="D52" s="23" t="s">
        <v>202</v>
      </c>
      <c r="E52" s="23" t="s">
        <v>202</v>
      </c>
      <c r="F52" s="23" t="s">
        <v>202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430</v>
      </c>
    </row>
    <row r="53" spans="1:15">
      <c r="A53" s="23">
        <v>50</v>
      </c>
      <c r="D53" s="23" t="s">
        <v>202</v>
      </c>
      <c r="E53" s="23" t="s">
        <v>202</v>
      </c>
      <c r="F53" s="23" t="s">
        <v>202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430</v>
      </c>
    </row>
    <row r="54" spans="1:15">
      <c r="A54" s="23">
        <v>51</v>
      </c>
      <c r="D54" s="23" t="s">
        <v>202</v>
      </c>
      <c r="E54" s="23" t="s">
        <v>202</v>
      </c>
      <c r="F54" s="23" t="s">
        <v>202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430</v>
      </c>
    </row>
    <row r="55" spans="1:15">
      <c r="A55" s="23">
        <v>52</v>
      </c>
      <c r="D55" s="23" t="s">
        <v>202</v>
      </c>
      <c r="E55" s="23" t="s">
        <v>202</v>
      </c>
      <c r="F55" s="23" t="s">
        <v>202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430</v>
      </c>
    </row>
    <row r="56" spans="1:15">
      <c r="A56" s="23">
        <v>53</v>
      </c>
      <c r="D56" s="23" t="s">
        <v>202</v>
      </c>
      <c r="E56" s="23" t="s">
        <v>202</v>
      </c>
      <c r="F56" s="23" t="s">
        <v>202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430</v>
      </c>
    </row>
    <row r="57" spans="1:15">
      <c r="A57" s="23">
        <v>54</v>
      </c>
      <c r="D57" s="23" t="s">
        <v>202</v>
      </c>
      <c r="E57" s="23" t="s">
        <v>202</v>
      </c>
      <c r="F57" s="23" t="s">
        <v>202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430</v>
      </c>
    </row>
    <row r="58" spans="1:15">
      <c r="A58" s="23">
        <v>55</v>
      </c>
      <c r="D58" s="23" t="s">
        <v>202</v>
      </c>
      <c r="E58" s="23" t="s">
        <v>202</v>
      </c>
      <c r="F58" s="23" t="s">
        <v>202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430</v>
      </c>
    </row>
    <row r="59" spans="1:15">
      <c r="A59" s="23">
        <v>56</v>
      </c>
      <c r="D59" s="23" t="s">
        <v>202</v>
      </c>
      <c r="E59" s="23" t="s">
        <v>202</v>
      </c>
      <c r="F59" s="23" t="s">
        <v>202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430</v>
      </c>
    </row>
    <row r="60" spans="1:15">
      <c r="A60" s="23">
        <v>57</v>
      </c>
      <c r="D60" s="23" t="s">
        <v>202</v>
      </c>
      <c r="E60" s="23" t="s">
        <v>202</v>
      </c>
      <c r="F60" s="23" t="s">
        <v>202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430</v>
      </c>
    </row>
    <row r="61" spans="1:15">
      <c r="A61" s="23">
        <v>58</v>
      </c>
      <c r="D61" s="23" t="s">
        <v>202</v>
      </c>
      <c r="E61" s="23" t="s">
        <v>202</v>
      </c>
      <c r="F61" s="23" t="s">
        <v>202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430</v>
      </c>
    </row>
    <row r="62" spans="1:15">
      <c r="A62" s="23">
        <v>59</v>
      </c>
      <c r="D62" s="23" t="s">
        <v>202</v>
      </c>
      <c r="E62" s="23" t="s">
        <v>202</v>
      </c>
      <c r="F62" s="23" t="s">
        <v>202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430</v>
      </c>
    </row>
    <row r="63" spans="1:15">
      <c r="A63" s="23">
        <v>60</v>
      </c>
      <c r="D63" s="23" t="s">
        <v>202</v>
      </c>
      <c r="E63" s="23" t="s">
        <v>202</v>
      </c>
      <c r="F63" s="23" t="s">
        <v>202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430</v>
      </c>
    </row>
    <row r="64" spans="1:15">
      <c r="A64" s="23">
        <v>61</v>
      </c>
      <c r="D64" s="23" t="s">
        <v>202</v>
      </c>
      <c r="E64" s="23" t="s">
        <v>202</v>
      </c>
      <c r="F64" s="23" t="s">
        <v>202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430</v>
      </c>
    </row>
    <row r="65" spans="1:15">
      <c r="A65" s="23">
        <v>62</v>
      </c>
      <c r="D65" s="23" t="s">
        <v>202</v>
      </c>
      <c r="E65" s="23" t="s">
        <v>202</v>
      </c>
      <c r="F65" s="23" t="s">
        <v>202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430</v>
      </c>
    </row>
    <row r="66" spans="1:15">
      <c r="A66" s="23">
        <v>63</v>
      </c>
      <c r="D66" s="23" t="s">
        <v>202</v>
      </c>
      <c r="E66" s="23" t="s">
        <v>202</v>
      </c>
      <c r="F66" s="23" t="s">
        <v>202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430</v>
      </c>
    </row>
    <row r="67" spans="1:15">
      <c r="A67" s="23">
        <v>64</v>
      </c>
      <c r="D67" s="23" t="s">
        <v>202</v>
      </c>
      <c r="E67" s="23" t="s">
        <v>202</v>
      </c>
      <c r="F67" s="23" t="s">
        <v>202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430</v>
      </c>
    </row>
    <row r="68" spans="1:15">
      <c r="A68" s="23">
        <v>65</v>
      </c>
      <c r="D68" s="23" t="s">
        <v>202</v>
      </c>
      <c r="E68" s="23" t="s">
        <v>202</v>
      </c>
      <c r="F68" s="23" t="s">
        <v>202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430</v>
      </c>
    </row>
    <row r="69" spans="1:15">
      <c r="A69" s="23">
        <v>66</v>
      </c>
      <c r="D69" s="23" t="s">
        <v>202</v>
      </c>
      <c r="E69" s="23" t="s">
        <v>202</v>
      </c>
      <c r="F69" s="23" t="s">
        <v>202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430</v>
      </c>
    </row>
    <row r="70" spans="1:15">
      <c r="A70" s="23">
        <v>67</v>
      </c>
      <c r="D70" s="23" t="s">
        <v>202</v>
      </c>
      <c r="E70" s="23" t="s">
        <v>202</v>
      </c>
      <c r="F70" s="23" t="s">
        <v>202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430</v>
      </c>
    </row>
    <row r="71" spans="1:15">
      <c r="A71" s="23">
        <v>68</v>
      </c>
      <c r="D71" s="23" t="s">
        <v>202</v>
      </c>
      <c r="E71" s="23" t="s">
        <v>202</v>
      </c>
      <c r="F71" s="23" t="s">
        <v>202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430</v>
      </c>
    </row>
    <row r="72" spans="1:15">
      <c r="A72" s="23">
        <v>69</v>
      </c>
      <c r="D72" s="23" t="s">
        <v>202</v>
      </c>
      <c r="E72" s="23" t="s">
        <v>202</v>
      </c>
      <c r="F72" s="23" t="s">
        <v>202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430</v>
      </c>
    </row>
    <row r="73" spans="1:15">
      <c r="A73" s="23">
        <v>70</v>
      </c>
      <c r="D73" s="23" t="s">
        <v>202</v>
      </c>
      <c r="E73" s="23" t="s">
        <v>202</v>
      </c>
      <c r="F73" s="23" t="s">
        <v>202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430</v>
      </c>
    </row>
    <row r="74" spans="1:15">
      <c r="A74" s="23">
        <v>71</v>
      </c>
      <c r="D74" s="23" t="s">
        <v>202</v>
      </c>
      <c r="E74" s="23" t="s">
        <v>202</v>
      </c>
      <c r="F74" s="23" t="s">
        <v>202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430</v>
      </c>
    </row>
    <row r="75" spans="1:15">
      <c r="A75" s="23">
        <v>72</v>
      </c>
      <c r="D75" s="23" t="s">
        <v>202</v>
      </c>
      <c r="E75" s="23" t="s">
        <v>202</v>
      </c>
      <c r="F75" s="23" t="s">
        <v>202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430</v>
      </c>
    </row>
    <row r="76" spans="1:15">
      <c r="A76" s="23">
        <v>73</v>
      </c>
      <c r="D76" s="23" t="s">
        <v>202</v>
      </c>
      <c r="E76" s="23" t="s">
        <v>202</v>
      </c>
      <c r="F76" s="23" t="s">
        <v>202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430</v>
      </c>
    </row>
    <row r="77" spans="1:15">
      <c r="A77" s="23">
        <v>74</v>
      </c>
      <c r="D77" s="23" t="s">
        <v>202</v>
      </c>
      <c r="E77" s="23" t="s">
        <v>202</v>
      </c>
      <c r="F77" s="23" t="s">
        <v>202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430</v>
      </c>
    </row>
    <row r="78" spans="1:15">
      <c r="A78" s="23">
        <v>75</v>
      </c>
      <c r="D78" s="23" t="s">
        <v>202</v>
      </c>
      <c r="E78" s="23" t="s">
        <v>202</v>
      </c>
      <c r="F78" s="23" t="s">
        <v>202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430</v>
      </c>
    </row>
    <row r="79" spans="1:15">
      <c r="A79" s="23">
        <v>76</v>
      </c>
      <c r="D79" s="23" t="s">
        <v>202</v>
      </c>
      <c r="E79" s="23" t="s">
        <v>202</v>
      </c>
      <c r="F79" s="23" t="s">
        <v>202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430</v>
      </c>
    </row>
    <row r="80" spans="1:15">
      <c r="A80" s="23">
        <v>77</v>
      </c>
      <c r="D80" s="23" t="s">
        <v>202</v>
      </c>
      <c r="E80" s="23" t="s">
        <v>202</v>
      </c>
      <c r="F80" s="23" t="s">
        <v>202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430</v>
      </c>
    </row>
    <row r="81" spans="1:15">
      <c r="A81" s="23">
        <v>78</v>
      </c>
      <c r="D81" s="23" t="s">
        <v>202</v>
      </c>
      <c r="E81" s="23" t="s">
        <v>202</v>
      </c>
      <c r="F81" s="23" t="s">
        <v>202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430</v>
      </c>
    </row>
    <row r="82" spans="1:15">
      <c r="A82" s="23">
        <v>79</v>
      </c>
      <c r="D82" s="23" t="s">
        <v>202</v>
      </c>
      <c r="E82" s="23" t="s">
        <v>202</v>
      </c>
      <c r="F82" s="23" t="s">
        <v>202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430</v>
      </c>
    </row>
    <row r="83" spans="1:15">
      <c r="A83" s="23">
        <v>80</v>
      </c>
      <c r="D83" s="23" t="s">
        <v>202</v>
      </c>
      <c r="E83" s="23" t="s">
        <v>202</v>
      </c>
      <c r="F83" s="23" t="s">
        <v>202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430</v>
      </c>
    </row>
    <row r="84" spans="1:15">
      <c r="A84" s="23">
        <v>81</v>
      </c>
      <c r="D84" s="23" t="s">
        <v>202</v>
      </c>
      <c r="E84" s="23" t="s">
        <v>202</v>
      </c>
      <c r="F84" s="23" t="s">
        <v>202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430</v>
      </c>
    </row>
    <row r="85" spans="1:15">
      <c r="A85" s="23">
        <v>82</v>
      </c>
      <c r="D85" s="23" t="s">
        <v>202</v>
      </c>
      <c r="E85" s="23" t="s">
        <v>202</v>
      </c>
      <c r="F85" s="23" t="s">
        <v>202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430</v>
      </c>
    </row>
    <row r="86" spans="1:15">
      <c r="A86" s="23">
        <v>83</v>
      </c>
      <c r="D86" s="23" t="s">
        <v>202</v>
      </c>
      <c r="E86" s="23" t="s">
        <v>202</v>
      </c>
      <c r="F86" s="23" t="s">
        <v>202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430</v>
      </c>
    </row>
    <row r="87" spans="1:15">
      <c r="A87" s="23">
        <v>84</v>
      </c>
      <c r="D87" s="23" t="s">
        <v>202</v>
      </c>
      <c r="E87" s="23" t="s">
        <v>202</v>
      </c>
      <c r="F87" s="23" t="s">
        <v>202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430</v>
      </c>
    </row>
    <row r="88" spans="1:15">
      <c r="A88" s="23">
        <v>85</v>
      </c>
      <c r="D88" s="23" t="s">
        <v>202</v>
      </c>
      <c r="E88" s="23" t="s">
        <v>202</v>
      </c>
      <c r="F88" s="23" t="s">
        <v>202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430</v>
      </c>
    </row>
    <row r="89" spans="1:15">
      <c r="A89" s="23">
        <v>86</v>
      </c>
      <c r="D89" s="23" t="s">
        <v>202</v>
      </c>
      <c r="E89" s="23" t="s">
        <v>202</v>
      </c>
      <c r="F89" s="23" t="s">
        <v>202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430</v>
      </c>
    </row>
    <row r="90" spans="1:15">
      <c r="A90" s="23">
        <v>87</v>
      </c>
      <c r="D90" s="23" t="s">
        <v>202</v>
      </c>
      <c r="E90" s="23" t="s">
        <v>202</v>
      </c>
      <c r="F90" s="23" t="s">
        <v>202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430</v>
      </c>
    </row>
    <row r="91" spans="1:15">
      <c r="A91" s="23">
        <v>88</v>
      </c>
      <c r="D91" s="23" t="s">
        <v>202</v>
      </c>
      <c r="E91" s="23" t="s">
        <v>202</v>
      </c>
      <c r="F91" s="23" t="s">
        <v>202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430</v>
      </c>
    </row>
    <row r="92" spans="1:15">
      <c r="A92" s="23">
        <v>89</v>
      </c>
      <c r="D92" s="23" t="s">
        <v>202</v>
      </c>
      <c r="E92" s="23" t="s">
        <v>202</v>
      </c>
      <c r="F92" s="23" t="s">
        <v>202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430</v>
      </c>
    </row>
    <row r="93" spans="1:15">
      <c r="A93" s="23">
        <v>90</v>
      </c>
      <c r="D93" s="23" t="s">
        <v>202</v>
      </c>
      <c r="E93" s="23" t="s">
        <v>202</v>
      </c>
      <c r="F93" s="23" t="s">
        <v>202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430</v>
      </c>
    </row>
    <row r="94" spans="1:15">
      <c r="A94" s="23">
        <v>91</v>
      </c>
      <c r="D94" s="23" t="s">
        <v>202</v>
      </c>
      <c r="E94" s="23" t="s">
        <v>202</v>
      </c>
      <c r="F94" s="23" t="s">
        <v>202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430</v>
      </c>
    </row>
    <row r="95" spans="1:15">
      <c r="A95" s="23">
        <v>92</v>
      </c>
      <c r="D95" s="23" t="s">
        <v>202</v>
      </c>
      <c r="E95" s="23" t="s">
        <v>202</v>
      </c>
      <c r="F95" s="23" t="s">
        <v>202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430</v>
      </c>
    </row>
    <row r="96" spans="1:15">
      <c r="A96" s="23">
        <v>93</v>
      </c>
      <c r="D96" s="23" t="s">
        <v>202</v>
      </c>
      <c r="E96" s="23" t="s">
        <v>202</v>
      </c>
      <c r="F96" s="23" t="s">
        <v>202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430</v>
      </c>
    </row>
    <row r="97" spans="1:15">
      <c r="A97" s="23">
        <v>94</v>
      </c>
      <c r="D97" s="23" t="s">
        <v>202</v>
      </c>
      <c r="E97" s="23" t="s">
        <v>202</v>
      </c>
      <c r="F97" s="23" t="s">
        <v>202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430</v>
      </c>
    </row>
    <row r="98" spans="1:15">
      <c r="A98" s="23">
        <v>95</v>
      </c>
      <c r="D98" s="23" t="s">
        <v>202</v>
      </c>
      <c r="E98" s="23" t="s">
        <v>202</v>
      </c>
      <c r="F98" s="23" t="s">
        <v>202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430</v>
      </c>
    </row>
    <row r="99" spans="1:15">
      <c r="A99" s="23">
        <v>96</v>
      </c>
      <c r="D99" s="23" t="s">
        <v>202</v>
      </c>
      <c r="E99" s="23" t="s">
        <v>202</v>
      </c>
      <c r="F99" s="23" t="s">
        <v>202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430</v>
      </c>
    </row>
    <row r="100" spans="1:15">
      <c r="A100" s="23">
        <v>97</v>
      </c>
      <c r="D100" s="23" t="s">
        <v>202</v>
      </c>
      <c r="E100" s="23" t="s">
        <v>202</v>
      </c>
      <c r="F100" s="23" t="s">
        <v>202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430</v>
      </c>
    </row>
    <row r="101" spans="1:15">
      <c r="A101" s="23">
        <v>98</v>
      </c>
      <c r="D101" s="23" t="s">
        <v>202</v>
      </c>
      <c r="E101" s="23" t="s">
        <v>202</v>
      </c>
      <c r="F101" s="23" t="s">
        <v>202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430</v>
      </c>
    </row>
    <row r="102" spans="1:15">
      <c r="A102" s="23">
        <v>99</v>
      </c>
      <c r="D102" s="23" t="s">
        <v>202</v>
      </c>
      <c r="E102" s="23" t="s">
        <v>202</v>
      </c>
      <c r="F102" s="23" t="s">
        <v>202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430</v>
      </c>
    </row>
    <row r="103" spans="1:15">
      <c r="A103" s="23">
        <v>100</v>
      </c>
      <c r="D103" s="23" t="s">
        <v>202</v>
      </c>
      <c r="E103" s="23" t="s">
        <v>202</v>
      </c>
      <c r="F103" s="23" t="s">
        <v>202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430</v>
      </c>
    </row>
    <row r="104" spans="1:15">
      <c r="A104" s="23">
        <v>101</v>
      </c>
      <c r="D104" s="23" t="s">
        <v>202</v>
      </c>
      <c r="E104" s="23" t="s">
        <v>202</v>
      </c>
      <c r="F104" s="23" t="s">
        <v>202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430</v>
      </c>
    </row>
    <row r="105" spans="1:15">
      <c r="A105" s="23">
        <v>102</v>
      </c>
      <c r="D105" s="23" t="s">
        <v>202</v>
      </c>
      <c r="E105" s="23" t="s">
        <v>202</v>
      </c>
      <c r="F105" s="23" t="s">
        <v>202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430</v>
      </c>
    </row>
    <row r="106" spans="1:15">
      <c r="A106" s="23">
        <v>103</v>
      </c>
      <c r="D106" s="23" t="s">
        <v>202</v>
      </c>
      <c r="E106" s="23" t="s">
        <v>202</v>
      </c>
      <c r="F106" s="23" t="s">
        <v>202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430</v>
      </c>
    </row>
    <row r="107" spans="1:15">
      <c r="A107" s="23">
        <v>104</v>
      </c>
      <c r="D107" s="23" t="s">
        <v>202</v>
      </c>
      <c r="E107" s="23" t="s">
        <v>202</v>
      </c>
      <c r="F107" s="23" t="s">
        <v>202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430</v>
      </c>
    </row>
    <row r="108" spans="1:15">
      <c r="A108" s="23">
        <v>105</v>
      </c>
      <c r="D108" s="23" t="s">
        <v>202</v>
      </c>
      <c r="E108" s="23" t="s">
        <v>202</v>
      </c>
      <c r="F108" s="23" t="s">
        <v>202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430</v>
      </c>
    </row>
    <row r="109" spans="1:15">
      <c r="A109" s="23">
        <v>106</v>
      </c>
      <c r="D109" s="23" t="s">
        <v>202</v>
      </c>
      <c r="E109" s="23" t="s">
        <v>202</v>
      </c>
      <c r="F109" s="23" t="s">
        <v>202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430</v>
      </c>
    </row>
    <row r="110" spans="1:15">
      <c r="A110" s="23">
        <v>107</v>
      </c>
      <c r="D110" s="23" t="s">
        <v>202</v>
      </c>
      <c r="E110" s="23" t="s">
        <v>202</v>
      </c>
      <c r="F110" s="23" t="s">
        <v>202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430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471</v>
      </c>
      <c r="B3" s="30" t="s">
        <v>472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471</v>
      </c>
      <c r="B4" s="30" t="s">
        <v>473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471</v>
      </c>
      <c r="B5" s="30" t="s">
        <v>474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475</v>
      </c>
      <c r="B6" s="30" t="s">
        <v>472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475</v>
      </c>
      <c r="B7" s="30" t="s">
        <v>473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475</v>
      </c>
      <c r="B8" s="30" t="s">
        <v>474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476</v>
      </c>
      <c r="B9" s="30" t="s">
        <v>477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476</v>
      </c>
      <c r="B10" s="30" t="s">
        <v>478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476</v>
      </c>
      <c r="B11" s="30" t="s">
        <v>479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476</v>
      </c>
      <c r="B12" s="30" t="s">
        <v>474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480</v>
      </c>
      <c r="B13" s="30" t="s">
        <v>477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480</v>
      </c>
      <c r="B14" s="30" t="s">
        <v>478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480</v>
      </c>
      <c r="B15" s="30" t="s">
        <v>474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480</v>
      </c>
      <c r="B16" s="30" t="s">
        <v>473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481</v>
      </c>
      <c r="B17" s="30" t="s">
        <v>477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481</v>
      </c>
      <c r="B18" s="30" t="s">
        <v>478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481</v>
      </c>
      <c r="B19" s="30" t="s">
        <v>474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481</v>
      </c>
      <c r="B20" s="30" t="s">
        <v>473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482</v>
      </c>
      <c r="B21" s="30" t="s">
        <v>483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482</v>
      </c>
      <c r="B22" s="30" t="s">
        <v>484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485</v>
      </c>
      <c r="B23" s="30" t="s">
        <v>486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485</v>
      </c>
      <c r="B24" s="30" t="s">
        <v>487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488</v>
      </c>
      <c r="C2" s="8" t="s">
        <v>489</v>
      </c>
      <c r="D2" s="6"/>
      <c r="E2" s="7" t="s">
        <v>490</v>
      </c>
      <c r="F2" s="2"/>
      <c r="G2" s="1"/>
    </row>
    <row r="3" spans="1:10">
      <c r="A3" s="6"/>
      <c r="B3" s="6" t="s">
        <v>491</v>
      </c>
      <c r="C3" s="8" t="s">
        <v>492</v>
      </c>
      <c r="D3" s="6"/>
      <c r="E3" s="7" t="s">
        <v>493</v>
      </c>
      <c r="F3" s="2"/>
      <c r="G3" s="1"/>
    </row>
    <row r="4" spans="1:10">
      <c r="A4" s="6"/>
      <c r="B4" s="6" t="s">
        <v>491</v>
      </c>
      <c r="C4" s="8" t="s">
        <v>494</v>
      </c>
      <c r="D4" s="6"/>
      <c r="E4" s="7" t="s">
        <v>495</v>
      </c>
      <c r="F4" s="2"/>
      <c r="G4" s="1"/>
    </row>
    <row r="5" spans="1:10">
      <c r="A5" s="6"/>
      <c r="B5" s="6" t="s">
        <v>496</v>
      </c>
      <c r="C5" s="8" t="s">
        <v>7</v>
      </c>
      <c r="D5" s="6"/>
      <c r="E5" s="21" t="s">
        <v>497</v>
      </c>
      <c r="F5" s="2"/>
      <c r="G5" s="1"/>
    </row>
    <row r="6" spans="1:10">
      <c r="A6" s="6"/>
      <c r="B6" s="6" t="s">
        <v>496</v>
      </c>
      <c r="C6" s="8" t="s">
        <v>498</v>
      </c>
      <c r="D6" s="6"/>
      <c r="E6" s="21" t="s">
        <v>499</v>
      </c>
      <c r="F6" s="2"/>
      <c r="G6" s="1"/>
    </row>
    <row r="7" spans="1:10">
      <c r="A7" s="6"/>
      <c r="B7" s="6" t="s">
        <v>496</v>
      </c>
      <c r="C7" s="8" t="s">
        <v>8</v>
      </c>
      <c r="D7" s="6"/>
      <c r="E7" s="21" t="s">
        <v>500</v>
      </c>
      <c r="F7" s="2"/>
      <c r="G7" s="1"/>
    </row>
    <row r="8" spans="1:10">
      <c r="A8" s="6"/>
      <c r="B8" s="6" t="s">
        <v>501</v>
      </c>
      <c r="C8" s="8" t="s">
        <v>502</v>
      </c>
      <c r="D8" s="6"/>
      <c r="E8" s="7" t="s">
        <v>503</v>
      </c>
      <c r="F8" s="2"/>
      <c r="G8" s="1"/>
    </row>
    <row r="9" spans="1:10">
      <c r="A9" s="6"/>
      <c r="B9" s="6" t="s">
        <v>504</v>
      </c>
      <c r="C9" s="8" t="s">
        <v>505</v>
      </c>
      <c r="D9" s="6"/>
      <c r="E9" s="7" t="s">
        <v>506</v>
      </c>
      <c r="F9" s="2"/>
      <c r="G9" s="1"/>
    </row>
    <row r="10" spans="1:10">
      <c r="A10" s="6"/>
      <c r="B10" s="6" t="s">
        <v>507</v>
      </c>
      <c r="C10" s="8" t="s">
        <v>508</v>
      </c>
      <c r="D10" s="6"/>
      <c r="E10" s="7" t="s">
        <v>11</v>
      </c>
      <c r="F10" s="2"/>
      <c r="G10" s="1"/>
    </row>
    <row r="11" spans="1:10">
      <c r="A11" s="6"/>
      <c r="B11" s="6" t="s">
        <v>509</v>
      </c>
      <c r="C11" s="8" t="s">
        <v>510</v>
      </c>
      <c r="D11" s="6"/>
      <c r="E11" s="7" t="s">
        <v>511</v>
      </c>
      <c r="F11" s="2"/>
      <c r="G11" s="1"/>
    </row>
    <row r="12" spans="1:10">
      <c r="A12" s="6"/>
      <c r="B12" s="6" t="s">
        <v>509</v>
      </c>
      <c r="C12" s="8" t="s">
        <v>512</v>
      </c>
      <c r="D12" s="6"/>
      <c r="E12" s="7" t="s">
        <v>513</v>
      </c>
      <c r="F12" s="2"/>
      <c r="G12" s="1"/>
      <c r="J12" s="1"/>
    </row>
    <row r="13" spans="1:10">
      <c r="A13" s="6"/>
      <c r="B13" s="6" t="s">
        <v>514</v>
      </c>
      <c r="C13" s="8" t="s">
        <v>515</v>
      </c>
      <c r="D13" s="6"/>
      <c r="E13" s="7" t="s">
        <v>516</v>
      </c>
      <c r="G13" s="1"/>
      <c r="H13" s="1"/>
      <c r="J13" s="1"/>
    </row>
    <row r="14" spans="1:10">
      <c r="A14" s="6"/>
      <c r="B14" s="6" t="s">
        <v>514</v>
      </c>
      <c r="C14" s="8" t="s">
        <v>517</v>
      </c>
      <c r="D14" s="6"/>
      <c r="E14" s="7" t="s">
        <v>518</v>
      </c>
      <c r="F14" s="2"/>
      <c r="G14" s="1"/>
      <c r="J14" s="1"/>
    </row>
    <row r="15" spans="1:10">
      <c r="A15" s="6"/>
      <c r="B15" s="6" t="s">
        <v>514</v>
      </c>
      <c r="C15" s="8" t="s">
        <v>519</v>
      </c>
      <c r="D15" s="6"/>
      <c r="E15" s="7" t="s">
        <v>520</v>
      </c>
      <c r="F15" s="2"/>
      <c r="G15" s="1"/>
      <c r="J15" s="1"/>
    </row>
    <row r="16" spans="1:10">
      <c r="A16" s="6"/>
      <c r="B16" s="6" t="s">
        <v>514</v>
      </c>
      <c r="C16" s="8" t="s">
        <v>521</v>
      </c>
      <c r="D16" s="6"/>
      <c r="E16" s="7" t="s">
        <v>522</v>
      </c>
      <c r="F16" s="2"/>
      <c r="G16" s="1"/>
      <c r="J16" s="1"/>
    </row>
    <row r="17" spans="1:10">
      <c r="A17" s="6"/>
      <c r="B17" s="6" t="s">
        <v>523</v>
      </c>
      <c r="C17" s="8" t="s">
        <v>524</v>
      </c>
      <c r="D17" s="6"/>
      <c r="E17" s="7" t="s">
        <v>525</v>
      </c>
      <c r="F17" s="2"/>
      <c r="G17" s="1"/>
      <c r="J17" s="1"/>
    </row>
    <row r="18" spans="1:10">
      <c r="A18" s="6"/>
      <c r="B18" s="6" t="s">
        <v>526</v>
      </c>
      <c r="C18" s="8" t="s">
        <v>527</v>
      </c>
      <c r="D18" s="6"/>
      <c r="E18" s="7"/>
      <c r="F18" s="2"/>
      <c r="G18" s="1"/>
      <c r="J18" s="1"/>
    </row>
    <row r="19" spans="1:10">
      <c r="A19" s="6"/>
      <c r="B19" s="6" t="s">
        <v>526</v>
      </c>
      <c r="C19" s="8" t="s">
        <v>528</v>
      </c>
      <c r="D19" s="6"/>
      <c r="E19" s="7" t="s">
        <v>529</v>
      </c>
      <c r="F19" s="2"/>
      <c r="G19" s="1"/>
      <c r="J19" s="1"/>
    </row>
    <row r="20" spans="1:10">
      <c r="A20" s="6"/>
      <c r="B20" s="6" t="s">
        <v>530</v>
      </c>
      <c r="C20" s="8" t="s">
        <v>531</v>
      </c>
      <c r="D20" s="6"/>
      <c r="E20" s="7" t="s">
        <v>532</v>
      </c>
      <c r="F20" s="2"/>
      <c r="G20" s="1"/>
      <c r="J20" s="1"/>
    </row>
    <row r="21" spans="1:10">
      <c r="A21" s="6"/>
      <c r="B21" s="9" t="s">
        <v>533</v>
      </c>
      <c r="C21" s="8" t="s">
        <v>534</v>
      </c>
      <c r="D21" s="6"/>
      <c r="E21" s="7"/>
      <c r="F21" s="2"/>
      <c r="G21" s="1"/>
      <c r="J21" s="1"/>
    </row>
    <row r="22" spans="1:10">
      <c r="A22" s="6"/>
      <c r="B22" s="9" t="s">
        <v>533</v>
      </c>
      <c r="C22" s="8" t="s">
        <v>535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2023-07-04T23:57:01Z</dcterms:modified>
</cp:coreProperties>
</file>