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em\Dropbox\100_Documents\"/>
    </mc:Choice>
  </mc:AlternateContent>
  <xr:revisionPtr revIDLastSave="0" documentId="8_{777910A9-5B8E-4AF3-94BD-F4075DD3B98A}" xr6:coauthVersionLast="45" xr6:coauthVersionMax="45" xr10:uidLastSave="{00000000-0000-0000-0000-000000000000}"/>
  <bookViews>
    <workbookView xWindow="-120" yWindow="-120" windowWidth="26700" windowHeight="16440" xr2:uid="{190E756C-0148-4B24-B43E-CBE549FA90C5}"/>
  </bookViews>
  <sheets>
    <sheet name="Sheet2" sheetId="2" r:id="rId1"/>
  </sheets>
  <externalReferences>
    <externalReference r:id="rId2"/>
  </externalReferences>
  <definedNames>
    <definedName name="_1固定支出_グラフ_月">OFFSET([1]固定支出!$A$7,1,0,COUNTA([1]固定支出!$A$7:$A$88)-1,1)</definedName>
    <definedName name="最終更新_日付">VLOOKUP("最終更新 日付",範囲_SHT現状_費目名to金額列,COLUMNS(範囲_SHT現状_費目名to金額列),FALSE)</definedName>
    <definedName name="次月_月">!$V$10</definedName>
    <definedName name="次月_年">!$V$9</definedName>
    <definedName name="前月_月">!$V$6</definedName>
    <definedName name="前月_年">!$V$5</definedName>
    <definedName name="当月_月">!$V$8</definedName>
    <definedName name="当月_現在日">IF((最終更新_日付&gt;当月_末日),当月_末日,IF((最終更新_日付&gt;当月_初日),最終更新_日付,当月_初日))</definedName>
    <definedName name="当月_初日">!$V$3</definedName>
    <definedName name="当月_年">!$V$7</definedName>
    <definedName name="当月_末日">!$V$4</definedName>
    <definedName name="当月シート名">RIGHT(CELL("filename",INDIRECT("A1")),LEN(CELL("filename",INDIRECT("A1")))-FIND("]",CELL("filename",INDIRECT("A1"))))</definedName>
    <definedName name="範囲_SHT現状_金額列">INDIRECT("'現状'!C"&amp;MATCH("*金額列*",INDIRECT("現状!$1:$1"),0)&amp;":C"&amp;MATCH("*金額列*",INDIRECT("現状!$1:$1"),0),FALSE)</definedName>
    <definedName name="範囲_SHT現状_費目名to金額列">INDIRECT("'現状'!C"&amp;COLUMN(範囲_SHT現状_費目名列)&amp;":C"&amp;COLUMN(範囲_SHT現状_金額列),FALSE)</definedName>
    <definedName name="範囲_SHT現状_費目名列">INDIRECT("'現状'!C"&amp;MATCH("*費目名列*",INDIRECT("現状!$1:$1"),0)&amp;":C"&amp;MATCH("*費目名列*",INDIRECT("現状!$1:$1"),0),FALSE)</definedName>
    <definedName name="本日">!$V$2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1" i="2" l="1"/>
  <c r="V31" i="2" s="1"/>
  <c r="W31" i="2" s="1"/>
  <c r="Q31" i="2"/>
  <c r="R31" i="2" s="1"/>
  <c r="H31" i="2"/>
  <c r="I31" i="2" s="1"/>
  <c r="J31" i="2" s="1"/>
  <c r="D31" i="2"/>
  <c r="E31" i="2" s="1"/>
  <c r="T30" i="2"/>
  <c r="U30" i="2" s="1"/>
  <c r="V30" i="2" s="1"/>
  <c r="W30" i="2" s="1"/>
  <c r="P30" i="2"/>
  <c r="Q30" i="2" s="1"/>
  <c r="R30" i="2" s="1"/>
  <c r="I30" i="2"/>
  <c r="J30" i="2" s="1"/>
  <c r="H30" i="2"/>
  <c r="D30" i="2"/>
  <c r="E30" i="2" s="1"/>
  <c r="U29" i="2"/>
  <c r="V29" i="2" s="1"/>
  <c r="W29" i="2" s="1"/>
  <c r="Q29" i="2"/>
  <c r="R29" i="2" s="1"/>
  <c r="H29" i="2"/>
  <c r="I29" i="2" s="1"/>
  <c r="J29" i="2" s="1"/>
  <c r="G29" i="2"/>
  <c r="C29" i="2"/>
  <c r="D29" i="2" s="1"/>
  <c r="E29" i="2" s="1"/>
  <c r="U28" i="2"/>
  <c r="V28" i="2" s="1"/>
  <c r="W28" i="2" s="1"/>
  <c r="R28" i="2"/>
  <c r="Q28" i="2"/>
  <c r="G28" i="2"/>
  <c r="H28" i="2" s="1"/>
  <c r="I28" i="2" s="1"/>
  <c r="J28" i="2" s="1"/>
  <c r="U27" i="2"/>
  <c r="V27" i="2" s="1"/>
  <c r="W27" i="2" s="1"/>
  <c r="Q27" i="2"/>
  <c r="R27" i="2" s="1"/>
  <c r="H27" i="2"/>
  <c r="I27" i="2" s="1"/>
  <c r="J27" i="2" s="1"/>
  <c r="D27" i="2"/>
  <c r="E27" i="2" s="1"/>
  <c r="U26" i="2"/>
  <c r="V26" i="2" s="1"/>
  <c r="W26" i="2" s="1"/>
  <c r="T26" i="2"/>
  <c r="Q26" i="2"/>
  <c r="R26" i="2" s="1"/>
  <c r="P26" i="2"/>
  <c r="G26" i="2"/>
  <c r="H26" i="2" s="1"/>
  <c r="I26" i="2" s="1"/>
  <c r="J26" i="2" s="1"/>
  <c r="V25" i="2"/>
  <c r="W25" i="2" s="1"/>
  <c r="Q25" i="2"/>
  <c r="R25" i="2" s="1"/>
  <c r="W24" i="2"/>
  <c r="V24" i="2"/>
  <c r="Q24" i="2"/>
  <c r="R24" i="2" s="1"/>
  <c r="V23" i="2"/>
  <c r="W23" i="2" s="1"/>
  <c r="Q23" i="2"/>
  <c r="R23" i="2" s="1"/>
  <c r="W22" i="2"/>
  <c r="V22" i="2"/>
  <c r="Q22" i="2"/>
  <c r="R22" i="2" s="1"/>
  <c r="H22" i="2"/>
  <c r="I22" i="2" s="1"/>
  <c r="J22" i="2" s="1"/>
  <c r="D22" i="2"/>
  <c r="E22" i="2" s="1"/>
  <c r="T21" i="2"/>
  <c r="U21" i="2" s="1"/>
  <c r="V21" i="2" s="1"/>
  <c r="W21" i="2" s="1"/>
  <c r="P21" i="2"/>
  <c r="Q21" i="2" s="1"/>
  <c r="R21" i="2" s="1"/>
  <c r="C21" i="2"/>
  <c r="C23" i="2" s="1"/>
  <c r="U20" i="2"/>
  <c r="V20" i="2" s="1"/>
  <c r="W20" i="2" s="1"/>
  <c r="T20" i="2"/>
  <c r="P20" i="2"/>
  <c r="Q20" i="2" s="1"/>
  <c r="R20" i="2" s="1"/>
  <c r="G20" i="2"/>
  <c r="H20" i="2" s="1"/>
  <c r="I20" i="2" s="1"/>
  <c r="J20" i="2" s="1"/>
  <c r="C20" i="2"/>
  <c r="D20" i="2" s="1"/>
  <c r="E20" i="2" s="1"/>
  <c r="W19" i="2"/>
  <c r="V19" i="2"/>
  <c r="U19" i="2"/>
  <c r="R19" i="2"/>
  <c r="Q19" i="2"/>
  <c r="H19" i="2"/>
  <c r="I19" i="2" s="1"/>
  <c r="J19" i="2" s="1"/>
  <c r="E19" i="2"/>
  <c r="D19" i="2"/>
  <c r="U18" i="2"/>
  <c r="V18" i="2" s="1"/>
  <c r="W18" i="2" s="1"/>
  <c r="Q18" i="2"/>
  <c r="R18" i="2" s="1"/>
  <c r="J18" i="2"/>
  <c r="I18" i="2"/>
  <c r="H18" i="2"/>
  <c r="E18" i="2"/>
  <c r="D18" i="2"/>
  <c r="U17" i="2"/>
  <c r="V17" i="2" s="1"/>
  <c r="W17" i="2" s="1"/>
  <c r="R17" i="2"/>
  <c r="Q17" i="2"/>
  <c r="H17" i="2"/>
  <c r="I17" i="2" s="1"/>
  <c r="J17" i="2" s="1"/>
  <c r="D17" i="2"/>
  <c r="E17" i="2" s="1"/>
  <c r="U16" i="2"/>
  <c r="V16" i="2" s="1"/>
  <c r="W16" i="2" s="1"/>
  <c r="Q16" i="2"/>
  <c r="R16" i="2" s="1"/>
  <c r="V15" i="2"/>
  <c r="W15" i="2" s="1"/>
  <c r="U15" i="2"/>
  <c r="Q15" i="2"/>
  <c r="R15" i="2" s="1"/>
  <c r="U14" i="2"/>
  <c r="V14" i="2" s="1"/>
  <c r="W14" i="2" s="1"/>
  <c r="R14" i="2"/>
  <c r="Q14" i="2"/>
  <c r="AK8" i="2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7" i="2"/>
  <c r="D7" i="2"/>
  <c r="E7" i="2" s="1"/>
  <c r="F7" i="2" s="1"/>
  <c r="G7" i="2" s="1"/>
  <c r="H7" i="2" s="1"/>
  <c r="I7" i="2" s="1"/>
  <c r="J7" i="2" s="1"/>
  <c r="K7" i="2" s="1"/>
  <c r="L7" i="2" s="1"/>
  <c r="AO5" i="2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AN5" i="2"/>
  <c r="AM5" i="2"/>
  <c r="R5" i="2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Q5" i="2"/>
  <c r="D5" i="2"/>
  <c r="C8" i="2" s="1"/>
  <c r="S4" i="2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R4" i="2"/>
  <c r="Q4" i="2"/>
  <c r="E4" i="2"/>
  <c r="F4" i="2" s="1"/>
  <c r="G4" i="2" s="1"/>
  <c r="H4" i="2" s="1"/>
  <c r="I4" i="2" s="1"/>
  <c r="J4" i="2" s="1"/>
  <c r="K4" i="2" s="1"/>
  <c r="L4" i="2" s="1"/>
  <c r="M4" i="2" s="1"/>
  <c r="D4" i="2"/>
  <c r="C24" i="2" l="1"/>
  <c r="D23" i="2"/>
  <c r="E23" i="2" s="1"/>
  <c r="G21" i="2"/>
  <c r="C28" i="2"/>
  <c r="E5" i="2"/>
  <c r="D21" i="2"/>
  <c r="E21" i="2" s="1"/>
  <c r="E8" i="2" l="1"/>
  <c r="F5" i="2"/>
  <c r="D8" i="2"/>
  <c r="D28" i="2"/>
  <c r="E28" i="2" s="1"/>
  <c r="C26" i="2"/>
  <c r="D26" i="2" s="1"/>
  <c r="E26" i="2" s="1"/>
  <c r="G23" i="2"/>
  <c r="H21" i="2"/>
  <c r="I21" i="2" s="1"/>
  <c r="J21" i="2" s="1"/>
  <c r="C25" i="2"/>
  <c r="D25" i="2" s="1"/>
  <c r="E25" i="2" s="1"/>
  <c r="D24" i="2"/>
  <c r="E24" i="2" s="1"/>
  <c r="H23" i="2" l="1"/>
  <c r="I23" i="2" s="1"/>
  <c r="J23" i="2" s="1"/>
  <c r="G24" i="2"/>
  <c r="G5" i="2"/>
  <c r="G8" i="2" l="1"/>
  <c r="H5" i="2"/>
  <c r="H24" i="2"/>
  <c r="I24" i="2" s="1"/>
  <c r="J24" i="2" s="1"/>
  <c r="G25" i="2"/>
  <c r="H25" i="2" s="1"/>
  <c r="I25" i="2" s="1"/>
  <c r="J25" i="2" s="1"/>
  <c r="F8" i="2"/>
  <c r="I5" i="2" l="1"/>
  <c r="H8" i="2" s="1"/>
  <c r="J5" i="2" l="1"/>
  <c r="K5" i="2" l="1"/>
  <c r="I8" i="2"/>
  <c r="L5" i="2" l="1"/>
  <c r="J8" i="2"/>
  <c r="M5" i="2" l="1"/>
  <c r="L8" i="2" s="1"/>
  <c r="K8" i="2"/>
</calcChain>
</file>

<file path=xl/sharedStrings.xml><?xml version="1.0" encoding="utf-8"?>
<sst xmlns="http://schemas.openxmlformats.org/spreadsheetml/2006/main" count="8" uniqueCount="8">
  <si>
    <t>IF_IDX[11]</t>
    <phoneticPr fontId="3"/>
  </si>
  <si>
    <t>XXX[16]</t>
    <phoneticPr fontId="3"/>
  </si>
  <si>
    <t>[16][19]</t>
    <phoneticPr fontId="3"/>
  </si>
  <si>
    <t>IF[10]</t>
    <phoneticPr fontId="3"/>
  </si>
  <si>
    <t>HI[10]</t>
    <phoneticPr fontId="3"/>
  </si>
  <si>
    <t>LO[10]</t>
    <phoneticPr fontId="3"/>
  </si>
  <si>
    <t>★四捨五入いらないかも</t>
    <rPh sb="1" eb="5">
      <t>シシャゴニュウ</t>
    </rPh>
    <phoneticPr fontId="3"/>
  </si>
  <si>
    <t>→再近傍格子点探索</t>
    <rPh sb="1" eb="2">
      <t>サイ</t>
    </rPh>
    <rPh sb="2" eb="4">
      <t>キンボウ</t>
    </rPh>
    <rPh sb="4" eb="6">
      <t>コウシ</t>
    </rPh>
    <rPh sb="6" eb="7">
      <t>テン</t>
    </rPh>
    <rPh sb="7" eb="9">
      <t>タンサク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</si>
</sst>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ＭＳ ゴシック"/>
      <family val="2"/>
      <charset val="128"/>
    </font>
    <font>
      <sz val="6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top"/>
    </xf>
  </cellStyleXfs>
  <cellXfs count="4">
    <xf numFmtId="0" fontId="0" fillId="0" borderId="0" xfId="0">
      <alignment vertical="center"/>
    </xf>
    <xf numFmtId="0" fontId="1" fillId="0" borderId="0" xfId="1" applyAlignment="1">
      <alignment horizontal="right" vertical="top"/>
    </xf>
    <xf numFmtId="0" fontId="1" fillId="0" borderId="0" xfId="1">
      <alignment vertical="top"/>
    </xf>
    <xf numFmtId="0" fontId="1" fillId="2" borderId="0" xfId="1" applyFill="1">
      <alignment vertical="top"/>
    </xf>
  </cellXfs>
  <cellStyles count="2">
    <cellStyle name="標準" xfId="0" builtinId="0"/>
    <cellStyle name="標準 2" xfId="1" xr:uid="{E94AAA08-B185-4954-B674-7DA38AFDE3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0_&#12304;&#34915;&#39135;&#20303;&#12305;&#23478;&#35336;/300_Mny_Accounts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Info"/>
      <sheetName val="10"/>
      <sheetName val="11"/>
      <sheetName val="12"/>
      <sheetName val="収支予想"/>
      <sheetName val="貯金残高推移"/>
      <sheetName val="固定支出"/>
      <sheetName val="ボーナス使い道_201412"/>
      <sheetName val="Sheet3"/>
      <sheetName val="Sheet2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A7">
            <v>40634</v>
          </cell>
        </row>
        <row r="8">
          <cell r="A8">
            <v>40664</v>
          </cell>
        </row>
        <row r="9">
          <cell r="A9">
            <v>40695</v>
          </cell>
        </row>
        <row r="10">
          <cell r="A10">
            <v>40725</v>
          </cell>
        </row>
        <row r="11">
          <cell r="A11">
            <v>40756</v>
          </cell>
        </row>
        <row r="12">
          <cell r="A12">
            <v>40787</v>
          </cell>
        </row>
        <row r="13">
          <cell r="A13">
            <v>40817</v>
          </cell>
        </row>
        <row r="14">
          <cell r="A14">
            <v>40848</v>
          </cell>
        </row>
        <row r="15">
          <cell r="A15">
            <v>40878</v>
          </cell>
        </row>
        <row r="16">
          <cell r="A16">
            <v>40909</v>
          </cell>
        </row>
        <row r="17">
          <cell r="A17">
            <v>40940</v>
          </cell>
        </row>
        <row r="18">
          <cell r="A18">
            <v>40969</v>
          </cell>
        </row>
        <row r="19">
          <cell r="A19">
            <v>41000</v>
          </cell>
        </row>
        <row r="20">
          <cell r="A20">
            <v>41030</v>
          </cell>
        </row>
        <row r="21">
          <cell r="A21">
            <v>41061</v>
          </cell>
        </row>
        <row r="22">
          <cell r="A22">
            <v>41091</v>
          </cell>
        </row>
        <row r="23">
          <cell r="A23">
            <v>41122</v>
          </cell>
        </row>
        <row r="24">
          <cell r="A24">
            <v>41153</v>
          </cell>
        </row>
        <row r="25">
          <cell r="A25">
            <v>41183</v>
          </cell>
        </row>
        <row r="26">
          <cell r="A26">
            <v>41214</v>
          </cell>
        </row>
        <row r="27">
          <cell r="A27">
            <v>41244</v>
          </cell>
        </row>
        <row r="28">
          <cell r="A28">
            <v>41275</v>
          </cell>
        </row>
        <row r="29">
          <cell r="A29">
            <v>41306</v>
          </cell>
        </row>
        <row r="30">
          <cell r="A30">
            <v>41334</v>
          </cell>
        </row>
        <row r="31">
          <cell r="A31">
            <v>41365</v>
          </cell>
        </row>
        <row r="32">
          <cell r="A32">
            <v>41395</v>
          </cell>
        </row>
        <row r="33">
          <cell r="A33">
            <v>41426</v>
          </cell>
        </row>
        <row r="34">
          <cell r="A34">
            <v>41456</v>
          </cell>
        </row>
        <row r="35">
          <cell r="A35">
            <v>41487</v>
          </cell>
        </row>
        <row r="36">
          <cell r="A36">
            <v>41518</v>
          </cell>
        </row>
        <row r="37">
          <cell r="A37">
            <v>41548</v>
          </cell>
        </row>
        <row r="38">
          <cell r="A38">
            <v>41579</v>
          </cell>
        </row>
        <row r="39">
          <cell r="A39">
            <v>41609</v>
          </cell>
        </row>
        <row r="40">
          <cell r="A40">
            <v>41640</v>
          </cell>
        </row>
        <row r="41">
          <cell r="A41">
            <v>41671</v>
          </cell>
        </row>
        <row r="42">
          <cell r="A42">
            <v>41699</v>
          </cell>
        </row>
        <row r="43">
          <cell r="A43">
            <v>41730</v>
          </cell>
        </row>
        <row r="44">
          <cell r="A44">
            <v>41760</v>
          </cell>
        </row>
        <row r="45">
          <cell r="A45">
            <v>41791</v>
          </cell>
        </row>
        <row r="46">
          <cell r="A46">
            <v>41821</v>
          </cell>
        </row>
        <row r="47">
          <cell r="A47">
            <v>41852</v>
          </cell>
        </row>
        <row r="48">
          <cell r="A48">
            <v>41883</v>
          </cell>
        </row>
        <row r="49">
          <cell r="A49">
            <v>41913</v>
          </cell>
        </row>
        <row r="50">
          <cell r="A50">
            <v>41944</v>
          </cell>
        </row>
        <row r="51">
          <cell r="A51">
            <v>41974</v>
          </cell>
        </row>
        <row r="52">
          <cell r="A52">
            <v>42005</v>
          </cell>
        </row>
        <row r="53">
          <cell r="A53">
            <v>42036</v>
          </cell>
        </row>
        <row r="54">
          <cell r="A54">
            <v>42064</v>
          </cell>
        </row>
        <row r="55">
          <cell r="A55">
            <v>42095</v>
          </cell>
        </row>
        <row r="56">
          <cell r="A56">
            <v>42125</v>
          </cell>
        </row>
        <row r="57">
          <cell r="A57">
            <v>42156</v>
          </cell>
        </row>
        <row r="58">
          <cell r="A58">
            <v>42186</v>
          </cell>
        </row>
        <row r="59">
          <cell r="A59">
            <v>42217</v>
          </cell>
        </row>
        <row r="60">
          <cell r="A60">
            <v>42248</v>
          </cell>
        </row>
        <row r="61">
          <cell r="A61">
            <v>42278</v>
          </cell>
        </row>
        <row r="62">
          <cell r="A62">
            <v>42309</v>
          </cell>
        </row>
        <row r="63">
          <cell r="A63">
            <v>42339</v>
          </cell>
        </row>
        <row r="64">
          <cell r="A64">
            <v>42370</v>
          </cell>
        </row>
        <row r="65">
          <cell r="A65">
            <v>42401</v>
          </cell>
        </row>
        <row r="66">
          <cell r="A66">
            <v>42430</v>
          </cell>
        </row>
        <row r="67">
          <cell r="A67">
            <v>42461</v>
          </cell>
        </row>
        <row r="68">
          <cell r="A68">
            <v>42491</v>
          </cell>
        </row>
        <row r="69">
          <cell r="A69">
            <v>42522</v>
          </cell>
        </row>
        <row r="70">
          <cell r="A70">
            <v>42552</v>
          </cell>
        </row>
        <row r="71">
          <cell r="A71">
            <v>42583</v>
          </cell>
        </row>
        <row r="72">
          <cell r="A72">
            <v>42614</v>
          </cell>
        </row>
        <row r="73">
          <cell r="A73">
            <v>42644</v>
          </cell>
        </row>
        <row r="74">
          <cell r="A74">
            <v>42675</v>
          </cell>
        </row>
        <row r="75">
          <cell r="A75">
            <v>42705</v>
          </cell>
        </row>
        <row r="76">
          <cell r="A76">
            <v>42736</v>
          </cell>
        </row>
        <row r="77">
          <cell r="A77">
            <v>42767</v>
          </cell>
        </row>
        <row r="78">
          <cell r="A78">
            <v>42795</v>
          </cell>
        </row>
        <row r="79">
          <cell r="A79">
            <v>42826</v>
          </cell>
        </row>
        <row r="80">
          <cell r="A80">
            <v>42856</v>
          </cell>
        </row>
        <row r="81">
          <cell r="A81">
            <v>42887</v>
          </cell>
        </row>
        <row r="82">
          <cell r="A82">
            <v>42917</v>
          </cell>
        </row>
        <row r="83">
          <cell r="A83">
            <v>42948</v>
          </cell>
        </row>
        <row r="84">
          <cell r="A84">
            <v>42979</v>
          </cell>
        </row>
        <row r="85">
          <cell r="A85">
            <v>43009</v>
          </cell>
        </row>
        <row r="86">
          <cell r="A86">
            <v>43040</v>
          </cell>
        </row>
        <row r="87">
          <cell r="A87">
            <v>43070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F492-8697-4846-B0E5-1E09797A9627}">
  <dimension ref="B4:BA35"/>
  <sheetViews>
    <sheetView tabSelected="1" workbookViewId="0">
      <selection activeCell="C5" sqref="C5"/>
    </sheetView>
  </sheetViews>
  <sheetFormatPr defaultColWidth="5.1640625" defaultRowHeight="11.25" x14ac:dyDescent="0.15"/>
  <cols>
    <col min="1" max="1" width="5.1640625" style="2"/>
    <col min="2" max="2" width="8" style="1" bestFit="1" customWidth="1"/>
    <col min="3" max="14" width="5.1640625" style="2"/>
    <col min="15" max="15" width="9" style="1" bestFit="1" customWidth="1"/>
    <col min="16" max="16384" width="5.1640625" style="2"/>
  </cols>
  <sheetData>
    <row r="4" spans="2:53" x14ac:dyDescent="0.15">
      <c r="C4" s="2">
        <v>0</v>
      </c>
      <c r="D4" s="2">
        <f>C4+1</f>
        <v>1</v>
      </c>
      <c r="E4" s="2">
        <f t="shared" ref="E4:M4" si="0">D4+1</f>
        <v>2</v>
      </c>
      <c r="F4" s="2">
        <f t="shared" si="0"/>
        <v>3</v>
      </c>
      <c r="G4" s="2">
        <f t="shared" si="0"/>
        <v>4</v>
      </c>
      <c r="H4" s="2">
        <f t="shared" si="0"/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P4" s="2">
        <v>0</v>
      </c>
      <c r="Q4" s="2">
        <f>P4+1</f>
        <v>1</v>
      </c>
      <c r="R4" s="2">
        <f t="shared" ref="R4:AE4" si="1">Q4+1</f>
        <v>2</v>
      </c>
      <c r="S4" s="2">
        <f t="shared" si="1"/>
        <v>3</v>
      </c>
      <c r="T4" s="2">
        <f t="shared" si="1"/>
        <v>4</v>
      </c>
      <c r="U4" s="2">
        <f t="shared" si="1"/>
        <v>5</v>
      </c>
      <c r="V4" s="2">
        <f t="shared" si="1"/>
        <v>6</v>
      </c>
      <c r="W4" s="2">
        <f t="shared" si="1"/>
        <v>7</v>
      </c>
      <c r="X4" s="2">
        <f t="shared" si="1"/>
        <v>8</v>
      </c>
      <c r="Y4" s="2">
        <f t="shared" si="1"/>
        <v>9</v>
      </c>
      <c r="Z4" s="2">
        <f t="shared" si="1"/>
        <v>10</v>
      </c>
      <c r="AA4" s="2">
        <f t="shared" si="1"/>
        <v>11</v>
      </c>
      <c r="AB4" s="2">
        <f t="shared" si="1"/>
        <v>12</v>
      </c>
      <c r="AC4" s="2">
        <f t="shared" si="1"/>
        <v>13</v>
      </c>
      <c r="AD4" s="2">
        <f t="shared" si="1"/>
        <v>14</v>
      </c>
      <c r="AE4" s="2">
        <f t="shared" si="1"/>
        <v>15</v>
      </c>
    </row>
    <row r="5" spans="2:53" x14ac:dyDescent="0.15">
      <c r="B5" s="1" t="s">
        <v>0</v>
      </c>
      <c r="C5" s="2">
        <v>0</v>
      </c>
      <c r="D5" s="2">
        <f>C5+2</f>
        <v>2</v>
      </c>
      <c r="E5" s="2">
        <f t="shared" ref="E5:M5" si="2">D5+2</f>
        <v>4</v>
      </c>
      <c r="F5" s="2">
        <f t="shared" si="2"/>
        <v>6</v>
      </c>
      <c r="G5" s="2">
        <f t="shared" si="2"/>
        <v>8</v>
      </c>
      <c r="H5" s="2">
        <f t="shared" si="2"/>
        <v>10</v>
      </c>
      <c r="I5" s="2">
        <f t="shared" si="2"/>
        <v>12</v>
      </c>
      <c r="J5" s="2">
        <f t="shared" si="2"/>
        <v>14</v>
      </c>
      <c r="K5" s="2">
        <f t="shared" si="2"/>
        <v>16</v>
      </c>
      <c r="L5" s="2">
        <f t="shared" si="2"/>
        <v>18</v>
      </c>
      <c r="M5" s="2">
        <f t="shared" si="2"/>
        <v>20</v>
      </c>
      <c r="O5" s="1" t="s">
        <v>1</v>
      </c>
      <c r="P5" s="2">
        <v>0</v>
      </c>
      <c r="Q5" s="2">
        <f>P5+50</f>
        <v>50</v>
      </c>
      <c r="R5" s="2">
        <f t="shared" ref="R5:AE5" si="3">Q5+50</f>
        <v>100</v>
      </c>
      <c r="S5" s="2">
        <f t="shared" si="3"/>
        <v>150</v>
      </c>
      <c r="T5" s="2">
        <f t="shared" si="3"/>
        <v>200</v>
      </c>
      <c r="U5" s="2">
        <f t="shared" si="3"/>
        <v>250</v>
      </c>
      <c r="V5" s="2">
        <f t="shared" si="3"/>
        <v>300</v>
      </c>
      <c r="W5" s="2">
        <f t="shared" si="3"/>
        <v>350</v>
      </c>
      <c r="X5" s="2">
        <f t="shared" si="3"/>
        <v>400</v>
      </c>
      <c r="Y5" s="2">
        <f t="shared" si="3"/>
        <v>450</v>
      </c>
      <c r="Z5" s="2">
        <f t="shared" si="3"/>
        <v>500</v>
      </c>
      <c r="AA5" s="2">
        <f t="shared" si="3"/>
        <v>550</v>
      </c>
      <c r="AB5" s="2">
        <f t="shared" si="3"/>
        <v>600</v>
      </c>
      <c r="AC5" s="2">
        <f t="shared" si="3"/>
        <v>650</v>
      </c>
      <c r="AD5" s="2">
        <f t="shared" si="3"/>
        <v>700</v>
      </c>
      <c r="AE5" s="2">
        <f t="shared" si="3"/>
        <v>750</v>
      </c>
      <c r="AL5" s="2">
        <v>0</v>
      </c>
      <c r="AM5" s="2">
        <f>AL5+1</f>
        <v>1</v>
      </c>
      <c r="AN5" s="2">
        <f t="shared" ref="AN5:BA5" si="4">AM5+1</f>
        <v>2</v>
      </c>
      <c r="AO5" s="2">
        <f t="shared" si="4"/>
        <v>3</v>
      </c>
      <c r="AP5" s="2">
        <f t="shared" si="4"/>
        <v>4</v>
      </c>
      <c r="AQ5" s="2">
        <f t="shared" si="4"/>
        <v>5</v>
      </c>
      <c r="AR5" s="2">
        <f t="shared" si="4"/>
        <v>6</v>
      </c>
      <c r="AS5" s="2">
        <f t="shared" si="4"/>
        <v>7</v>
      </c>
      <c r="AT5" s="2">
        <f t="shared" si="4"/>
        <v>8</v>
      </c>
      <c r="AU5" s="2">
        <f t="shared" si="4"/>
        <v>9</v>
      </c>
      <c r="AV5" s="2">
        <f t="shared" si="4"/>
        <v>10</v>
      </c>
      <c r="AW5" s="2">
        <f t="shared" si="4"/>
        <v>11</v>
      </c>
      <c r="AX5" s="2">
        <f t="shared" si="4"/>
        <v>12</v>
      </c>
      <c r="AY5" s="2">
        <f t="shared" si="4"/>
        <v>13</v>
      </c>
      <c r="AZ5" s="2">
        <f t="shared" si="4"/>
        <v>14</v>
      </c>
      <c r="BA5" s="2">
        <f t="shared" si="4"/>
        <v>15</v>
      </c>
    </row>
    <row r="6" spans="2:53" x14ac:dyDescent="0.15">
      <c r="AI6" s="2" t="s">
        <v>2</v>
      </c>
      <c r="AK6" s="2">
        <v>0</v>
      </c>
    </row>
    <row r="7" spans="2:53" x14ac:dyDescent="0.15">
      <c r="C7" s="2">
        <v>0</v>
      </c>
      <c r="D7" s="2">
        <f>C7+1</f>
        <v>1</v>
      </c>
      <c r="E7" s="2">
        <f t="shared" ref="E7:L7" si="5">D7+1</f>
        <v>2</v>
      </c>
      <c r="F7" s="2">
        <f t="shared" si="5"/>
        <v>3</v>
      </c>
      <c r="G7" s="2">
        <f t="shared" si="5"/>
        <v>4</v>
      </c>
      <c r="H7" s="2">
        <f t="shared" si="5"/>
        <v>5</v>
      </c>
      <c r="I7" s="2">
        <f t="shared" si="5"/>
        <v>6</v>
      </c>
      <c r="J7" s="2">
        <f t="shared" si="5"/>
        <v>7</v>
      </c>
      <c r="K7" s="2">
        <f t="shared" si="5"/>
        <v>8</v>
      </c>
      <c r="L7" s="2">
        <f t="shared" si="5"/>
        <v>9</v>
      </c>
      <c r="AK7" s="2">
        <f>AK6+1</f>
        <v>1</v>
      </c>
    </row>
    <row r="8" spans="2:53" x14ac:dyDescent="0.15">
      <c r="B8" s="1" t="s">
        <v>3</v>
      </c>
      <c r="C8" s="2" t="str">
        <f>C5&amp;"-"&amp;D5</f>
        <v>0-2</v>
      </c>
      <c r="D8" s="2" t="str">
        <f>D5&amp;"-"&amp;E5</f>
        <v>2-4</v>
      </c>
      <c r="E8" s="2" t="str">
        <f>E5&amp;"-"&amp;F5</f>
        <v>4-6</v>
      </c>
      <c r="F8" s="2" t="str">
        <f>F5&amp;"-"&amp;G5</f>
        <v>6-8</v>
      </c>
      <c r="G8" s="2" t="str">
        <f>G5&amp;"-"&amp;H5</f>
        <v>8-10</v>
      </c>
      <c r="H8" s="2" t="str">
        <f>H5&amp;"-"&amp;I5</f>
        <v>10-12</v>
      </c>
      <c r="I8" s="2" t="str">
        <f>I5&amp;"-"&amp;J5</f>
        <v>12-14</v>
      </c>
      <c r="J8" s="2" t="str">
        <f>J5&amp;"-"&amp;K5</f>
        <v>14-16</v>
      </c>
      <c r="K8" s="2" t="str">
        <f>K5&amp;"-"&amp;L5</f>
        <v>16-18</v>
      </c>
      <c r="L8" s="2" t="str">
        <f>L5&amp;"-"&amp;M5</f>
        <v>18-20</v>
      </c>
      <c r="AK8" s="2">
        <f t="shared" ref="AK8:AK25" si="6">AK7+1</f>
        <v>2</v>
      </c>
    </row>
    <row r="9" spans="2:53" x14ac:dyDescent="0.15">
      <c r="AK9" s="2">
        <f t="shared" si="6"/>
        <v>3</v>
      </c>
    </row>
    <row r="10" spans="2:53" x14ac:dyDescent="0.15">
      <c r="B10" s="1" t="s">
        <v>4</v>
      </c>
      <c r="C10" s="2">
        <v>2</v>
      </c>
      <c r="D10" s="2">
        <v>4</v>
      </c>
      <c r="E10" s="2">
        <v>6</v>
      </c>
      <c r="F10" s="2">
        <v>8</v>
      </c>
      <c r="G10" s="2">
        <v>12</v>
      </c>
      <c r="H10" s="2">
        <v>12</v>
      </c>
      <c r="I10" s="2">
        <v>16</v>
      </c>
      <c r="J10" s="2">
        <v>16</v>
      </c>
      <c r="K10" s="2">
        <v>20</v>
      </c>
      <c r="L10" s="2">
        <v>20</v>
      </c>
      <c r="AK10" s="2">
        <f t="shared" si="6"/>
        <v>4</v>
      </c>
    </row>
    <row r="11" spans="2:53" x14ac:dyDescent="0.15">
      <c r="B11" s="1" t="s">
        <v>5</v>
      </c>
      <c r="C11" s="2">
        <v>0</v>
      </c>
      <c r="D11" s="2">
        <v>2</v>
      </c>
      <c r="E11" s="2">
        <v>4</v>
      </c>
      <c r="F11" s="2">
        <v>6</v>
      </c>
      <c r="G11" s="2">
        <v>8</v>
      </c>
      <c r="H11" s="2">
        <v>8</v>
      </c>
      <c r="I11" s="2">
        <v>12</v>
      </c>
      <c r="J11" s="2">
        <v>12</v>
      </c>
      <c r="K11" s="2">
        <v>16</v>
      </c>
      <c r="L11" s="2">
        <v>16</v>
      </c>
      <c r="AK11" s="2">
        <f t="shared" si="6"/>
        <v>5</v>
      </c>
    </row>
    <row r="12" spans="2:53" x14ac:dyDescent="0.15">
      <c r="AK12" s="2">
        <f t="shared" si="6"/>
        <v>6</v>
      </c>
    </row>
    <row r="13" spans="2:53" x14ac:dyDescent="0.15">
      <c r="AK13" s="2">
        <f t="shared" si="6"/>
        <v>7</v>
      </c>
    </row>
    <row r="14" spans="2:53" x14ac:dyDescent="0.15">
      <c r="P14" s="2">
        <v>800</v>
      </c>
      <c r="Q14" s="2">
        <f t="shared" ref="Q14:Q16" si="7">IF(P14&gt;750,750,P14)</f>
        <v>750</v>
      </c>
      <c r="R14" s="2">
        <f t="shared" ref="R14:R16" si="8">TRUNC(Q14/50)</f>
        <v>15</v>
      </c>
      <c r="T14" s="2">
        <v>800</v>
      </c>
      <c r="U14" s="2">
        <f t="shared" ref="U14:U16" si="9">T14+25</f>
        <v>825</v>
      </c>
      <c r="V14" s="2">
        <f t="shared" ref="V14:V16" si="10">IF(U14&gt;750,750,U14)</f>
        <v>750</v>
      </c>
      <c r="W14" s="2">
        <f t="shared" ref="W14:W16" si="11">TRUNC(V14/50)</f>
        <v>15</v>
      </c>
      <c r="AK14" s="2">
        <f t="shared" si="6"/>
        <v>8</v>
      </c>
    </row>
    <row r="15" spans="2:53" x14ac:dyDescent="0.15">
      <c r="P15" s="2">
        <v>775</v>
      </c>
      <c r="Q15" s="2">
        <f t="shared" si="7"/>
        <v>750</v>
      </c>
      <c r="R15" s="2">
        <f t="shared" si="8"/>
        <v>15</v>
      </c>
      <c r="T15" s="2">
        <v>775</v>
      </c>
      <c r="U15" s="2">
        <f t="shared" si="9"/>
        <v>800</v>
      </c>
      <c r="V15" s="2">
        <f t="shared" si="10"/>
        <v>750</v>
      </c>
      <c r="W15" s="2">
        <f t="shared" si="11"/>
        <v>15</v>
      </c>
      <c r="AK15" s="2">
        <f t="shared" si="6"/>
        <v>9</v>
      </c>
    </row>
    <row r="16" spans="2:53" x14ac:dyDescent="0.15">
      <c r="P16" s="2">
        <v>750</v>
      </c>
      <c r="Q16" s="2">
        <f t="shared" si="7"/>
        <v>750</v>
      </c>
      <c r="R16" s="2">
        <f t="shared" si="8"/>
        <v>15</v>
      </c>
      <c r="T16" s="2">
        <v>750</v>
      </c>
      <c r="U16" s="2">
        <f t="shared" si="9"/>
        <v>775</v>
      </c>
      <c r="V16" s="2">
        <f t="shared" si="10"/>
        <v>750</v>
      </c>
      <c r="W16" s="2">
        <f t="shared" si="11"/>
        <v>15</v>
      </c>
      <c r="AK16" s="2">
        <f t="shared" si="6"/>
        <v>10</v>
      </c>
    </row>
    <row r="17" spans="3:37" x14ac:dyDescent="0.15">
      <c r="C17" s="2">
        <v>21</v>
      </c>
      <c r="D17" s="2">
        <f>IF(C17&gt;18,18,C17)</f>
        <v>18</v>
      </c>
      <c r="E17" s="2">
        <f>TRUNC(D17/2)</f>
        <v>9</v>
      </c>
      <c r="G17" s="2">
        <v>21</v>
      </c>
      <c r="H17" s="2">
        <f>G17+1</f>
        <v>22</v>
      </c>
      <c r="I17" s="2">
        <f>IF(H17&gt;18,18,H17)</f>
        <v>18</v>
      </c>
      <c r="J17" s="2">
        <f>TRUNC(I17/2)</f>
        <v>9</v>
      </c>
      <c r="P17" s="2">
        <v>705</v>
      </c>
      <c r="Q17" s="2">
        <f>IF(P17&gt;750,750,P17)</f>
        <v>705</v>
      </c>
      <c r="R17" s="2">
        <f>TRUNC(Q17/50)</f>
        <v>14</v>
      </c>
      <c r="T17" s="2">
        <v>705</v>
      </c>
      <c r="U17" s="2">
        <f>T17+25</f>
        <v>730</v>
      </c>
      <c r="V17" s="2">
        <f>IF(U17&gt;750,750,U17)</f>
        <v>730</v>
      </c>
      <c r="W17" s="2">
        <f>TRUNC(V17/50)</f>
        <v>14</v>
      </c>
      <c r="AK17" s="2">
        <f t="shared" si="6"/>
        <v>11</v>
      </c>
    </row>
    <row r="18" spans="3:37" x14ac:dyDescent="0.15">
      <c r="C18" s="2">
        <v>20.5</v>
      </c>
      <c r="D18" s="2">
        <f>IF(C18&gt;18,18,C18)</f>
        <v>18</v>
      </c>
      <c r="E18" s="2">
        <f>TRUNC(D18/2)</f>
        <v>9</v>
      </c>
      <c r="G18" s="2">
        <v>20.5</v>
      </c>
      <c r="H18" s="2">
        <f t="shared" ref="H18:H31" si="12">G18+1</f>
        <v>21.5</v>
      </c>
      <c r="I18" s="2">
        <f>IF(H18&gt;18,18,H18)</f>
        <v>18</v>
      </c>
      <c r="J18" s="2">
        <f>TRUNC(I18/2)</f>
        <v>9</v>
      </c>
      <c r="P18" s="2">
        <v>700</v>
      </c>
      <c r="Q18" s="2">
        <f t="shared" ref="Q18:Q31" si="13">IF(P18&gt;750,750,P18)</f>
        <v>700</v>
      </c>
      <c r="R18" s="2">
        <f t="shared" ref="R18:R31" si="14">TRUNC(Q18/50)</f>
        <v>14</v>
      </c>
      <c r="T18" s="2">
        <v>700</v>
      </c>
      <c r="U18" s="2">
        <f t="shared" ref="U18:U21" si="15">T18+25</f>
        <v>725</v>
      </c>
      <c r="V18" s="2">
        <f t="shared" ref="V18:V31" si="16">IF(U18&gt;750,750,U18)</f>
        <v>725</v>
      </c>
      <c r="W18" s="2">
        <f t="shared" ref="W18:W31" si="17">TRUNC(V18/50)</f>
        <v>14</v>
      </c>
      <c r="AK18" s="2">
        <f t="shared" si="6"/>
        <v>12</v>
      </c>
    </row>
    <row r="19" spans="3:37" x14ac:dyDescent="0.15">
      <c r="C19" s="2">
        <v>20</v>
      </c>
      <c r="D19" s="2">
        <f>IF(C19&gt;18,18,C19)</f>
        <v>18</v>
      </c>
      <c r="E19" s="2">
        <f>TRUNC(D19/2)</f>
        <v>9</v>
      </c>
      <c r="G19" s="2">
        <v>20</v>
      </c>
      <c r="H19" s="2">
        <f t="shared" si="12"/>
        <v>21</v>
      </c>
      <c r="I19" s="2">
        <f>IF(H19&gt;18,18,H19)</f>
        <v>18</v>
      </c>
      <c r="J19" s="2">
        <f>TRUNC(I19/2)</f>
        <v>9</v>
      </c>
      <c r="P19" s="2">
        <v>650</v>
      </c>
      <c r="Q19" s="2">
        <f t="shared" si="13"/>
        <v>650</v>
      </c>
      <c r="R19" s="2">
        <f t="shared" si="14"/>
        <v>13</v>
      </c>
      <c r="T19" s="2">
        <v>650</v>
      </c>
      <c r="U19" s="2">
        <f t="shared" si="15"/>
        <v>675</v>
      </c>
      <c r="V19" s="2">
        <f t="shared" si="16"/>
        <v>675</v>
      </c>
      <c r="W19" s="2">
        <f t="shared" si="17"/>
        <v>13</v>
      </c>
      <c r="AK19" s="2">
        <f t="shared" si="6"/>
        <v>13</v>
      </c>
    </row>
    <row r="20" spans="3:37" x14ac:dyDescent="0.15">
      <c r="C20" s="2">
        <f>C19-1</f>
        <v>19</v>
      </c>
      <c r="D20" s="2">
        <f t="shared" ref="D20:D31" si="18">IF(C20&gt;18,18,C20)</f>
        <v>18</v>
      </c>
      <c r="E20" s="2">
        <f t="shared" ref="E20:E31" si="19">TRUNC(D20/2)</f>
        <v>9</v>
      </c>
      <c r="G20" s="2">
        <f>G19-1</f>
        <v>19</v>
      </c>
      <c r="H20" s="2">
        <f t="shared" si="12"/>
        <v>20</v>
      </c>
      <c r="I20" s="2">
        <f>IF(H20&gt;18,18,H20)</f>
        <v>18</v>
      </c>
      <c r="J20" s="2">
        <f>TRUNC(I20/2)</f>
        <v>9</v>
      </c>
      <c r="P20" s="2">
        <f>P19-50</f>
        <v>600</v>
      </c>
      <c r="Q20" s="2">
        <f t="shared" si="13"/>
        <v>600</v>
      </c>
      <c r="R20" s="2">
        <f t="shared" si="14"/>
        <v>12</v>
      </c>
      <c r="T20" s="2">
        <f>T19-50</f>
        <v>600</v>
      </c>
      <c r="U20" s="2">
        <f t="shared" si="15"/>
        <v>625</v>
      </c>
      <c r="V20" s="2">
        <f t="shared" si="16"/>
        <v>625</v>
      </c>
      <c r="W20" s="2">
        <f t="shared" si="17"/>
        <v>12</v>
      </c>
      <c r="AK20" s="2">
        <f t="shared" si="6"/>
        <v>14</v>
      </c>
    </row>
    <row r="21" spans="3:37" x14ac:dyDescent="0.15">
      <c r="C21" s="2">
        <f t="shared" ref="C21:C25" si="20">C20-1</f>
        <v>18</v>
      </c>
      <c r="D21" s="2">
        <f t="shared" si="18"/>
        <v>18</v>
      </c>
      <c r="E21" s="2">
        <f t="shared" si="19"/>
        <v>9</v>
      </c>
      <c r="G21" s="2">
        <f t="shared" ref="G21" si="21">G20-1</f>
        <v>18</v>
      </c>
      <c r="H21" s="2">
        <f t="shared" si="12"/>
        <v>19</v>
      </c>
      <c r="I21" s="2">
        <f>IF(H21&gt;18,18,H21)</f>
        <v>18</v>
      </c>
      <c r="J21" s="2">
        <f>TRUNC(I21/2)</f>
        <v>9</v>
      </c>
      <c r="P21" s="2">
        <f t="shared" ref="P21" si="22">P20-50</f>
        <v>550</v>
      </c>
      <c r="Q21" s="2">
        <f t="shared" si="13"/>
        <v>550</v>
      </c>
      <c r="R21" s="2">
        <f t="shared" si="14"/>
        <v>11</v>
      </c>
      <c r="T21" s="2">
        <f t="shared" ref="T21" si="23">T20-50</f>
        <v>550</v>
      </c>
      <c r="U21" s="2">
        <f t="shared" si="15"/>
        <v>575</v>
      </c>
      <c r="V21" s="2">
        <f t="shared" si="16"/>
        <v>575</v>
      </c>
      <c r="W21" s="2">
        <f t="shared" si="17"/>
        <v>11</v>
      </c>
      <c r="AK21" s="2">
        <f t="shared" si="6"/>
        <v>15</v>
      </c>
    </row>
    <row r="22" spans="3:37" x14ac:dyDescent="0.15">
      <c r="C22" s="2">
        <v>17.5</v>
      </c>
      <c r="D22" s="2">
        <f t="shared" si="18"/>
        <v>17.5</v>
      </c>
      <c r="E22" s="2">
        <f t="shared" si="19"/>
        <v>8</v>
      </c>
      <c r="G22" s="2">
        <v>17.5</v>
      </c>
      <c r="H22" s="2">
        <f t="shared" si="12"/>
        <v>18.5</v>
      </c>
      <c r="I22" s="2">
        <f>IF(H22&gt;18,18,H22)</f>
        <v>18</v>
      </c>
      <c r="J22" s="2">
        <f>TRUNC(I22/2)</f>
        <v>9</v>
      </c>
      <c r="Q22" s="2">
        <f t="shared" si="13"/>
        <v>0</v>
      </c>
      <c r="R22" s="2">
        <f t="shared" si="14"/>
        <v>0</v>
      </c>
      <c r="V22" s="2">
        <f t="shared" si="16"/>
        <v>0</v>
      </c>
      <c r="W22" s="2">
        <f t="shared" si="17"/>
        <v>0</v>
      </c>
      <c r="AK22" s="2">
        <f t="shared" si="6"/>
        <v>16</v>
      </c>
    </row>
    <row r="23" spans="3:37" x14ac:dyDescent="0.15">
      <c r="C23" s="2">
        <f>C21-1</f>
        <v>17</v>
      </c>
      <c r="D23" s="2">
        <f t="shared" si="18"/>
        <v>17</v>
      </c>
      <c r="E23" s="2">
        <f t="shared" si="19"/>
        <v>8</v>
      </c>
      <c r="G23" s="2">
        <f>G21-1</f>
        <v>17</v>
      </c>
      <c r="H23" s="2">
        <f t="shared" si="12"/>
        <v>18</v>
      </c>
      <c r="I23" s="2">
        <f>IF(H23&gt;18,18,H23)</f>
        <v>18</v>
      </c>
      <c r="J23" s="2">
        <f>TRUNC(I23/2)</f>
        <v>9</v>
      </c>
      <c r="Q23" s="2">
        <f t="shared" si="13"/>
        <v>0</v>
      </c>
      <c r="R23" s="2">
        <f t="shared" si="14"/>
        <v>0</v>
      </c>
      <c r="V23" s="2">
        <f t="shared" si="16"/>
        <v>0</v>
      </c>
      <c r="W23" s="2">
        <f t="shared" si="17"/>
        <v>0</v>
      </c>
      <c r="AK23" s="2">
        <f t="shared" si="6"/>
        <v>17</v>
      </c>
    </row>
    <row r="24" spans="3:37" x14ac:dyDescent="0.15">
      <c r="C24" s="2">
        <f t="shared" si="20"/>
        <v>16</v>
      </c>
      <c r="D24" s="2">
        <f t="shared" si="18"/>
        <v>16</v>
      </c>
      <c r="E24" s="2">
        <f t="shared" si="19"/>
        <v>8</v>
      </c>
      <c r="G24" s="2">
        <f t="shared" ref="G24:G25" si="24">G23-1</f>
        <v>16</v>
      </c>
      <c r="H24" s="2">
        <f t="shared" si="12"/>
        <v>17</v>
      </c>
      <c r="I24" s="2">
        <f>IF(H24&gt;18,18,H24)</f>
        <v>17</v>
      </c>
      <c r="J24" s="2">
        <f>TRUNC(I24/2)</f>
        <v>8</v>
      </c>
      <c r="Q24" s="2">
        <f t="shared" si="13"/>
        <v>0</v>
      </c>
      <c r="R24" s="2">
        <f t="shared" si="14"/>
        <v>0</v>
      </c>
      <c r="V24" s="2">
        <f t="shared" si="16"/>
        <v>0</v>
      </c>
      <c r="W24" s="2">
        <f t="shared" si="17"/>
        <v>0</v>
      </c>
      <c r="AK24" s="2">
        <f t="shared" si="6"/>
        <v>18</v>
      </c>
    </row>
    <row r="25" spans="3:37" x14ac:dyDescent="0.15">
      <c r="C25" s="2">
        <f t="shared" si="20"/>
        <v>15</v>
      </c>
      <c r="D25" s="2">
        <f t="shared" si="18"/>
        <v>15</v>
      </c>
      <c r="E25" s="2">
        <f t="shared" si="19"/>
        <v>7</v>
      </c>
      <c r="G25" s="2">
        <f t="shared" si="24"/>
        <v>15</v>
      </c>
      <c r="H25" s="2">
        <f t="shared" si="12"/>
        <v>16</v>
      </c>
      <c r="I25" s="2">
        <f>IF(H25&gt;18,18,H25)</f>
        <v>16</v>
      </c>
      <c r="J25" s="2">
        <f>TRUNC(I25/2)</f>
        <v>8</v>
      </c>
      <c r="Q25" s="2">
        <f t="shared" si="13"/>
        <v>0</v>
      </c>
      <c r="R25" s="2">
        <f t="shared" si="14"/>
        <v>0</v>
      </c>
      <c r="V25" s="2">
        <f t="shared" si="16"/>
        <v>0</v>
      </c>
      <c r="W25" s="2">
        <f t="shared" si="17"/>
        <v>0</v>
      </c>
    </row>
    <row r="26" spans="3:37" x14ac:dyDescent="0.15">
      <c r="C26" s="2">
        <f>C28+1</f>
        <v>3</v>
      </c>
      <c r="D26" s="2">
        <f t="shared" si="18"/>
        <v>3</v>
      </c>
      <c r="E26" s="2">
        <f t="shared" si="19"/>
        <v>1</v>
      </c>
      <c r="G26" s="2">
        <f>G28+1</f>
        <v>3</v>
      </c>
      <c r="H26" s="2">
        <f t="shared" si="12"/>
        <v>4</v>
      </c>
      <c r="I26" s="2">
        <f>IF(H26&gt;18,18,H26)</f>
        <v>4</v>
      </c>
      <c r="J26" s="3">
        <f>TRUNC(I26/2)</f>
        <v>2</v>
      </c>
      <c r="P26" s="2">
        <f>P28+50</f>
        <v>100</v>
      </c>
      <c r="Q26" s="2">
        <f t="shared" si="13"/>
        <v>100</v>
      </c>
      <c r="R26" s="2">
        <f t="shared" si="14"/>
        <v>2</v>
      </c>
      <c r="T26" s="2">
        <f>T28+50</f>
        <v>100</v>
      </c>
      <c r="U26" s="2">
        <f t="shared" ref="U26:U31" si="25">T26+25</f>
        <v>125</v>
      </c>
      <c r="V26" s="2">
        <f t="shared" si="16"/>
        <v>125</v>
      </c>
      <c r="W26" s="2">
        <f t="shared" si="17"/>
        <v>2</v>
      </c>
    </row>
    <row r="27" spans="3:37" x14ac:dyDescent="0.15">
      <c r="C27" s="2">
        <v>2.5</v>
      </c>
      <c r="D27" s="2">
        <f t="shared" si="18"/>
        <v>2.5</v>
      </c>
      <c r="E27" s="2">
        <f t="shared" si="19"/>
        <v>1</v>
      </c>
      <c r="G27" s="2">
        <v>2.5</v>
      </c>
      <c r="H27" s="2">
        <f t="shared" si="12"/>
        <v>3.5</v>
      </c>
      <c r="I27" s="2">
        <f>IF(H27&gt;18,18,H27)</f>
        <v>3.5</v>
      </c>
      <c r="J27" s="2">
        <f>TRUNC(I27/2)</f>
        <v>1</v>
      </c>
      <c r="P27" s="2">
        <v>50</v>
      </c>
      <c r="Q27" s="2">
        <f t="shared" si="13"/>
        <v>50</v>
      </c>
      <c r="R27" s="2">
        <f t="shared" si="14"/>
        <v>1</v>
      </c>
      <c r="T27" s="2">
        <v>50</v>
      </c>
      <c r="U27" s="2">
        <f t="shared" si="25"/>
        <v>75</v>
      </c>
      <c r="V27" s="2">
        <f t="shared" si="16"/>
        <v>75</v>
      </c>
      <c r="W27" s="2">
        <f t="shared" si="17"/>
        <v>1</v>
      </c>
    </row>
    <row r="28" spans="3:37" x14ac:dyDescent="0.15">
      <c r="C28" s="2">
        <f>C29+1</f>
        <v>2</v>
      </c>
      <c r="D28" s="2">
        <f t="shared" si="18"/>
        <v>2</v>
      </c>
      <c r="E28" s="2">
        <f t="shared" si="19"/>
        <v>1</v>
      </c>
      <c r="G28" s="2">
        <f>G29+1</f>
        <v>2</v>
      </c>
      <c r="H28" s="2">
        <f t="shared" si="12"/>
        <v>3</v>
      </c>
      <c r="I28" s="2">
        <f>IF(H28&gt;18,18,H28)</f>
        <v>3</v>
      </c>
      <c r="J28" s="2">
        <f>TRUNC(I28/2)</f>
        <v>1</v>
      </c>
      <c r="P28" s="2">
        <v>50</v>
      </c>
      <c r="Q28" s="2">
        <f t="shared" si="13"/>
        <v>50</v>
      </c>
      <c r="R28" s="2">
        <f t="shared" si="14"/>
        <v>1</v>
      </c>
      <c r="T28" s="2">
        <v>50</v>
      </c>
      <c r="U28" s="2">
        <f t="shared" si="25"/>
        <v>75</v>
      </c>
      <c r="V28" s="2">
        <f t="shared" si="16"/>
        <v>75</v>
      </c>
      <c r="W28" s="2">
        <f t="shared" si="17"/>
        <v>1</v>
      </c>
    </row>
    <row r="29" spans="3:37" x14ac:dyDescent="0.15">
      <c r="C29" s="2">
        <f>C31+1</f>
        <v>1</v>
      </c>
      <c r="D29" s="2">
        <f t="shared" si="18"/>
        <v>1</v>
      </c>
      <c r="E29" s="2">
        <f t="shared" si="19"/>
        <v>0</v>
      </c>
      <c r="G29" s="2">
        <f>G31+1</f>
        <v>1</v>
      </c>
      <c r="H29" s="2">
        <f t="shared" si="12"/>
        <v>2</v>
      </c>
      <c r="I29" s="2">
        <f>IF(H29&gt;18,18,H29)</f>
        <v>2</v>
      </c>
      <c r="J29" s="3">
        <f>TRUNC(I29/2)</f>
        <v>1</v>
      </c>
      <c r="P29" s="2">
        <v>30</v>
      </c>
      <c r="Q29" s="2">
        <f t="shared" si="13"/>
        <v>30</v>
      </c>
      <c r="R29" s="2">
        <f t="shared" si="14"/>
        <v>0</v>
      </c>
      <c r="T29" s="2">
        <v>30</v>
      </c>
      <c r="U29" s="2">
        <f t="shared" si="25"/>
        <v>55</v>
      </c>
      <c r="V29" s="2">
        <f t="shared" si="16"/>
        <v>55</v>
      </c>
      <c r="W29" s="2">
        <f t="shared" si="17"/>
        <v>1</v>
      </c>
    </row>
    <row r="30" spans="3:37" x14ac:dyDescent="0.15">
      <c r="C30" s="2">
        <v>0.5</v>
      </c>
      <c r="D30" s="2">
        <f t="shared" si="18"/>
        <v>0.5</v>
      </c>
      <c r="E30" s="2">
        <f t="shared" si="19"/>
        <v>0</v>
      </c>
      <c r="G30" s="2">
        <v>0.5</v>
      </c>
      <c r="H30" s="2">
        <f t="shared" si="12"/>
        <v>1.5</v>
      </c>
      <c r="I30" s="2">
        <f>IF(H30&gt;18,18,H30)</f>
        <v>1.5</v>
      </c>
      <c r="J30" s="2">
        <f>TRUNC(I30/2)</f>
        <v>0</v>
      </c>
      <c r="P30" s="2">
        <f>25</f>
        <v>25</v>
      </c>
      <c r="Q30" s="2">
        <f t="shared" si="13"/>
        <v>25</v>
      </c>
      <c r="R30" s="2">
        <f t="shared" si="14"/>
        <v>0</v>
      </c>
      <c r="T30" s="2">
        <f>25</f>
        <v>25</v>
      </c>
      <c r="U30" s="2">
        <f t="shared" si="25"/>
        <v>50</v>
      </c>
      <c r="V30" s="2">
        <f t="shared" si="16"/>
        <v>50</v>
      </c>
      <c r="W30" s="2">
        <f t="shared" si="17"/>
        <v>1</v>
      </c>
    </row>
    <row r="31" spans="3:37" x14ac:dyDescent="0.15">
      <c r="C31" s="2">
        <v>0</v>
      </c>
      <c r="D31" s="2">
        <f t="shared" si="18"/>
        <v>0</v>
      </c>
      <c r="E31" s="2">
        <f t="shared" si="19"/>
        <v>0</v>
      </c>
      <c r="G31" s="2">
        <v>0</v>
      </c>
      <c r="H31" s="2">
        <f t="shared" si="12"/>
        <v>1</v>
      </c>
      <c r="I31" s="2">
        <f>IF(H31&gt;18,18,H31)</f>
        <v>1</v>
      </c>
      <c r="J31" s="2">
        <f>TRUNC(I31/2)</f>
        <v>0</v>
      </c>
      <c r="P31" s="2">
        <v>0</v>
      </c>
      <c r="Q31" s="2">
        <f t="shared" si="13"/>
        <v>0</v>
      </c>
      <c r="R31" s="2">
        <f t="shared" si="14"/>
        <v>0</v>
      </c>
      <c r="T31" s="2">
        <v>0</v>
      </c>
      <c r="U31" s="2">
        <f t="shared" si="25"/>
        <v>25</v>
      </c>
      <c r="V31" s="2">
        <f t="shared" si="16"/>
        <v>25</v>
      </c>
      <c r="W31" s="2">
        <f t="shared" si="17"/>
        <v>0</v>
      </c>
    </row>
    <row r="34" spans="3:4" x14ac:dyDescent="0.15">
      <c r="C34" s="2" t="s">
        <v>6</v>
      </c>
    </row>
    <row r="35" spans="3:4" x14ac:dyDescent="0.15">
      <c r="D35" s="2" t="s">
        <v>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2020-10-11T08:12:41Z</dcterms:created>
  <dcterms:modified xsi:type="dcterms:W3CDTF">2020-10-11T08:12:42Z</dcterms:modified>
</cp:coreProperties>
</file>