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ther\"/>
    </mc:Choice>
  </mc:AlternateContent>
  <xr:revisionPtr revIDLastSave="0" documentId="13_ncr:1_{D8EBE22C-450D-484A-A63F-AD47A761DFE0}" xr6:coauthVersionLast="47" xr6:coauthVersionMax="47" xr10:uidLastSave="{00000000-0000-0000-0000-000000000000}"/>
  <bookViews>
    <workbookView xWindow="2025" yWindow="-120" windowWidth="26895" windowHeight="16440" activeTab="3" xr2:uid="{4766EE0F-731E-4860-9E19-7E5345AFF867}"/>
  </bookViews>
  <sheets>
    <sheet name="プロジェクト参入前" sheetId="2" r:id="rId1"/>
    <sheet name="セットアップ事項" sheetId="3" r:id="rId2"/>
    <sheet name="フォルダ作成" sheetId="5" r:id="rId3"/>
    <sheet name="リンク作成" sheetId="4" r:id="rId4"/>
  </sheets>
  <definedNames>
    <definedName name="_xlnm._FilterDatabase" localSheetId="1" hidden="1">セットアップ事項!$A$1:$E$31</definedName>
    <definedName name="_xlnm._FilterDatabase" localSheetId="0" hidden="1">プロジェクト参入前!$B$2:$G$58</definedName>
    <definedName name="_xlnm._FilterDatabase" localSheetId="3" hidden="1">リンク作成!$A$2:$J$38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4" l="1"/>
  <c r="I10" i="4"/>
  <c r="I9" i="4"/>
  <c r="I8" i="4"/>
  <c r="I7" i="4"/>
  <c r="C9" i="5"/>
  <c r="C8" i="5"/>
  <c r="C7" i="5"/>
  <c r="C6" i="5"/>
  <c r="C5" i="5"/>
  <c r="C4" i="5"/>
  <c r="C3" i="5"/>
  <c r="C2" i="5"/>
  <c r="C1" i="5"/>
  <c r="J11" i="4"/>
  <c r="J39" i="4"/>
  <c r="I39" i="4"/>
  <c r="J38" i="4"/>
  <c r="I38" i="4"/>
  <c r="J37" i="4"/>
  <c r="I37" i="4"/>
  <c r="J36" i="4"/>
  <c r="I36" i="4"/>
  <c r="J35" i="4"/>
  <c r="I35" i="4"/>
  <c r="J34" i="4"/>
  <c r="I34" i="4"/>
  <c r="J33" i="4"/>
  <c r="I33" i="4"/>
  <c r="J32" i="4"/>
  <c r="I32" i="4"/>
  <c r="J31" i="4"/>
  <c r="I31" i="4"/>
  <c r="J30" i="4"/>
  <c r="I30" i="4"/>
  <c r="J26" i="4"/>
  <c r="I26" i="4"/>
  <c r="J29" i="4"/>
  <c r="I29" i="4"/>
  <c r="J28" i="4"/>
  <c r="I28" i="4"/>
  <c r="J27" i="4"/>
  <c r="I27" i="4"/>
  <c r="J25" i="4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0" i="4"/>
  <c r="J9" i="4"/>
  <c r="J8" i="4"/>
  <c r="J7" i="4"/>
  <c r="J5" i="4"/>
  <c r="I5" i="4"/>
  <c r="J6" i="4"/>
  <c r="I6" i="4"/>
  <c r="J4" i="4"/>
  <c r="I4" i="4"/>
  <c r="I3" i="4"/>
  <c r="J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Tatsuya Endo</author>
  </authors>
  <commentList>
    <comment ref="H27" authorId="0" shapeId="0" xr:uid="{F4922206-25AE-49C6-A98D-E0EA451E1B47}">
      <text>
        <r>
          <rPr>
            <b/>
            <sz val="9"/>
            <color indexed="81"/>
            <rFont val="MS P ゴシック"/>
            <family val="3"/>
            <charset val="128"/>
          </rPr>
          <t>ショートカットファイル作成後、リンク先(T)に「 /x」を追加する！</t>
        </r>
      </text>
    </comment>
  </commentList>
</comments>
</file>

<file path=xl/sharedStrings.xml><?xml version="1.0" encoding="utf-8"?>
<sst xmlns="http://schemas.openxmlformats.org/spreadsheetml/2006/main" count="638" uniqueCount="278">
  <si>
    <t>タイミング</t>
    <phoneticPr fontId="4"/>
  </si>
  <si>
    <t>カテゴリ2</t>
  </si>
  <si>
    <t>列1</t>
  </si>
  <si>
    <t>状態</t>
    <rPh sb="0" eb="2">
      <t>ジョウタイ</t>
    </rPh>
    <phoneticPr fontId="4"/>
  </si>
  <si>
    <t>備考</t>
    <rPh sb="0" eb="2">
      <t>ビコウ</t>
    </rPh>
    <phoneticPr fontId="4"/>
  </si>
  <si>
    <t>面談まで</t>
    <rPh sb="0" eb="2">
      <t>メンダン</t>
    </rPh>
    <phoneticPr fontId="4"/>
  </si>
  <si>
    <t>条件</t>
    <rPh sb="0" eb="2">
      <t>ジョウケン</t>
    </rPh>
    <phoneticPr fontId="4"/>
  </si>
  <si>
    <t>勤務時間</t>
  </si>
  <si>
    <t>勤務時間-休憩時間</t>
    <rPh sb="5" eb="7">
      <t>キュウケイ</t>
    </rPh>
    <rPh sb="7" eb="9">
      <t>ジカン</t>
    </rPh>
    <phoneticPr fontId="4"/>
  </si>
  <si>
    <t>作業場所</t>
  </si>
  <si>
    <t>作業場所 - 出張はある？</t>
    <rPh sb="7" eb="9">
      <t>シュッチョウ</t>
    </rPh>
    <phoneticPr fontId="4"/>
  </si>
  <si>
    <t>稼働状況</t>
  </si>
  <si>
    <t>商流（会社名含む）</t>
    <rPh sb="3" eb="6">
      <t>カイシャメイ</t>
    </rPh>
    <rPh sb="6" eb="7">
      <t>フク</t>
    </rPh>
    <phoneticPr fontId="4"/>
  </si>
  <si>
    <t>単価</t>
    <rPh sb="0" eb="2">
      <t>タンカ</t>
    </rPh>
    <phoneticPr fontId="4"/>
  </si>
  <si>
    <t>単価-税込み？</t>
    <rPh sb="0" eb="2">
      <t>タンカ</t>
    </rPh>
    <rPh sb="3" eb="5">
      <t>ゼイコ</t>
    </rPh>
    <phoneticPr fontId="4"/>
  </si>
  <si>
    <t>PE-BANKは共同受注額なので、税抜き表示。</t>
    <rPh sb="8" eb="10">
      <t>キョウドウ</t>
    </rPh>
    <rPh sb="10" eb="12">
      <t>ジュチュウ</t>
    </rPh>
    <rPh sb="12" eb="13">
      <t>ガク</t>
    </rPh>
    <rPh sb="17" eb="18">
      <t>ゼイ</t>
    </rPh>
    <rPh sb="18" eb="19">
      <t>ヌ</t>
    </rPh>
    <rPh sb="20" eb="22">
      <t>ヒョウジ</t>
    </rPh>
    <phoneticPr fontId="4"/>
  </si>
  <si>
    <t>期間</t>
    <phoneticPr fontId="4"/>
  </si>
  <si>
    <t>期間ー延長あり？</t>
    <phoneticPr fontId="4"/>
  </si>
  <si>
    <t>清算幅</t>
  </si>
  <si>
    <t>清算時間幅 刻み</t>
    <rPh sb="2" eb="4">
      <t>ジカン</t>
    </rPh>
    <rPh sb="4" eb="5">
      <t>ハバ</t>
    </rPh>
    <rPh sb="6" eb="7">
      <t>キザ</t>
    </rPh>
    <phoneticPr fontId="4"/>
  </si>
  <si>
    <t>何分単位？</t>
    <rPh sb="0" eb="2">
      <t>ナンフン</t>
    </rPh>
    <rPh sb="2" eb="4">
      <t>タンイ</t>
    </rPh>
    <phoneticPr fontId="4"/>
  </si>
  <si>
    <t>清算時間幅 加算控除単価</t>
    <phoneticPr fontId="4"/>
  </si>
  <si>
    <t>超過/不足時の対応</t>
    <phoneticPr fontId="4"/>
  </si>
  <si>
    <t>契約スパン</t>
    <phoneticPr fontId="4"/>
  </si>
  <si>
    <t>打ち合わせや出張時の交通費、宿泊費有無</t>
    <rPh sb="17" eb="19">
      <t>ウム</t>
    </rPh>
    <phoneticPr fontId="4"/>
  </si>
  <si>
    <t>出ることが多い</t>
    <rPh sb="0" eb="1">
      <t>デ</t>
    </rPh>
    <rPh sb="5" eb="6">
      <t>オオ</t>
    </rPh>
    <phoneticPr fontId="4"/>
  </si>
  <si>
    <t>打ち合わせや出張時の時間は清算に含まれる？</t>
    <rPh sb="10" eb="12">
      <t>ジカン</t>
    </rPh>
    <rPh sb="13" eb="15">
      <t>セイサン</t>
    </rPh>
    <rPh sb="16" eb="17">
      <t>フク</t>
    </rPh>
    <phoneticPr fontId="4"/>
  </si>
  <si>
    <t>支払いサイト</t>
  </si>
  <si>
    <t>服装</t>
    <rPh sb="0" eb="2">
      <t>フクソウ</t>
    </rPh>
    <phoneticPr fontId="4"/>
  </si>
  <si>
    <t>私服 or スーツ</t>
    <rPh sb="0" eb="2">
      <t>シフク</t>
    </rPh>
    <phoneticPr fontId="4"/>
  </si>
  <si>
    <t>通勤方法</t>
    <rPh sb="0" eb="2">
      <t>ツウキン</t>
    </rPh>
    <rPh sb="2" eb="4">
      <t>ホウホウ</t>
    </rPh>
    <phoneticPr fontId="4"/>
  </si>
  <si>
    <t>自転車OK？</t>
    <phoneticPr fontId="4"/>
  </si>
  <si>
    <t>仕事</t>
    <rPh sb="0" eb="2">
      <t>シゴト</t>
    </rPh>
    <phoneticPr fontId="4"/>
  </si>
  <si>
    <t>必要スキル-言語</t>
    <rPh sb="6" eb="8">
      <t>ゲンゴ</t>
    </rPh>
    <phoneticPr fontId="4"/>
  </si>
  <si>
    <t>必要スキル-開発経験</t>
    <phoneticPr fontId="4"/>
  </si>
  <si>
    <t>必要スキル-特に必要なスキル</t>
    <rPh sb="6" eb="7">
      <t>トク</t>
    </rPh>
    <rPh sb="8" eb="10">
      <t>ヒツヨウ</t>
    </rPh>
    <phoneticPr fontId="4"/>
  </si>
  <si>
    <t>開発対象</t>
    <rPh sb="2" eb="4">
      <t>タイショウ</t>
    </rPh>
    <phoneticPr fontId="4"/>
  </si>
  <si>
    <t>電気自動車モーター制御等</t>
    <rPh sb="0" eb="2">
      <t>デンキ</t>
    </rPh>
    <rPh sb="2" eb="5">
      <t>ジドウシャ</t>
    </rPh>
    <rPh sb="9" eb="11">
      <t>セイギョ</t>
    </rPh>
    <rPh sb="11" eb="12">
      <t>ナド</t>
    </rPh>
    <phoneticPr fontId="4"/>
  </si>
  <si>
    <t>開発スパン</t>
    <phoneticPr fontId="4"/>
  </si>
  <si>
    <t>３か月区切り等</t>
    <rPh sb="2" eb="3">
      <t>ゲツ</t>
    </rPh>
    <rPh sb="3" eb="5">
      <t>クギ</t>
    </rPh>
    <rPh sb="6" eb="7">
      <t>ナド</t>
    </rPh>
    <phoneticPr fontId="4"/>
  </si>
  <si>
    <t>開発工程</t>
  </si>
  <si>
    <t>開発対象レイヤ</t>
    <rPh sb="2" eb="4">
      <t>タイショウ</t>
    </rPh>
    <phoneticPr fontId="4"/>
  </si>
  <si>
    <t>アプリ or PF or デバドラ</t>
    <phoneticPr fontId="4"/>
  </si>
  <si>
    <t>開発ツール</t>
    <phoneticPr fontId="4"/>
  </si>
  <si>
    <t>ハンドコード？</t>
    <phoneticPr fontId="4"/>
  </si>
  <si>
    <t>プロジェクト規模（人数、ステップ数）</t>
    <rPh sb="6" eb="8">
      <t>キボ</t>
    </rPh>
    <rPh sb="9" eb="11">
      <t>ニンズウ</t>
    </rPh>
    <rPh sb="16" eb="17">
      <t>スウ</t>
    </rPh>
    <phoneticPr fontId="4"/>
  </si>
  <si>
    <t>プロパー比率</t>
    <rPh sb="4" eb="6">
      <t>ヒリツ</t>
    </rPh>
    <phoneticPr fontId="4"/>
  </si>
  <si>
    <t>外注さんの比率</t>
    <rPh sb="0" eb="2">
      <t>ガイチュウ</t>
    </rPh>
    <rPh sb="5" eb="7">
      <t>ヒリツ</t>
    </rPh>
    <phoneticPr fontId="4"/>
  </si>
  <si>
    <t>プロジェクトメンバー年齢構成</t>
    <rPh sb="10" eb="12">
      <t>ネンレイ</t>
    </rPh>
    <rPh sb="12" eb="14">
      <t>コウセイ</t>
    </rPh>
    <phoneticPr fontId="4"/>
  </si>
  <si>
    <t>交渉</t>
    <rPh sb="0" eb="2">
      <t>コウショウ</t>
    </rPh>
    <phoneticPr fontId="4"/>
  </si>
  <si>
    <t>面談回数</t>
  </si>
  <si>
    <t>募集人数</t>
  </si>
  <si>
    <t>年齢制限</t>
  </si>
  <si>
    <t>過去常駐人数</t>
    <rPh sb="0" eb="2">
      <t>カコ</t>
    </rPh>
    <rPh sb="4" eb="6">
      <t>ニンズウ</t>
    </rPh>
    <phoneticPr fontId="4"/>
  </si>
  <si>
    <t>-</t>
  </si>
  <si>
    <t>いつまでに契約の回答をする必要がある？</t>
    <rPh sb="5" eb="7">
      <t>ケイヤク</t>
    </rPh>
    <rPh sb="8" eb="10">
      <t>カイトウ</t>
    </rPh>
    <rPh sb="13" eb="15">
      <t>ヒツヨウ</t>
    </rPh>
    <phoneticPr fontId="4"/>
  </si>
  <si>
    <t>契約</t>
    <rPh sb="0" eb="2">
      <t>ケイヤク</t>
    </rPh>
    <phoneticPr fontId="4"/>
  </si>
  <si>
    <t>作業報告書 提出方法、フォーマット、提出日</t>
    <phoneticPr fontId="4"/>
  </si>
  <si>
    <t>契約</t>
    <phoneticPr fontId="4"/>
  </si>
  <si>
    <t>貸与物の取り扱い方</t>
  </si>
  <si>
    <t>破損紛失の責任方法、上限金額</t>
    <phoneticPr fontId="4"/>
  </si>
  <si>
    <t>損害賠償 上限金額</t>
    <phoneticPr fontId="4"/>
  </si>
  <si>
    <t>大型連休時は清算幅の調整は効く？</t>
    <phoneticPr fontId="4"/>
  </si>
  <si>
    <t>基本効かない</t>
    <rPh sb="0" eb="2">
      <t>キホン</t>
    </rPh>
    <phoneticPr fontId="4"/>
  </si>
  <si>
    <t>納期逼迫時、納期延伸/品質低下 どちらを優先？</t>
    <rPh sb="2" eb="4">
      <t>ヒッパク</t>
    </rPh>
    <rPh sb="8" eb="10">
      <t>エンシン</t>
    </rPh>
    <rPh sb="13" eb="15">
      <t>テイカ</t>
    </rPh>
    <phoneticPr fontId="4"/>
  </si>
  <si>
    <t>品質落とす場合、達成基準がブレる。それによりコミュニケーションが増えるので、特に顧客が遠隔地の場合、工数が増える可能性ある。
なので、納期延ばしの方が好き。</t>
    <phoneticPr fontId="4"/>
  </si>
  <si>
    <t>入場前</t>
    <rPh sb="0" eb="2">
      <t>ニュウジョウ</t>
    </rPh>
    <rPh sb="2" eb="3">
      <t>マエ</t>
    </rPh>
    <phoneticPr fontId="4"/>
  </si>
  <si>
    <t>出退勤 記録方法</t>
    <phoneticPr fontId="4"/>
  </si>
  <si>
    <t>報告書 報告内容</t>
    <rPh sb="0" eb="3">
      <t>ホウコクショ</t>
    </rPh>
    <rPh sb="4" eb="6">
      <t>ホウコク</t>
    </rPh>
    <rPh sb="6" eb="8">
      <t>ナイヨウ</t>
    </rPh>
    <phoneticPr fontId="4"/>
  </si>
  <si>
    <t>報告書 報告タイミング</t>
    <rPh sb="0" eb="3">
      <t>ホウコクショ</t>
    </rPh>
    <rPh sb="4" eb="6">
      <t>ホウコク</t>
    </rPh>
    <phoneticPr fontId="4"/>
  </si>
  <si>
    <t>報告書 報告間隔</t>
    <rPh sb="6" eb="8">
      <t>カンカク</t>
    </rPh>
    <phoneticPr fontId="4"/>
  </si>
  <si>
    <t>現場リーダーの連絡先を確認</t>
    <rPh sb="0" eb="2">
      <t>ゲンバ</t>
    </rPh>
    <phoneticPr fontId="4"/>
  </si>
  <si>
    <t>使い慣れたソフトは自由に使ってよい？</t>
    <rPh sb="0" eb="1">
      <t>ツカ</t>
    </rPh>
    <rPh sb="2" eb="3">
      <t>ナ</t>
    </rPh>
    <rPh sb="9" eb="11">
      <t>ジユウ</t>
    </rPh>
    <rPh sb="12" eb="13">
      <t>ツカ</t>
    </rPh>
    <phoneticPr fontId="4"/>
  </si>
  <si>
    <t>定時時間後の休憩時間は清算時間に加味される？</t>
    <rPh sb="0" eb="2">
      <t>テイジ</t>
    </rPh>
    <rPh sb="2" eb="4">
      <t>ジカン</t>
    </rPh>
    <rPh sb="4" eb="5">
      <t>ゴ</t>
    </rPh>
    <rPh sb="6" eb="8">
      <t>キュウケイ</t>
    </rPh>
    <rPh sb="8" eb="10">
      <t>ジカン</t>
    </rPh>
    <rPh sb="11" eb="13">
      <t>セイサン</t>
    </rPh>
    <rPh sb="13" eb="15">
      <t>ジカン</t>
    </rPh>
    <rPh sb="16" eb="18">
      <t>カミ</t>
    </rPh>
    <phoneticPr fontId="4"/>
  </si>
  <si>
    <t>‐</t>
    <phoneticPr fontId="4"/>
  </si>
  <si>
    <t>仮に契約させて頂くことになった場合、当日までに調べておいたほうが良い業務知識などありますか？</t>
    <phoneticPr fontId="3"/>
  </si>
  <si>
    <t>構成管理ソフトは何を使いますか？</t>
    <phoneticPr fontId="3"/>
  </si>
  <si>
    <t>開発OSは何を使いますか？</t>
    <phoneticPr fontId="3"/>
  </si>
  <si>
    <t>○</t>
  </si>
  <si>
    <t>常駐先：★</t>
    <rPh sb="0" eb="2">
      <t>ジョウチュウ</t>
    </rPh>
    <rPh sb="2" eb="3">
      <t>サキ</t>
    </rPh>
    <phoneticPr fontId="4"/>
  </si>
  <si>
    <t>githubからダウンロード</t>
  </si>
  <si>
    <t>プログラム設定インポート</t>
  </si>
  <si>
    <t>辞書ファイル追加</t>
  </si>
  <si>
    <t>codes</t>
  </si>
  <si>
    <t>other</t>
  </si>
  <si>
    <t>アドイン追加</t>
    <rPh sb="4" eb="6">
      <t>ツイカ</t>
    </rPh>
    <phoneticPr fontId="3"/>
  </si>
  <si>
    <t>Excel</t>
    <phoneticPr fontId="3"/>
  </si>
  <si>
    <t>Word</t>
    <phoneticPr fontId="3"/>
  </si>
  <si>
    <t>Visio</t>
    <phoneticPr fontId="3"/>
  </si>
  <si>
    <t>ブラウザブックマーク追加</t>
    <rPh sb="10" eb="12">
      <t>ツイカ</t>
    </rPh>
    <phoneticPr fontId="3"/>
  </si>
  <si>
    <t>github</t>
    <phoneticPr fontId="3"/>
  </si>
  <si>
    <t>github pages</t>
    <phoneticPr fontId="3"/>
  </si>
  <si>
    <t>https://github.com/draemonash2</t>
    <phoneticPr fontId="3"/>
  </si>
  <si>
    <t>https://draemonash2.github.io/</t>
    <phoneticPr fontId="3"/>
  </si>
  <si>
    <t>各種プログラム</t>
    <rPh sb="0" eb="2">
      <t>カクシュ</t>
    </rPh>
    <phoneticPr fontId="3"/>
  </si>
  <si>
    <t>アプリ設定</t>
    <rPh sb="3" eb="5">
      <t>セッテイ</t>
    </rPh>
    <phoneticPr fontId="3"/>
  </si>
  <si>
    <t>Winmerge コンテキストメニュー追加</t>
    <rPh sb="19" eb="21">
      <t>ツイカ</t>
    </rPh>
    <phoneticPr fontId="3"/>
  </si>
  <si>
    <t>クイックアクセス追加</t>
  </si>
  <si>
    <t>Windows設定</t>
  </si>
  <si>
    <t>Windows設定</t>
    <rPh sb="7" eb="9">
      <t>セッテイ</t>
    </rPh>
    <phoneticPr fontId="3"/>
  </si>
  <si>
    <t>visio</t>
    <phoneticPr fontId="3"/>
  </si>
  <si>
    <t>prg_exe用環境変数追加</t>
    <rPh sb="7" eb="8">
      <t>ヨウ</t>
    </rPh>
    <rPh sb="12" eb="14">
      <t>ツイカ</t>
    </rPh>
    <phoneticPr fontId="3"/>
  </si>
  <si>
    <t>X-Finder お気に入り追加</t>
    <rPh sb="10" eb="11">
      <t>キ</t>
    </rPh>
    <rPh sb="12" eb="13">
      <t>イ</t>
    </rPh>
    <rPh sb="14" eb="16">
      <t>ツイカ</t>
    </rPh>
    <phoneticPr fontId="3"/>
  </si>
  <si>
    <t>X-Finderを使用する場合は実施不要</t>
    <rPh sb="9" eb="11">
      <t>シヨウ</t>
    </rPh>
    <rPh sb="13" eb="15">
      <t>バアイ</t>
    </rPh>
    <rPh sb="16" eb="18">
      <t>ジッシ</t>
    </rPh>
    <rPh sb="18" eb="20">
      <t>フヨウ</t>
    </rPh>
    <phoneticPr fontId="3"/>
  </si>
  <si>
    <t>Windowsエクスプローラを使用する場合は実施不要</t>
    <rPh sb="15" eb="17">
      <t>シヨウ</t>
    </rPh>
    <rPh sb="19" eb="21">
      <t>バアイ</t>
    </rPh>
    <rPh sb="22" eb="24">
      <t>ジッシ</t>
    </rPh>
    <rPh sb="24" eb="26">
      <t>フヨウ</t>
    </rPh>
    <phoneticPr fontId="3"/>
  </si>
  <si>
    <t>C:\codes\vim\_gvimrc</t>
  </si>
  <si>
    <t>C:\codes\vim\_vimrc</t>
  </si>
  <si>
    <t>C:\codes\vba\excel\AddIns</t>
  </si>
  <si>
    <t>C:\codes\vim\_plugins_user\bufferlist.vim\plugin\bufferlist.vim</t>
  </si>
  <si>
    <t>C:\codes\vim\_plugins_user\FavEx\plugin\favex.vim</t>
  </si>
  <si>
    <t>C:\codes\vim\_plugins_user\FavEx\favlist</t>
  </si>
  <si>
    <t>C:\codes\vim\_plugins_user\jellybeans.vim\colors\jellybeans.vim</t>
  </si>
  <si>
    <t>C:\codes\hmac</t>
  </si>
  <si>
    <t>C:\codes\vim\_plugins_user\mark.vim\plugin\mark.vim</t>
  </si>
  <si>
    <t>C:\codes\vim\_plugins_user\qfixapp\autoload\qfixgrep.vim</t>
  </si>
  <si>
    <t>C:\other\setting\hidemaru</t>
  </si>
  <si>
    <t>C:\codes\wsl2\settings.json</t>
  </si>
  <si>
    <t>C:\prg_exe\Vim\_gvimrc</t>
    <phoneticPr fontId="3"/>
  </si>
  <si>
    <t>C:\prg_exe\Vim\_vimrc</t>
  </si>
  <si>
    <t>C:\prg_exe\Vim\_plugins_user\bufferlist.vim\plugin\bufferlist.vim</t>
  </si>
  <si>
    <t>C:\prg_exe\Vim\_plugins_user\FavEx\plugin\favex.vim</t>
  </si>
  <si>
    <t>C:\prg_exe\Vim\_plugins_user\FavEx\favlist</t>
  </si>
  <si>
    <t>C:\prg_exe\Vim\_plugins_user\jellybeans.vim\colors\jellybeans.vim</t>
  </si>
  <si>
    <t>C:\prg_exe\Hidemaru\macro</t>
  </si>
  <si>
    <t>C:\prg_exe\Vim\_plugins_user\mark.vim\plugin\mark.vim</t>
  </si>
  <si>
    <t>C:\prg_exe\Vim\_plugins_user\qfixapp\autoload\qfixgrep.vim</t>
  </si>
  <si>
    <t>C:\prg_exe\Hidemaru\setting</t>
  </si>
  <si>
    <t>%USERPROFILE%\AppData\Local\Packages\Microsoft.WindowsTerminal_8wekyb3d8bbwe\LocalState\settings.json</t>
    <phoneticPr fontId="3"/>
  </si>
  <si>
    <t>%USERPROFILE%\AppData\Roaming\Microsoft\AddIns</t>
    <phoneticPr fontId="3"/>
  </si>
  <si>
    <t>種別</t>
    <rPh sb="0" eb="2">
      <t>シュベツ</t>
    </rPh>
    <phoneticPr fontId="3"/>
  </si>
  <si>
    <t>file</t>
  </si>
  <si>
    <t>folder</t>
  </si>
  <si>
    <t>symbolic</t>
  </si>
  <si>
    <t>shortcut</t>
  </si>
  <si>
    <t>対象</t>
    <rPh sb="0" eb="2">
      <t>タイショウ</t>
    </rPh>
    <phoneticPr fontId="3"/>
  </si>
  <si>
    <t>%USERPROFILE%\AppData\Roaming\Microsoft\Windows\Start Menu\Programs\Startup\PopupTimeSignal.vbs</t>
    <phoneticPr fontId="3"/>
  </si>
  <si>
    <t>C:\codes\vbs\tools\win\other\PopupTimeSignal.vbs</t>
    <phoneticPr fontId="3"/>
  </si>
  <si>
    <t>C:\prg_exe\Vim\gvim.exe</t>
    <phoneticPr fontId="3"/>
  </si>
  <si>
    <t>C:\prg_exe\Hidemaru\Hidemaru.exe</t>
    <phoneticPr fontId="3"/>
  </si>
  <si>
    <t>C:\prg_exe\WinMerge\WinMergeU.exe</t>
    <phoneticPr fontId="3"/>
  </si>
  <si>
    <t>C:\Program Files (x86)\Microsoft Office\root\Office16\WINWORD.EXE</t>
    <phoneticPr fontId="3"/>
  </si>
  <si>
    <t>C:\Program Files (x86)\Microsoft Office\root\Office16\VISIO.EXE</t>
    <phoneticPr fontId="3"/>
  </si>
  <si>
    <t>%USERPROFILE%\AppData\Roaming\Microsoft\Windows\SendTo\100_【Doc】GVim (&amp;V)</t>
    <phoneticPr fontId="3"/>
  </si>
  <si>
    <t>%USERPROFILE%\AppData\Roaming\Microsoft\Windows\SendTo\101_【Doc】秀丸 (&amp;H)</t>
    <phoneticPr fontId="3"/>
  </si>
  <si>
    <t>%USERPROFILE%\AppData\Roaming\Microsoft\Windows\SendTo\110_【Doc】WinMerge</t>
    <phoneticPr fontId="3"/>
  </si>
  <si>
    <t>%USERPROFILE%\AppData\Roaming\Microsoft\Windows\SendTo\120_【Doc】Excel (&amp;E)</t>
    <phoneticPr fontId="3"/>
  </si>
  <si>
    <t>%USERPROFILE%\AppData\Roaming\Microsoft\Windows\SendTo\122_【Doc】Visio</t>
    <phoneticPr fontId="3"/>
  </si>
  <si>
    <t>%USERPROFILE%\AppData\Roaming\Microsoft\Windows\SendTo\123_【Doc】Word</t>
    <phoneticPr fontId="3"/>
  </si>
  <si>
    <t>C:\Program Files (x86)\Microsoft Office\root\Office16\EXCEL.EXE</t>
    <phoneticPr fontId="3"/>
  </si>
  <si>
    <t>C:\codes</t>
  </si>
  <si>
    <t>C:\other</t>
  </si>
  <si>
    <t>C:\root</t>
    <phoneticPr fontId="3"/>
  </si>
  <si>
    <t>%USERPROFILE%\_root</t>
    <phoneticPr fontId="3"/>
  </si>
  <si>
    <t>%USERPROFILE%\_root\30_tool</t>
    <phoneticPr fontId="3"/>
  </si>
  <si>
    <t>C:\prg_exe</t>
    <phoneticPr fontId="3"/>
  </si>
  <si>
    <t>programs</t>
    <phoneticPr fontId="3"/>
  </si>
  <si>
    <t>excel</t>
    <phoneticPr fontId="3"/>
  </si>
  <si>
    <t>word</t>
    <phoneticPr fontId="3"/>
  </si>
  <si>
    <t>「C:\codes\_set_environment_variable.vbs」を編集して実行する</t>
    <rPh sb="41" eb="43">
      <t>ヘンシュウ</t>
    </rPh>
    <rPh sb="45" eb="47">
      <t>ジッコウ</t>
    </rPh>
    <phoneticPr fontId="3"/>
  </si>
  <si>
    <t>root</t>
  </si>
  <si>
    <t>間接作業</t>
  </si>
  <si>
    <t>直接作業</t>
  </si>
  <si>
    <t>作業用管理</t>
  </si>
  <si>
    <t>%USERPROFILE%\AppData\Roaming\Microsoft\Word\STARTUP</t>
    <phoneticPr fontId="3"/>
  </si>
  <si>
    <t>C:\codes\vba\word\AddIns</t>
    <phoneticPr fontId="3"/>
  </si>
  <si>
    <t>C:\codes\vba\outlook\AddIns</t>
    <phoneticPr fontId="3"/>
  </si>
  <si>
    <t>%USERPROFILE%\AppData\Roaming\Microsoft\Outlook</t>
    <phoneticPr fontId="3"/>
  </si>
  <si>
    <t>00_indirect</t>
    <phoneticPr fontId="3"/>
  </si>
  <si>
    <t>10_workitem</t>
    <phoneticPr fontId="3"/>
  </si>
  <si>
    <t>40_workspace</t>
    <phoneticPr fontId="3"/>
  </si>
  <si>
    <t>20_src</t>
    <phoneticPr fontId="3"/>
  </si>
  <si>
    <t>21_doc</t>
    <phoneticPr fontId="3"/>
  </si>
  <si>
    <t>30_tool</t>
    <phoneticPr fontId="3"/>
  </si>
  <si>
    <t>事前退避</t>
    <rPh sb="0" eb="2">
      <t>ジゼン</t>
    </rPh>
    <rPh sb="2" eb="4">
      <t>タイヒ</t>
    </rPh>
    <phoneticPr fontId="3"/>
  </si>
  <si>
    <t>×</t>
  </si>
  <si>
    <t>コマンド</t>
    <phoneticPr fontId="3"/>
  </si>
  <si>
    <t xml:space="preserve"> </t>
    <phoneticPr fontId="3"/>
  </si>
  <si>
    <t>テンプレートフォルダ作成</t>
    <rPh sb="10" eb="12">
      <t>サクセイ</t>
    </rPh>
    <phoneticPr fontId="3"/>
  </si>
  <si>
    <t>root配下</t>
    <rPh sb="4" eb="6">
      <t>ハイカ</t>
    </rPh>
    <phoneticPr fontId="3"/>
  </si>
  <si>
    <t>エクスプローラー設定</t>
    <rPh sb="8" eb="10">
      <t>セッテイ</t>
    </rPh>
    <phoneticPr fontId="3"/>
  </si>
  <si>
    <t>outlook</t>
    <phoneticPr fontId="3"/>
  </si>
  <si>
    <t>https://github.com/draemonash2/codes/archive/master.zip</t>
    <phoneticPr fontId="3"/>
  </si>
  <si>
    <t>https://github.com/draemonash2/programs/archive/master.zip</t>
    <phoneticPr fontId="3"/>
  </si>
  <si>
    <t>https://github.com/draemonash2/other/archive/master.zip</t>
    <phoneticPr fontId="3"/>
  </si>
  <si>
    <t>C:\codes\vbs\tools\win\file_ope\BackUpFiles.vbs</t>
  </si>
  <si>
    <t>C:\codes\vbs\tools\win\file_ope\CopyAsWorkFile.vbs</t>
  </si>
  <si>
    <t>C:\codes\vbs\tools\win\file_ope\CopyAsWorkFileFromURL.vbs</t>
  </si>
  <si>
    <t>C:\codes\vbs\tools\win\file_ope\CreateRenameBat.vbs</t>
  </si>
  <si>
    <t>C:\codes\vbs\tools\win\file_ope\CreateSymbolicLink.vbs</t>
  </si>
  <si>
    <t>カテゴリ</t>
    <phoneticPr fontId="3"/>
  </si>
  <si>
    <t>名称</t>
    <rPh sb="0" eb="2">
      <t>メイショウ</t>
    </rPh>
    <phoneticPr fontId="3"/>
  </si>
  <si>
    <t>フォルダ</t>
  </si>
  <si>
    <t>prg_exe</t>
  </si>
  <si>
    <t>アドイン</t>
  </si>
  <si>
    <t>Excel</t>
  </si>
  <si>
    <t>Word</t>
  </si>
  <si>
    <t>Outlook</t>
  </si>
  <si>
    <t>秀丸</t>
  </si>
  <si>
    <t>秀丸マクロ</t>
  </si>
  <si>
    <t>秀丸設定</t>
  </si>
  <si>
    <t>VIM設定</t>
  </si>
  <si>
    <t>_gvimrc</t>
  </si>
  <si>
    <t>_vimrc</t>
  </si>
  <si>
    <t>VIMプラグイン</t>
  </si>
  <si>
    <t>bufferlist.vim</t>
  </si>
  <si>
    <t>favex.vim</t>
  </si>
  <si>
    <t>favlist</t>
  </si>
  <si>
    <t>jellybeans.vim</t>
  </si>
  <si>
    <t>mark.vim</t>
  </si>
  <si>
    <t>qfixgrep.vim</t>
  </si>
  <si>
    <t>WSL2設定</t>
  </si>
  <si>
    <t>StartUp</t>
  </si>
  <si>
    <t>PopupTimeSignal.vbs</t>
  </si>
  <si>
    <t>SendTo</t>
  </si>
  <si>
    <t>VIM</t>
  </si>
  <si>
    <t>Visio</t>
  </si>
  <si>
    <t>WinMerge</t>
  </si>
  <si>
    <t>BackUpFiles.vbs</t>
  </si>
  <si>
    <t>CopyAsWorkFile.vbs</t>
  </si>
  <si>
    <t>CopyAsWorkFileFromURL.vbs</t>
  </si>
  <si>
    <t>CreateRenameBat.vbs</t>
  </si>
  <si>
    <t>CreateSymbolicLink.vbs</t>
  </si>
  <si>
    <t>Programs</t>
    <phoneticPr fontId="3"/>
  </si>
  <si>
    <t>%USERPROFILE%\AppData\Roaming\Microsoft\Windows\Start Menu\Programs\$Hotkey</t>
    <phoneticPr fontId="3"/>
  </si>
  <si>
    <t>C:\codes\ahk\UserDefHotKey.ahk</t>
    <phoneticPr fontId="3"/>
  </si>
  <si>
    <t>UserDefHotKey.ahk</t>
    <phoneticPr fontId="3"/>
  </si>
  <si>
    <t>EasyShot.exe</t>
    <phoneticPr fontId="3"/>
  </si>
  <si>
    <t>UserDefHotKey.ahk</t>
  </si>
  <si>
    <t>%USERPROFILE%\AppData\Roaming\Microsoft\Windows\Start Menu\Programs\Startup\EasyShot.exe</t>
    <phoneticPr fontId="3"/>
  </si>
  <si>
    <t>%USERPROFILE%\AppData\Roaming\Microsoft\Windows\Start Menu\Programs\Startup\UserDefHotKey.ahk</t>
    <phoneticPr fontId="3"/>
  </si>
  <si>
    <t>-</t>
    <phoneticPr fontId="3"/>
  </si>
  <si>
    <t>★</t>
  </si>
  <si>
    <t>X-Finder</t>
    <phoneticPr fontId="3"/>
  </si>
  <si>
    <t>C:\prg_exe\X-Finder\XF.exe</t>
    <phoneticPr fontId="3"/>
  </si>
  <si>
    <t>%USERPROFILE%\AppData\Roaming\Microsoft\Windows\Start Menu\Programs\Startup\XF.exe</t>
    <phoneticPr fontId="3"/>
  </si>
  <si>
    <t>C:\prg_exe\EasyShot\EasyShot.exe</t>
    <phoneticPr fontId="3"/>
  </si>
  <si>
    <t>C:\codes\ahk\UserDefHotKey.ahk</t>
    <phoneticPr fontId="3"/>
  </si>
  <si>
    <t>[フォルダ作成]シート参照</t>
    <rPh sb="5" eb="7">
      <t>サクセイ</t>
    </rPh>
    <phoneticPr fontId="3"/>
  </si>
  <si>
    <t>mkdir "%USERPROFILE%\AppData\Roaming\Microsoft\Windows\Start Menu\Programs\$Hotkey"</t>
    <phoneticPr fontId="3"/>
  </si>
  <si>
    <t>39_other</t>
    <phoneticPr fontId="3"/>
  </si>
  <si>
    <t>開発用ソースファイルを格納</t>
    <rPh sb="0" eb="3">
      <t>カイハツヨウ</t>
    </rPh>
    <phoneticPr fontId="3"/>
  </si>
  <si>
    <t>開発用文書を格納</t>
    <rPh sb="0" eb="3">
      <t>カイハツヨウ</t>
    </rPh>
    <phoneticPr fontId="3"/>
  </si>
  <si>
    <t>%USERPROFILE%\_root\39_other</t>
    <phoneticPr fontId="3"/>
  </si>
  <si>
    <t>38_programs</t>
    <phoneticPr fontId="3"/>
  </si>
  <si>
    <t>githubのprograms(prg_exe)</t>
    <phoneticPr fontId="3"/>
  </si>
  <si>
    <t>githubのother</t>
    <phoneticPr fontId="3"/>
  </si>
  <si>
    <t>githubのcodes</t>
    <phoneticPr fontId="3"/>
  </si>
  <si>
    <t>%USERPROFILE%\_root\38_programs</t>
    <phoneticPr fontId="3"/>
  </si>
  <si>
    <t>シンボリックリンク</t>
    <phoneticPr fontId="3"/>
  </si>
  <si>
    <t>リンクファイルパス</t>
    <phoneticPr fontId="3"/>
  </si>
  <si>
    <t>指示先パス</t>
    <rPh sb="0" eb="2">
      <t>シジ</t>
    </rPh>
    <rPh sb="2" eb="3">
      <t>サキ</t>
    </rPh>
    <phoneticPr fontId="3"/>
  </si>
  <si>
    <t>リンク作成</t>
  </si>
  <si>
    <t>リンク作成</t>
    <rPh sb="3" eb="5">
      <t>サクセイ</t>
    </rPh>
    <phoneticPr fontId="3"/>
  </si>
  <si>
    <t>事前退避</t>
  </si>
  <si>
    <t>実行可否</t>
    <rPh sb="0" eb="2">
      <t>ジッコウ</t>
    </rPh>
    <rPh sb="2" eb="4">
      <t>カヒ</t>
    </rPh>
    <phoneticPr fontId="3"/>
  </si>
  <si>
    <t>リンク追加</t>
    <rPh sb="3" eb="5">
      <t>ツイカ</t>
    </rPh>
    <phoneticPr fontId="3"/>
  </si>
  <si>
    <t>[リンク作成]シート参照</t>
    <rPh sb="10" eb="12">
      <t>サンショウ</t>
    </rPh>
    <phoneticPr fontId="3"/>
  </si>
  <si>
    <t>アドイン設定</t>
    <rPh sb="4" eb="6">
      <t>セッテイ</t>
    </rPh>
    <phoneticPr fontId="3"/>
  </si>
  <si>
    <t>C:\codes\vba\word\AddIns</t>
  </si>
  <si>
    <t>C:\codes\vba\outlook\AddIns</t>
  </si>
  <si>
    <t>C:\other\setting\Excel Customizations.exportedUI</t>
  </si>
  <si>
    <t>C:\other\setting\Outlook のユーザー設定 (olkexplorer).exportedUI</t>
  </si>
  <si>
    <t>C:\other\setting\Visio Customizations.exportedUI</t>
  </si>
  <si>
    <t>C:\other\setting\Word Customizations.exportedUI</t>
  </si>
  <si>
    <t>C:\other\setting\IMEユーザー辞書\output1.txt</t>
  </si>
  <si>
    <t>%USERPROFILE%\AppData\Roaming\Microsoft\Windows\SendTo\230_【Scr】CreateSymbolicLink.vbs (&amp;S)</t>
    <phoneticPr fontId="3"/>
  </si>
  <si>
    <t>%USERPROFILE%\AppData\Roaming\Microsoft\Windows\SendTo\220_【Scr】CreateRenameBat.vbs (&amp;R)</t>
    <phoneticPr fontId="3"/>
  </si>
  <si>
    <t>%USERPROFILE%\AppData\Roaming\Microsoft\Windows\SendTo\211_【Scr】CopyAsWorkFileFromURL.vbs</t>
    <phoneticPr fontId="3"/>
  </si>
  <si>
    <t>%USERPROFILE%\AppData\Roaming\Microsoft\Windows\SendTo\210_【Scr】CopyAsWorkFile.vbs (&amp;W)</t>
    <phoneticPr fontId="3"/>
  </si>
  <si>
    <t>%USERPROFILE%\AppData\Roaming\Microsoft\Windows\SendTo\200_【Scr】BackUpFiles.vbs (&amp;B)</t>
    <phoneticPr fontId="3"/>
  </si>
  <si>
    <t>○</t>
    <phoneticPr fontId="3"/>
  </si>
  <si>
    <t>共同受注通知書</t>
    <rPh sb="0" eb="2">
      <t>キョウドウ</t>
    </rPh>
    <rPh sb="2" eb="4">
      <t>ジュチュウ</t>
    </rPh>
    <rPh sb="4" eb="7">
      <t>ツウチショ</t>
    </rPh>
    <phoneticPr fontId="3"/>
  </si>
  <si>
    <t>Linux環境構築</t>
    <rPh sb="5" eb="7">
      <t>カンキョウ</t>
    </rPh>
    <rPh sb="7" eb="9">
      <t>コウチク</t>
    </rPh>
    <phoneticPr fontId="3"/>
  </si>
  <si>
    <t>.vim</t>
    <phoneticPr fontId="3"/>
  </si>
  <si>
    <t>設定ファイル（.vimrc / bashrc / .gdbinit / .inputrc）</t>
    <rPh sb="0" eb="2">
      <t>セッテイ</t>
    </rPh>
    <phoneticPr fontId="3"/>
  </si>
  <si>
    <t>★codesなどのパスを環境変数化</t>
    <rPh sb="12" eb="14">
      <t>カンキョウ</t>
    </rPh>
    <rPh sb="14" eb="17">
      <t>ヘンスウカ</t>
    </rPh>
    <phoneticPr fontId="3"/>
  </si>
  <si>
    <t>★%USERPROFILE%\DesktopからOneDrive\Desktopへのシンボリックリンク追加</t>
    <phoneticPr fontId="3"/>
  </si>
  <si>
    <t>★wordアドインリンク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</si>
</sst>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9"/>
      <color theme="1"/>
      <name val="ＭＳ ゴシック"/>
      <family val="2"/>
      <charset val="128"/>
    </font>
    <font>
      <sz val="11"/>
      <name val="游ゴシック"/>
      <family val="2"/>
      <scheme val="minor"/>
    </font>
    <font>
      <b/>
      <sz val="11"/>
      <name val="游ゴシック"/>
      <family val="3"/>
      <charset val="128"/>
      <scheme val="minor"/>
    </font>
    <font>
      <sz val="6"/>
      <name val="ＭＳ ゴシック"/>
      <family val="2"/>
      <charset val="128"/>
    </font>
    <font>
      <sz val="6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rgb="FFFF0000"/>
      <name val="ＭＳ ゴシック"/>
      <family val="2"/>
      <charset val="128"/>
    </font>
    <font>
      <u/>
      <sz val="9"/>
      <color theme="10"/>
      <name val="ＭＳ ゴシック"/>
      <family val="2"/>
      <charset val="128"/>
    </font>
    <font>
      <sz val="9"/>
      <name val="ＭＳ 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9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1" applyAlignment="1">
      <alignment horizontal="center"/>
    </xf>
    <xf numFmtId="0" fontId="1" fillId="0" borderId="0" xfId="1"/>
    <xf numFmtId="0" fontId="2" fillId="0" borderId="1" xfId="1" applyFont="1" applyBorder="1" applyAlignment="1">
      <alignment horizontal="center" vertical="top"/>
    </xf>
    <xf numFmtId="0" fontId="2" fillId="0" borderId="2" xfId="1" applyFont="1" applyBorder="1" applyAlignment="1">
      <alignment horizontal="centerContinuous" vertical="top"/>
    </xf>
    <xf numFmtId="0" fontId="2" fillId="0" borderId="2" xfId="1" applyFont="1" applyBorder="1" applyAlignment="1">
      <alignment horizontal="center" vertical="top"/>
    </xf>
    <xf numFmtId="0" fontId="1" fillId="0" borderId="3" xfId="1" applyBorder="1" applyAlignment="1">
      <alignment horizontal="center"/>
    </xf>
    <xf numFmtId="0" fontId="1" fillId="0" borderId="4" xfId="1" applyBorder="1"/>
    <xf numFmtId="0" fontId="1" fillId="0" borderId="4" xfId="1" applyBorder="1" applyAlignment="1">
      <alignment wrapText="1"/>
    </xf>
    <xf numFmtId="0" fontId="1" fillId="0" borderId="4" xfId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6" xfId="1" applyBorder="1"/>
    <xf numFmtId="0" fontId="1" fillId="0" borderId="6" xfId="1" applyBorder="1" applyAlignment="1">
      <alignment wrapText="1"/>
    </xf>
    <xf numFmtId="0" fontId="6" fillId="0" borderId="0" xfId="1" applyFont="1"/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3" xfId="0" applyFill="1" applyBorder="1">
      <alignment vertical="center"/>
    </xf>
    <xf numFmtId="0" fontId="0" fillId="0" borderId="0" xfId="0" applyAlignment="1">
      <alignment horizontal="left" vertical="center" indent="1"/>
    </xf>
    <xf numFmtId="0" fontId="8" fillId="3" borderId="3" xfId="0" applyFont="1" applyFill="1" applyBorder="1">
      <alignment vertical="center"/>
    </xf>
    <xf numFmtId="0" fontId="0" fillId="2" borderId="3" xfId="0" applyFill="1" applyBorder="1" applyAlignment="1">
      <alignment horizontal="centerContinuous" vertical="center"/>
    </xf>
    <xf numFmtId="0" fontId="9" fillId="0" borderId="4" xfId="2" applyBorder="1" applyAlignment="1"/>
    <xf numFmtId="0" fontId="10" fillId="0" borderId="3" xfId="0" applyFont="1" applyBorder="1">
      <alignment vertical="center"/>
    </xf>
  </cellXfs>
  <cellStyles count="3">
    <cellStyle name="ハイパーリンク" xfId="2" builtinId="8"/>
    <cellStyle name="標準" xfId="0" builtinId="0"/>
    <cellStyle name="標準 2" xfId="1" xr:uid="{4B116C1B-E5AF-422D-813F-F590258E4932}"/>
  </cellStyles>
  <dxfs count="28"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9C080C-16AB-477C-B8B1-DFF22A258005}" name="テーブル22" displayName="テーブル22" ref="B2:G58" totalsRowShown="0" headerRowDxfId="21" headerRowBorderDxfId="20" tableBorderDxfId="19" totalsRowBorderDxfId="18" headerRowCellStyle="標準 2">
  <autoFilter ref="B2:G58" xr:uid="{00000000-0009-0000-0100-000001000000}"/>
  <tableColumns count="6">
    <tableColumn id="2" xr3:uid="{9BCD8C79-75B0-46CB-81EA-08210BDEDA51}" name="タイミング" dataDxfId="17" dataCellStyle="標準 2"/>
    <tableColumn id="1" xr3:uid="{71C1CE89-BF1F-4D36-A869-3F9289BC65D3}" name="カテゴリ2" dataDxfId="16" dataCellStyle="標準 2"/>
    <tableColumn id="3" xr3:uid="{A41F6F91-C980-4FDA-ABE7-D7A10483C780}" name="列1" dataDxfId="15" dataCellStyle="標準 2"/>
    <tableColumn id="14" xr3:uid="{E0871752-EE33-4AED-9D38-9217736E3632}" name="状態" dataDxfId="14" dataCellStyle="標準 2"/>
    <tableColumn id="5" xr3:uid="{B8E02EFF-8D47-4B8A-9D0D-89983E192A30}" name="共同受注通知書" dataDxfId="13" dataCellStyle="標準 2"/>
    <tableColumn id="15" xr3:uid="{B188B094-0E8D-4988-81A9-B05DD2BB8958}" name="備考" dataDxfId="12" dataCellStyle="標準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048007-8526-42DE-A339-9D8654C4D34C}" name="テーブル223" displayName="テーブル223" ref="A1:E31" totalsRowShown="0" headerRowDxfId="8" headerRowBorderDxfId="7" tableBorderDxfId="6" totalsRowBorderDxfId="5" headerRowCellStyle="標準 2">
  <autoFilter ref="A1:E31" xr:uid="{00000000-0009-0000-0100-000001000000}"/>
  <tableColumns count="5">
    <tableColumn id="2" xr3:uid="{D99A842B-D9B6-4C9F-9FA3-4DF6CE6BDD1C}" name="タイミング" dataDxfId="4" dataCellStyle="標準 2"/>
    <tableColumn id="1" xr3:uid="{60F4688E-5497-471B-8448-F31F20035DD5}" name="カテゴリ2" dataDxfId="3" dataCellStyle="標準 2"/>
    <tableColumn id="3" xr3:uid="{C969242E-1AB3-48E9-BA43-2BB0F4826FEC}" name="列1" dataDxfId="2" dataCellStyle="標準 2"/>
    <tableColumn id="14" xr3:uid="{21D8CC79-387E-4056-8934-97B278BC68CD}" name="状態" dataDxfId="1" dataCellStyle="標準 2"/>
    <tableColumn id="15" xr3:uid="{68902BC1-ED87-4EA6-941E-472D4B2FD768}" name="備考" dataDxfId="0" dataCellStyle="標準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draemonash2/other/archive/master.zip" TargetMode="External"/><Relationship Id="rId2" Type="http://schemas.openxmlformats.org/officeDocument/2006/relationships/hyperlink" Target="https://github.com/draemonash2/programs/archive/master.zip" TargetMode="External"/><Relationship Id="rId1" Type="http://schemas.openxmlformats.org/officeDocument/2006/relationships/hyperlink" Target="https://github.com/draemonash2/codes/archive/master.zip" TargetMode="External"/><Relationship Id="rId5" Type="http://schemas.openxmlformats.org/officeDocument/2006/relationships/table" Target="../tables/table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6580-696B-4404-819C-D2E693037F0A}">
  <dimension ref="B1:L59"/>
  <sheetViews>
    <sheetView showGridLines="0" zoomScale="75" workbookViewId="0">
      <pane ySplit="2" topLeftCell="A3" activePane="bottomLeft" state="frozen"/>
      <selection activeCell="D1" sqref="D1"/>
      <selection pane="bottomLeft" activeCell="A14" sqref="A14"/>
    </sheetView>
  </sheetViews>
  <sheetFormatPr defaultColWidth="3.33203125" defaultRowHeight="18.75"/>
  <cols>
    <col min="1" max="1" width="3.33203125" style="2" customWidth="1"/>
    <col min="2" max="2" width="16.1640625" style="1" customWidth="1"/>
    <col min="3" max="3" width="21.33203125" style="1" customWidth="1"/>
    <col min="4" max="4" width="65.5" style="2" bestFit="1" customWidth="1"/>
    <col min="5" max="5" width="16.1640625" style="2" bestFit="1" customWidth="1"/>
    <col min="6" max="6" width="16.1640625" style="2" customWidth="1"/>
    <col min="7" max="7" width="60.6640625" style="2" bestFit="1" customWidth="1"/>
    <col min="8" max="8" width="10" style="1" customWidth="1"/>
    <col min="9" max="9" width="66.6640625" style="2" customWidth="1"/>
    <col min="10" max="16384" width="3.33203125" style="2"/>
  </cols>
  <sheetData>
    <row r="1" spans="2:12">
      <c r="B1" s="15" t="s">
        <v>79</v>
      </c>
    </row>
    <row r="2" spans="2:12" ht="34.15" customHeight="1">
      <c r="B2" s="3" t="s">
        <v>0</v>
      </c>
      <c r="C2" s="3" t="s">
        <v>1</v>
      </c>
      <c r="D2" s="4" t="s">
        <v>2</v>
      </c>
      <c r="E2" s="3" t="s">
        <v>3</v>
      </c>
      <c r="F2" s="5" t="s">
        <v>271</v>
      </c>
      <c r="G2" s="5" t="s">
        <v>4</v>
      </c>
      <c r="H2" s="2"/>
      <c r="I2" s="1"/>
    </row>
    <row r="3" spans="2:12">
      <c r="B3" s="6" t="s">
        <v>5</v>
      </c>
      <c r="C3" s="6" t="s">
        <v>6</v>
      </c>
      <c r="D3" s="8" t="s">
        <v>7</v>
      </c>
      <c r="E3" s="6" t="s">
        <v>231</v>
      </c>
      <c r="F3" s="9"/>
      <c r="G3" s="7"/>
      <c r="H3" s="2"/>
      <c r="I3" s="1"/>
    </row>
    <row r="4" spans="2:12">
      <c r="B4" s="6" t="s">
        <v>5</v>
      </c>
      <c r="C4" s="6" t="s">
        <v>6</v>
      </c>
      <c r="D4" s="8" t="s">
        <v>8</v>
      </c>
      <c r="E4" s="6" t="s">
        <v>231</v>
      </c>
      <c r="F4" s="9"/>
      <c r="G4" s="7"/>
      <c r="H4" s="2"/>
      <c r="I4" s="1"/>
    </row>
    <row r="5" spans="2:12">
      <c r="B5" s="6" t="s">
        <v>5</v>
      </c>
      <c r="C5" s="6" t="s">
        <v>6</v>
      </c>
      <c r="D5" s="8" t="s">
        <v>9</v>
      </c>
      <c r="E5" s="6" t="s">
        <v>78</v>
      </c>
      <c r="F5" s="9"/>
      <c r="G5" s="7"/>
      <c r="H5" s="2"/>
      <c r="I5" s="1"/>
    </row>
    <row r="6" spans="2:12">
      <c r="B6" s="6" t="s">
        <v>5</v>
      </c>
      <c r="C6" s="6" t="s">
        <v>6</v>
      </c>
      <c r="D6" s="8" t="s">
        <v>10</v>
      </c>
      <c r="E6" s="6" t="s">
        <v>78</v>
      </c>
      <c r="F6" s="9"/>
      <c r="G6" s="7"/>
      <c r="H6" s="2"/>
      <c r="I6" s="1"/>
    </row>
    <row r="7" spans="2:12">
      <c r="B7" s="6" t="s">
        <v>5</v>
      </c>
      <c r="C7" s="6" t="s">
        <v>6</v>
      </c>
      <c r="D7" s="8" t="s">
        <v>11</v>
      </c>
      <c r="E7" s="6" t="s">
        <v>231</v>
      </c>
      <c r="F7" s="9"/>
      <c r="G7" s="7"/>
      <c r="H7" s="2"/>
      <c r="I7" s="1"/>
    </row>
    <row r="8" spans="2:12">
      <c r="B8" s="6" t="s">
        <v>5</v>
      </c>
      <c r="C8" s="6" t="s">
        <v>6</v>
      </c>
      <c r="D8" s="8" t="s">
        <v>12</v>
      </c>
      <c r="E8" s="6" t="s">
        <v>78</v>
      </c>
      <c r="F8" s="9"/>
      <c r="G8" s="7"/>
      <c r="H8" s="2" t="s">
        <v>270</v>
      </c>
      <c r="I8" s="1"/>
    </row>
    <row r="9" spans="2:12">
      <c r="B9" s="6" t="s">
        <v>5</v>
      </c>
      <c r="C9" s="6" t="s">
        <v>6</v>
      </c>
      <c r="D9" s="8" t="s">
        <v>13</v>
      </c>
      <c r="E9" s="6" t="s">
        <v>78</v>
      </c>
      <c r="F9" s="9" t="s">
        <v>78</v>
      </c>
      <c r="G9" s="7"/>
      <c r="H9" s="2"/>
      <c r="I9" s="1"/>
    </row>
    <row r="10" spans="2:12">
      <c r="B10" s="6" t="s">
        <v>5</v>
      </c>
      <c r="C10" s="6" t="s">
        <v>6</v>
      </c>
      <c r="D10" s="8" t="s">
        <v>14</v>
      </c>
      <c r="E10" s="6" t="s">
        <v>78</v>
      </c>
      <c r="F10" s="9" t="s">
        <v>78</v>
      </c>
      <c r="G10" s="7" t="s">
        <v>15</v>
      </c>
      <c r="H10" s="2"/>
      <c r="I10" s="1"/>
    </row>
    <row r="11" spans="2:12">
      <c r="B11" s="6" t="s">
        <v>5</v>
      </c>
      <c r="C11" s="6" t="s">
        <v>6</v>
      </c>
      <c r="D11" s="8" t="s">
        <v>16</v>
      </c>
      <c r="E11" s="6" t="s">
        <v>78</v>
      </c>
      <c r="F11" s="9" t="s">
        <v>78</v>
      </c>
      <c r="G11" s="7"/>
      <c r="H11" s="2"/>
      <c r="I11" s="1"/>
    </row>
    <row r="12" spans="2:12">
      <c r="B12" s="6" t="s">
        <v>5</v>
      </c>
      <c r="C12" s="6" t="s">
        <v>6</v>
      </c>
      <c r="D12" s="8" t="s">
        <v>17</v>
      </c>
      <c r="E12" s="6" t="s">
        <v>78</v>
      </c>
      <c r="F12" s="9" t="s">
        <v>78</v>
      </c>
      <c r="G12" s="7"/>
      <c r="H12" s="2"/>
      <c r="I12" s="1"/>
    </row>
    <row r="13" spans="2:12">
      <c r="B13" s="6" t="s">
        <v>5</v>
      </c>
      <c r="C13" s="6" t="s">
        <v>6</v>
      </c>
      <c r="D13" s="8" t="s">
        <v>18</v>
      </c>
      <c r="E13" s="6" t="s">
        <v>78</v>
      </c>
      <c r="F13" s="9" t="s">
        <v>78</v>
      </c>
      <c r="G13" s="7"/>
      <c r="H13" s="2"/>
      <c r="I13" s="1"/>
      <c r="L13" s="1"/>
    </row>
    <row r="14" spans="2:12">
      <c r="B14" s="6" t="s">
        <v>5</v>
      </c>
      <c r="C14" s="6" t="s">
        <v>6</v>
      </c>
      <c r="D14" s="8" t="s">
        <v>19</v>
      </c>
      <c r="E14" s="6" t="s">
        <v>78</v>
      </c>
      <c r="F14" s="9" t="s">
        <v>78</v>
      </c>
      <c r="G14" s="7" t="s">
        <v>20</v>
      </c>
      <c r="I14" s="1"/>
      <c r="J14" s="1"/>
      <c r="L14" s="1"/>
    </row>
    <row r="15" spans="2:12">
      <c r="B15" s="6" t="s">
        <v>5</v>
      </c>
      <c r="C15" s="6" t="s">
        <v>6</v>
      </c>
      <c r="D15" s="8" t="s">
        <v>21</v>
      </c>
      <c r="E15" s="6" t="s">
        <v>78</v>
      </c>
      <c r="F15" s="9" t="s">
        <v>78</v>
      </c>
      <c r="G15" s="7" t="s">
        <v>22</v>
      </c>
      <c r="H15" s="2"/>
      <c r="I15" s="1"/>
      <c r="L15" s="1"/>
    </row>
    <row r="16" spans="2:12">
      <c r="B16" s="6" t="s">
        <v>5</v>
      </c>
      <c r="C16" s="6" t="s">
        <v>6</v>
      </c>
      <c r="D16" s="8" t="s">
        <v>23</v>
      </c>
      <c r="E16" s="6" t="s">
        <v>78</v>
      </c>
      <c r="F16" s="9" t="s">
        <v>78</v>
      </c>
      <c r="G16" s="7"/>
      <c r="H16" s="2"/>
      <c r="I16" s="1"/>
      <c r="L16" s="1"/>
    </row>
    <row r="17" spans="2:12">
      <c r="B17" s="6" t="s">
        <v>5</v>
      </c>
      <c r="C17" s="6" t="s">
        <v>6</v>
      </c>
      <c r="D17" s="8" t="s">
        <v>24</v>
      </c>
      <c r="E17" s="6" t="s">
        <v>78</v>
      </c>
      <c r="F17" s="9"/>
      <c r="G17" s="7" t="s">
        <v>25</v>
      </c>
      <c r="H17" s="2"/>
      <c r="I17" s="1"/>
      <c r="L17" s="1"/>
    </row>
    <row r="18" spans="2:12">
      <c r="B18" s="6" t="s">
        <v>5</v>
      </c>
      <c r="C18" s="6" t="s">
        <v>6</v>
      </c>
      <c r="D18" s="8" t="s">
        <v>26</v>
      </c>
      <c r="E18" s="6" t="s">
        <v>78</v>
      </c>
      <c r="F18" s="9"/>
      <c r="G18" s="7"/>
      <c r="H18" s="2"/>
      <c r="I18" s="1"/>
      <c r="L18" s="1"/>
    </row>
    <row r="19" spans="2:12">
      <c r="B19" s="6" t="s">
        <v>5</v>
      </c>
      <c r="C19" s="6" t="s">
        <v>6</v>
      </c>
      <c r="D19" s="8" t="s">
        <v>27</v>
      </c>
      <c r="E19" s="6" t="s">
        <v>78</v>
      </c>
      <c r="F19" s="9" t="s">
        <v>78</v>
      </c>
      <c r="G19" s="7"/>
      <c r="H19" s="2"/>
      <c r="I19" s="1"/>
      <c r="L19" s="1"/>
    </row>
    <row r="20" spans="2:12">
      <c r="B20" s="6" t="s">
        <v>5</v>
      </c>
      <c r="C20" s="6" t="s">
        <v>6</v>
      </c>
      <c r="D20" s="8" t="s">
        <v>28</v>
      </c>
      <c r="E20" s="6" t="s">
        <v>78</v>
      </c>
      <c r="F20" s="9"/>
      <c r="G20" s="7" t="s">
        <v>29</v>
      </c>
      <c r="H20" s="2"/>
      <c r="I20" s="1"/>
      <c r="L20" s="1"/>
    </row>
    <row r="21" spans="2:12">
      <c r="B21" s="6" t="s">
        <v>5</v>
      </c>
      <c r="C21" s="6" t="s">
        <v>6</v>
      </c>
      <c r="D21" s="8" t="s">
        <v>30</v>
      </c>
      <c r="E21" s="6" t="s">
        <v>54</v>
      </c>
      <c r="F21" s="9"/>
      <c r="G21" s="7" t="s">
        <v>31</v>
      </c>
      <c r="H21" s="2"/>
      <c r="I21" s="1"/>
      <c r="L21" s="1"/>
    </row>
    <row r="22" spans="2:12">
      <c r="B22" s="6" t="s">
        <v>5</v>
      </c>
      <c r="C22" s="6" t="s">
        <v>32</v>
      </c>
      <c r="D22" s="8" t="s">
        <v>33</v>
      </c>
      <c r="E22" s="6" t="s">
        <v>78</v>
      </c>
      <c r="F22" s="9"/>
      <c r="G22" s="7"/>
      <c r="H22" s="2"/>
      <c r="I22" s="1"/>
      <c r="L22" s="1"/>
    </row>
    <row r="23" spans="2:12">
      <c r="B23" s="6" t="s">
        <v>5</v>
      </c>
      <c r="C23" s="6" t="s">
        <v>32</v>
      </c>
      <c r="D23" s="8" t="s">
        <v>34</v>
      </c>
      <c r="E23" s="6" t="s">
        <v>78</v>
      </c>
      <c r="F23" s="9"/>
      <c r="G23" s="7"/>
      <c r="H23" s="2"/>
      <c r="I23" s="1"/>
      <c r="L23" s="1"/>
    </row>
    <row r="24" spans="2:12">
      <c r="B24" s="6" t="s">
        <v>5</v>
      </c>
      <c r="C24" s="6" t="s">
        <v>32</v>
      </c>
      <c r="D24" s="8" t="s">
        <v>35</v>
      </c>
      <c r="E24" s="6" t="s">
        <v>78</v>
      </c>
      <c r="F24" s="9"/>
      <c r="G24" s="7"/>
      <c r="H24" s="2"/>
      <c r="I24" s="1"/>
      <c r="L24" s="1"/>
    </row>
    <row r="25" spans="2:12">
      <c r="B25" s="6" t="s">
        <v>5</v>
      </c>
      <c r="C25" s="6" t="s">
        <v>32</v>
      </c>
      <c r="D25" s="8" t="s">
        <v>36</v>
      </c>
      <c r="E25" s="6" t="s">
        <v>231</v>
      </c>
      <c r="F25" s="9"/>
      <c r="G25" s="7" t="s">
        <v>37</v>
      </c>
      <c r="H25" s="2"/>
      <c r="I25" s="1"/>
      <c r="L25" s="1"/>
    </row>
    <row r="26" spans="2:12">
      <c r="B26" s="6" t="s">
        <v>5</v>
      </c>
      <c r="C26" s="6" t="s">
        <v>32</v>
      </c>
      <c r="D26" s="8" t="s">
        <v>38</v>
      </c>
      <c r="E26" s="6" t="s">
        <v>231</v>
      </c>
      <c r="F26" s="9"/>
      <c r="G26" s="7" t="s">
        <v>39</v>
      </c>
      <c r="H26" s="2"/>
      <c r="I26" s="1"/>
      <c r="L26" s="1"/>
    </row>
    <row r="27" spans="2:12">
      <c r="B27" s="6" t="s">
        <v>5</v>
      </c>
      <c r="C27" s="6" t="s">
        <v>32</v>
      </c>
      <c r="D27" s="8" t="s">
        <v>40</v>
      </c>
      <c r="E27" s="6" t="s">
        <v>231</v>
      </c>
      <c r="F27" s="9"/>
      <c r="G27" s="7"/>
      <c r="H27" s="2"/>
      <c r="I27" s="1"/>
      <c r="L27" s="1"/>
    </row>
    <row r="28" spans="2:12">
      <c r="B28" s="6" t="s">
        <v>5</v>
      </c>
      <c r="C28" s="6" t="s">
        <v>32</v>
      </c>
      <c r="D28" s="8" t="s">
        <v>41</v>
      </c>
      <c r="E28" s="6" t="s">
        <v>231</v>
      </c>
      <c r="F28" s="9"/>
      <c r="G28" s="7" t="s">
        <v>42</v>
      </c>
      <c r="H28" s="2"/>
      <c r="I28" s="1"/>
      <c r="L28" s="1"/>
    </row>
    <row r="29" spans="2:12">
      <c r="B29" s="6" t="s">
        <v>5</v>
      </c>
      <c r="C29" s="6" t="s">
        <v>32</v>
      </c>
      <c r="D29" s="8" t="s">
        <v>43</v>
      </c>
      <c r="E29" s="6" t="s">
        <v>231</v>
      </c>
      <c r="F29" s="9"/>
      <c r="G29" s="7"/>
      <c r="H29" s="2"/>
      <c r="I29" s="1"/>
      <c r="L29" s="1"/>
    </row>
    <row r="30" spans="2:12">
      <c r="B30" s="6" t="s">
        <v>5</v>
      </c>
      <c r="C30" s="6" t="s">
        <v>32</v>
      </c>
      <c r="D30" s="8" t="s">
        <v>44</v>
      </c>
      <c r="E30" s="6" t="s">
        <v>78</v>
      </c>
      <c r="F30" s="9"/>
      <c r="G30" s="7"/>
      <c r="H30" s="2"/>
      <c r="I30" s="1"/>
      <c r="L30" s="1"/>
    </row>
    <row r="31" spans="2:12">
      <c r="B31" s="6" t="s">
        <v>5</v>
      </c>
      <c r="C31" s="6" t="s">
        <v>32</v>
      </c>
      <c r="D31" s="8" t="s">
        <v>45</v>
      </c>
      <c r="E31" s="6" t="s">
        <v>78</v>
      </c>
      <c r="F31" s="9"/>
      <c r="G31" s="7"/>
      <c r="H31" s="2"/>
      <c r="I31" s="1"/>
      <c r="L31" s="1"/>
    </row>
    <row r="32" spans="2:12">
      <c r="B32" s="6" t="s">
        <v>5</v>
      </c>
      <c r="C32" s="6" t="s">
        <v>32</v>
      </c>
      <c r="D32" s="8" t="s">
        <v>46</v>
      </c>
      <c r="E32" s="6" t="s">
        <v>78</v>
      </c>
      <c r="F32" s="9"/>
      <c r="G32" s="7" t="s">
        <v>47</v>
      </c>
      <c r="H32" s="2"/>
      <c r="I32" s="1"/>
      <c r="L32" s="1"/>
    </row>
    <row r="33" spans="2:12">
      <c r="B33" s="6" t="s">
        <v>5</v>
      </c>
      <c r="C33" s="6" t="s">
        <v>32</v>
      </c>
      <c r="D33" s="8" t="s">
        <v>48</v>
      </c>
      <c r="E33" s="6" t="s">
        <v>78</v>
      </c>
      <c r="F33" s="9"/>
      <c r="G33" s="7"/>
      <c r="H33" s="2"/>
      <c r="I33" s="1"/>
      <c r="L33" s="1"/>
    </row>
    <row r="34" spans="2:12">
      <c r="B34" s="6" t="s">
        <v>5</v>
      </c>
      <c r="C34" s="6" t="s">
        <v>49</v>
      </c>
      <c r="D34" s="8" t="s">
        <v>50</v>
      </c>
      <c r="E34" s="6" t="s">
        <v>78</v>
      </c>
      <c r="F34" s="9"/>
      <c r="G34" s="7"/>
      <c r="H34" s="2"/>
      <c r="I34" s="1"/>
      <c r="L34" s="1"/>
    </row>
    <row r="35" spans="2:12">
      <c r="B35" s="6" t="s">
        <v>5</v>
      </c>
      <c r="C35" s="6" t="s">
        <v>49</v>
      </c>
      <c r="D35" s="8" t="s">
        <v>51</v>
      </c>
      <c r="E35" s="6" t="s">
        <v>78</v>
      </c>
      <c r="F35" s="9"/>
      <c r="G35" s="7"/>
      <c r="H35" s="2"/>
      <c r="I35" s="1"/>
      <c r="L35" s="1"/>
    </row>
    <row r="36" spans="2:12">
      <c r="B36" s="6" t="s">
        <v>5</v>
      </c>
      <c r="C36" s="6" t="s">
        <v>49</v>
      </c>
      <c r="D36" s="8" t="s">
        <v>52</v>
      </c>
      <c r="E36" s="6" t="s">
        <v>78</v>
      </c>
      <c r="F36" s="9"/>
      <c r="G36" s="7"/>
      <c r="H36" s="2"/>
      <c r="I36" s="1"/>
      <c r="L36" s="1"/>
    </row>
    <row r="37" spans="2:12">
      <c r="B37" s="6" t="s">
        <v>5</v>
      </c>
      <c r="C37" s="6" t="s">
        <v>49</v>
      </c>
      <c r="D37" s="8" t="s">
        <v>53</v>
      </c>
      <c r="E37" s="6" t="s">
        <v>78</v>
      </c>
      <c r="F37" s="9"/>
      <c r="G37" s="7"/>
      <c r="H37" s="2"/>
      <c r="I37" s="1"/>
      <c r="L37" s="1"/>
    </row>
    <row r="38" spans="2:12">
      <c r="B38" s="6" t="s">
        <v>5</v>
      </c>
      <c r="C38" s="6" t="s">
        <v>49</v>
      </c>
      <c r="D38" s="8" t="s">
        <v>55</v>
      </c>
      <c r="E38" s="6" t="s">
        <v>78</v>
      </c>
      <c r="F38" s="9"/>
      <c r="G38" s="7"/>
      <c r="H38" s="2"/>
      <c r="I38" s="1"/>
      <c r="L38" s="1"/>
    </row>
    <row r="39" spans="2:12">
      <c r="B39" s="6" t="s">
        <v>5</v>
      </c>
      <c r="C39" s="6" t="s">
        <v>56</v>
      </c>
      <c r="D39" s="8" t="s">
        <v>57</v>
      </c>
      <c r="E39" s="6" t="s">
        <v>231</v>
      </c>
      <c r="F39" s="9"/>
      <c r="G39" s="7"/>
      <c r="H39" s="2"/>
      <c r="I39" s="1"/>
      <c r="L39" s="1"/>
    </row>
    <row r="40" spans="2:12">
      <c r="B40" s="6" t="s">
        <v>5</v>
      </c>
      <c r="C40" s="6" t="s">
        <v>58</v>
      </c>
      <c r="D40" s="8" t="s">
        <v>59</v>
      </c>
      <c r="E40" s="6" t="s">
        <v>231</v>
      </c>
      <c r="F40" s="9"/>
      <c r="G40" s="7"/>
      <c r="H40" s="2"/>
      <c r="I40" s="1"/>
      <c r="L40" s="1"/>
    </row>
    <row r="41" spans="2:12">
      <c r="B41" s="6" t="s">
        <v>5</v>
      </c>
      <c r="C41" s="6" t="s">
        <v>58</v>
      </c>
      <c r="D41" s="8" t="s">
        <v>60</v>
      </c>
      <c r="E41" s="6" t="s">
        <v>78</v>
      </c>
      <c r="F41" s="9"/>
      <c r="G41" s="7"/>
      <c r="H41" s="2"/>
      <c r="I41" s="1"/>
      <c r="L41" s="1"/>
    </row>
    <row r="42" spans="2:12">
      <c r="B42" s="6" t="s">
        <v>5</v>
      </c>
      <c r="C42" s="6" t="s">
        <v>58</v>
      </c>
      <c r="D42" s="8" t="s">
        <v>61</v>
      </c>
      <c r="E42" s="6" t="s">
        <v>78</v>
      </c>
      <c r="F42" s="9"/>
      <c r="G42" s="7"/>
      <c r="H42" s="2"/>
      <c r="I42" s="1"/>
      <c r="L42" s="1"/>
    </row>
    <row r="43" spans="2:12">
      <c r="B43" s="6" t="s">
        <v>5</v>
      </c>
      <c r="C43" s="6" t="s">
        <v>6</v>
      </c>
      <c r="D43" s="8" t="s">
        <v>62</v>
      </c>
      <c r="E43" s="6" t="s">
        <v>54</v>
      </c>
      <c r="F43" s="9"/>
      <c r="G43" s="7" t="s">
        <v>63</v>
      </c>
      <c r="H43" s="2"/>
      <c r="I43" s="1"/>
      <c r="L43" s="1"/>
    </row>
    <row r="44" spans="2:12" ht="75">
      <c r="B44" s="6" t="s">
        <v>5</v>
      </c>
      <c r="C44" s="6" t="s">
        <v>32</v>
      </c>
      <c r="D44" s="8" t="s">
        <v>64</v>
      </c>
      <c r="E44" s="6" t="s">
        <v>54</v>
      </c>
      <c r="F44" s="9"/>
      <c r="G44" s="8" t="s">
        <v>65</v>
      </c>
      <c r="H44" s="2"/>
      <c r="I44" s="1"/>
      <c r="L44" s="1"/>
    </row>
    <row r="45" spans="2:12">
      <c r="B45" s="6" t="s">
        <v>66</v>
      </c>
      <c r="C45" s="9"/>
      <c r="D45" s="8" t="s">
        <v>67</v>
      </c>
      <c r="E45" s="6" t="s">
        <v>231</v>
      </c>
      <c r="F45" s="9"/>
      <c r="G45" s="7"/>
      <c r="H45" s="2"/>
      <c r="I45" s="1"/>
      <c r="L45" s="1"/>
    </row>
    <row r="46" spans="2:12">
      <c r="B46" s="10" t="s">
        <v>66</v>
      </c>
      <c r="C46" s="9"/>
      <c r="D46" s="8" t="s">
        <v>68</v>
      </c>
      <c r="E46" s="6" t="s">
        <v>231</v>
      </c>
      <c r="F46" s="9"/>
      <c r="G46" s="7"/>
      <c r="H46" s="2"/>
      <c r="I46" s="1"/>
      <c r="L46" s="1"/>
    </row>
    <row r="47" spans="2:12">
      <c r="B47" s="10" t="s">
        <v>66</v>
      </c>
      <c r="C47" s="9"/>
      <c r="D47" s="8" t="s">
        <v>69</v>
      </c>
      <c r="E47" s="6" t="s">
        <v>231</v>
      </c>
      <c r="F47" s="9"/>
      <c r="G47" s="7"/>
      <c r="H47" s="2"/>
      <c r="I47" s="1"/>
      <c r="L47" s="1"/>
    </row>
    <row r="48" spans="2:12">
      <c r="B48" s="10" t="s">
        <v>66</v>
      </c>
      <c r="C48" s="9"/>
      <c r="D48" s="8" t="s">
        <v>70</v>
      </c>
      <c r="E48" s="6" t="s">
        <v>231</v>
      </c>
      <c r="F48" s="9"/>
      <c r="G48" s="7"/>
      <c r="K48" s="1"/>
    </row>
    <row r="49" spans="2:11">
      <c r="B49" s="6" t="s">
        <v>66</v>
      </c>
      <c r="C49" s="9"/>
      <c r="D49" s="8" t="s">
        <v>71</v>
      </c>
      <c r="E49" s="6" t="s">
        <v>231</v>
      </c>
      <c r="F49" s="9"/>
      <c r="G49" s="7"/>
      <c r="K49" s="1"/>
    </row>
    <row r="50" spans="2:11">
      <c r="B50" s="6" t="s">
        <v>5</v>
      </c>
      <c r="C50" s="9"/>
      <c r="D50" s="8" t="s">
        <v>72</v>
      </c>
      <c r="E50" s="6" t="s">
        <v>231</v>
      </c>
      <c r="F50" s="9"/>
      <c r="G50" s="7"/>
      <c r="K50" s="1"/>
    </row>
    <row r="51" spans="2:11">
      <c r="B51" s="6"/>
      <c r="C51" s="9"/>
      <c r="D51" s="8" t="s">
        <v>73</v>
      </c>
      <c r="E51" s="6" t="s">
        <v>54</v>
      </c>
      <c r="F51" s="9"/>
      <c r="G51" s="7"/>
      <c r="K51" s="1"/>
    </row>
    <row r="52" spans="2:11" ht="37.5">
      <c r="B52" s="6" t="s">
        <v>5</v>
      </c>
      <c r="C52" s="9"/>
      <c r="D52" s="8" t="s">
        <v>75</v>
      </c>
      <c r="E52" s="6" t="s">
        <v>54</v>
      </c>
      <c r="F52" s="9"/>
      <c r="G52" s="7"/>
      <c r="K52" s="1"/>
    </row>
    <row r="53" spans="2:11">
      <c r="B53" s="6" t="s">
        <v>5</v>
      </c>
      <c r="C53" s="9"/>
      <c r="D53" s="8" t="s">
        <v>76</v>
      </c>
      <c r="E53" s="6" t="s">
        <v>78</v>
      </c>
      <c r="F53" s="9"/>
      <c r="G53" s="7"/>
      <c r="K53" s="1"/>
    </row>
    <row r="54" spans="2:11">
      <c r="B54" s="6" t="s">
        <v>5</v>
      </c>
      <c r="C54" s="9"/>
      <c r="D54" s="8" t="s">
        <v>77</v>
      </c>
      <c r="E54" s="6" t="s">
        <v>78</v>
      </c>
      <c r="F54" s="9"/>
      <c r="G54" s="7"/>
      <c r="K54" s="1"/>
    </row>
    <row r="55" spans="2:11">
      <c r="B55" s="6"/>
      <c r="C55" s="9"/>
      <c r="D55" s="8"/>
      <c r="E55" s="6"/>
      <c r="F55" s="9"/>
      <c r="G55" s="7"/>
      <c r="K55" s="1"/>
    </row>
    <row r="56" spans="2:11">
      <c r="B56" s="6"/>
      <c r="C56" s="9"/>
      <c r="D56" s="8"/>
      <c r="E56" s="6"/>
      <c r="F56" s="9"/>
      <c r="G56" s="7"/>
      <c r="K56" s="1"/>
    </row>
    <row r="57" spans="2:11">
      <c r="B57" s="6"/>
      <c r="C57" s="9"/>
      <c r="D57" s="8"/>
      <c r="E57" s="6"/>
      <c r="F57" s="9"/>
      <c r="G57" s="7"/>
      <c r="J57" s="1" t="s">
        <v>74</v>
      </c>
      <c r="K57" s="1"/>
    </row>
    <row r="58" spans="2:11">
      <c r="B58" s="11"/>
      <c r="C58" s="12"/>
      <c r="D58" s="14"/>
      <c r="E58" s="11"/>
      <c r="F58" s="12"/>
      <c r="G58" s="13"/>
    </row>
    <row r="59" spans="2:11">
      <c r="D59" s="1"/>
      <c r="E59" s="1"/>
      <c r="F59" s="1"/>
    </row>
  </sheetData>
  <phoneticPr fontId="3"/>
  <conditionalFormatting sqref="B3:B44 D3:G44 B45:G57">
    <cfRule type="expression" dxfId="27" priority="4">
      <formula>$E3="★"</formula>
    </cfRule>
    <cfRule type="expression" dxfId="26" priority="5">
      <formula>$E3="-"</formula>
    </cfRule>
    <cfRule type="expression" dxfId="25" priority="6">
      <formula>$E3="○"</formula>
    </cfRule>
  </conditionalFormatting>
  <conditionalFormatting sqref="C3:C44">
    <cfRule type="expression" dxfId="24" priority="1">
      <formula>$E3="★"</formula>
    </cfRule>
    <cfRule type="expression" dxfId="23" priority="2">
      <formula>$E3="-"</formula>
    </cfRule>
    <cfRule type="expression" dxfId="22" priority="3">
      <formula>$E3="○"</formula>
    </cfRule>
  </conditionalFormatting>
  <dataValidations count="1">
    <dataValidation type="list" allowBlank="1" showInputMessage="1" showErrorMessage="1" sqref="E3:F58" xr:uid="{B2D058F8-6B97-446F-A410-422B697845A2}">
      <formula1>"★,○,-"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AD35A-AD8A-4F44-9CB3-8A5AFF024648}">
  <dimension ref="A1:J56"/>
  <sheetViews>
    <sheetView showGridLines="0" zoomScale="75" workbookViewId="0">
      <pane ySplit="1" topLeftCell="A2" activePane="bottomLeft" state="frozen"/>
      <selection activeCell="D1" sqref="D1"/>
      <selection pane="bottomLeft" activeCell="A2" sqref="A2"/>
    </sheetView>
  </sheetViews>
  <sheetFormatPr defaultColWidth="3.33203125" defaultRowHeight="18.75"/>
  <cols>
    <col min="1" max="1" width="16.1640625" style="1" customWidth="1"/>
    <col min="2" max="2" width="46.1640625" style="1" bestFit="1" customWidth="1"/>
    <col min="3" max="3" width="65.5" style="2" bestFit="1" customWidth="1"/>
    <col min="4" max="4" width="13.6640625" style="2" bestFit="1" customWidth="1"/>
    <col min="5" max="5" width="120.6640625" style="2" bestFit="1" customWidth="1"/>
    <col min="6" max="6" width="10" style="1" customWidth="1"/>
    <col min="7" max="7" width="66.6640625" style="2" customWidth="1"/>
    <col min="8" max="16384" width="3.33203125" style="2"/>
  </cols>
  <sheetData>
    <row r="1" spans="1:10" ht="34.15" customHeight="1">
      <c r="A1" s="3" t="s">
        <v>0</v>
      </c>
      <c r="B1" s="3" t="s">
        <v>1</v>
      </c>
      <c r="C1" s="4" t="s">
        <v>2</v>
      </c>
      <c r="D1" s="3" t="s">
        <v>3</v>
      </c>
      <c r="E1" s="5" t="s">
        <v>4</v>
      </c>
      <c r="F1" s="2"/>
      <c r="G1" s="1"/>
    </row>
    <row r="2" spans="1:10">
      <c r="A2" s="6"/>
      <c r="B2" s="6" t="s">
        <v>177</v>
      </c>
      <c r="C2" s="8" t="s">
        <v>178</v>
      </c>
      <c r="D2" s="6"/>
      <c r="E2" s="7" t="s">
        <v>237</v>
      </c>
      <c r="F2" s="2"/>
      <c r="G2" s="1"/>
    </row>
    <row r="3" spans="1:10">
      <c r="A3" s="6"/>
      <c r="B3" s="6" t="s">
        <v>89</v>
      </c>
      <c r="C3" s="8" t="s">
        <v>90</v>
      </c>
      <c r="D3" s="6"/>
      <c r="E3" s="7" t="s">
        <v>92</v>
      </c>
      <c r="F3" s="2"/>
      <c r="G3" s="1"/>
    </row>
    <row r="4" spans="1:10">
      <c r="A4" s="6"/>
      <c r="B4" s="6" t="s">
        <v>89</v>
      </c>
      <c r="C4" s="8" t="s">
        <v>91</v>
      </c>
      <c r="D4" s="6"/>
      <c r="E4" s="7" t="s">
        <v>93</v>
      </c>
      <c r="F4" s="2"/>
      <c r="G4" s="1"/>
    </row>
    <row r="5" spans="1:10">
      <c r="A5" s="6"/>
      <c r="B5" s="6" t="s">
        <v>80</v>
      </c>
      <c r="C5" s="8" t="s">
        <v>83</v>
      </c>
      <c r="D5" s="6"/>
      <c r="E5" s="24" t="s">
        <v>181</v>
      </c>
      <c r="F5" s="2"/>
      <c r="G5" s="1"/>
    </row>
    <row r="6" spans="1:10">
      <c r="A6" s="6"/>
      <c r="B6" s="6" t="s">
        <v>80</v>
      </c>
      <c r="C6" s="8" t="s">
        <v>155</v>
      </c>
      <c r="D6" s="6"/>
      <c r="E6" s="24" t="s">
        <v>182</v>
      </c>
      <c r="F6" s="2"/>
      <c r="G6" s="1"/>
    </row>
    <row r="7" spans="1:10">
      <c r="A7" s="6"/>
      <c r="B7" s="6" t="s">
        <v>80</v>
      </c>
      <c r="C7" s="8" t="s">
        <v>84</v>
      </c>
      <c r="D7" s="6"/>
      <c r="E7" s="24" t="s">
        <v>183</v>
      </c>
      <c r="F7" s="2"/>
      <c r="G7" s="1"/>
    </row>
    <row r="8" spans="1:10">
      <c r="A8" s="6"/>
      <c r="B8" s="6" t="s">
        <v>98</v>
      </c>
      <c r="C8" s="8" t="s">
        <v>101</v>
      </c>
      <c r="D8" s="6"/>
      <c r="E8" s="7" t="s">
        <v>158</v>
      </c>
      <c r="F8" s="2"/>
      <c r="G8" s="1"/>
    </row>
    <row r="9" spans="1:10">
      <c r="A9" s="6"/>
      <c r="B9" s="6" t="s">
        <v>255</v>
      </c>
      <c r="C9" s="8" t="s">
        <v>94</v>
      </c>
      <c r="D9" s="6"/>
      <c r="E9" s="7" t="s">
        <v>256</v>
      </c>
      <c r="F9" s="2"/>
      <c r="G9" s="1"/>
    </row>
    <row r="10" spans="1:10">
      <c r="A10" s="6"/>
      <c r="B10" s="6" t="s">
        <v>257</v>
      </c>
      <c r="C10" s="8" t="s">
        <v>86</v>
      </c>
      <c r="D10" s="6"/>
      <c r="E10" s="7" t="s">
        <v>107</v>
      </c>
      <c r="F10" s="2"/>
      <c r="G10" s="1"/>
    </row>
    <row r="11" spans="1:10">
      <c r="A11" s="6"/>
      <c r="B11" s="6" t="s">
        <v>85</v>
      </c>
      <c r="C11" s="8" t="s">
        <v>87</v>
      </c>
      <c r="D11" s="6"/>
      <c r="E11" s="7" t="s">
        <v>258</v>
      </c>
      <c r="F11" s="2"/>
      <c r="G11" s="1"/>
    </row>
    <row r="12" spans="1:10">
      <c r="A12" s="6"/>
      <c r="B12" s="6" t="s">
        <v>85</v>
      </c>
      <c r="C12" s="8" t="s">
        <v>88</v>
      </c>
      <c r="D12" s="6"/>
      <c r="E12" s="7" t="s">
        <v>259</v>
      </c>
      <c r="F12" s="2"/>
      <c r="G12" s="1"/>
      <c r="J12" s="1"/>
    </row>
    <row r="13" spans="1:10">
      <c r="A13" s="6"/>
      <c r="B13" s="6" t="s">
        <v>81</v>
      </c>
      <c r="C13" s="8" t="s">
        <v>156</v>
      </c>
      <c r="D13" s="6"/>
      <c r="E13" s="7" t="s">
        <v>260</v>
      </c>
      <c r="G13" s="1"/>
      <c r="H13" s="1"/>
      <c r="J13" s="1"/>
    </row>
    <row r="14" spans="1:10">
      <c r="A14" s="6"/>
      <c r="B14" s="6" t="s">
        <v>81</v>
      </c>
      <c r="C14" s="8" t="s">
        <v>157</v>
      </c>
      <c r="D14" s="6"/>
      <c r="E14" s="7" t="s">
        <v>263</v>
      </c>
      <c r="F14" s="2"/>
      <c r="G14" s="1"/>
      <c r="J14" s="1"/>
    </row>
    <row r="15" spans="1:10">
      <c r="A15" s="6"/>
      <c r="B15" s="6" t="s">
        <v>81</v>
      </c>
      <c r="C15" s="8" t="s">
        <v>100</v>
      </c>
      <c r="D15" s="6"/>
      <c r="E15" s="7" t="s">
        <v>262</v>
      </c>
      <c r="F15" s="2"/>
      <c r="G15" s="1"/>
      <c r="J15" s="1"/>
    </row>
    <row r="16" spans="1:10">
      <c r="A16" s="6"/>
      <c r="B16" s="6" t="s">
        <v>81</v>
      </c>
      <c r="C16" s="8" t="s">
        <v>180</v>
      </c>
      <c r="D16" s="6"/>
      <c r="E16" s="7" t="s">
        <v>261</v>
      </c>
      <c r="F16" s="2"/>
      <c r="G16" s="1"/>
      <c r="J16" s="1"/>
    </row>
    <row r="17" spans="1:10">
      <c r="A17" s="6"/>
      <c r="B17" s="6" t="s">
        <v>99</v>
      </c>
      <c r="C17" s="8" t="s">
        <v>82</v>
      </c>
      <c r="D17" s="6"/>
      <c r="E17" s="7" t="s">
        <v>264</v>
      </c>
      <c r="F17" s="2"/>
      <c r="G17" s="1"/>
      <c r="J17" s="1"/>
    </row>
    <row r="18" spans="1:10">
      <c r="A18" s="6"/>
      <c r="B18" s="6" t="s">
        <v>95</v>
      </c>
      <c r="C18" s="8" t="s">
        <v>96</v>
      </c>
      <c r="D18" s="6"/>
      <c r="E18" s="7"/>
      <c r="F18" s="2"/>
      <c r="G18" s="1"/>
      <c r="J18" s="1"/>
    </row>
    <row r="19" spans="1:10">
      <c r="A19" s="6"/>
      <c r="B19" s="6" t="s">
        <v>95</v>
      </c>
      <c r="C19" s="8" t="s">
        <v>102</v>
      </c>
      <c r="D19" s="6"/>
      <c r="E19" s="7" t="s">
        <v>104</v>
      </c>
      <c r="F19" s="2"/>
      <c r="G19" s="1"/>
      <c r="J19" s="1"/>
    </row>
    <row r="20" spans="1:10">
      <c r="A20" s="6"/>
      <c r="B20" s="6" t="s">
        <v>179</v>
      </c>
      <c r="C20" s="8" t="s">
        <v>97</v>
      </c>
      <c r="D20" s="6"/>
      <c r="E20" s="7" t="s">
        <v>103</v>
      </c>
      <c r="F20" s="2"/>
      <c r="G20" s="1"/>
      <c r="J20" s="1"/>
    </row>
    <row r="21" spans="1:10">
      <c r="A21" s="6"/>
      <c r="B21" s="9" t="s">
        <v>272</v>
      </c>
      <c r="C21" s="8" t="s">
        <v>274</v>
      </c>
      <c r="D21" s="6"/>
      <c r="E21" s="7"/>
      <c r="F21" s="2"/>
      <c r="G21" s="1"/>
      <c r="J21" s="1"/>
    </row>
    <row r="22" spans="1:10">
      <c r="A22" s="6"/>
      <c r="B22" s="9" t="s">
        <v>272</v>
      </c>
      <c r="C22" s="8" t="s">
        <v>273</v>
      </c>
      <c r="D22" s="6"/>
      <c r="E22" s="7"/>
      <c r="F22" s="2"/>
      <c r="G22" s="1"/>
      <c r="J22" s="1"/>
    </row>
    <row r="23" spans="1:10">
      <c r="A23" s="6"/>
      <c r="B23" s="9"/>
      <c r="C23" s="8"/>
      <c r="D23" s="6"/>
      <c r="E23" s="7"/>
      <c r="F23" s="2"/>
      <c r="G23" s="1"/>
      <c r="J23" s="1"/>
    </row>
    <row r="24" spans="1:10">
      <c r="A24" s="6"/>
      <c r="B24" s="9"/>
      <c r="C24" s="8"/>
      <c r="D24" s="6"/>
      <c r="E24" s="7"/>
      <c r="F24" s="2"/>
      <c r="G24" s="1"/>
      <c r="J24" s="1"/>
    </row>
    <row r="25" spans="1:10">
      <c r="A25" s="6"/>
      <c r="B25" s="9"/>
      <c r="C25" s="8"/>
      <c r="D25" s="6"/>
      <c r="E25" s="7"/>
      <c r="F25" s="2"/>
      <c r="G25" s="1"/>
      <c r="J25" s="1"/>
    </row>
    <row r="26" spans="1:10">
      <c r="A26" s="6"/>
      <c r="B26" s="9"/>
      <c r="C26" s="8"/>
      <c r="D26" s="6"/>
      <c r="E26" s="7"/>
      <c r="F26" s="2"/>
      <c r="G26" s="1"/>
      <c r="J26" s="1"/>
    </row>
    <row r="27" spans="1:10">
      <c r="A27" s="6"/>
      <c r="B27" s="9"/>
      <c r="C27" s="8"/>
      <c r="D27" s="6"/>
      <c r="E27" s="7"/>
      <c r="F27" s="2"/>
      <c r="G27" s="1"/>
      <c r="J27" s="1"/>
    </row>
    <row r="28" spans="1:10">
      <c r="A28" s="6"/>
      <c r="B28" s="9"/>
      <c r="C28" s="8"/>
      <c r="D28" s="6"/>
      <c r="E28" s="7"/>
      <c r="F28" s="2"/>
      <c r="G28" s="1"/>
      <c r="J28" s="1"/>
    </row>
    <row r="29" spans="1:10">
      <c r="A29" s="6"/>
      <c r="B29" s="9"/>
      <c r="C29" s="8"/>
      <c r="D29" s="6"/>
      <c r="E29" s="7"/>
      <c r="F29" s="2"/>
      <c r="G29" s="1"/>
      <c r="J29" s="1"/>
    </row>
    <row r="30" spans="1:10">
      <c r="A30" s="6"/>
      <c r="B30" s="9"/>
      <c r="C30" s="8"/>
      <c r="D30" s="6"/>
      <c r="E30" s="7"/>
      <c r="F30" s="2"/>
      <c r="G30" s="1"/>
      <c r="J30" s="1"/>
    </row>
    <row r="31" spans="1:10">
      <c r="A31" s="11"/>
      <c r="B31" s="12"/>
      <c r="C31" s="14"/>
      <c r="D31" s="11"/>
      <c r="E31" s="13"/>
      <c r="F31" s="2"/>
      <c r="G31" s="1"/>
      <c r="J31" s="1"/>
    </row>
    <row r="32" spans="1:10">
      <c r="C32" s="1"/>
      <c r="D32" s="1"/>
      <c r="F32" s="2"/>
      <c r="G32" s="1"/>
      <c r="J32" s="1"/>
    </row>
    <row r="33" spans="6:10">
      <c r="F33" s="2"/>
      <c r="G33" s="1"/>
      <c r="J33" s="1"/>
    </row>
    <row r="34" spans="6:10">
      <c r="F34" s="2"/>
      <c r="G34" s="1"/>
      <c r="J34" s="1"/>
    </row>
    <row r="35" spans="6:10">
      <c r="F35" s="2"/>
      <c r="G35" s="1"/>
      <c r="J35" s="1"/>
    </row>
    <row r="36" spans="6:10">
      <c r="F36" s="2"/>
      <c r="G36" s="1"/>
      <c r="J36" s="1"/>
    </row>
    <row r="37" spans="6:10">
      <c r="F37" s="2"/>
      <c r="G37" s="1"/>
      <c r="J37" s="1"/>
    </row>
    <row r="38" spans="6:10">
      <c r="F38" s="2"/>
      <c r="G38" s="1"/>
      <c r="J38" s="1"/>
    </row>
    <row r="39" spans="6:10">
      <c r="F39" s="2"/>
      <c r="G39" s="1"/>
      <c r="J39" s="1"/>
    </row>
    <row r="40" spans="6:10">
      <c r="F40" s="2"/>
      <c r="G40" s="1"/>
      <c r="J40" s="1"/>
    </row>
    <row r="41" spans="6:10">
      <c r="F41" s="2"/>
      <c r="G41" s="1"/>
      <c r="J41" s="1"/>
    </row>
    <row r="42" spans="6:10">
      <c r="F42" s="2"/>
      <c r="G42" s="1"/>
      <c r="J42" s="1"/>
    </row>
    <row r="43" spans="6:10">
      <c r="F43" s="2"/>
      <c r="G43" s="1"/>
      <c r="J43" s="1"/>
    </row>
    <row r="44" spans="6:10">
      <c r="F44" s="2"/>
      <c r="G44" s="1"/>
      <c r="J44" s="1"/>
    </row>
    <row r="45" spans="6:10">
      <c r="F45" s="2"/>
      <c r="G45" s="1"/>
      <c r="J45" s="1"/>
    </row>
    <row r="46" spans="6:10">
      <c r="F46" s="2"/>
      <c r="G46" s="1"/>
      <c r="J46" s="1"/>
    </row>
    <row r="47" spans="6:10">
      <c r="I47" s="1"/>
    </row>
    <row r="48" spans="6:10">
      <c r="I48" s="1"/>
    </row>
    <row r="49" spans="8:9">
      <c r="I49" s="1"/>
    </row>
    <row r="50" spans="8:9">
      <c r="I50" s="1"/>
    </row>
    <row r="51" spans="8:9">
      <c r="I51" s="1"/>
    </row>
    <row r="52" spans="8:9">
      <c r="I52" s="1"/>
    </row>
    <row r="53" spans="8:9">
      <c r="I53" s="1"/>
    </row>
    <row r="54" spans="8:9">
      <c r="I54" s="1"/>
    </row>
    <row r="55" spans="8:9">
      <c r="I55" s="1"/>
    </row>
    <row r="56" spans="8:9">
      <c r="H56" s="1" t="s">
        <v>74</v>
      </c>
      <c r="I56" s="1"/>
    </row>
  </sheetData>
  <phoneticPr fontId="3"/>
  <conditionalFormatting sqref="A2:E30">
    <cfRule type="expression" dxfId="11" priority="4">
      <formula>$D2="★"</formula>
    </cfRule>
    <cfRule type="expression" dxfId="10" priority="5">
      <formula>$D2="-"</formula>
    </cfRule>
    <cfRule type="expression" dxfId="9" priority="6">
      <formula>$D2="○"</formula>
    </cfRule>
  </conditionalFormatting>
  <dataValidations count="1">
    <dataValidation type="list" allowBlank="1" showInputMessage="1" showErrorMessage="1" sqref="D2:D31" xr:uid="{BE40300F-8C6E-4CFA-9EDB-706E90C5E4C6}">
      <formula1>"★,○,-"</formula1>
    </dataValidation>
  </dataValidations>
  <hyperlinks>
    <hyperlink ref="E5" r:id="rId1" xr:uid="{41B1690C-0353-4636-A663-7B4F60669DF5}"/>
    <hyperlink ref="E6" r:id="rId2" xr:uid="{B1AF5104-229E-4239-BDE9-F9A6BDA900A9}"/>
    <hyperlink ref="E7" r:id="rId3" xr:uid="{D9E39DFC-5486-4319-82A0-0E19800B0107}"/>
  </hyperlinks>
  <pageMargins left="0.7" right="0.7" top="0.75" bottom="0.75" header="0.3" footer="0.3"/>
  <pageSetup paperSize="9" orientation="portrait"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53671-0CAF-43E5-ABF0-F0078D0F8398}">
  <dimension ref="A1:C10"/>
  <sheetViews>
    <sheetView workbookViewId="0"/>
  </sheetViews>
  <sheetFormatPr defaultRowHeight="11.25"/>
  <cols>
    <col min="1" max="1" width="20.1640625" bestFit="1" customWidth="1"/>
    <col min="2" max="2" width="30.5" bestFit="1" customWidth="1"/>
  </cols>
  <sheetData>
    <row r="1" spans="1:3">
      <c r="A1" t="s">
        <v>159</v>
      </c>
      <c r="C1" t="str">
        <f>"mkdir ""%USERPROFILE%\_root"""</f>
        <v>mkdir "%USERPROFILE%\_root"</v>
      </c>
    </row>
    <row r="2" spans="1:3">
      <c r="A2" s="21" t="s">
        <v>167</v>
      </c>
      <c r="B2" t="s">
        <v>160</v>
      </c>
      <c r="C2" t="str">
        <f>"mkdir ""%USERPROFILE%\_root\"&amp;A2&amp;""""</f>
        <v>mkdir "%USERPROFILE%\_root\00_indirect"</v>
      </c>
    </row>
    <row r="3" spans="1:3">
      <c r="A3" s="21" t="s">
        <v>168</v>
      </c>
      <c r="B3" t="s">
        <v>161</v>
      </c>
      <c r="C3" t="str">
        <f t="shared" ref="C3:C9" si="0">"mkdir ""%USERPROFILE%\_root\"&amp;A3&amp;""""</f>
        <v>mkdir "%USERPROFILE%\_root\10_workitem"</v>
      </c>
    </row>
    <row r="4" spans="1:3">
      <c r="A4" s="21" t="s">
        <v>170</v>
      </c>
      <c r="B4" t="s">
        <v>240</v>
      </c>
      <c r="C4" t="str">
        <f t="shared" si="0"/>
        <v>mkdir "%USERPROFILE%\_root\20_src"</v>
      </c>
    </row>
    <row r="5" spans="1:3">
      <c r="A5" s="21" t="s">
        <v>171</v>
      </c>
      <c r="B5" t="s">
        <v>241</v>
      </c>
      <c r="C5" t="str">
        <f t="shared" si="0"/>
        <v>mkdir "%USERPROFILE%\_root\21_doc"</v>
      </c>
    </row>
    <row r="6" spans="1:3">
      <c r="A6" s="21" t="s">
        <v>172</v>
      </c>
      <c r="B6" t="s">
        <v>246</v>
      </c>
      <c r="C6" t="str">
        <f t="shared" si="0"/>
        <v>mkdir "%USERPROFILE%\_root\30_tool"</v>
      </c>
    </row>
    <row r="7" spans="1:3">
      <c r="A7" s="21" t="s">
        <v>243</v>
      </c>
      <c r="B7" t="s">
        <v>244</v>
      </c>
      <c r="C7" t="str">
        <f t="shared" si="0"/>
        <v>mkdir "%USERPROFILE%\_root\38_programs"</v>
      </c>
    </row>
    <row r="8" spans="1:3">
      <c r="A8" s="21" t="s">
        <v>239</v>
      </c>
      <c r="B8" t="s">
        <v>245</v>
      </c>
      <c r="C8" t="str">
        <f t="shared" si="0"/>
        <v>mkdir "%USERPROFILE%\_root\39_other"</v>
      </c>
    </row>
    <row r="9" spans="1:3">
      <c r="A9" s="21" t="s">
        <v>169</v>
      </c>
      <c r="B9" t="s">
        <v>162</v>
      </c>
      <c r="C9" t="str">
        <f t="shared" si="0"/>
        <v>mkdir "%USERPROFILE%\_root\40_workspace"</v>
      </c>
    </row>
    <row r="10" spans="1:3">
      <c r="C10" t="s">
        <v>238</v>
      </c>
    </row>
  </sheetData>
  <phoneticPr fontId="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2800-9A9D-462F-B766-66624AB39BBF}">
  <dimension ref="A1:K43"/>
  <sheetViews>
    <sheetView showGridLines="0"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45" sqref="A45"/>
    </sheetView>
  </sheetViews>
  <sheetFormatPr defaultRowHeight="11.25"/>
  <cols>
    <col min="1" max="1" width="15.6640625" bestFit="1" customWidth="1"/>
    <col min="2" max="2" width="33.5" customWidth="1"/>
    <col min="3" max="3" width="10" style="19" bestFit="1" customWidth="1"/>
    <col min="4" max="4" width="8" style="19" bestFit="1" customWidth="1"/>
    <col min="5" max="6" width="10.5" style="19" customWidth="1"/>
    <col min="7" max="7" width="72" customWidth="1"/>
    <col min="8" max="8" width="67.6640625" customWidth="1"/>
    <col min="9" max="10" width="31.83203125" customWidth="1"/>
  </cols>
  <sheetData>
    <row r="1" spans="1:11">
      <c r="E1" s="23" t="s">
        <v>254</v>
      </c>
      <c r="F1" s="23"/>
      <c r="G1" s="23" t="s">
        <v>248</v>
      </c>
      <c r="H1" s="23"/>
      <c r="I1" s="23" t="s">
        <v>175</v>
      </c>
      <c r="J1" s="23"/>
      <c r="K1" t="s">
        <v>176</v>
      </c>
    </row>
    <row r="2" spans="1:11">
      <c r="A2" s="18" t="s">
        <v>189</v>
      </c>
      <c r="B2" s="18" t="s">
        <v>190</v>
      </c>
      <c r="C2" s="18" t="s">
        <v>129</v>
      </c>
      <c r="D2" s="18" t="s">
        <v>134</v>
      </c>
      <c r="E2" s="18" t="s">
        <v>173</v>
      </c>
      <c r="F2" s="18" t="s">
        <v>252</v>
      </c>
      <c r="G2" s="18" t="s">
        <v>249</v>
      </c>
      <c r="H2" s="18" t="s">
        <v>250</v>
      </c>
      <c r="I2" s="18" t="s">
        <v>253</v>
      </c>
      <c r="J2" s="18" t="s">
        <v>251</v>
      </c>
      <c r="K2" t="s">
        <v>176</v>
      </c>
    </row>
    <row r="3" spans="1:11">
      <c r="A3" s="16" t="s">
        <v>191</v>
      </c>
      <c r="B3" s="16" t="s">
        <v>159</v>
      </c>
      <c r="C3" s="17" t="s">
        <v>132</v>
      </c>
      <c r="D3" s="17" t="s">
        <v>131</v>
      </c>
      <c r="E3" s="17" t="s">
        <v>174</v>
      </c>
      <c r="F3" s="17" t="s">
        <v>78</v>
      </c>
      <c r="G3" s="16" t="s">
        <v>151</v>
      </c>
      <c r="H3" s="16" t="s">
        <v>152</v>
      </c>
      <c r="I3" s="16" t="str">
        <f t="shared" ref="I3:I39" si="0">IF(E3="○","rename """&amp;G3&amp;""" """&amp;RIGHT(G3,LEN(G3)-FIND("●",SUBSTITUTE(G3,"\","●",LEN(G3)-LEN(SUBSTITUTE(G3,"\","")))))&amp;"_bak""","")</f>
        <v/>
      </c>
      <c r="J3" s="16" t="str">
        <f t="shared" ref="J3:J39" si="1">IF(F3&lt;&gt;"○","",
IF(
C3="symbolic",
"mklink "&amp;IF(D3="folder","/d ","")&amp;""""&amp;G3&amp;""" """&amp;H3&amp;"""",
"powershell ""$s=(New-Object -COM WScript.Shell).CreateShortcut('"&amp;G3&amp;".lnk');$s.TargetPath='"&amp;H3&amp;"';$s.Save()"""
))</f>
        <v>mklink /d "C:\root" "%USERPROFILE%\_root"</v>
      </c>
      <c r="K3" t="s">
        <v>176</v>
      </c>
    </row>
    <row r="4" spans="1:11">
      <c r="A4" s="16" t="s">
        <v>191</v>
      </c>
      <c r="B4" s="16" t="s">
        <v>83</v>
      </c>
      <c r="C4" s="17" t="s">
        <v>132</v>
      </c>
      <c r="D4" s="17" t="s">
        <v>131</v>
      </c>
      <c r="E4" s="17" t="s">
        <v>174</v>
      </c>
      <c r="F4" s="17" t="s">
        <v>78</v>
      </c>
      <c r="G4" s="16" t="s">
        <v>149</v>
      </c>
      <c r="H4" s="16" t="s">
        <v>153</v>
      </c>
      <c r="I4" s="16" t="str">
        <f t="shared" si="0"/>
        <v/>
      </c>
      <c r="J4" s="16" t="str">
        <f t="shared" si="1"/>
        <v>mklink /d "C:\codes" "%USERPROFILE%\_root\30_tool"</v>
      </c>
      <c r="K4" t="s">
        <v>176</v>
      </c>
    </row>
    <row r="5" spans="1:11">
      <c r="A5" s="16" t="s">
        <v>191</v>
      </c>
      <c r="B5" s="16" t="s">
        <v>192</v>
      </c>
      <c r="C5" s="17" t="s">
        <v>132</v>
      </c>
      <c r="D5" s="17" t="s">
        <v>131</v>
      </c>
      <c r="E5" s="17" t="s">
        <v>174</v>
      </c>
      <c r="F5" s="17" t="s">
        <v>78</v>
      </c>
      <c r="G5" s="16" t="s">
        <v>154</v>
      </c>
      <c r="H5" s="16" t="s">
        <v>247</v>
      </c>
      <c r="I5" s="16" t="str">
        <f t="shared" si="0"/>
        <v/>
      </c>
      <c r="J5" s="16" t="str">
        <f t="shared" si="1"/>
        <v>mklink /d "C:\prg_exe" "%USERPROFILE%\_root\38_programs"</v>
      </c>
      <c r="K5" t="s">
        <v>176</v>
      </c>
    </row>
    <row r="6" spans="1:11">
      <c r="A6" s="16" t="s">
        <v>191</v>
      </c>
      <c r="B6" s="16" t="s">
        <v>84</v>
      </c>
      <c r="C6" s="17" t="s">
        <v>132</v>
      </c>
      <c r="D6" s="17" t="s">
        <v>131</v>
      </c>
      <c r="E6" s="17" t="s">
        <v>174</v>
      </c>
      <c r="F6" s="17" t="s">
        <v>78</v>
      </c>
      <c r="G6" s="16" t="s">
        <v>150</v>
      </c>
      <c r="H6" s="16" t="s">
        <v>242</v>
      </c>
      <c r="I6" s="16" t="str">
        <f t="shared" si="0"/>
        <v/>
      </c>
      <c r="J6" s="16" t="str">
        <f t="shared" si="1"/>
        <v>mklink /d "C:\other" "%USERPROFILE%\_root\39_other"</v>
      </c>
      <c r="K6" t="s">
        <v>176</v>
      </c>
    </row>
    <row r="7" spans="1:11">
      <c r="A7" s="16" t="s">
        <v>193</v>
      </c>
      <c r="B7" s="16" t="s">
        <v>194</v>
      </c>
      <c r="C7" s="17" t="s">
        <v>132</v>
      </c>
      <c r="D7" s="17" t="s">
        <v>131</v>
      </c>
      <c r="E7" s="17" t="s">
        <v>78</v>
      </c>
      <c r="F7" s="17" t="s">
        <v>78</v>
      </c>
      <c r="G7" s="16" t="s">
        <v>128</v>
      </c>
      <c r="H7" s="16" t="s">
        <v>107</v>
      </c>
      <c r="I7" s="16" t="str">
        <f t="shared" si="0"/>
        <v>rename "%USERPROFILE%\AppData\Roaming\Microsoft\AddIns" "AddIns_bak"</v>
      </c>
      <c r="J7" s="16" t="str">
        <f t="shared" si="1"/>
        <v>mklink /d "%USERPROFILE%\AppData\Roaming\Microsoft\AddIns" "C:\codes\vba\excel\AddIns"</v>
      </c>
      <c r="K7" t="s">
        <v>176</v>
      </c>
    </row>
    <row r="8" spans="1:11">
      <c r="A8" s="16" t="s">
        <v>193</v>
      </c>
      <c r="B8" s="16" t="s">
        <v>195</v>
      </c>
      <c r="C8" s="17" t="s">
        <v>132</v>
      </c>
      <c r="D8" s="17" t="s">
        <v>131</v>
      </c>
      <c r="E8" s="17" t="s">
        <v>78</v>
      </c>
      <c r="F8" s="17" t="s">
        <v>78</v>
      </c>
      <c r="G8" s="16" t="s">
        <v>163</v>
      </c>
      <c r="H8" s="16" t="s">
        <v>164</v>
      </c>
      <c r="I8" s="16" t="str">
        <f t="shared" si="0"/>
        <v>rename "%USERPROFILE%\AppData\Roaming\Microsoft\Word\STARTUP" "STARTUP_bak"</v>
      </c>
      <c r="J8" s="16" t="str">
        <f t="shared" si="1"/>
        <v>mklink /d "%USERPROFILE%\AppData\Roaming\Microsoft\Word\STARTUP" "C:\codes\vba\word\AddIns"</v>
      </c>
      <c r="K8" t="s">
        <v>176</v>
      </c>
    </row>
    <row r="9" spans="1:11">
      <c r="A9" s="16" t="s">
        <v>193</v>
      </c>
      <c r="B9" s="16" t="s">
        <v>196</v>
      </c>
      <c r="C9" s="17" t="s">
        <v>132</v>
      </c>
      <c r="D9" s="17" t="s">
        <v>131</v>
      </c>
      <c r="E9" s="17" t="s">
        <v>78</v>
      </c>
      <c r="F9" s="17" t="s">
        <v>78</v>
      </c>
      <c r="G9" s="16" t="s">
        <v>166</v>
      </c>
      <c r="H9" s="16" t="s">
        <v>165</v>
      </c>
      <c r="I9" s="16" t="str">
        <f t="shared" si="0"/>
        <v>rename "%USERPROFILE%\AppData\Roaming\Microsoft\Outlook" "Outlook_bak"</v>
      </c>
      <c r="J9" s="16" t="str">
        <f t="shared" si="1"/>
        <v>mklink /d "%USERPROFILE%\AppData\Roaming\Microsoft\Outlook" "C:\codes\vba\outlook\AddIns"</v>
      </c>
      <c r="K9" t="s">
        <v>176</v>
      </c>
    </row>
    <row r="10" spans="1:11">
      <c r="A10" s="16" t="s">
        <v>197</v>
      </c>
      <c r="B10" s="16" t="s">
        <v>198</v>
      </c>
      <c r="C10" s="17" t="s">
        <v>132</v>
      </c>
      <c r="D10" s="17" t="s">
        <v>131</v>
      </c>
      <c r="E10" s="17" t="s">
        <v>78</v>
      </c>
      <c r="F10" s="17" t="s">
        <v>78</v>
      </c>
      <c r="G10" s="16" t="s">
        <v>123</v>
      </c>
      <c r="H10" s="16" t="s">
        <v>112</v>
      </c>
      <c r="I10" s="16" t="str">
        <f t="shared" si="0"/>
        <v>rename "C:\prg_exe\Hidemaru\macro" "macro_bak"</v>
      </c>
      <c r="J10" s="16" t="str">
        <f t="shared" si="1"/>
        <v>mklink /d "C:\prg_exe\Hidemaru\macro" "C:\codes\hmac"</v>
      </c>
      <c r="K10" t="s">
        <v>176</v>
      </c>
    </row>
    <row r="11" spans="1:11">
      <c r="A11" s="16" t="s">
        <v>197</v>
      </c>
      <c r="B11" s="16" t="s">
        <v>199</v>
      </c>
      <c r="C11" s="17" t="s">
        <v>132</v>
      </c>
      <c r="D11" s="17" t="s">
        <v>131</v>
      </c>
      <c r="E11" s="17" t="s">
        <v>78</v>
      </c>
      <c r="F11" s="17" t="s">
        <v>78</v>
      </c>
      <c r="G11" s="16" t="s">
        <v>126</v>
      </c>
      <c r="H11" s="16" t="s">
        <v>115</v>
      </c>
      <c r="I11" s="16" t="str">
        <f t="shared" si="0"/>
        <v>rename "C:\prg_exe\Hidemaru\setting" "setting_bak"</v>
      </c>
      <c r="J11" s="16" t="str">
        <f t="shared" si="1"/>
        <v>mklink /d "C:\prg_exe\Hidemaru\setting" "C:\other\setting\hidemaru"</v>
      </c>
      <c r="K11" t="s">
        <v>176</v>
      </c>
    </row>
    <row r="12" spans="1:11">
      <c r="A12" s="16" t="s">
        <v>200</v>
      </c>
      <c r="B12" s="16" t="s">
        <v>201</v>
      </c>
      <c r="C12" s="17" t="s">
        <v>132</v>
      </c>
      <c r="D12" s="17" t="s">
        <v>130</v>
      </c>
      <c r="E12" s="17" t="s">
        <v>174</v>
      </c>
      <c r="F12" s="17" t="s">
        <v>78</v>
      </c>
      <c r="G12" s="16" t="s">
        <v>117</v>
      </c>
      <c r="H12" s="16" t="s">
        <v>105</v>
      </c>
      <c r="I12" s="16" t="str">
        <f t="shared" si="0"/>
        <v/>
      </c>
      <c r="J12" s="16" t="str">
        <f t="shared" si="1"/>
        <v>mklink "C:\prg_exe\Vim\_gvimrc" "C:\codes\vim\_gvimrc"</v>
      </c>
      <c r="K12" t="s">
        <v>176</v>
      </c>
    </row>
    <row r="13" spans="1:11">
      <c r="A13" s="16" t="s">
        <v>200</v>
      </c>
      <c r="B13" s="16" t="s">
        <v>202</v>
      </c>
      <c r="C13" s="17" t="s">
        <v>132</v>
      </c>
      <c r="D13" s="17" t="s">
        <v>130</v>
      </c>
      <c r="E13" s="17" t="s">
        <v>174</v>
      </c>
      <c r="F13" s="17" t="s">
        <v>78</v>
      </c>
      <c r="G13" s="16" t="s">
        <v>118</v>
      </c>
      <c r="H13" s="16" t="s">
        <v>106</v>
      </c>
      <c r="I13" s="16" t="str">
        <f t="shared" si="0"/>
        <v/>
      </c>
      <c r="J13" s="16" t="str">
        <f t="shared" si="1"/>
        <v>mklink "C:\prg_exe\Vim\_vimrc" "C:\codes\vim\_vimrc"</v>
      </c>
      <c r="K13" t="s">
        <v>176</v>
      </c>
    </row>
    <row r="14" spans="1:11">
      <c r="A14" s="16" t="s">
        <v>203</v>
      </c>
      <c r="B14" s="16" t="s">
        <v>204</v>
      </c>
      <c r="C14" s="17" t="s">
        <v>132</v>
      </c>
      <c r="D14" s="17" t="s">
        <v>130</v>
      </c>
      <c r="E14" s="17" t="s">
        <v>174</v>
      </c>
      <c r="F14" s="17" t="s">
        <v>78</v>
      </c>
      <c r="G14" s="16" t="s">
        <v>119</v>
      </c>
      <c r="H14" s="16" t="s">
        <v>108</v>
      </c>
      <c r="I14" s="16" t="str">
        <f t="shared" si="0"/>
        <v/>
      </c>
      <c r="J14" s="16" t="str">
        <f t="shared" si="1"/>
        <v>mklink "C:\prg_exe\Vim\_plugins_user\bufferlist.vim\plugin\bufferlist.vim" "C:\codes\vim\_plugins_user\bufferlist.vim\plugin\bufferlist.vim"</v>
      </c>
      <c r="K14" t="s">
        <v>176</v>
      </c>
    </row>
    <row r="15" spans="1:11">
      <c r="A15" s="16" t="s">
        <v>203</v>
      </c>
      <c r="B15" s="16" t="s">
        <v>205</v>
      </c>
      <c r="C15" s="17" t="s">
        <v>132</v>
      </c>
      <c r="D15" s="17" t="s">
        <v>130</v>
      </c>
      <c r="E15" s="17" t="s">
        <v>174</v>
      </c>
      <c r="F15" s="17" t="s">
        <v>78</v>
      </c>
      <c r="G15" s="16" t="s">
        <v>120</v>
      </c>
      <c r="H15" s="16" t="s">
        <v>109</v>
      </c>
      <c r="I15" s="16" t="str">
        <f t="shared" si="0"/>
        <v/>
      </c>
      <c r="J15" s="16" t="str">
        <f t="shared" si="1"/>
        <v>mklink "C:\prg_exe\Vim\_plugins_user\FavEx\plugin\favex.vim" "C:\codes\vim\_plugins_user\FavEx\plugin\favex.vim"</v>
      </c>
      <c r="K15" t="s">
        <v>176</v>
      </c>
    </row>
    <row r="16" spans="1:11">
      <c r="A16" s="16" t="s">
        <v>203</v>
      </c>
      <c r="B16" s="16" t="s">
        <v>206</v>
      </c>
      <c r="C16" s="17" t="s">
        <v>132</v>
      </c>
      <c r="D16" s="17" t="s">
        <v>130</v>
      </c>
      <c r="E16" s="17" t="s">
        <v>174</v>
      </c>
      <c r="F16" s="17" t="s">
        <v>78</v>
      </c>
      <c r="G16" s="16" t="s">
        <v>121</v>
      </c>
      <c r="H16" s="16" t="s">
        <v>110</v>
      </c>
      <c r="I16" s="16" t="str">
        <f t="shared" si="0"/>
        <v/>
      </c>
      <c r="J16" s="16" t="str">
        <f t="shared" si="1"/>
        <v>mklink "C:\prg_exe\Vim\_plugins_user\FavEx\favlist" "C:\codes\vim\_plugins_user\FavEx\favlist"</v>
      </c>
      <c r="K16" t="s">
        <v>176</v>
      </c>
    </row>
    <row r="17" spans="1:11">
      <c r="A17" s="16" t="s">
        <v>203</v>
      </c>
      <c r="B17" s="16" t="s">
        <v>207</v>
      </c>
      <c r="C17" s="17" t="s">
        <v>132</v>
      </c>
      <c r="D17" s="17" t="s">
        <v>130</v>
      </c>
      <c r="E17" s="17" t="s">
        <v>174</v>
      </c>
      <c r="F17" s="17" t="s">
        <v>78</v>
      </c>
      <c r="G17" s="16" t="s">
        <v>122</v>
      </c>
      <c r="H17" s="16" t="s">
        <v>111</v>
      </c>
      <c r="I17" s="16" t="str">
        <f t="shared" si="0"/>
        <v/>
      </c>
      <c r="J17" s="16" t="str">
        <f t="shared" si="1"/>
        <v>mklink "C:\prg_exe\Vim\_plugins_user\jellybeans.vim\colors\jellybeans.vim" "C:\codes\vim\_plugins_user\jellybeans.vim\colors\jellybeans.vim"</v>
      </c>
      <c r="K17" t="s">
        <v>176</v>
      </c>
    </row>
    <row r="18" spans="1:11">
      <c r="A18" s="16" t="s">
        <v>203</v>
      </c>
      <c r="B18" s="16" t="s">
        <v>208</v>
      </c>
      <c r="C18" s="17" t="s">
        <v>132</v>
      </c>
      <c r="D18" s="17" t="s">
        <v>130</v>
      </c>
      <c r="E18" s="17" t="s">
        <v>174</v>
      </c>
      <c r="F18" s="17" t="s">
        <v>78</v>
      </c>
      <c r="G18" s="16" t="s">
        <v>124</v>
      </c>
      <c r="H18" s="16" t="s">
        <v>113</v>
      </c>
      <c r="I18" s="16" t="str">
        <f t="shared" si="0"/>
        <v/>
      </c>
      <c r="J18" s="16" t="str">
        <f t="shared" si="1"/>
        <v>mklink "C:\prg_exe\Vim\_plugins_user\mark.vim\plugin\mark.vim" "C:\codes\vim\_plugins_user\mark.vim\plugin\mark.vim"</v>
      </c>
      <c r="K18" t="s">
        <v>176</v>
      </c>
    </row>
    <row r="19" spans="1:11">
      <c r="A19" s="16" t="s">
        <v>203</v>
      </c>
      <c r="B19" s="16" t="s">
        <v>209</v>
      </c>
      <c r="C19" s="17" t="s">
        <v>132</v>
      </c>
      <c r="D19" s="17" t="s">
        <v>130</v>
      </c>
      <c r="E19" s="17" t="s">
        <v>174</v>
      </c>
      <c r="F19" s="17" t="s">
        <v>78</v>
      </c>
      <c r="G19" s="16" t="s">
        <v>125</v>
      </c>
      <c r="H19" s="16" t="s">
        <v>114</v>
      </c>
      <c r="I19" s="16" t="str">
        <f t="shared" si="0"/>
        <v/>
      </c>
      <c r="J19" s="16" t="str">
        <f t="shared" si="1"/>
        <v>mklink "C:\prg_exe\Vim\_plugins_user\qfixapp\autoload\qfixgrep.vim" "C:\codes\vim\_plugins_user\qfixapp\autoload\qfixgrep.vim"</v>
      </c>
      <c r="K19" t="s">
        <v>176</v>
      </c>
    </row>
    <row r="20" spans="1:11">
      <c r="A20" s="16" t="s">
        <v>210</v>
      </c>
      <c r="B20" s="16" t="s">
        <v>230</v>
      </c>
      <c r="C20" s="17" t="s">
        <v>132</v>
      </c>
      <c r="D20" s="17" t="s">
        <v>130</v>
      </c>
      <c r="E20" s="17" t="s">
        <v>174</v>
      </c>
      <c r="F20" s="17" t="s">
        <v>78</v>
      </c>
      <c r="G20" s="16" t="s">
        <v>127</v>
      </c>
      <c r="H20" s="16" t="s">
        <v>116</v>
      </c>
      <c r="I20" s="16" t="str">
        <f t="shared" si="0"/>
        <v/>
      </c>
      <c r="J20" s="16" t="str">
        <f t="shared" si="1"/>
        <v>mklink "%USERPROFILE%\AppData\Local\Packages\Microsoft.WindowsTerminal_8wekyb3d8bbwe\LocalState\settings.json" "C:\codes\wsl2\settings.json"</v>
      </c>
      <c r="K20" t="s">
        <v>176</v>
      </c>
    </row>
    <row r="21" spans="1:11">
      <c r="A21" s="16" t="s">
        <v>211</v>
      </c>
      <c r="B21" s="16" t="s">
        <v>212</v>
      </c>
      <c r="C21" s="17" t="s">
        <v>133</v>
      </c>
      <c r="D21" s="17" t="s">
        <v>130</v>
      </c>
      <c r="E21" s="17" t="s">
        <v>174</v>
      </c>
      <c r="F21" s="17" t="s">
        <v>78</v>
      </c>
      <c r="G21" s="16" t="s">
        <v>135</v>
      </c>
      <c r="H21" s="16" t="s">
        <v>136</v>
      </c>
      <c r="I21" s="16" t="str">
        <f t="shared" si="0"/>
        <v/>
      </c>
      <c r="J21" s="16" t="str">
        <f t="shared" si="1"/>
        <v>powershell "$s=(New-Object -COM WScript.Shell).CreateShortcut('%USERPROFILE%\AppData\Roaming\Microsoft\Windows\Start Menu\Programs\Startup\PopupTimeSignal.vbs.lnk');$s.TargetPath='C:\codes\vbs\tools\win\other\PopupTimeSignal.vbs';$s.Save()"</v>
      </c>
      <c r="K21" t="s">
        <v>176</v>
      </c>
    </row>
    <row r="22" spans="1:11">
      <c r="A22" s="16" t="s">
        <v>211</v>
      </c>
      <c r="B22" s="16" t="s">
        <v>226</v>
      </c>
      <c r="C22" s="17" t="s">
        <v>133</v>
      </c>
      <c r="D22" s="17" t="s">
        <v>130</v>
      </c>
      <c r="E22" s="17" t="s">
        <v>174</v>
      </c>
      <c r="F22" s="17" t="s">
        <v>78</v>
      </c>
      <c r="G22" s="16" t="s">
        <v>228</v>
      </c>
      <c r="H22" s="25" t="s">
        <v>235</v>
      </c>
      <c r="I22" s="16" t="str">
        <f t="shared" si="0"/>
        <v/>
      </c>
      <c r="J22" s="16" t="str">
        <f t="shared" si="1"/>
        <v>powershell "$s=(New-Object -COM WScript.Shell).CreateShortcut('%USERPROFILE%\AppData\Roaming\Microsoft\Windows\Start Menu\Programs\Startup\EasyShot.exe.lnk');$s.TargetPath='C:\prg_exe\EasyShot\EasyShot.exe';$s.Save()"</v>
      </c>
      <c r="K22" t="s">
        <v>176</v>
      </c>
    </row>
    <row r="23" spans="1:11">
      <c r="A23" s="16" t="s">
        <v>211</v>
      </c>
      <c r="B23" s="16" t="s">
        <v>227</v>
      </c>
      <c r="C23" s="17" t="s">
        <v>133</v>
      </c>
      <c r="D23" s="17" t="s">
        <v>130</v>
      </c>
      <c r="E23" s="17" t="s">
        <v>174</v>
      </c>
      <c r="F23" s="17" t="s">
        <v>78</v>
      </c>
      <c r="G23" s="16" t="s">
        <v>229</v>
      </c>
      <c r="H23" s="25" t="s">
        <v>236</v>
      </c>
      <c r="I23" s="16" t="str">
        <f t="shared" si="0"/>
        <v/>
      </c>
      <c r="J23" s="16" t="str">
        <f t="shared" si="1"/>
        <v>powershell "$s=(New-Object -COM WScript.Shell).CreateShortcut('%USERPROFILE%\AppData\Roaming\Microsoft\Windows\Start Menu\Programs\Startup\UserDefHotKey.ahk.lnk');$s.TargetPath='C:\codes\ahk\UserDefHotKey.ahk';$s.Save()"</v>
      </c>
      <c r="K23" t="s">
        <v>176</v>
      </c>
    </row>
    <row r="24" spans="1:11">
      <c r="A24" s="16" t="s">
        <v>213</v>
      </c>
      <c r="B24" s="16" t="s">
        <v>214</v>
      </c>
      <c r="C24" s="17" t="s">
        <v>133</v>
      </c>
      <c r="D24" s="17" t="s">
        <v>130</v>
      </c>
      <c r="E24" s="17" t="s">
        <v>174</v>
      </c>
      <c r="F24" s="17" t="s">
        <v>78</v>
      </c>
      <c r="G24" s="16" t="s">
        <v>142</v>
      </c>
      <c r="H24" s="16" t="s">
        <v>137</v>
      </c>
      <c r="I24" s="16" t="str">
        <f t="shared" si="0"/>
        <v/>
      </c>
      <c r="J24" s="16" t="str">
        <f t="shared" si="1"/>
        <v>powershell "$s=(New-Object -COM WScript.Shell).CreateShortcut('%USERPROFILE%\AppData\Roaming\Microsoft\Windows\SendTo\100_【Doc】GVim (&amp;V).lnk');$s.TargetPath='C:\prg_exe\Vim\gvim.exe';$s.Save()"</v>
      </c>
      <c r="K24" t="s">
        <v>176</v>
      </c>
    </row>
    <row r="25" spans="1:11">
      <c r="A25" s="16" t="s">
        <v>213</v>
      </c>
      <c r="B25" s="16" t="s">
        <v>197</v>
      </c>
      <c r="C25" s="17" t="s">
        <v>133</v>
      </c>
      <c r="D25" s="17" t="s">
        <v>130</v>
      </c>
      <c r="E25" s="17" t="s">
        <v>174</v>
      </c>
      <c r="F25" s="17" t="s">
        <v>78</v>
      </c>
      <c r="G25" s="16" t="s">
        <v>143</v>
      </c>
      <c r="H25" s="16" t="s">
        <v>138</v>
      </c>
      <c r="I25" s="16" t="str">
        <f t="shared" si="0"/>
        <v/>
      </c>
      <c r="J25" s="16" t="str">
        <f t="shared" si="1"/>
        <v>powershell "$s=(New-Object -COM WScript.Shell).CreateShortcut('%USERPROFILE%\AppData\Roaming\Microsoft\Windows\SendTo\101_【Doc】秀丸 (&amp;H).lnk');$s.TargetPath='C:\prg_exe\Hidemaru\Hidemaru.exe';$s.Save()"</v>
      </c>
      <c r="K25" t="s">
        <v>176</v>
      </c>
    </row>
    <row r="26" spans="1:11">
      <c r="A26" s="16" t="s">
        <v>213</v>
      </c>
      <c r="B26" s="16" t="s">
        <v>216</v>
      </c>
      <c r="C26" s="17" t="s">
        <v>133</v>
      </c>
      <c r="D26" s="17" t="s">
        <v>130</v>
      </c>
      <c r="E26" s="17" t="s">
        <v>174</v>
      </c>
      <c r="F26" s="17" t="s">
        <v>78</v>
      </c>
      <c r="G26" s="16" t="s">
        <v>144</v>
      </c>
      <c r="H26" s="16" t="s">
        <v>139</v>
      </c>
      <c r="I26" s="16" t="str">
        <f t="shared" si="0"/>
        <v/>
      </c>
      <c r="J26" s="16" t="str">
        <f t="shared" si="1"/>
        <v>powershell "$s=(New-Object -COM WScript.Shell).CreateShortcut('%USERPROFILE%\AppData\Roaming\Microsoft\Windows\SendTo\110_【Doc】WinMerge.lnk');$s.TargetPath='C:\prg_exe\WinMerge\WinMergeU.exe';$s.Save()"</v>
      </c>
      <c r="K26" t="s">
        <v>176</v>
      </c>
    </row>
    <row r="27" spans="1:11">
      <c r="A27" s="16" t="s">
        <v>213</v>
      </c>
      <c r="B27" s="16" t="s">
        <v>194</v>
      </c>
      <c r="C27" s="17" t="s">
        <v>133</v>
      </c>
      <c r="D27" s="17" t="s">
        <v>130</v>
      </c>
      <c r="E27" s="17" t="s">
        <v>174</v>
      </c>
      <c r="F27" s="17" t="s">
        <v>78</v>
      </c>
      <c r="G27" s="16" t="s">
        <v>145</v>
      </c>
      <c r="H27" s="22" t="s">
        <v>148</v>
      </c>
      <c r="I27" s="16" t="str">
        <f t="shared" si="0"/>
        <v/>
      </c>
      <c r="J27" s="16" t="str">
        <f t="shared" si="1"/>
        <v>powershell "$s=(New-Object -COM WScript.Shell).CreateShortcut('%USERPROFILE%\AppData\Roaming\Microsoft\Windows\SendTo\120_【Doc】Excel (&amp;E).lnk');$s.TargetPath='C:\Program Files (x86)\Microsoft Office\root\Office16\EXCEL.EXE';$s.Save()"</v>
      </c>
      <c r="K27" t="s">
        <v>176</v>
      </c>
    </row>
    <row r="28" spans="1:11">
      <c r="A28" s="16" t="s">
        <v>213</v>
      </c>
      <c r="B28" s="16" t="s">
        <v>195</v>
      </c>
      <c r="C28" s="17" t="s">
        <v>133</v>
      </c>
      <c r="D28" s="17" t="s">
        <v>130</v>
      </c>
      <c r="E28" s="17" t="s">
        <v>174</v>
      </c>
      <c r="F28" s="17" t="s">
        <v>78</v>
      </c>
      <c r="G28" s="16" t="s">
        <v>147</v>
      </c>
      <c r="H28" s="20" t="s">
        <v>140</v>
      </c>
      <c r="I28" s="16" t="str">
        <f t="shared" si="0"/>
        <v/>
      </c>
      <c r="J28" s="16" t="str">
        <f t="shared" si="1"/>
        <v>powershell "$s=(New-Object -COM WScript.Shell).CreateShortcut('%USERPROFILE%\AppData\Roaming\Microsoft\Windows\SendTo\123_【Doc】Word.lnk');$s.TargetPath='C:\Program Files (x86)\Microsoft Office\root\Office16\WINWORD.EXE';$s.Save()"</v>
      </c>
      <c r="K28" t="s">
        <v>176</v>
      </c>
    </row>
    <row r="29" spans="1:11">
      <c r="A29" s="16" t="s">
        <v>213</v>
      </c>
      <c r="B29" s="16" t="s">
        <v>215</v>
      </c>
      <c r="C29" s="17" t="s">
        <v>133</v>
      </c>
      <c r="D29" s="17" t="s">
        <v>130</v>
      </c>
      <c r="E29" s="17" t="s">
        <v>174</v>
      </c>
      <c r="F29" s="17" t="s">
        <v>78</v>
      </c>
      <c r="G29" s="16" t="s">
        <v>146</v>
      </c>
      <c r="H29" s="20" t="s">
        <v>141</v>
      </c>
      <c r="I29" s="16" t="str">
        <f t="shared" si="0"/>
        <v/>
      </c>
      <c r="J29" s="16" t="str">
        <f t="shared" si="1"/>
        <v>powershell "$s=(New-Object -COM WScript.Shell).CreateShortcut('%USERPROFILE%\AppData\Roaming\Microsoft\Windows\SendTo\122_【Doc】Visio.lnk');$s.TargetPath='C:\Program Files (x86)\Microsoft Office\root\Office16\VISIO.EXE';$s.Save()"</v>
      </c>
      <c r="K29" t="s">
        <v>176</v>
      </c>
    </row>
    <row r="30" spans="1:11">
      <c r="A30" s="16" t="s">
        <v>213</v>
      </c>
      <c r="B30" s="16" t="s">
        <v>217</v>
      </c>
      <c r="C30" s="17" t="s">
        <v>133</v>
      </c>
      <c r="D30" s="17" t="s">
        <v>130</v>
      </c>
      <c r="E30" s="17" t="s">
        <v>174</v>
      </c>
      <c r="F30" s="17" t="s">
        <v>78</v>
      </c>
      <c r="G30" s="16" t="s">
        <v>269</v>
      </c>
      <c r="H30" s="16" t="s">
        <v>184</v>
      </c>
      <c r="I30" s="16" t="str">
        <f t="shared" si="0"/>
        <v/>
      </c>
      <c r="J30" s="16" t="str">
        <f t="shared" si="1"/>
        <v>powershell "$s=(New-Object -COM WScript.Shell).CreateShortcut('%USERPROFILE%\AppData\Roaming\Microsoft\Windows\SendTo\200_【Scr】BackUpFiles.vbs (&amp;B).lnk');$s.TargetPath='C:\codes\vbs\tools\win\file_ope\BackUpFiles.vbs';$s.Save()"</v>
      </c>
      <c r="K30" t="s">
        <v>176</v>
      </c>
    </row>
    <row r="31" spans="1:11">
      <c r="A31" s="16" t="s">
        <v>213</v>
      </c>
      <c r="B31" s="16" t="s">
        <v>218</v>
      </c>
      <c r="C31" s="17" t="s">
        <v>133</v>
      </c>
      <c r="D31" s="17" t="s">
        <v>130</v>
      </c>
      <c r="E31" s="17" t="s">
        <v>174</v>
      </c>
      <c r="F31" s="17" t="s">
        <v>78</v>
      </c>
      <c r="G31" s="16" t="s">
        <v>268</v>
      </c>
      <c r="H31" s="16" t="s">
        <v>185</v>
      </c>
      <c r="I31" s="16" t="str">
        <f t="shared" si="0"/>
        <v/>
      </c>
      <c r="J31" s="16" t="str">
        <f t="shared" si="1"/>
        <v>powershell "$s=(New-Object -COM WScript.Shell).CreateShortcut('%USERPROFILE%\AppData\Roaming\Microsoft\Windows\SendTo\210_【Scr】CopyAsWorkFile.vbs (&amp;W).lnk');$s.TargetPath='C:\codes\vbs\tools\win\file_ope\CopyAsWorkFile.vbs';$s.Save()"</v>
      </c>
      <c r="K31" t="s">
        <v>176</v>
      </c>
    </row>
    <row r="32" spans="1:11">
      <c r="A32" s="16" t="s">
        <v>213</v>
      </c>
      <c r="B32" s="16" t="s">
        <v>219</v>
      </c>
      <c r="C32" s="17" t="s">
        <v>133</v>
      </c>
      <c r="D32" s="17" t="s">
        <v>130</v>
      </c>
      <c r="E32" s="17" t="s">
        <v>174</v>
      </c>
      <c r="F32" s="17" t="s">
        <v>78</v>
      </c>
      <c r="G32" s="16" t="s">
        <v>267</v>
      </c>
      <c r="H32" s="16" t="s">
        <v>186</v>
      </c>
      <c r="I32" s="16" t="str">
        <f t="shared" si="0"/>
        <v/>
      </c>
      <c r="J32" s="16" t="str">
        <f t="shared" si="1"/>
        <v>powershell "$s=(New-Object -COM WScript.Shell).CreateShortcut('%USERPROFILE%\AppData\Roaming\Microsoft\Windows\SendTo\211_【Scr】CopyAsWorkFileFromURL.vbs.lnk');$s.TargetPath='C:\codes\vbs\tools\win\file_ope\CopyAsWorkFileFromURL.vbs';$s.Save()"</v>
      </c>
      <c r="K32" t="s">
        <v>176</v>
      </c>
    </row>
    <row r="33" spans="1:11">
      <c r="A33" s="16" t="s">
        <v>213</v>
      </c>
      <c r="B33" s="16" t="s">
        <v>220</v>
      </c>
      <c r="C33" s="17" t="s">
        <v>133</v>
      </c>
      <c r="D33" s="17" t="s">
        <v>130</v>
      </c>
      <c r="E33" s="17" t="s">
        <v>174</v>
      </c>
      <c r="F33" s="17" t="s">
        <v>78</v>
      </c>
      <c r="G33" s="16" t="s">
        <v>266</v>
      </c>
      <c r="H33" s="16" t="s">
        <v>187</v>
      </c>
      <c r="I33" s="16" t="str">
        <f t="shared" si="0"/>
        <v/>
      </c>
      <c r="J33" s="16" t="str">
        <f t="shared" si="1"/>
        <v>powershell "$s=(New-Object -COM WScript.Shell).CreateShortcut('%USERPROFILE%\AppData\Roaming\Microsoft\Windows\SendTo\220_【Scr】CreateRenameBat.vbs (&amp;R).lnk');$s.TargetPath='C:\codes\vbs\tools\win\file_ope\CreateRenameBat.vbs';$s.Save()"</v>
      </c>
      <c r="K33" t="s">
        <v>176</v>
      </c>
    </row>
    <row r="34" spans="1:11">
      <c r="A34" s="16" t="s">
        <v>213</v>
      </c>
      <c r="B34" s="16" t="s">
        <v>221</v>
      </c>
      <c r="C34" s="17" t="s">
        <v>133</v>
      </c>
      <c r="D34" s="17" t="s">
        <v>130</v>
      </c>
      <c r="E34" s="17" t="s">
        <v>174</v>
      </c>
      <c r="F34" s="17" t="s">
        <v>78</v>
      </c>
      <c r="G34" s="16" t="s">
        <v>265</v>
      </c>
      <c r="H34" s="16" t="s">
        <v>188</v>
      </c>
      <c r="I34" s="16" t="str">
        <f t="shared" si="0"/>
        <v/>
      </c>
      <c r="J34" s="16" t="str">
        <f t="shared" si="1"/>
        <v>powershell "$s=(New-Object -COM WScript.Shell).CreateShortcut('%USERPROFILE%\AppData\Roaming\Microsoft\Windows\SendTo\230_【Scr】CreateSymbolicLink.vbs (&amp;S).lnk');$s.TargetPath='C:\codes\vbs\tools\win\file_ope\CreateSymbolicLink.vbs';$s.Save()"</v>
      </c>
      <c r="K34" t="s">
        <v>176</v>
      </c>
    </row>
    <row r="35" spans="1:11">
      <c r="A35" s="16" t="s">
        <v>222</v>
      </c>
      <c r="B35" s="16" t="s">
        <v>225</v>
      </c>
      <c r="C35" s="17" t="s">
        <v>133</v>
      </c>
      <c r="D35" s="17" t="s">
        <v>130</v>
      </c>
      <c r="E35" s="17" t="s">
        <v>174</v>
      </c>
      <c r="F35" s="17" t="s">
        <v>78</v>
      </c>
      <c r="G35" s="16" t="s">
        <v>223</v>
      </c>
      <c r="H35" s="16" t="s">
        <v>224</v>
      </c>
      <c r="I35" s="16" t="str">
        <f t="shared" si="0"/>
        <v/>
      </c>
      <c r="J35" s="16" t="str">
        <f t="shared" si="1"/>
        <v>powershell "$s=(New-Object -COM WScript.Shell).CreateShortcut('%USERPROFILE%\AppData\Roaming\Microsoft\Windows\Start Menu\Programs\$Hotkey.lnk');$s.TargetPath='C:\codes\ahk\UserDefHotKey.ahk';$s.Save()"</v>
      </c>
      <c r="K35" t="s">
        <v>176</v>
      </c>
    </row>
    <row r="36" spans="1:11">
      <c r="A36" s="16"/>
      <c r="B36" s="16"/>
      <c r="C36" s="17"/>
      <c r="D36" s="17"/>
      <c r="E36" s="17"/>
      <c r="F36" s="17"/>
      <c r="G36" s="16"/>
      <c r="H36" s="16"/>
      <c r="I36" s="16" t="str">
        <f t="shared" si="0"/>
        <v/>
      </c>
      <c r="J36" s="16" t="str">
        <f t="shared" si="1"/>
        <v/>
      </c>
      <c r="K36" t="s">
        <v>176</v>
      </c>
    </row>
    <row r="37" spans="1:11">
      <c r="A37" s="16"/>
      <c r="B37" s="16"/>
      <c r="C37" s="17"/>
      <c r="D37" s="17"/>
      <c r="E37" s="17"/>
      <c r="F37" s="17"/>
      <c r="G37" s="16"/>
      <c r="H37" s="16"/>
      <c r="I37" s="16" t="str">
        <f t="shared" si="0"/>
        <v/>
      </c>
      <c r="J37" s="16" t="str">
        <f t="shared" si="1"/>
        <v/>
      </c>
      <c r="K37" t="s">
        <v>176</v>
      </c>
    </row>
    <row r="38" spans="1:11">
      <c r="A38" s="16"/>
      <c r="B38" s="16"/>
      <c r="C38" s="17"/>
      <c r="D38" s="17"/>
      <c r="E38" s="17"/>
      <c r="F38" s="17"/>
      <c r="G38" s="16"/>
      <c r="H38" s="16"/>
      <c r="I38" s="16" t="str">
        <f t="shared" si="0"/>
        <v/>
      </c>
      <c r="J38" s="16" t="str">
        <f t="shared" si="1"/>
        <v/>
      </c>
      <c r="K38" t="s">
        <v>176</v>
      </c>
    </row>
    <row r="39" spans="1:11">
      <c r="A39" s="16" t="s">
        <v>211</v>
      </c>
      <c r="B39" s="16" t="s">
        <v>232</v>
      </c>
      <c r="C39" s="17" t="s">
        <v>133</v>
      </c>
      <c r="D39" s="17" t="s">
        <v>130</v>
      </c>
      <c r="E39" s="17" t="s">
        <v>174</v>
      </c>
      <c r="F39" s="17" t="s">
        <v>78</v>
      </c>
      <c r="G39" s="16" t="s">
        <v>234</v>
      </c>
      <c r="H39" s="25" t="s">
        <v>233</v>
      </c>
      <c r="I39" s="16" t="str">
        <f t="shared" si="0"/>
        <v/>
      </c>
      <c r="J39" s="16" t="str">
        <f t="shared" si="1"/>
        <v>powershell "$s=(New-Object -COM WScript.Shell).CreateShortcut('%USERPROFILE%\AppData\Roaming\Microsoft\Windows\Start Menu\Programs\Startup\XF.exe.lnk');$s.TargetPath='C:\prg_exe\X-Finder\XF.exe';$s.Save()"</v>
      </c>
      <c r="K39" t="s">
        <v>176</v>
      </c>
    </row>
    <row r="41" spans="1:11">
      <c r="A41" t="s">
        <v>275</v>
      </c>
    </row>
    <row r="42" spans="1:11">
      <c r="A42" t="s">
        <v>276</v>
      </c>
    </row>
    <row r="43" spans="1:11">
      <c r="A43" t="s">
        <v>277</v>
      </c>
    </row>
  </sheetData>
  <phoneticPr fontId="3"/>
  <dataValidations count="3">
    <dataValidation type="list" allowBlank="1" showInputMessage="1" showErrorMessage="1" sqref="D30:E39 D3:E29" xr:uid="{60CC322B-9EB3-4D89-B01B-A544B01530D7}">
      <formula1>"file,folder"</formula1>
    </dataValidation>
    <dataValidation type="list" allowBlank="1" showInputMessage="1" showErrorMessage="1" sqref="C30:C39 C3:C29" xr:uid="{0A17BE79-7904-4D38-BCC0-4D07C77549F3}">
      <formula1>"symbolic,shortcut"</formula1>
    </dataValidation>
    <dataValidation type="list" allowBlank="1" showInputMessage="1" showErrorMessage="1" sqref="E3:F29 E30:F39" xr:uid="{7FB2DFF1-E232-4BC5-AEE3-9BB8342879DC}">
      <formula1>"○,×"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プロジェクト参入前</vt:lpstr>
      <vt:lpstr>セットアップ事項</vt:lpstr>
      <vt:lpstr>フォルダ作成</vt:lpstr>
      <vt:lpstr>リンク作成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Endo</dc:creator>
  <cp:lastModifiedBy>Tatsuya Endo</cp:lastModifiedBy>
  <dcterms:created xsi:type="dcterms:W3CDTF">2021-01-15T04:23:06Z</dcterms:created>
  <dcterms:modified xsi:type="dcterms:W3CDTF">2022-11-24T12:58:24Z</dcterms:modified>
</cp:coreProperties>
</file>