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275404a/Google Drive/COKI/Work in Progress/Data Collection/Diversity data statistics/Diversity data statistics Australia/"/>
    </mc:Choice>
  </mc:AlternateContent>
  <xr:revisionPtr revIDLastSave="0" documentId="13_ncr:1_{79972F8A-5B56-5742-AFC5-64A9676C4D9D}" xr6:coauthVersionLast="36" xr6:coauthVersionMax="36" xr10:uidLastSave="{00000000-0000-0000-0000-000000000000}"/>
  <bookViews>
    <workbookView xWindow="360" yWindow="460" windowWidth="44140" windowHeight="23600" tabRatio="882" activeTab="18" xr2:uid="{00000000-000D-0000-FFFF-FFFF00000000}"/>
  </bookViews>
  <sheets>
    <sheet name="Contents" sheetId="40" r:id="rId1"/>
    <sheet name="1" sheetId="4" r:id="rId2"/>
    <sheet name="2" sheetId="5" r:id="rId3"/>
    <sheet name="3" sheetId="6" r:id="rId4"/>
    <sheet name="4" sheetId="7" r:id="rId5"/>
    <sheet name="5" sheetId="42" r:id="rId6"/>
    <sheet name="6" sheetId="8" r:id="rId7"/>
    <sheet name="7" sheetId="9" r:id="rId8"/>
    <sheet name="8" sheetId="10" r:id="rId9"/>
    <sheet name="9" sheetId="11" r:id="rId10"/>
    <sheet name="10" sheetId="12" r:id="rId11"/>
    <sheet name="11" sheetId="41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1_1" sheetId="43" r:id="rId27"/>
    <sheet name="1_2" sheetId="44" r:id="rId28"/>
    <sheet name="1_3" sheetId="45" r:id="rId29"/>
    <sheet name="1_4" sheetId="46" r:id="rId30"/>
    <sheet name="1_5" sheetId="31" r:id="rId31"/>
    <sheet name="1_6" sheetId="47" r:id="rId32"/>
    <sheet name="1_7" sheetId="33" r:id="rId33"/>
    <sheet name="1_8" sheetId="48" r:id="rId34"/>
    <sheet name="1_9" sheetId="49" r:id="rId35"/>
    <sheet name="1_10" sheetId="35" r:id="rId36"/>
    <sheet name="1_11" sheetId="50" r:id="rId37"/>
    <sheet name="1_12" sheetId="52" r:id="rId38"/>
    <sheet name="1_13" sheetId="51" r:id="rId39"/>
  </sheets>
  <definedNames>
    <definedName name="_xlnm.Print_Area" localSheetId="1">'1'!$A$2:$L$17</definedName>
    <definedName name="_xlnm.Print_Area" localSheetId="35">'1_10'!$A$2:$I$72</definedName>
    <definedName name="_xlnm.Print_Area" localSheetId="36">'1_11'!$A$2:$O$72</definedName>
    <definedName name="_xlnm.Print_Area" localSheetId="37">'1_12'!$A$2:$O$73</definedName>
    <definedName name="_xlnm.Print_Area" localSheetId="38">'1_13'!$A$2:$E$70</definedName>
    <definedName name="_xlnm.Print_Area" localSheetId="29">'1_4'!$A$2:$H$219</definedName>
    <definedName name="_xlnm.Print_Area" localSheetId="30">'1_5'!$A$2:$H$72</definedName>
    <definedName name="_xlnm.Print_Area" localSheetId="32">'1_7'!$A$2:$T$72</definedName>
    <definedName name="_xlnm.Print_Area" localSheetId="10">'10'!$A$2:$I$72</definedName>
    <definedName name="_xlnm.Print_Area" localSheetId="11">'11'!$A$2:$O$76</definedName>
    <definedName name="_xlnm.Print_Area" localSheetId="12">'12'!$A$2:$E$69</definedName>
    <definedName name="_xlnm.Print_Area" localSheetId="13">'13'!$A$2:$I$17</definedName>
    <definedName name="_xlnm.Print_Area" localSheetId="14">'14'!$A$2:$U$18</definedName>
    <definedName name="_xlnm.Print_Area" localSheetId="15">'15'!$A$2:$O$17</definedName>
    <definedName name="_xlnm.Print_Area" localSheetId="16">'16'!$A$2:$L$17</definedName>
    <definedName name="_xlnm.Print_Area" localSheetId="17">'17'!$A$2:$L$74</definedName>
    <definedName name="_xlnm.Print_Area" localSheetId="18">'18'!$A$2:$H$224</definedName>
    <definedName name="_xlnm.Print_Area" localSheetId="19">'19'!$A$2:$T$72</definedName>
    <definedName name="_xlnm.Print_Area" localSheetId="2">'2'!$A$2:$U$18</definedName>
    <definedName name="_xlnm.Print_Area" localSheetId="20">'20'!$A$2:$P$72</definedName>
    <definedName name="_xlnm.Print_Area" localSheetId="21">'21'!$A$2:$H$42</definedName>
    <definedName name="_xlnm.Print_Area" localSheetId="22">'22'!$A$2:$T$72</definedName>
    <definedName name="_xlnm.Print_Area" localSheetId="23">'23'!$A$2:$T$73</definedName>
    <definedName name="_xlnm.Print_Area" localSheetId="24">'24'!$A$2:$X$72</definedName>
    <definedName name="_xlnm.Print_Area" localSheetId="25">'25'!$A$2:$X$72</definedName>
    <definedName name="_xlnm.Print_Area" localSheetId="3">'3'!$A$2:$O$17</definedName>
    <definedName name="_xlnm.Print_Area" localSheetId="4">'4'!$A$2:$L$17</definedName>
    <definedName name="_xlnm.Print_Area" localSheetId="5">'5'!$A$2:$O$19</definedName>
    <definedName name="_xlnm.Print_Area" localSheetId="6">'6'!$A$2:$N$74</definedName>
    <definedName name="_xlnm.Print_Area" localSheetId="7">'7'!$A$2:$I$222</definedName>
    <definedName name="_xlnm.Print_Area" localSheetId="8">'8'!$A$2:$T$72</definedName>
    <definedName name="_xlnm.Print_Area" localSheetId="9">'9'!$A$2:$P$74</definedName>
  </definedNames>
  <calcPr calcId="181029"/>
</workbook>
</file>

<file path=xl/calcChain.xml><?xml version="1.0" encoding="utf-8"?>
<calcChain xmlns="http://schemas.openxmlformats.org/spreadsheetml/2006/main">
  <c r="C67" i="51" l="1"/>
  <c r="D67" i="51"/>
  <c r="E67" i="51"/>
  <c r="B67" i="51"/>
  <c r="G65" i="49"/>
  <c r="G66" i="49"/>
  <c r="G67" i="49"/>
  <c r="G69" i="49"/>
  <c r="G70" i="49"/>
  <c r="G71" i="49"/>
  <c r="G64" i="49"/>
  <c r="G61" i="49"/>
  <c r="G62" i="49"/>
  <c r="G60" i="49"/>
  <c r="G57" i="49"/>
  <c r="G58" i="49"/>
  <c r="G56" i="49"/>
  <c r="G52" i="49"/>
  <c r="G53" i="49"/>
  <c r="G54" i="49"/>
  <c r="G51" i="49"/>
  <c r="G45" i="49"/>
  <c r="G46" i="49"/>
  <c r="G47" i="49"/>
  <c r="G48" i="49"/>
  <c r="G49" i="49"/>
  <c r="G44" i="49"/>
  <c r="G31" i="49"/>
  <c r="G32" i="49"/>
  <c r="G33" i="49"/>
  <c r="G34" i="49"/>
  <c r="G35" i="49"/>
  <c r="G36" i="49"/>
  <c r="G37" i="49"/>
  <c r="G30" i="49"/>
  <c r="G21" i="49"/>
  <c r="G22" i="49"/>
  <c r="G23" i="49"/>
  <c r="G24" i="49"/>
  <c r="G25" i="49"/>
  <c r="G26" i="49"/>
  <c r="G27" i="49"/>
  <c r="G28" i="49"/>
  <c r="G20" i="49"/>
  <c r="G8" i="49"/>
  <c r="G9" i="49"/>
  <c r="G10" i="49"/>
  <c r="G11" i="49"/>
  <c r="G12" i="49"/>
  <c r="G13" i="49"/>
  <c r="G14" i="49"/>
  <c r="G15" i="49"/>
  <c r="G16" i="49"/>
  <c r="G17" i="49"/>
  <c r="G18" i="49"/>
  <c r="G7" i="49"/>
  <c r="C72" i="49"/>
  <c r="D72" i="49"/>
  <c r="E72" i="49"/>
  <c r="F72" i="49"/>
  <c r="G72" i="49"/>
  <c r="H72" i="49"/>
  <c r="I72" i="49"/>
  <c r="B72" i="49"/>
  <c r="C72" i="48"/>
  <c r="D72" i="48"/>
  <c r="E72" i="48"/>
  <c r="F72" i="48"/>
  <c r="G72" i="48"/>
  <c r="H72" i="48"/>
  <c r="I72" i="48"/>
  <c r="J72" i="48"/>
  <c r="K72" i="48"/>
  <c r="L72" i="48"/>
  <c r="M72" i="48"/>
  <c r="N72" i="48"/>
  <c r="O72" i="48"/>
  <c r="P72" i="48"/>
  <c r="Q72" i="48"/>
  <c r="R72" i="48"/>
  <c r="S72" i="48"/>
  <c r="T72" i="48"/>
  <c r="B72" i="48"/>
  <c r="C72" i="47"/>
  <c r="D72" i="47"/>
  <c r="F72" i="47"/>
  <c r="G72" i="47"/>
  <c r="H72" i="47"/>
  <c r="J72" i="47"/>
  <c r="K72" i="47"/>
  <c r="L72" i="47"/>
  <c r="M72" i="47"/>
  <c r="N72" i="47"/>
  <c r="O72" i="47"/>
  <c r="P72" i="47"/>
  <c r="Q72" i="47"/>
  <c r="R72" i="47"/>
  <c r="S72" i="47"/>
  <c r="T72" i="47"/>
  <c r="B72" i="47"/>
  <c r="C218" i="46"/>
  <c r="D218" i="46"/>
  <c r="E218" i="46"/>
  <c r="F218" i="46"/>
  <c r="G218" i="46"/>
  <c r="H218" i="46"/>
  <c r="B218" i="46"/>
  <c r="C145" i="46"/>
  <c r="D145" i="46"/>
  <c r="E145" i="46"/>
  <c r="F145" i="46"/>
  <c r="G145" i="46"/>
  <c r="H145" i="46"/>
  <c r="B145" i="46"/>
  <c r="C72" i="46"/>
  <c r="D72" i="46"/>
  <c r="E72" i="46"/>
  <c r="F72" i="46"/>
  <c r="G72" i="46"/>
  <c r="H72" i="46"/>
  <c r="B72" i="46"/>
  <c r="C72" i="45"/>
  <c r="D72" i="45"/>
  <c r="E72" i="45"/>
  <c r="F72" i="45"/>
  <c r="G72" i="45"/>
  <c r="H72" i="45"/>
  <c r="I72" i="45"/>
  <c r="J72" i="45"/>
  <c r="K72" i="45"/>
  <c r="L72" i="45"/>
  <c r="M72" i="45"/>
  <c r="N72" i="45"/>
  <c r="O72" i="45"/>
  <c r="P72" i="45"/>
  <c r="B72" i="45"/>
  <c r="J8" i="44"/>
  <c r="K8" i="44" s="1"/>
  <c r="J9" i="44"/>
  <c r="K9" i="44" s="1"/>
  <c r="J10" i="44"/>
  <c r="K10" i="44" s="1"/>
  <c r="J11" i="44"/>
  <c r="K11" i="44" s="1"/>
  <c r="J12" i="44"/>
  <c r="K12" i="44"/>
  <c r="J13" i="44"/>
  <c r="K13" i="44" s="1"/>
  <c r="J14" i="44"/>
  <c r="K14" i="44" s="1"/>
  <c r="J15" i="44"/>
  <c r="K15" i="44" s="1"/>
  <c r="J16" i="44"/>
  <c r="K16" i="44" s="1"/>
  <c r="J17" i="44"/>
  <c r="K17" i="44" s="1"/>
  <c r="J18" i="44"/>
  <c r="K18" i="44" s="1"/>
  <c r="J20" i="44"/>
  <c r="K20" i="44" s="1"/>
  <c r="J21" i="44"/>
  <c r="K21" i="44"/>
  <c r="J22" i="44"/>
  <c r="K22" i="44" s="1"/>
  <c r="J23" i="44"/>
  <c r="K23" i="44"/>
  <c r="J24" i="44"/>
  <c r="K24" i="44"/>
  <c r="J25" i="44"/>
  <c r="K25" i="44"/>
  <c r="J26" i="44"/>
  <c r="K26" i="44" s="1"/>
  <c r="J27" i="44"/>
  <c r="K27" i="44" s="1"/>
  <c r="J28" i="44"/>
  <c r="K28" i="44" s="1"/>
  <c r="J30" i="44"/>
  <c r="K30" i="44" s="1"/>
  <c r="J31" i="44"/>
  <c r="K31" i="44" s="1"/>
  <c r="J32" i="44"/>
  <c r="K32" i="44" s="1"/>
  <c r="J33" i="44"/>
  <c r="K33" i="44"/>
  <c r="J34" i="44"/>
  <c r="K34" i="44"/>
  <c r="J35" i="44"/>
  <c r="K35" i="44" s="1"/>
  <c r="J36" i="44"/>
  <c r="K36" i="44"/>
  <c r="J37" i="44"/>
  <c r="K37" i="44"/>
  <c r="J44" i="44"/>
  <c r="K44" i="44" s="1"/>
  <c r="J45" i="44"/>
  <c r="K45" i="44" s="1"/>
  <c r="J46" i="44"/>
  <c r="K46" i="44"/>
  <c r="J47" i="44"/>
  <c r="K47" i="44" s="1"/>
  <c r="J48" i="44"/>
  <c r="K48" i="44"/>
  <c r="J49" i="44"/>
  <c r="K49" i="44" s="1"/>
  <c r="J51" i="44"/>
  <c r="K51" i="44" s="1"/>
  <c r="J52" i="44"/>
  <c r="K52" i="44"/>
  <c r="J53" i="44"/>
  <c r="K53" i="44"/>
  <c r="J54" i="44"/>
  <c r="K54" i="44" s="1"/>
  <c r="J56" i="44"/>
  <c r="K56" i="44"/>
  <c r="J57" i="44"/>
  <c r="K57" i="44"/>
  <c r="J58" i="44"/>
  <c r="K58" i="44" s="1"/>
  <c r="J60" i="44"/>
  <c r="K60" i="44" s="1"/>
  <c r="J61" i="44"/>
  <c r="K61" i="44"/>
  <c r="J62" i="44"/>
  <c r="K62" i="44" s="1"/>
  <c r="J64" i="44"/>
  <c r="K64" i="44"/>
  <c r="J65" i="44"/>
  <c r="K65" i="44" s="1"/>
  <c r="J66" i="44"/>
  <c r="K66" i="44"/>
  <c r="J67" i="44"/>
  <c r="K67" i="44"/>
  <c r="J69" i="44"/>
  <c r="K69" i="44"/>
  <c r="J70" i="44"/>
  <c r="K70" i="44" s="1"/>
  <c r="J71" i="44"/>
  <c r="K71" i="44"/>
  <c r="J7" i="44"/>
  <c r="K7" i="44"/>
  <c r="K17" i="43"/>
  <c r="H17" i="43"/>
  <c r="E17" i="43"/>
  <c r="B17" i="43"/>
  <c r="L16" i="43"/>
  <c r="I16" i="43"/>
  <c r="F16" i="43"/>
  <c r="C16" i="43"/>
  <c r="L15" i="43"/>
  <c r="L14" i="43"/>
  <c r="L13" i="43"/>
  <c r="L12" i="43"/>
  <c r="L11" i="43"/>
  <c r="L10" i="43"/>
  <c r="L9" i="43"/>
  <c r="L8" i="43"/>
  <c r="I15" i="43"/>
  <c r="I14" i="43"/>
  <c r="I13" i="43"/>
  <c r="I12" i="43"/>
  <c r="I11" i="43"/>
  <c r="I10" i="43"/>
  <c r="I9" i="43"/>
  <c r="I8" i="43"/>
  <c r="F15" i="43"/>
  <c r="F14" i="43"/>
  <c r="F13" i="43"/>
  <c r="F12" i="43"/>
  <c r="F11" i="43"/>
  <c r="F10" i="43"/>
  <c r="F9" i="43"/>
  <c r="F8" i="43"/>
  <c r="C8" i="43"/>
  <c r="C9" i="43"/>
  <c r="C10" i="43"/>
  <c r="C11" i="43"/>
  <c r="C12" i="43"/>
  <c r="C13" i="43"/>
  <c r="C14" i="43"/>
  <c r="C15" i="43"/>
  <c r="C72" i="20"/>
  <c r="D72" i="20"/>
  <c r="F72" i="20"/>
  <c r="G72" i="20"/>
  <c r="H72" i="20"/>
  <c r="J72" i="20"/>
  <c r="K72" i="20"/>
  <c r="L72" i="20"/>
  <c r="N72" i="20"/>
  <c r="O72" i="20"/>
  <c r="P72" i="20"/>
  <c r="R72" i="20"/>
  <c r="S72" i="20"/>
  <c r="T72" i="20"/>
  <c r="B72" i="20"/>
  <c r="O16" i="42"/>
  <c r="N16" i="42"/>
  <c r="M16" i="42"/>
  <c r="L16" i="42"/>
  <c r="K16" i="42"/>
  <c r="J16" i="42"/>
  <c r="I16" i="42"/>
  <c r="H16" i="42"/>
  <c r="G16" i="42"/>
  <c r="F16" i="42"/>
  <c r="E16" i="42"/>
  <c r="D16" i="42"/>
  <c r="C16" i="42"/>
  <c r="B16" i="42"/>
  <c r="E17" i="7"/>
  <c r="H17" i="7"/>
  <c r="K17" i="7"/>
  <c r="L17" i="7"/>
  <c r="B17" i="7"/>
  <c r="N17" i="6"/>
  <c r="K17" i="6"/>
  <c r="H17" i="6"/>
  <c r="E17" i="6"/>
  <c r="B17" i="6"/>
  <c r="T18" i="5"/>
  <c r="Q18" i="5"/>
  <c r="N18" i="5"/>
  <c r="K18" i="5"/>
  <c r="H18" i="5"/>
  <c r="E18" i="5"/>
  <c r="B18" i="5"/>
  <c r="K17" i="4"/>
  <c r="H17" i="4"/>
  <c r="E17" i="4"/>
  <c r="B17" i="4"/>
</calcChain>
</file>

<file path=xl/sharedStrings.xml><?xml version="1.0" encoding="utf-8"?>
<sst xmlns="http://schemas.openxmlformats.org/spreadsheetml/2006/main" count="3450" uniqueCount="339">
  <si>
    <t>Table 1. FTE for Full-time, Fractional Full-time and Estimated Casual Staff by Work Contract, 1993 - 2002</t>
  </si>
  <si>
    <t>Full-time</t>
  </si>
  <si>
    <t>Fractional Full-time</t>
  </si>
  <si>
    <t>Estimated Casual</t>
  </si>
  <si>
    <t>TOTAL</t>
  </si>
  <si>
    <t>Year</t>
  </si>
  <si>
    <t>FTE</t>
  </si>
  <si>
    <t>% Change on prior year</t>
  </si>
  <si>
    <t>% of Total FTE in 2002</t>
  </si>
  <si>
    <t>Table 2. FTE for Full-time and Fractional Full-time Staff by Current Duties Classification, 1993 to 2002</t>
  </si>
  <si>
    <t>Academic Classifications</t>
  </si>
  <si>
    <t>Above Senior Lecturer</t>
  </si>
  <si>
    <t>Senior Lecturer (Level C)</t>
  </si>
  <si>
    <t>Lecturer (Level B)</t>
  </si>
  <si>
    <t>Below Lecturer (Level A)</t>
  </si>
  <si>
    <t>Sub-total Academic Classifications</t>
  </si>
  <si>
    <t>Non-Academic Classifications</t>
  </si>
  <si>
    <t>TOTAL FTE</t>
  </si>
  <si>
    <t>Table 3. FTE for Full-time and Fractional Full-time Staff by Function, 1993 to 2002</t>
  </si>
  <si>
    <t>Teaching Only</t>
  </si>
  <si>
    <t>Research Only</t>
  </si>
  <si>
    <t>Teaching and Research</t>
  </si>
  <si>
    <t>Other</t>
  </si>
  <si>
    <t>Tenurial Term</t>
  </si>
  <si>
    <t>Limited Term</t>
  </si>
  <si>
    <t>Other Term</t>
  </si>
  <si>
    <t>% of Total FTE in 2001</t>
  </si>
  <si>
    <t>Table 4. FTE for Full-time and Fractional Full-time Staff by Current Duties Term, 1993 to 2002</t>
  </si>
  <si>
    <t xml:space="preserve">               and Gender, 2002</t>
  </si>
  <si>
    <t>State/Institution</t>
  </si>
  <si>
    <t>Full-time plus Fractional Full-time</t>
  </si>
  <si>
    <t>Males</t>
  </si>
  <si>
    <t>Females</t>
  </si>
  <si>
    <t>All</t>
  </si>
  <si>
    <t>New South Wales</t>
  </si>
  <si>
    <t>Avondale College</t>
  </si>
  <si>
    <t>Charles Sturt University</t>
  </si>
  <si>
    <t>Macquarie University</t>
  </si>
  <si>
    <t>Southern Cross University</t>
  </si>
  <si>
    <t>The University of New England</t>
  </si>
  <si>
    <t>The University of New South Wales</t>
  </si>
  <si>
    <t>The University of Newcastle</t>
  </si>
  <si>
    <t>The University of Sydney</t>
  </si>
  <si>
    <t>University of Technology, Sydney</t>
  </si>
  <si>
    <t>University of Western Sydney</t>
  </si>
  <si>
    <t>University of Wollongong</t>
  </si>
  <si>
    <t>Total New South Wales</t>
  </si>
  <si>
    <t>Victoria</t>
  </si>
  <si>
    <t>Deakin University</t>
  </si>
  <si>
    <t>La Trobe University</t>
  </si>
  <si>
    <t>Monash University</t>
  </si>
  <si>
    <t>Royal Melbourne Institute of Technology</t>
  </si>
  <si>
    <t>Swinburne University of Technology</t>
  </si>
  <si>
    <t>The University of Melbourne</t>
  </si>
  <si>
    <t>University of Ballarat</t>
  </si>
  <si>
    <t>Victoria University of Technology</t>
  </si>
  <si>
    <t>Total Victoria</t>
  </si>
  <si>
    <t>Queensland</t>
  </si>
  <si>
    <t>Central Queensland University</t>
  </si>
  <si>
    <t>Griffith University</t>
  </si>
  <si>
    <t>James Cook University</t>
  </si>
  <si>
    <t>Queensland University of Technology</t>
  </si>
  <si>
    <t>The University of Queensland</t>
  </si>
  <si>
    <t>University of Southern Queensland</t>
  </si>
  <si>
    <t>University of the Sunshine Coast</t>
  </si>
  <si>
    <t>Total Queensland</t>
  </si>
  <si>
    <t>Western Australia</t>
  </si>
  <si>
    <t>Curtin University of Technology</t>
  </si>
  <si>
    <t>Edith Cowan University</t>
  </si>
  <si>
    <t>Murdoch University</t>
  </si>
  <si>
    <t>The University of Notre Dame Australia</t>
  </si>
  <si>
    <t>The University of Western Australia</t>
  </si>
  <si>
    <t>Total Western Australia</t>
  </si>
  <si>
    <t>South Australia</t>
  </si>
  <si>
    <t>The Flinders University of South Australia</t>
  </si>
  <si>
    <t>The University of Adelaide</t>
  </si>
  <si>
    <t>University of South Australia</t>
  </si>
  <si>
    <t>Total South Australia</t>
  </si>
  <si>
    <t>Tasmania</t>
  </si>
  <si>
    <t>Australian Maritime College</t>
  </si>
  <si>
    <t>University of Tasmania</t>
  </si>
  <si>
    <t>Total Tasmania</t>
  </si>
  <si>
    <t>Northern Territory</t>
  </si>
  <si>
    <t>Batchelor Institute of Indigenous Tertiary Education</t>
  </si>
  <si>
    <t>Northern Territory University</t>
  </si>
  <si>
    <t>Total Northern Territory</t>
  </si>
  <si>
    <t>Australian Capital Territory</t>
  </si>
  <si>
    <t>Australian Defence Force Academy</t>
  </si>
  <si>
    <t>The Australian National University</t>
  </si>
  <si>
    <t>University of Canberra</t>
  </si>
  <si>
    <t>Total Australian Capital Territory</t>
  </si>
  <si>
    <t>Multi-State</t>
  </si>
  <si>
    <t>Australian Catholic University</t>
  </si>
  <si>
    <t>Total Multi-State</t>
  </si>
  <si>
    <t xml:space="preserve">               and Gender 2002</t>
  </si>
  <si>
    <t>Total FTE</t>
  </si>
  <si>
    <t>Sub-total</t>
  </si>
  <si>
    <t xml:space="preserve">               Gender, 2002</t>
  </si>
  <si>
    <t>Limited term</t>
  </si>
  <si>
    <t>FTE for Academic OU's (excl. TAFE)</t>
  </si>
  <si>
    <t>FTE for Non-Academic Organisational Units</t>
  </si>
  <si>
    <t>CRC (Cooperative Research Centres)</t>
  </si>
  <si>
    <t>Academic Support OU's</t>
  </si>
  <si>
    <t>Student Services OU's</t>
  </si>
  <si>
    <t>Public Services OU's</t>
  </si>
  <si>
    <t>General Institution Services and Institution Overhead Services OU's</t>
  </si>
  <si>
    <t>Sub-total    Non-Academic FTE</t>
  </si>
  <si>
    <t xml:space="preserve">                  and Independent Operations by State and Institution, 2002</t>
  </si>
  <si>
    <t>Staff FTE (excluding FTE for Independent Operations &amp; TAFE)</t>
  </si>
  <si>
    <t>Staff FTE in Independent Operations</t>
  </si>
  <si>
    <t>Staff FTE in TAFE</t>
  </si>
  <si>
    <t>TOTAL FTE (a)</t>
  </si>
  <si>
    <t>Number</t>
  </si>
  <si>
    <t>Sub-Total Academic Classifications</t>
  </si>
  <si>
    <t>% of Total in 2002</t>
  </si>
  <si>
    <t xml:space="preserve">                and Gender, 2002</t>
  </si>
  <si>
    <t>Persons</t>
  </si>
  <si>
    <t xml:space="preserve">                  and Gender, 2002</t>
  </si>
  <si>
    <t>Gender/Age Group</t>
  </si>
  <si>
    <t>Academic Classification</t>
  </si>
  <si>
    <t>Sub-total Academic Classification</t>
  </si>
  <si>
    <t>&lt;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</si>
  <si>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</si>
  <si>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</si>
  <si>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</si>
  <si>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</si>
  <si>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</si>
  <si>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</si>
  <si>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</si>
  <si>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</si>
  <si>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&gt; 64</t>
  </si>
  <si>
    <t>PERSONS</t>
  </si>
  <si>
    <t>Higher Degree (Research or Coursework)</t>
  </si>
  <si>
    <t>Other Postgraduate (including Postgrauate Qual or Prelim; Grad Dip/Postgrad Dip New/Extended and Graduate Certificate)</t>
  </si>
  <si>
    <t>Bachelor's (including Graduate Entry, Honours or Pass levels)</t>
  </si>
  <si>
    <t>No Information</t>
  </si>
  <si>
    <t>Appendix 1.1. FTE for Full-time, Fractional Full-time and Actual Casual Staff by Work Contract, 1992-2001</t>
  </si>
  <si>
    <t>Actual Casual</t>
  </si>
  <si>
    <t>Appendix 1.2. Comparison of FTE for Full-time and Fractional Full-time Staff, Comparing Published Data for 2001 with Actual Data for 2001, by State and Institution, 2001</t>
  </si>
  <si>
    <t>2001 Published FTE</t>
  </si>
  <si>
    <t>2001 Actual FTE</t>
  </si>
  <si>
    <t>Difference (Actual Published)</t>
  </si>
  <si>
    <t>Full-time, Fractional Full-time FTE</t>
  </si>
  <si>
    <t>Total FTE including Actual Casual FTE</t>
  </si>
  <si>
    <t>%</t>
  </si>
  <si>
    <t>Appendix 1.3. FTE for Full-time, Fractional Full-time and Actual Casual Staff by State, Institution, Work Contract and Gender, 2001</t>
  </si>
  <si>
    <t>Non Academic Classifications</t>
  </si>
  <si>
    <t>Appendix 1.5. FTE for Actual Casual Staff by State, Institution and Current Duties Classification, 2001</t>
  </si>
  <si>
    <t>Appendix 1.6. FTE for Full-time, Fractional Full-time and Actual Casual Staff by State, Institution, Function and Gender, 2001</t>
  </si>
  <si>
    <t>Appendix 1.7. FTE for Actual Casual Staff by State, Institution, Function and Gender, 2001</t>
  </si>
  <si>
    <t>Appendix 1.9. FTE for Full-time, Fractional Full-time and Actual Casual Staff by State, Institution and Type of Organisational Unit, 2001</t>
  </si>
  <si>
    <t>Academic OU's</t>
  </si>
  <si>
    <t>Sub-total Non-Academic FTE</t>
  </si>
  <si>
    <t>Appendix 1.10. FTE for Actual Casual Staff by State, Institution and Type of Organisational Unit, 2001</t>
  </si>
  <si>
    <t>FTE for Academic OU's (excl.TAFE)</t>
  </si>
  <si>
    <t>FTE for Non-Academic Organisational Unit</t>
  </si>
  <si>
    <t>Appendix 1.11 . FTE for Full-time, Fractional Full-time and Actual Casual Staff by State, Institution and Function in an Academic Organisational Unit, 2001</t>
  </si>
  <si>
    <t>Staff with a "Teaching Only" or "Teaching and Research" function in an Academic Organisational Unit</t>
  </si>
  <si>
    <t>Humanities</t>
  </si>
  <si>
    <t>Social Studies</t>
  </si>
  <si>
    <t>Education</t>
  </si>
  <si>
    <t>Science</t>
  </si>
  <si>
    <t>Mathematics, Computing</t>
  </si>
  <si>
    <t>Engineering, Processing</t>
  </si>
  <si>
    <t>Health Sciences</t>
  </si>
  <si>
    <t>Admin., Business, Economics, Law</t>
  </si>
  <si>
    <t>No info. on AOU group</t>
  </si>
  <si>
    <t>Visual/Performing Arts</t>
  </si>
  <si>
    <t>Appendix 1.12. FTE for Actual Casual Staff by State, Institution and Function in an Academic Organisational Unit Group, 2001</t>
  </si>
  <si>
    <t>Built Environment</t>
  </si>
  <si>
    <t xml:space="preserve">Appendix 1.13. FTE for Full-time, Fractional Full-time and Actual Casual Staff, including FTE for TAFE and </t>
  </si>
  <si>
    <t xml:space="preserve">                            Independent Operations, by State and Institution, 2001</t>
  </si>
  <si>
    <t>(a) The Total FTE may be less than the sum of the columns because "Staff FTE in Independent Operations" and "Staff FTE in TAFE" are not mutually exclusive.</t>
  </si>
  <si>
    <t>Appendix 1.8. FTE for Full-time, Fractional Full-time and Actual Casual Staff by State, Institution, Current Duties Term and Gender, 2001</t>
  </si>
  <si>
    <t>CONTENTS</t>
  </si>
  <si>
    <t>Table 1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</si>
  <si>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</si>
  <si>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</si>
  <si>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</si>
  <si>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</si>
  <si>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</si>
  <si>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</si>
  <si>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</si>
  <si>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</si>
  <si>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</si>
  <si>
    <t>Table 11</t>
  </si>
  <si>
    <t>Table 12</t>
  </si>
  <si>
    <t>Numbers</t>
  </si>
  <si>
    <t>Table 13</t>
  </si>
  <si>
    <t>Table 14</t>
  </si>
  <si>
    <t>Table 15</t>
  </si>
  <si>
    <t>Table 16</t>
  </si>
  <si>
    <t>Table 17</t>
  </si>
  <si>
    <t>Table 18</t>
  </si>
  <si>
    <t>Table 19</t>
  </si>
  <si>
    <t>Table 20</t>
  </si>
  <si>
    <t>Table 21</t>
  </si>
  <si>
    <t>Indigenous Staff</t>
  </si>
  <si>
    <t>Table 22</t>
  </si>
  <si>
    <t>Table 23</t>
  </si>
  <si>
    <t>Highest Qualifications</t>
  </si>
  <si>
    <t>Appendices</t>
  </si>
  <si>
    <t>Appendix 1.1</t>
  </si>
  <si>
    <t>Appendix 1.2</t>
  </si>
  <si>
    <t>Appendix 1.3</t>
  </si>
  <si>
    <t>Appendix 1.4</t>
  </si>
  <si>
    <t>Appendix 1.5</t>
  </si>
  <si>
    <t>Appendix 1.6</t>
  </si>
  <si>
    <t>Appendix 1.7</t>
  </si>
  <si>
    <t>Appendix 1.8</t>
  </si>
  <si>
    <t>Appendix 1.9</t>
  </si>
  <si>
    <t>Appendix 1.10</t>
  </si>
  <si>
    <t>Appendix 1.11</t>
  </si>
  <si>
    <t>Appendix 1.12</t>
  </si>
  <si>
    <t>Appendix 1.13</t>
  </si>
  <si>
    <t>FTE for Full-time, Fractional Full-time and Estimated Casual Staff by Work Contract, 1993 - 2002</t>
  </si>
  <si>
    <t>FTE for Full-time and Fractional Full-time Staff by Current Duties Classification, 1993 to 2002</t>
  </si>
  <si>
    <t>FTE for Full-time and Fractional Full-time Staff by Function, 1993 to 2002</t>
  </si>
  <si>
    <t>FTE for Full-time and Fractional Full-time Staff by Current Duties Term, 1993 to 2002</t>
  </si>
  <si>
    <t>FTE for Full-time, Fractional Full-time and Estimated Casual Staff by State, Institution, Work Contract and Gender, 2002</t>
  </si>
  <si>
    <t>FTE for Full-time and Fractional Full-time Staff by State, Institution, Current Duties Classification and Gender 2002</t>
  </si>
  <si>
    <t>FTE for Full-time and Fractional Full-time Staff by State, Institution, Function and Gender, 2002</t>
  </si>
  <si>
    <t>FTE for Full-time and Fractional Full-time Staff by State, Institution, Current Duties Term and Gender, 2002</t>
  </si>
  <si>
    <t>FTE for Full-time and Fractional Full-time Staff by State, Institution and Type of Organisational Unit, 2002</t>
  </si>
  <si>
    <t>FTE for Full-time, Fractional Full-time and Estimated Casual Staff, including FTE for TAFE and Independent Operations by State and Institution, 2002</t>
  </si>
  <si>
    <t>Number of Full-time and Fractional Full-time Staff by State, Institution, Work Contract and Gender, 2002</t>
  </si>
  <si>
    <t>Number of Full-time and Fractional Full-time Staff by State, Institution, Function and Gender, 2002</t>
  </si>
  <si>
    <t>Number of Full-time and Fractional Full-time Staff by State, Institution, Current Duties Term and Gender, 2002</t>
  </si>
  <si>
    <t>Number of Full-time and Fractional Full-time Staff by Age Group, Current Duties Classification and Gender, 2002</t>
  </si>
  <si>
    <t>FTE for Full-time and Fractional Full-time Indigenous Staff by State, Institution, Function and Gender, 2002</t>
  </si>
  <si>
    <t>Number of Full-time and Fractional Full-time Indigenous Staff by State, Institution, Function and Gender, 2002</t>
  </si>
  <si>
    <t>FTE for Full-time and Fractional Full-time Academic Staff by State, Institution, Highest Qualification and Gender, 2002</t>
  </si>
  <si>
    <t>Number of Full-time and Fractional Full-time Academic Staff by State, Institution, Highest Qualification and Gender, 2002</t>
  </si>
  <si>
    <t>Number of Full-time and Fractional Full-time Staff by Work Contract, 1993 to 2002</t>
  </si>
  <si>
    <t>Number of Full-time and Fractional Full-time Staff by Current Duties Classification, 1993 to 2002</t>
  </si>
  <si>
    <t>Number of Full-time and Fractional Full-time Staff by Function, 1993 to 2002</t>
  </si>
  <si>
    <t>Number of Full-time and Fractional Full-time Staff by Current Duties Term, 1993 to 2002</t>
  </si>
  <si>
    <t>FTE for Full-time, Fractional Full-time and Actual Casual Staff by Work Contract, 1992-2001</t>
  </si>
  <si>
    <t>Comparison of FTE for Full-time and Fractional Full-time Staff, Comparing Published Data for 2001 with Actual Data for 2001 by State and Institution, 2001</t>
  </si>
  <si>
    <t>FTE for Full-time, Fractional Full-time and Actual Casual Staff by State, Institution, Work Contract and Gender, 2001</t>
  </si>
  <si>
    <t>FTE for Full-time, Fractional Full-time and Actual Casual Staff by State, Institution, Current Duties Classification and Gender, 2001</t>
  </si>
  <si>
    <t>FTE for Actual Casual Staff by State, Institution and Current Duties Classification, 2001</t>
  </si>
  <si>
    <t>FTE for Full-time, Fractional Full-time and Actual Casual Staff by State, Institution, Function and Gender, 2001</t>
  </si>
  <si>
    <t>FTE for Actual Casual Staff by State, Institution, Function and Gender, 2001</t>
  </si>
  <si>
    <t>FTE for Full-time, Fractional Full-time and Actual Casual Staff by State, Institution, Current Duties Term and Gender, 2001</t>
  </si>
  <si>
    <t>FTE for Full-time, Fractional Full-time and Actual Casual Staff by State, Institution and Type of Organisational Unit, 2001</t>
  </si>
  <si>
    <t>FTE for Actual Casual Staff by State, Institution and Type of Organisational Unit, 2001</t>
  </si>
  <si>
    <t>FTE for Full-time, Fractional Full-time and Actual Casual Staff by State, Institution and Function in an Academic Organisational Unit, 2001</t>
  </si>
  <si>
    <t>FTE for Actual Casual Staff by State, Institution and Function in an Academic Organisational Unit Group, 2001</t>
  </si>
  <si>
    <t>FTE for Full-time, Fractional Full-time and Actual Casual Staff, including FTE for TAFE and Independent Operations, by State and Institution, 2001</t>
  </si>
  <si>
    <t>&lt; Back to Contents &gt;</t>
  </si>
  <si>
    <t>Table 6. FTE for Full-time, Fractional Full-time and Estimated Casual Staff by State, Institution, Work Contract</t>
  </si>
  <si>
    <t>Table 7. FTE for Full-time and Fractional Full-time Staff by State, Institution, Current Duties Classification</t>
  </si>
  <si>
    <t xml:space="preserve">Table 9. FTE for Full-time and Fractional Full-time Staff by State, Institution, Current Duties Term and </t>
  </si>
  <si>
    <t>Table 12. FTE for Full-time, Fractional Full-time and Estimated Casual Staff, including FTE for TAFE</t>
  </si>
  <si>
    <t>Table 14. Number of Full-time and Fractional Full-time Staff by Current Duties Classification, 1993 to 2002</t>
  </si>
  <si>
    <t>Table 15. Number of Full-time and Fractional Full-time Staff by Function, 1993 to 2002</t>
  </si>
  <si>
    <t>Table 16. Number of Full-time and Fractional Full-time Staff by Current Duties Term, 1993 to 2002</t>
  </si>
  <si>
    <t xml:space="preserve">Table 17. Number for Full-time and Fractional Full-time Staff by State, Institution, Work Contract </t>
  </si>
  <si>
    <t>Table 19. Number for Full-time and Fractional Full-time Staff by State, Institution, Function and Gender, 2002</t>
  </si>
  <si>
    <t>Table 20. Number for Full-time and Fractional Full-time Staff by State, Institution, Current Duties Term and Gender, 2002</t>
  </si>
  <si>
    <t>Table 21. Number for Full-time and Fractional Full-time Staff by Age Group, Current Duties Classification</t>
  </si>
  <si>
    <t>Table 23. Number of Full-time and Fractional Full-time Indigenous Staff by State, Institution, Function and Gender, 2002</t>
  </si>
  <si>
    <t>Table 24. FTE for Full-time and Fractional Full-time Academic Staff by State, Institution, Highest Qualification and Gender, 2002</t>
  </si>
  <si>
    <t>Table 25. Number for Full-time and Fractional Full-time Academic Staff by State, Institution, Highest Qualification and Gender, 2002</t>
  </si>
  <si>
    <t>Staff with a "Teaching Only" or "Teaching and Research" function in an Academic Organisational Unit Group</t>
  </si>
  <si>
    <t>                                                                                                         </t>
  </si>
  <si>
    <t>TOTAL FTE in AOUs</t>
  </si>
  <si>
    <t>Natural and Physical Sciences</t>
  </si>
  <si>
    <t>Information Technology</t>
  </si>
  <si>
    <t>Engineering and Related Technologies</t>
  </si>
  <si>
    <t>Architecture and Building</t>
  </si>
  <si>
    <t>Agriculture, Environmental and Related Studies</t>
  </si>
  <si>
    <t>Health</t>
  </si>
  <si>
    <t>Management and Commerce</t>
  </si>
  <si>
    <t>Society and Culture</t>
  </si>
  <si>
    <t>Creative Arts</t>
  </si>
  <si>
    <t>Mixed Field Programmes</t>
  </si>
  <si>
    <t>Staff with "Research Only" function or an "Other" function in an AOU</t>
  </si>
  <si>
    <t>TOTAL 2002</t>
  </si>
  <si>
    <t>TOTAL 2001</t>
  </si>
  <si>
    <t>Table 24</t>
  </si>
  <si>
    <t>Table 25</t>
  </si>
  <si>
    <t>FTE for Full-time and Fractional Full-time Staff by Function in an Academic Organisational  Group, 1991-2000(a)</t>
  </si>
  <si>
    <t>Table 5. FTE for Full-time and Fractional Full-time by State, Institution and Function in an Academic Organisational Unit Group, 1991-2000 (a)</t>
  </si>
  <si>
    <t xml:space="preserve">Year </t>
  </si>
  <si>
    <t>Staff with a Teaching only or Teaching and Research function in an Academic Organisational Unit Group</t>
  </si>
  <si>
    <t>Staff with a Research Only or an "Other" function in an AOU</t>
  </si>
  <si>
    <t>Staff FTE  in AOUs</t>
  </si>
  <si>
    <t>Agriculture, Renewable Resources</t>
  </si>
  <si>
    <t>% of Total FTE in 2000</t>
  </si>
  <si>
    <t>Table 10. FTE for Full-time and Fractional Full-time Staff by State, Institution and Type of Organisational Unit, 2002</t>
  </si>
  <si>
    <t>Table 22. FTE for Full-time and Fractional Full-time Indigenous Staff by State, Institution, Function and Gender, 2002</t>
  </si>
  <si>
    <t>Table 11. FTE for Full-time and Fractional Full-time Staff by State, Institution and Function in an Academic Organisational Group, 2001 and 2002</t>
  </si>
  <si>
    <t>Table 8. FTE for Full-time and Fractional Full-time Staff by State, Institution, Function and Gender, 2002</t>
  </si>
  <si>
    <t xml:space="preserve">Table 9. FTE for Full-time and Fractional Full-time Staff by State, Institution, Current Duties Term </t>
  </si>
  <si>
    <t>State sub-total</t>
  </si>
  <si>
    <t>State sub total</t>
  </si>
  <si>
    <t>FTE for Full-time and Fractional Full-time Staff by State, Institution and Function in an Academic Organisational Unit, 2001 and 2002</t>
  </si>
  <si>
    <t>Other Postgraduate (including Postgraduate Qual or Prelim; Grad Dip/Postgrad Dip New/Extended and Graduate Certificate)</t>
  </si>
  <si>
    <t>(a) Academic Organisational Units groups changed in 2001. This table shows the AOU groups as they were in 2000 and preceding years. Table 11 shows the new AOU groups.</t>
  </si>
  <si>
    <t xml:space="preserve">               and Gender, 2002 (continued)</t>
  </si>
  <si>
    <t>% of Total Males in 2002</t>
  </si>
  <si>
    <t>% of Total Females in 2002</t>
  </si>
  <si>
    <t>% of Total Persons in 2002</t>
  </si>
  <si>
    <t>% of Total  in 2002</t>
  </si>
  <si>
    <t>Total FTE including Estimated Casual FTE</t>
  </si>
  <si>
    <t>Actual Casual FTE for 2001</t>
  </si>
  <si>
    <t>Appendix 1.4. FTE for Full-time, Fractional Full-time and Actual Casual Staff by State, Institution, Current Duties Classification and Gender, 2001</t>
  </si>
  <si>
    <t>% of Total (All) in 2001</t>
  </si>
  <si>
    <t>% of Total (Females) in 2001</t>
  </si>
  <si>
    <t>% of Total (Males) in 2001</t>
  </si>
  <si>
    <t>Appendix 1.6. FTE for Full-time, Fractional Full-time and Actual Casual Staff by State, Institution, Function and Gender, 2001 (continued)</t>
  </si>
  <si>
    <t>Appendix 1.7. FTE for Actual Casual Staff by State, Institution, Function and Gender, 2001 (continued)</t>
  </si>
  <si>
    <t>Appendix 1.8. FTE for Full-time, Fractional Full-time and Actual Casual Staff by State, Institution, Current Duties Term and Gender, 2001 (continued)</t>
  </si>
  <si>
    <t>Appendix 1.9. FTE for Full-time, Fractional Full-time and Actual Casual Staff by State, Institution and Type of Organisational Unit, 2001 (continued)</t>
  </si>
  <si>
    <t>Appendix 1.10. FTE for Actual Casual Staff by State, Institution and Type of Organisational Unit, 2001 (continued)</t>
  </si>
  <si>
    <t>(continued)</t>
  </si>
  <si>
    <t>Appendix 1.12. FTE for Actual Casual Staff by State, Institution and Function in an Academic Organisational Unit Group, 2001(continued)</t>
  </si>
  <si>
    <t>Appendix 1.11 . FTE for Full-time, Fractional Full-time and Actual Casual Staff by State, Institution and Function in an Academic Organisational Unit, 2001 (continued)</t>
  </si>
  <si>
    <t>Appendix 1.5. FTE for Actual Casual Staff by State, Institution and Current Duties Classification, 2001 (continued)</t>
  </si>
  <si>
    <t>Appendix 1.4. FTE for Full-time, Fractional Full-time and Actual Casual Staff by State, Institution, Current Duties Classification and Gender, 2001 (continued)</t>
  </si>
  <si>
    <t>Appendix 1.3. FTE for Full-time, Fractional Full-time and Actual Casual Staff by State, Institution, Work Contract and Gender, 2001 (continued)</t>
  </si>
  <si>
    <t>Table 25. Number for Full-time and Fractional Full-time Academic Staff by State, Institution, Highest Qualification and Gender, 2002 (continued)</t>
  </si>
  <si>
    <t>Table 24. FTE for Full-time and Fractional Full-time Academic Staff by State, Institution, Highest Qualification and Gender, 2002 (continued)</t>
  </si>
  <si>
    <t>Table 23. Number of Full-time and Fractional Full-time Indigenous Staff by State, Institution, Function and Gender, 2002 (continued)</t>
  </si>
  <si>
    <t>Table 22. FTE for Full-time and Fractional Full-time Indigenous Staff by State, Institution, Function and Gender, 2002 (continued)</t>
  </si>
  <si>
    <t>Table 20. Number for Full-time and Fractional Full-time Staff by State, Institution, Current Duties Term and Gender, 2002 (continued)</t>
  </si>
  <si>
    <t>Table 19. Number for Full-time and Fractional Full-time Staff by State, Institution, Function and Gender, 2002 (continued)</t>
  </si>
  <si>
    <t xml:space="preserve">                  and Gender, 2002 (continued)</t>
  </si>
  <si>
    <t xml:space="preserve">                and Gender, 2002 (continued)</t>
  </si>
  <si>
    <t>Table 11. FTE for Full-time and Fractional Full-time Staff by State, Institution and Function in an Academic Organisational Group, 2001 and  2002 (continued)</t>
  </si>
  <si>
    <t>Table 11. FTE for Full-time and Fractional Full-time Staff by State, Institution and Function in an Academic Organisational Group, 2002 (continued)</t>
  </si>
  <si>
    <t>Table 10. FTE for Full-time and Fractional Full-time Staff by State, Institution and Type of Organisational Unit, 2002 (continued)</t>
  </si>
  <si>
    <t>Table 8. FTE for Full-time and Fractional Full-time Staff by State, Institution, Function and Gender, 2002 (continued)</t>
  </si>
  <si>
    <t xml:space="preserve">               and Gender 2002 (continued)</t>
  </si>
  <si>
    <t>Table 13. Number of Full-time and Fractional Full-time Staff by Work Contract, 1993 to 2002</t>
  </si>
  <si>
    <t>Number of Full-time and Fractional Full-time Staff by State, Institution, Current Duties Classification and Gender, 2002</t>
  </si>
  <si>
    <t>Table 18. Number for Full-time and Fractional Full-time Staff by State, Institution, Current Duties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</si>
</sst>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0"/>
      <name val="Arial"/>
    </font>
    <font>
      <sz val="8"/>
      <name val="Arial"/>
    </font>
    <font>
      <b/>
      <sz val="10"/>
      <color indexed="2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8"/>
      <color indexed="51"/>
      <name val="Times New Roman"/>
      <family val="1"/>
    </font>
    <font>
      <b/>
      <sz val="8"/>
      <color indexed="51"/>
      <name val="Times New Roman"/>
      <family val="1"/>
    </font>
    <font>
      <b/>
      <sz val="10"/>
      <color indexed="8"/>
      <name val="Times New Roman"/>
      <family val="1"/>
    </font>
    <font>
      <b/>
      <sz val="8"/>
      <color indexed="53"/>
      <name val="Times New Roman"/>
      <family val="1"/>
    </font>
    <font>
      <u/>
      <sz val="10"/>
      <color indexed="12"/>
      <name val="Arial"/>
    </font>
    <font>
      <sz val="16"/>
      <name val="Arial"/>
      <family val="2"/>
    </font>
    <font>
      <sz val="10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14">
    <xf numFmtId="0" fontId="0" fillId="0" borderId="0" xfId="0"/>
    <xf numFmtId="0" fontId="2" fillId="0" borderId="0" xfId="0" applyFont="1" applyBorder="1" applyAlignment="1">
      <alignment horizontal="left"/>
    </xf>
    <xf numFmtId="0" fontId="3" fillId="0" borderId="0" xfId="0" applyFont="1" applyBorder="1" applyAlignment="1"/>
    <xf numFmtId="0" fontId="0" fillId="0" borderId="0" xfId="0" applyBorder="1"/>
    <xf numFmtId="0" fontId="3" fillId="0" borderId="0" xfId="0" applyFont="1" applyBorder="1" applyAlignment="1">
      <alignment horizontal="left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left" vertical="top"/>
    </xf>
    <xf numFmtId="3" fontId="3" fillId="0" borderId="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 vertical="top"/>
    </xf>
    <xf numFmtId="3" fontId="3" fillId="0" borderId="2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4" fontId="3" fillId="0" borderId="0" xfId="0" applyNumberFormat="1" applyFont="1" applyBorder="1"/>
    <xf numFmtId="0" fontId="3" fillId="0" borderId="0" xfId="0" applyFont="1" applyBorder="1"/>
    <xf numFmtId="0" fontId="0" fillId="0" borderId="0" xfId="0" applyBorder="1" applyAlignment="1"/>
    <xf numFmtId="0" fontId="3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164" fontId="1" fillId="0" borderId="0" xfId="0" applyNumberFormat="1" applyFont="1" applyBorder="1"/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left" vertical="top" wrapText="1"/>
    </xf>
    <xf numFmtId="3" fontId="3" fillId="0" borderId="2" xfId="0" applyNumberFormat="1" applyFont="1" applyBorder="1" applyAlignment="1">
      <alignment horizontal="right" wrapText="1"/>
    </xf>
    <xf numFmtId="164" fontId="3" fillId="0" borderId="0" xfId="0" applyNumberFormat="1" applyFont="1" applyBorder="1" applyAlignment="1"/>
    <xf numFmtId="3" fontId="2" fillId="0" borderId="0" xfId="0" applyNumberFormat="1" applyFont="1" applyBorder="1"/>
    <xf numFmtId="0" fontId="2" fillId="0" borderId="0" xfId="0" applyFont="1" applyBorder="1"/>
    <xf numFmtId="3" fontId="3" fillId="0" borderId="0" xfId="0" applyNumberFormat="1" applyFont="1" applyBorder="1"/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center" wrapText="1"/>
    </xf>
    <xf numFmtId="0" fontId="4" fillId="0" borderId="0" xfId="0" applyFont="1" applyBorder="1"/>
    <xf numFmtId="3" fontId="3" fillId="0" borderId="2" xfId="0" applyNumberFormat="1" applyFont="1" applyBorder="1" applyAlignment="1">
      <alignment horizontal="center" wrapText="1"/>
    </xf>
    <xf numFmtId="0" fontId="5" fillId="2" borderId="0" xfId="0" applyFont="1" applyFill="1" applyBorder="1" applyAlignment="1">
      <alignment horizontal="left" vertical="top"/>
    </xf>
    <xf numFmtId="3" fontId="3" fillId="2" borderId="0" xfId="0" applyNumberFormat="1" applyFont="1" applyFill="1" applyBorder="1" applyAlignment="1">
      <alignment horizontal="center" wrapText="1"/>
    </xf>
    <xf numFmtId="0" fontId="3" fillId="0" borderId="0" xfId="0" applyFont="1" applyBorder="1" applyAlignment="1">
      <alignment horizontal="left" vertical="top" wrapText="1"/>
    </xf>
    <xf numFmtId="3" fontId="3" fillId="0" borderId="0" xfId="0" applyNumberFormat="1" applyFont="1" applyBorder="1" applyAlignment="1">
      <alignment horizontal="right" wrapText="1"/>
    </xf>
    <xf numFmtId="0" fontId="4" fillId="0" borderId="0" xfId="0" applyFont="1" applyBorder="1" applyAlignment="1">
      <alignment horizontal="left" vertical="top" wrapText="1"/>
    </xf>
    <xf numFmtId="3" fontId="4" fillId="0" borderId="0" xfId="0" applyNumberFormat="1" applyFont="1" applyBorder="1" applyAlignment="1">
      <alignment horizontal="right" wrapText="1"/>
    </xf>
    <xf numFmtId="0" fontId="4" fillId="0" borderId="2" xfId="0" applyFont="1" applyBorder="1" applyAlignment="1">
      <alignment horizontal="left" vertical="top" wrapText="1"/>
    </xf>
    <xf numFmtId="3" fontId="4" fillId="0" borderId="2" xfId="0" applyNumberFormat="1" applyFont="1" applyBorder="1" applyAlignment="1">
      <alignment horizontal="right" wrapText="1"/>
    </xf>
    <xf numFmtId="0" fontId="6" fillId="2" borderId="3" xfId="0" applyFont="1" applyFill="1" applyBorder="1" applyAlignment="1">
      <alignment horizontal="left" vertical="top"/>
    </xf>
    <xf numFmtId="3" fontId="6" fillId="2" borderId="3" xfId="0" applyNumberFormat="1" applyFont="1" applyFill="1" applyBorder="1" applyAlignment="1">
      <alignment horizontal="right" wrapText="1"/>
    </xf>
    <xf numFmtId="3" fontId="3" fillId="0" borderId="0" xfId="0" applyNumberFormat="1" applyFont="1" applyBorder="1" applyAlignment="1">
      <alignment horizontal="left" wrapText="1"/>
    </xf>
    <xf numFmtId="3" fontId="3" fillId="0" borderId="1" xfId="0" applyNumberFormat="1" applyFont="1" applyBorder="1" applyAlignment="1">
      <alignment horizontal="center" wrapText="1"/>
    </xf>
    <xf numFmtId="3" fontId="3" fillId="2" borderId="0" xfId="0" applyNumberFormat="1" applyFont="1" applyFill="1" applyBorder="1" applyAlignment="1">
      <alignment horizontal="right" wrapText="1"/>
    </xf>
    <xf numFmtId="3" fontId="3" fillId="0" borderId="4" xfId="0" applyNumberFormat="1" applyFont="1" applyBorder="1" applyAlignment="1">
      <alignment horizontal="right" wrapText="1"/>
    </xf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0" fontId="6" fillId="2" borderId="3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/>
    <xf numFmtId="3" fontId="4" fillId="0" borderId="0" xfId="0" applyNumberFormat="1" applyFont="1" applyBorder="1" applyAlignment="1">
      <alignment horizontal="right"/>
    </xf>
    <xf numFmtId="164" fontId="4" fillId="0" borderId="0" xfId="0" applyNumberFormat="1" applyFont="1" applyBorder="1" applyAlignment="1"/>
    <xf numFmtId="3" fontId="4" fillId="0" borderId="2" xfId="0" applyNumberFormat="1" applyFont="1" applyBorder="1" applyAlignment="1">
      <alignment horizontal="right"/>
    </xf>
    <xf numFmtId="0" fontId="4" fillId="0" borderId="2" xfId="0" applyFont="1" applyBorder="1"/>
    <xf numFmtId="164" fontId="4" fillId="0" borderId="2" xfId="0" applyNumberFormat="1" applyFont="1" applyBorder="1" applyAlignment="1"/>
    <xf numFmtId="3" fontId="6" fillId="2" borderId="3" xfId="0" applyNumberFormat="1" applyFont="1" applyFill="1" applyBorder="1" applyAlignment="1">
      <alignment horizontal="right"/>
    </xf>
    <xf numFmtId="164" fontId="6" fillId="2" borderId="3" xfId="0" applyNumberFormat="1" applyFont="1" applyFill="1" applyBorder="1" applyAlignment="1"/>
    <xf numFmtId="3" fontId="6" fillId="2" borderId="3" xfId="0" applyNumberFormat="1" applyFont="1" applyFill="1" applyBorder="1" applyAlignment="1">
      <alignment horizontal="left" vertical="top"/>
    </xf>
    <xf numFmtId="3" fontId="5" fillId="2" borderId="3" xfId="0" applyNumberFormat="1" applyFont="1" applyFill="1" applyBorder="1" applyAlignment="1">
      <alignment horizontal="right" wrapText="1"/>
    </xf>
    <xf numFmtId="0" fontId="9" fillId="0" borderId="0" xfId="1" applyBorder="1" applyAlignment="1" applyProtection="1"/>
    <xf numFmtId="0" fontId="9" fillId="0" borderId="0" xfId="1" applyBorder="1" applyAlignment="1" applyProtection="1">
      <alignment horizontal="left"/>
    </xf>
    <xf numFmtId="3" fontId="4" fillId="0" borderId="0" xfId="0" applyNumberFormat="1" applyFont="1" applyBorder="1"/>
    <xf numFmtId="3" fontId="6" fillId="2" borderId="0" xfId="0" applyNumberFormat="1" applyFont="1" applyFill="1" applyBorder="1"/>
    <xf numFmtId="0" fontId="3" fillId="0" borderId="0" xfId="0" applyFont="1" applyBorder="1" applyAlignment="1">
      <alignment horizontal="center" wrapText="1"/>
    </xf>
    <xf numFmtId="3" fontId="6" fillId="2" borderId="0" xfId="0" applyNumberFormat="1" applyFont="1" applyFill="1" applyBorder="1" applyAlignment="1">
      <alignment horizontal="right" wrapText="1"/>
    </xf>
    <xf numFmtId="3" fontId="6" fillId="2" borderId="3" xfId="0" applyNumberFormat="1" applyFont="1" applyFill="1" applyBorder="1"/>
    <xf numFmtId="3" fontId="3" fillId="0" borderId="2" xfId="0" applyNumberFormat="1" applyFont="1" applyBorder="1"/>
    <xf numFmtId="3" fontId="4" fillId="0" borderId="2" xfId="0" applyNumberFormat="1" applyFont="1" applyBorder="1"/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 applyAlignment="1"/>
    <xf numFmtId="0" fontId="13" fillId="0" borderId="0" xfId="1" applyFont="1" applyAlignment="1" applyProtection="1"/>
    <xf numFmtId="0" fontId="9" fillId="0" borderId="0" xfId="1" applyAlignment="1" applyProtection="1"/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4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right" wrapText="1"/>
    </xf>
    <xf numFmtId="3" fontId="3" fillId="0" borderId="2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3" fontId="4" fillId="0" borderId="4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center" wrapText="1"/>
    </xf>
    <xf numFmtId="3" fontId="4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4" fillId="0" borderId="4" xfId="0" applyFont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8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9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0.v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2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3.v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4.v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5.v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9"/>
  <sheetViews>
    <sheetView zoomScale="140" zoomScaleNormal="140" workbookViewId="0">
      <selection activeCell="B22" sqref="B22"/>
    </sheetView>
  </sheetViews>
  <sheetFormatPr baseColWidth="10" defaultColWidth="9.1640625" defaultRowHeight="13" x14ac:dyDescent="0.15"/>
  <cols>
    <col min="1" max="1" width="14.5" style="86" customWidth="1"/>
    <col min="2" max="2" width="69.33203125" style="85" customWidth="1"/>
    <col min="3" max="16384" width="9.1640625" style="86"/>
  </cols>
  <sheetData>
    <row r="1" spans="1:2" ht="20" x14ac:dyDescent="0.2">
      <c r="A1" s="84" t="s">
        <v>174</v>
      </c>
    </row>
    <row r="3" spans="1:2" ht="18" x14ac:dyDescent="0.2">
      <c r="A3" s="87" t="s">
        <v>6</v>
      </c>
    </row>
    <row r="4" spans="1:2" x14ac:dyDescent="0.15">
      <c r="A4" s="86" t="s">
        <v>175</v>
      </c>
      <c r="B4" s="91" t="s">
        <v>215</v>
      </c>
    </row>
    <row r="5" spans="1:2" x14ac:dyDescent="0.15">
      <c r="A5" s="86" t="s">
        <v>176</v>
      </c>
      <c r="B5" s="91" t="s">
        <v>216</v>
      </c>
    </row>
    <row r="6" spans="1:2" x14ac:dyDescent="0.15">
      <c r="A6" s="86" t="s">
        <v>177</v>
      </c>
      <c r="B6" s="91" t="s">
        <v>217</v>
      </c>
    </row>
    <row r="7" spans="1:2" x14ac:dyDescent="0.15">
      <c r="A7" s="86" t="s">
        <v>178</v>
      </c>
      <c r="B7" s="91" t="s">
        <v>218</v>
      </c>
    </row>
    <row r="8" spans="1:2" x14ac:dyDescent="0.15">
      <c r="A8" s="86" t="s">
        <v>179</v>
      </c>
      <c r="B8" s="91" t="s">
        <v>283</v>
      </c>
    </row>
    <row r="9" spans="1:2" x14ac:dyDescent="0.15">
      <c r="A9" s="86" t="s">
        <v>180</v>
      </c>
      <c r="B9" s="91" t="s">
        <v>219</v>
      </c>
    </row>
    <row r="10" spans="1:2" x14ac:dyDescent="0.15">
      <c r="A10" s="86" t="s">
        <v>181</v>
      </c>
      <c r="B10" s="91" t="s">
        <v>220</v>
      </c>
    </row>
    <row r="11" spans="1:2" x14ac:dyDescent="0.15">
      <c r="A11" s="86" t="s">
        <v>182</v>
      </c>
      <c r="B11" s="91" t="s">
        <v>221</v>
      </c>
    </row>
    <row r="12" spans="1:2" x14ac:dyDescent="0.15">
      <c r="A12" s="86" t="s">
        <v>183</v>
      </c>
      <c r="B12" s="91" t="s">
        <v>222</v>
      </c>
    </row>
    <row r="13" spans="1:2" x14ac:dyDescent="0.15">
      <c r="A13" s="86" t="s">
        <v>184</v>
      </c>
      <c r="B13" s="91" t="s">
        <v>223</v>
      </c>
    </row>
    <row r="14" spans="1:2" x14ac:dyDescent="0.15">
      <c r="A14" s="86" t="s">
        <v>185</v>
      </c>
      <c r="B14" s="91" t="s">
        <v>298</v>
      </c>
    </row>
    <row r="15" spans="1:2" x14ac:dyDescent="0.15">
      <c r="A15" s="86" t="s">
        <v>186</v>
      </c>
      <c r="B15" s="91" t="s">
        <v>224</v>
      </c>
    </row>
    <row r="16" spans="1:2" x14ac:dyDescent="0.15">
      <c r="B16" s="89"/>
    </row>
    <row r="17" spans="1:2" ht="16" x14ac:dyDescent="0.2">
      <c r="A17" s="88" t="s">
        <v>187</v>
      </c>
      <c r="B17" s="90"/>
    </row>
    <row r="18" spans="1:2" x14ac:dyDescent="0.15">
      <c r="A18" s="86" t="s">
        <v>188</v>
      </c>
      <c r="B18" s="91" t="s">
        <v>233</v>
      </c>
    </row>
    <row r="19" spans="1:2" x14ac:dyDescent="0.15">
      <c r="A19" s="86" t="s">
        <v>189</v>
      </c>
      <c r="B19" s="91" t="s">
        <v>234</v>
      </c>
    </row>
    <row r="20" spans="1:2" x14ac:dyDescent="0.15">
      <c r="A20" s="86" t="s">
        <v>190</v>
      </c>
      <c r="B20" s="91" t="s">
        <v>235</v>
      </c>
    </row>
    <row r="21" spans="1:2" x14ac:dyDescent="0.15">
      <c r="A21" s="86" t="s">
        <v>191</v>
      </c>
      <c r="B21" s="91" t="s">
        <v>236</v>
      </c>
    </row>
    <row r="22" spans="1:2" x14ac:dyDescent="0.15">
      <c r="A22" s="86" t="s">
        <v>192</v>
      </c>
      <c r="B22" s="91" t="s">
        <v>225</v>
      </c>
    </row>
    <row r="23" spans="1:2" x14ac:dyDescent="0.15">
      <c r="A23" s="86" t="s">
        <v>193</v>
      </c>
      <c r="B23" s="91" t="s">
        <v>337</v>
      </c>
    </row>
    <row r="24" spans="1:2" x14ac:dyDescent="0.15">
      <c r="A24" s="86" t="s">
        <v>194</v>
      </c>
      <c r="B24" s="91" t="s">
        <v>226</v>
      </c>
    </row>
    <row r="25" spans="1:2" x14ac:dyDescent="0.15">
      <c r="A25" s="86" t="s">
        <v>195</v>
      </c>
      <c r="B25" s="91" t="s">
        <v>227</v>
      </c>
    </row>
    <row r="26" spans="1:2" x14ac:dyDescent="0.15">
      <c r="A26" s="86" t="s">
        <v>196</v>
      </c>
      <c r="B26" s="91" t="s">
        <v>228</v>
      </c>
    </row>
    <row r="27" spans="1:2" x14ac:dyDescent="0.15">
      <c r="B27" s="89"/>
    </row>
    <row r="28" spans="1:2" ht="16" x14ac:dyDescent="0.2">
      <c r="A28" s="88" t="s">
        <v>197</v>
      </c>
      <c r="B28" s="89"/>
    </row>
    <row r="29" spans="1:2" x14ac:dyDescent="0.15">
      <c r="A29" s="86" t="s">
        <v>198</v>
      </c>
      <c r="B29" s="91" t="s">
        <v>229</v>
      </c>
    </row>
    <row r="30" spans="1:2" x14ac:dyDescent="0.15">
      <c r="A30" s="86" t="s">
        <v>199</v>
      </c>
      <c r="B30" s="91" t="s">
        <v>230</v>
      </c>
    </row>
    <row r="31" spans="1:2" x14ac:dyDescent="0.15">
      <c r="B31" s="89"/>
    </row>
    <row r="32" spans="1:2" ht="16" x14ac:dyDescent="0.2">
      <c r="A32" s="88" t="s">
        <v>200</v>
      </c>
      <c r="B32" s="89"/>
    </row>
    <row r="33" spans="1:2" x14ac:dyDescent="0.15">
      <c r="A33" s="86" t="s">
        <v>281</v>
      </c>
      <c r="B33" s="91" t="s">
        <v>231</v>
      </c>
    </row>
    <row r="34" spans="1:2" x14ac:dyDescent="0.15">
      <c r="A34" s="86" t="s">
        <v>282</v>
      </c>
      <c r="B34" s="91" t="s">
        <v>232</v>
      </c>
    </row>
    <row r="35" spans="1:2" x14ac:dyDescent="0.15">
      <c r="B35" s="89"/>
    </row>
    <row r="36" spans="1:2" ht="16" x14ac:dyDescent="0.2">
      <c r="A36" s="88" t="s">
        <v>201</v>
      </c>
      <c r="B36" s="89"/>
    </row>
    <row r="37" spans="1:2" x14ac:dyDescent="0.15">
      <c r="A37" s="86" t="s">
        <v>202</v>
      </c>
      <c r="B37" s="91" t="s">
        <v>237</v>
      </c>
    </row>
    <row r="38" spans="1:2" x14ac:dyDescent="0.15">
      <c r="A38" s="86" t="s">
        <v>203</v>
      </c>
      <c r="B38" s="91" t="s">
        <v>238</v>
      </c>
    </row>
    <row r="39" spans="1:2" x14ac:dyDescent="0.15">
      <c r="A39" s="86" t="s">
        <v>204</v>
      </c>
      <c r="B39" s="91" t="s">
        <v>239</v>
      </c>
    </row>
    <row r="40" spans="1:2" x14ac:dyDescent="0.15">
      <c r="A40" s="86" t="s">
        <v>205</v>
      </c>
      <c r="B40" s="91" t="s">
        <v>240</v>
      </c>
    </row>
    <row r="41" spans="1:2" x14ac:dyDescent="0.15">
      <c r="A41" s="86" t="s">
        <v>206</v>
      </c>
      <c r="B41" s="91" t="s">
        <v>241</v>
      </c>
    </row>
    <row r="42" spans="1:2" x14ac:dyDescent="0.15">
      <c r="A42" s="86" t="s">
        <v>207</v>
      </c>
      <c r="B42" s="91" t="s">
        <v>242</v>
      </c>
    </row>
    <row r="43" spans="1:2" x14ac:dyDescent="0.15">
      <c r="A43" s="86" t="s">
        <v>208</v>
      </c>
      <c r="B43" s="91" t="s">
        <v>243</v>
      </c>
    </row>
    <row r="44" spans="1:2" x14ac:dyDescent="0.15">
      <c r="A44" s="86" t="s">
        <v>209</v>
      </c>
      <c r="B44" s="91" t="s">
        <v>244</v>
      </c>
    </row>
    <row r="45" spans="1:2" x14ac:dyDescent="0.15">
      <c r="A45" s="86" t="s">
        <v>210</v>
      </c>
      <c r="B45" s="91" t="s">
        <v>245</v>
      </c>
    </row>
    <row r="46" spans="1:2" x14ac:dyDescent="0.15">
      <c r="A46" s="86" t="s">
        <v>211</v>
      </c>
      <c r="B46" s="91" t="s">
        <v>246</v>
      </c>
    </row>
    <row r="47" spans="1:2" x14ac:dyDescent="0.15">
      <c r="A47" s="86" t="s">
        <v>212</v>
      </c>
      <c r="B47" s="91" t="s">
        <v>247</v>
      </c>
    </row>
    <row r="48" spans="1:2" x14ac:dyDescent="0.15">
      <c r="A48" s="86" t="s">
        <v>213</v>
      </c>
      <c r="B48" s="91" t="s">
        <v>248</v>
      </c>
    </row>
    <row r="49" spans="1:2" x14ac:dyDescent="0.15">
      <c r="A49" s="86" t="s">
        <v>214</v>
      </c>
      <c r="B49" s="91" t="s">
        <v>249</v>
      </c>
    </row>
  </sheetData>
  <phoneticPr fontId="0" type="noConversion"/>
  <hyperlinks>
    <hyperlink ref="B4" location="'1'!A1" display="FTE for Full-time, Fractional Full-time and Estimated Casual Staff by Work Contract, 1993 - 2002" xr:uid="{00000000-0004-0000-0000-000000000000}"/>
    <hyperlink ref="B5" location="'2'!A1" display="FTE for Full-time and Fractional Full-time Staff by Current Duties Classification, 1993 to 2002" xr:uid="{00000000-0004-0000-0000-000001000000}"/>
    <hyperlink ref="B6" location="'3'!A1" display="FTE for Full-time and Fractional Full-time Staff by Function, 1993 to 2002" xr:uid="{00000000-0004-0000-0000-000002000000}"/>
    <hyperlink ref="B7" location="'4'!A1" display="FTE for Full-time and Fractional Full-time Staff by Current Duties Term, 1993 to 2002" xr:uid="{00000000-0004-0000-0000-000003000000}"/>
    <hyperlink ref="B8" location="'5'!A1" display="FTE for Full-time and Fractional Full-time Staff by Function in an Academic Organisational  Group, 1991-2000(a)" xr:uid="{00000000-0004-0000-0000-000004000000}"/>
    <hyperlink ref="B9" location="'6'!A1" display="FTE for Full-time, Fractional Full-time and Estimated Casual Staff by State, Institution, Work Contract and Gender, 2002" xr:uid="{00000000-0004-0000-0000-000005000000}"/>
    <hyperlink ref="B10" location="'7'!A1" display="FTE for Full-time and Fractional Full-time Staff by State, Institution, Current Duties Classification and Gender 2002" xr:uid="{00000000-0004-0000-0000-000006000000}"/>
    <hyperlink ref="B11" location="'8'!A1" display="FTE for Full-time and Fractional Full-time Staff by State, Institution, Function and Gender, 2002" xr:uid="{00000000-0004-0000-0000-000007000000}"/>
    <hyperlink ref="B12" location="'9'!A1" display="FTE for Full-time and Fractional Full-time Staff by State, Institution, Current Duties Term and Gender, 2002" xr:uid="{00000000-0004-0000-0000-000008000000}"/>
    <hyperlink ref="B13" location="'10'!A1" display="FTE for Full-time and Fractional Full-time Staff by State, Institution and Type of Organisational Unit, 2002" xr:uid="{00000000-0004-0000-0000-000009000000}"/>
    <hyperlink ref="B14" location="'11'!A1" display="FTE for Full-time and Fractional Full-time Staff by State, Institution and Function in an Academic Organisational Unit, 2001 and 2002" xr:uid="{00000000-0004-0000-0000-00000A000000}"/>
    <hyperlink ref="B15" location="'12'!A1" display="FTE for Full-time, Fractional Full-time and Estimated Casual Staff, including FTE for TAFE and Independent Operations by State and Institution, 2002" xr:uid="{00000000-0004-0000-0000-00000B000000}"/>
    <hyperlink ref="B18" location="'13'!A1" display="Number of Full-time and Fractional Full-time Staff by Work Contract, 1993 to 2002" xr:uid="{00000000-0004-0000-0000-00000C000000}"/>
    <hyperlink ref="B19" location="'14'!A1" display="Number of Full-time and Fractional Full-time Staff by Current Duties Classification, 1993 to 2002" xr:uid="{00000000-0004-0000-0000-00000D000000}"/>
    <hyperlink ref="B20" location="'15'!A1" display="Number of Full-time and Fractional Full-time Staff by Function, 1993 to 2002" xr:uid="{00000000-0004-0000-0000-00000E000000}"/>
    <hyperlink ref="B21" location="'16'!A1" display="Number of Full-time and Fractional Full-time Staff by Current Duties Term, 1993 to 2002" xr:uid="{00000000-0004-0000-0000-00000F000000}"/>
    <hyperlink ref="B22" location="'17'!A1" display="Number of Full-time and Fractional Full-time Staff by State, Institution, Work Contract and Gender, 2002" xr:uid="{00000000-0004-0000-0000-000010000000}"/>
    <hyperlink ref="B23" location="'18'!A1" display="Number of Full-time and Fractional Full-time Staff by State, Institution, Current Duties Classification and Gender, 2002" xr:uid="{00000000-0004-0000-0000-000011000000}"/>
    <hyperlink ref="B24" location="'19'!A1" display="Number of Full-time and Fractional Full-time Staff by State, Institution, Function and Gender, 2002" xr:uid="{00000000-0004-0000-0000-000012000000}"/>
    <hyperlink ref="B25" location="'20'!A1" display="Number of Full-time and Fractional Full-time Staff by State, Institution, Current Duties Term and Gender, 2002" xr:uid="{00000000-0004-0000-0000-000013000000}"/>
    <hyperlink ref="B26" location="'21'!A1" display="Number of Full-time and Fractional Full-time Staff by Age Group, Current Duties Classification and Gender, 2002" xr:uid="{00000000-0004-0000-0000-000014000000}"/>
    <hyperlink ref="B29" location="'22'!A1" display="FTE for Full-time and Fractional Full-time Indigenous Staff by State, Institution, Function and Gender, 2002" xr:uid="{00000000-0004-0000-0000-000015000000}"/>
    <hyperlink ref="B30" location="'23'!A1" display="Number of Full-time and Fractional Full-time Indigenous Staff by State, Institution, Function and Gender, 2002" xr:uid="{00000000-0004-0000-0000-000016000000}"/>
    <hyperlink ref="B33" location="'24'!A1" display="FTE for Full-time and Fractional Full-time Academic Staff by State, Institution, Highest Qualification and Gender, 2002" xr:uid="{00000000-0004-0000-0000-000017000000}"/>
    <hyperlink ref="B34" location="'25'!A1" display="Number of Full-time and Fractional Full-time Academic Staff by State, Institution, Highest Qualification and Gender, 2002" xr:uid="{00000000-0004-0000-0000-000018000000}"/>
    <hyperlink ref="B37" location="'1_1'!A1" display="FTE for Full-time, Fractional Full-time and Actual Casual Staff by Work Contract, 1992-2001" xr:uid="{00000000-0004-0000-0000-000019000000}"/>
    <hyperlink ref="B38" location="'1_2'!A1" display="Comparison of FTE for Full-time and Fractional Full-time Staff, Comparing Published Data for 2001 with Actual Data for 2001 by State and Institution, 2001" xr:uid="{00000000-0004-0000-0000-00001A000000}"/>
    <hyperlink ref="B39" location="'1_3'!A1" display="FTE for Full-time, Fractional Full-time and Actual Casual Staff by State, Institution, Work Contract and Gender, 2001" xr:uid="{00000000-0004-0000-0000-00001B000000}"/>
    <hyperlink ref="B40" location="'1_4'!A1" display="FTE for Full-time, Fractional Full-time and Actual Casual Staff by State, Institution, Current Duties Classification and Gender, 2001" xr:uid="{00000000-0004-0000-0000-00001C000000}"/>
    <hyperlink ref="B41" location="'1_5'!A1" display="FTE for Actual Casual Staff by State, Institution and Current Duties Classification, 2001" xr:uid="{00000000-0004-0000-0000-00001D000000}"/>
    <hyperlink ref="B42" location="'1_6'!A1" display="FTE for Full-time, Fractional Full-time and Actual Casual Staff by State, Institution, Function and Gender, 2001" xr:uid="{00000000-0004-0000-0000-00001E000000}"/>
    <hyperlink ref="B43" location="'1_7'!A1" display="FTE for Actual Casual Staff by State, Institution, Function and Gender, 2001" xr:uid="{00000000-0004-0000-0000-00001F000000}"/>
    <hyperlink ref="B44" location="'1_8'!A1" display="FTE for Full-time, Fractional Full-time and Actual Casual Staff by State, Institution, Current Duties Term and Gender, 2001" xr:uid="{00000000-0004-0000-0000-000020000000}"/>
    <hyperlink ref="B45" location="'1_9'!A1" display="FTE for Full-time, Fractional Full-time and Actual Casual Staff by State, Institution and Type of Organisational Unit, 2001" xr:uid="{00000000-0004-0000-0000-000021000000}"/>
    <hyperlink ref="B46" location="'1_10'!A1" display="FTE for Actual Casual Staff by State, Institution and Type of Organisational Unit, 2001" xr:uid="{00000000-0004-0000-0000-000022000000}"/>
    <hyperlink ref="B47" location="'1_11'!A1" display="FTE for Full-time, Fractional Full-time and Actual Casual Staff by State, Institution and Function in an Academic Organisational Unit, 2001" xr:uid="{00000000-0004-0000-0000-000023000000}"/>
    <hyperlink ref="B48" location="'1_12'!A1" display="FTE for Actual Casual Staff by State, Institution and Function in an Academic Organisational Unit Group, 2001" xr:uid="{00000000-0004-0000-0000-000024000000}"/>
    <hyperlink ref="B49" location="'1_13'!A1" display="FTE for Full-time, Fractional Full-time and Actual Casual Staff, including FTE for TAFE and Independent Operations, by State and Institution, 2001" xr:uid="{00000000-0004-0000-0000-000025000000}"/>
  </hyperlinks>
  <pageMargins left="0.74803149606299213" right="0.74803149606299213" top="0.98425196850393704" bottom="0.98425196850393704" header="0.51181102362204722" footer="0.51181102362204722"/>
  <pageSetup paperSize="9" orientation="portrait"/>
  <headerFooter alignWithMargins="0"/>
  <rowBreaks count="1" manualBreakCount="1">
    <brk id="3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1"/>
  <dimension ref="A1:P74"/>
  <sheetViews>
    <sheetView workbookViewId="0"/>
  </sheetViews>
  <sheetFormatPr baseColWidth="10" defaultColWidth="9.1640625" defaultRowHeight="11" x14ac:dyDescent="0.15"/>
  <cols>
    <col min="1" max="1" width="29.6640625" style="18" customWidth="1"/>
    <col min="2" max="4" width="7" style="32" customWidth="1"/>
    <col min="5" max="5" width="1.33203125" style="32" customWidth="1"/>
    <col min="6" max="8" width="8" style="32" customWidth="1"/>
    <col min="9" max="9" width="1.33203125" style="32" customWidth="1"/>
    <col min="10" max="12" width="7.6640625" style="32" customWidth="1"/>
    <col min="13" max="13" width="1.33203125" style="32" customWidth="1"/>
    <col min="14" max="16" width="7" style="32" customWidth="1"/>
    <col min="17" max="16384" width="9.1640625" style="18"/>
  </cols>
  <sheetData>
    <row r="1" spans="1:16" ht="13" x14ac:dyDescent="0.15">
      <c r="A1" s="75" t="s">
        <v>250</v>
      </c>
    </row>
    <row r="2" spans="1:16" ht="13" x14ac:dyDescent="0.15">
      <c r="A2" s="1" t="s">
        <v>253</v>
      </c>
    </row>
    <row r="3" spans="1:16" ht="13" x14ac:dyDescent="0.15">
      <c r="A3" s="1" t="s">
        <v>97</v>
      </c>
    </row>
    <row r="4" spans="1:16" ht="13" x14ac:dyDescent="0.15">
      <c r="A4" s="1"/>
    </row>
    <row r="5" spans="1:16" s="35" customFormat="1" x14ac:dyDescent="0.15">
      <c r="A5" s="99" t="s">
        <v>29</v>
      </c>
      <c r="B5" s="101" t="s">
        <v>23</v>
      </c>
      <c r="C5" s="101"/>
      <c r="D5" s="101"/>
      <c r="E5" s="34"/>
      <c r="F5" s="101" t="s">
        <v>98</v>
      </c>
      <c r="G5" s="101"/>
      <c r="H5" s="101"/>
      <c r="I5" s="34"/>
      <c r="J5" s="101" t="s">
        <v>25</v>
      </c>
      <c r="K5" s="101"/>
      <c r="L5" s="101"/>
      <c r="M5" s="34"/>
      <c r="N5" s="101" t="s">
        <v>17</v>
      </c>
      <c r="O5" s="101"/>
      <c r="P5" s="101"/>
    </row>
    <row r="6" spans="1:16" ht="12" x14ac:dyDescent="0.15">
      <c r="A6" s="100"/>
      <c r="B6" s="36" t="s">
        <v>31</v>
      </c>
      <c r="C6" s="36" t="s">
        <v>32</v>
      </c>
      <c r="D6" s="36" t="s">
        <v>33</v>
      </c>
      <c r="E6" s="36"/>
      <c r="F6" s="36" t="s">
        <v>31</v>
      </c>
      <c r="G6" s="36" t="s">
        <v>32</v>
      </c>
      <c r="H6" s="36" t="s">
        <v>33</v>
      </c>
      <c r="I6" s="36"/>
      <c r="J6" s="36" t="s">
        <v>31</v>
      </c>
      <c r="K6" s="36" t="s">
        <v>32</v>
      </c>
      <c r="L6" s="36" t="s">
        <v>33</v>
      </c>
      <c r="M6" s="36"/>
      <c r="N6" s="36" t="s">
        <v>31</v>
      </c>
      <c r="O6" s="36" t="s">
        <v>32</v>
      </c>
      <c r="P6" s="36" t="s">
        <v>33</v>
      </c>
    </row>
    <row r="7" spans="1:16" x14ac:dyDescent="0.15">
      <c r="A7" s="37" t="s">
        <v>34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6" ht="12" x14ac:dyDescent="0.15">
      <c r="A8" s="39" t="s">
        <v>35</v>
      </c>
      <c r="B8" s="40">
        <v>0</v>
      </c>
      <c r="C8" s="40">
        <v>0</v>
      </c>
      <c r="D8" s="40">
        <v>0</v>
      </c>
      <c r="E8" s="40"/>
      <c r="F8" s="40">
        <v>22</v>
      </c>
      <c r="G8" s="40">
        <v>10</v>
      </c>
      <c r="H8" s="40">
        <v>32</v>
      </c>
      <c r="I8" s="40"/>
      <c r="J8" s="40">
        <v>45</v>
      </c>
      <c r="K8" s="40">
        <v>41</v>
      </c>
      <c r="L8" s="40">
        <v>86</v>
      </c>
      <c r="M8" s="40"/>
      <c r="N8" s="40">
        <v>67</v>
      </c>
      <c r="O8" s="40">
        <v>51</v>
      </c>
      <c r="P8" s="40">
        <v>118</v>
      </c>
    </row>
    <row r="9" spans="1:16" ht="12" x14ac:dyDescent="0.15">
      <c r="A9" s="39" t="s">
        <v>36</v>
      </c>
      <c r="B9" s="40">
        <v>590</v>
      </c>
      <c r="C9" s="40">
        <v>671</v>
      </c>
      <c r="D9" s="40">
        <v>1261</v>
      </c>
      <c r="E9" s="40"/>
      <c r="F9" s="40">
        <v>124</v>
      </c>
      <c r="G9" s="40">
        <v>93</v>
      </c>
      <c r="H9" s="40">
        <v>217</v>
      </c>
      <c r="I9" s="40"/>
      <c r="J9" s="40">
        <v>0</v>
      </c>
      <c r="K9" s="40">
        <v>0</v>
      </c>
      <c r="L9" s="40">
        <v>0</v>
      </c>
      <c r="M9" s="40"/>
      <c r="N9" s="40">
        <v>713</v>
      </c>
      <c r="O9" s="40">
        <v>764</v>
      </c>
      <c r="P9" s="40">
        <v>1478</v>
      </c>
    </row>
    <row r="10" spans="1:16" ht="12" x14ac:dyDescent="0.15">
      <c r="A10" s="39" t="s">
        <v>37</v>
      </c>
      <c r="B10" s="40">
        <v>575</v>
      </c>
      <c r="C10" s="40">
        <v>562</v>
      </c>
      <c r="D10" s="40">
        <v>1137</v>
      </c>
      <c r="E10" s="40"/>
      <c r="F10" s="40">
        <v>132</v>
      </c>
      <c r="G10" s="40">
        <v>185</v>
      </c>
      <c r="H10" s="40">
        <v>317</v>
      </c>
      <c r="I10" s="40"/>
      <c r="J10" s="40">
        <v>0</v>
      </c>
      <c r="K10" s="40">
        <v>0</v>
      </c>
      <c r="L10" s="40">
        <v>0</v>
      </c>
      <c r="M10" s="40"/>
      <c r="N10" s="40">
        <v>707</v>
      </c>
      <c r="O10" s="40">
        <v>747</v>
      </c>
      <c r="P10" s="40">
        <v>1454</v>
      </c>
    </row>
    <row r="11" spans="1:16" ht="12" x14ac:dyDescent="0.15">
      <c r="A11" s="39" t="s">
        <v>38</v>
      </c>
      <c r="B11" s="40">
        <v>193</v>
      </c>
      <c r="C11" s="40">
        <v>185</v>
      </c>
      <c r="D11" s="40">
        <v>378</v>
      </c>
      <c r="E11" s="40"/>
      <c r="F11" s="40">
        <v>97</v>
      </c>
      <c r="G11" s="40">
        <v>126</v>
      </c>
      <c r="H11" s="40">
        <v>223</v>
      </c>
      <c r="I11" s="40"/>
      <c r="J11" s="40">
        <v>0</v>
      </c>
      <c r="K11" s="40">
        <v>0</v>
      </c>
      <c r="L11" s="40">
        <v>0</v>
      </c>
      <c r="M11" s="40"/>
      <c r="N11" s="40">
        <v>290</v>
      </c>
      <c r="O11" s="40">
        <v>311</v>
      </c>
      <c r="P11" s="40">
        <v>600</v>
      </c>
    </row>
    <row r="12" spans="1:16" ht="12" x14ac:dyDescent="0.15">
      <c r="A12" s="39" t="s">
        <v>39</v>
      </c>
      <c r="B12" s="40">
        <v>487</v>
      </c>
      <c r="C12" s="40">
        <v>436</v>
      </c>
      <c r="D12" s="40">
        <v>923</v>
      </c>
      <c r="E12" s="40"/>
      <c r="F12" s="40">
        <v>111</v>
      </c>
      <c r="G12" s="40">
        <v>99</v>
      </c>
      <c r="H12" s="40">
        <v>210</v>
      </c>
      <c r="I12" s="40"/>
      <c r="J12" s="40">
        <v>0</v>
      </c>
      <c r="K12" s="40">
        <v>0</v>
      </c>
      <c r="L12" s="40">
        <v>0</v>
      </c>
      <c r="M12" s="40"/>
      <c r="N12" s="40">
        <v>598</v>
      </c>
      <c r="O12" s="40">
        <v>535</v>
      </c>
      <c r="P12" s="40">
        <v>1133</v>
      </c>
    </row>
    <row r="13" spans="1:16" ht="12" x14ac:dyDescent="0.15">
      <c r="A13" s="39" t="s">
        <v>40</v>
      </c>
      <c r="B13" s="40">
        <v>1536</v>
      </c>
      <c r="C13" s="40">
        <v>1224</v>
      </c>
      <c r="D13" s="40">
        <v>2760</v>
      </c>
      <c r="E13" s="40"/>
      <c r="F13" s="40">
        <v>677</v>
      </c>
      <c r="G13" s="40">
        <v>618</v>
      </c>
      <c r="H13" s="40">
        <v>1295</v>
      </c>
      <c r="I13" s="40"/>
      <c r="J13" s="40">
        <v>0</v>
      </c>
      <c r="K13" s="40">
        <v>0</v>
      </c>
      <c r="L13" s="40">
        <v>0</v>
      </c>
      <c r="M13" s="40"/>
      <c r="N13" s="40">
        <v>2213</v>
      </c>
      <c r="O13" s="40">
        <v>1841</v>
      </c>
      <c r="P13" s="40">
        <v>4055</v>
      </c>
    </row>
    <row r="14" spans="1:16" ht="12" x14ac:dyDescent="0.15">
      <c r="A14" s="39" t="s">
        <v>41</v>
      </c>
      <c r="B14" s="40">
        <v>749</v>
      </c>
      <c r="C14" s="40">
        <v>746</v>
      </c>
      <c r="D14" s="40">
        <v>1494</v>
      </c>
      <c r="E14" s="40"/>
      <c r="F14" s="40">
        <v>236</v>
      </c>
      <c r="G14" s="40">
        <v>341</v>
      </c>
      <c r="H14" s="40">
        <v>577</v>
      </c>
      <c r="I14" s="40"/>
      <c r="J14" s="40">
        <v>0</v>
      </c>
      <c r="K14" s="40">
        <v>0</v>
      </c>
      <c r="L14" s="40">
        <v>0</v>
      </c>
      <c r="M14" s="40"/>
      <c r="N14" s="40">
        <v>985</v>
      </c>
      <c r="O14" s="40">
        <v>1086</v>
      </c>
      <c r="P14" s="40">
        <v>2071</v>
      </c>
    </row>
    <row r="15" spans="1:16" ht="12" x14ac:dyDescent="0.15">
      <c r="A15" s="39" t="s">
        <v>42</v>
      </c>
      <c r="B15" s="40">
        <v>1643</v>
      </c>
      <c r="C15" s="40">
        <v>1523</v>
      </c>
      <c r="D15" s="40">
        <v>3166</v>
      </c>
      <c r="E15" s="40"/>
      <c r="F15" s="40">
        <v>737</v>
      </c>
      <c r="G15" s="40">
        <v>842</v>
      </c>
      <c r="H15" s="40">
        <v>1580</v>
      </c>
      <c r="I15" s="40"/>
      <c r="J15" s="40">
        <v>2</v>
      </c>
      <c r="K15" s="40">
        <v>0</v>
      </c>
      <c r="L15" s="40">
        <v>2</v>
      </c>
      <c r="M15" s="40"/>
      <c r="N15" s="40">
        <v>2383</v>
      </c>
      <c r="O15" s="40">
        <v>2365</v>
      </c>
      <c r="P15" s="40">
        <v>4748</v>
      </c>
    </row>
    <row r="16" spans="1:16" ht="12" x14ac:dyDescent="0.15">
      <c r="A16" s="39" t="s">
        <v>43</v>
      </c>
      <c r="B16" s="40">
        <v>815</v>
      </c>
      <c r="C16" s="40">
        <v>754</v>
      </c>
      <c r="D16" s="40">
        <v>1569</v>
      </c>
      <c r="E16" s="40"/>
      <c r="F16" s="40">
        <v>137</v>
      </c>
      <c r="G16" s="40">
        <v>130</v>
      </c>
      <c r="H16" s="40">
        <v>267</v>
      </c>
      <c r="I16" s="40"/>
      <c r="J16" s="40">
        <v>0</v>
      </c>
      <c r="K16" s="40">
        <v>0</v>
      </c>
      <c r="L16" s="40">
        <v>0</v>
      </c>
      <c r="M16" s="40"/>
      <c r="N16" s="40">
        <v>952</v>
      </c>
      <c r="O16" s="40">
        <v>884</v>
      </c>
      <c r="P16" s="40">
        <v>1836</v>
      </c>
    </row>
    <row r="17" spans="1:16" ht="12" x14ac:dyDescent="0.15">
      <c r="A17" s="39" t="s">
        <v>44</v>
      </c>
      <c r="B17" s="40">
        <v>774</v>
      </c>
      <c r="C17" s="40">
        <v>985</v>
      </c>
      <c r="D17" s="40">
        <v>1758</v>
      </c>
      <c r="E17" s="40"/>
      <c r="F17" s="40">
        <v>111</v>
      </c>
      <c r="G17" s="40">
        <v>127</v>
      </c>
      <c r="H17" s="40">
        <v>238</v>
      </c>
      <c r="I17" s="40"/>
      <c r="J17" s="40">
        <v>0</v>
      </c>
      <c r="K17" s="40">
        <v>0</v>
      </c>
      <c r="L17" s="40">
        <v>0</v>
      </c>
      <c r="M17" s="40"/>
      <c r="N17" s="40">
        <v>885</v>
      </c>
      <c r="O17" s="40">
        <v>1112</v>
      </c>
      <c r="P17" s="40">
        <v>1996</v>
      </c>
    </row>
    <row r="18" spans="1:16" ht="12" x14ac:dyDescent="0.15">
      <c r="A18" s="39" t="s">
        <v>45</v>
      </c>
      <c r="B18" s="40">
        <v>533</v>
      </c>
      <c r="C18" s="40">
        <v>449</v>
      </c>
      <c r="D18" s="40">
        <v>983</v>
      </c>
      <c r="E18" s="40"/>
      <c r="F18" s="40">
        <v>184</v>
      </c>
      <c r="G18" s="40">
        <v>133</v>
      </c>
      <c r="H18" s="40">
        <v>316</v>
      </c>
      <c r="I18" s="40"/>
      <c r="J18" s="40">
        <v>0</v>
      </c>
      <c r="K18" s="40">
        <v>0</v>
      </c>
      <c r="L18" s="40">
        <v>0</v>
      </c>
      <c r="M18" s="40"/>
      <c r="N18" s="40">
        <v>717</v>
      </c>
      <c r="O18" s="40">
        <v>582</v>
      </c>
      <c r="P18" s="40">
        <v>1299</v>
      </c>
    </row>
    <row r="19" spans="1:16" ht="12" x14ac:dyDescent="0.15">
      <c r="A19" s="41" t="s">
        <v>46</v>
      </c>
      <c r="B19" s="40">
        <v>7894</v>
      </c>
      <c r="C19" s="40">
        <v>7535</v>
      </c>
      <c r="D19" s="40">
        <v>15429</v>
      </c>
      <c r="E19" s="40"/>
      <c r="F19" s="40">
        <v>2568</v>
      </c>
      <c r="G19" s="40">
        <v>2703</v>
      </c>
      <c r="H19" s="40">
        <v>5272</v>
      </c>
      <c r="I19" s="40"/>
      <c r="J19" s="40">
        <v>47</v>
      </c>
      <c r="K19" s="40">
        <v>41</v>
      </c>
      <c r="L19" s="40">
        <v>88</v>
      </c>
      <c r="M19" s="40"/>
      <c r="N19" s="40">
        <v>10510</v>
      </c>
      <c r="O19" s="40">
        <v>10279</v>
      </c>
      <c r="P19" s="40">
        <v>20789</v>
      </c>
    </row>
    <row r="20" spans="1:16" x14ac:dyDescent="0.15">
      <c r="A20" s="37" t="s">
        <v>47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</row>
    <row r="21" spans="1:16" ht="12" x14ac:dyDescent="0.15">
      <c r="A21" s="39" t="s">
        <v>48</v>
      </c>
      <c r="B21" s="40">
        <v>605</v>
      </c>
      <c r="C21" s="40">
        <v>832</v>
      </c>
      <c r="D21" s="40">
        <v>1437</v>
      </c>
      <c r="E21" s="40"/>
      <c r="F21" s="40">
        <v>196</v>
      </c>
      <c r="G21" s="40">
        <v>239</v>
      </c>
      <c r="H21" s="40">
        <v>435</v>
      </c>
      <c r="I21" s="40"/>
      <c r="J21" s="40">
        <v>0</v>
      </c>
      <c r="K21" s="40">
        <v>0</v>
      </c>
      <c r="L21" s="40">
        <v>0</v>
      </c>
      <c r="M21" s="40"/>
      <c r="N21" s="40">
        <v>801</v>
      </c>
      <c r="O21" s="40">
        <v>1071</v>
      </c>
      <c r="P21" s="40">
        <v>1872</v>
      </c>
    </row>
    <row r="22" spans="1:16" ht="12" x14ac:dyDescent="0.15">
      <c r="A22" s="39" t="s">
        <v>49</v>
      </c>
      <c r="B22" s="40">
        <v>763</v>
      </c>
      <c r="C22" s="40">
        <v>983</v>
      </c>
      <c r="D22" s="40">
        <v>1746</v>
      </c>
      <c r="E22" s="40"/>
      <c r="F22" s="40">
        <v>159</v>
      </c>
      <c r="G22" s="40">
        <v>206</v>
      </c>
      <c r="H22" s="40">
        <v>365</v>
      </c>
      <c r="I22" s="40"/>
      <c r="J22" s="40">
        <v>0</v>
      </c>
      <c r="K22" s="40">
        <v>0</v>
      </c>
      <c r="L22" s="40">
        <v>0</v>
      </c>
      <c r="M22" s="40"/>
      <c r="N22" s="40">
        <v>922</v>
      </c>
      <c r="O22" s="40">
        <v>1190</v>
      </c>
      <c r="P22" s="40">
        <v>2111</v>
      </c>
    </row>
    <row r="23" spans="1:16" ht="12" x14ac:dyDescent="0.15">
      <c r="A23" s="39" t="s">
        <v>50</v>
      </c>
      <c r="B23" s="40">
        <v>1559</v>
      </c>
      <c r="C23" s="40">
        <v>1565</v>
      </c>
      <c r="D23" s="40">
        <v>3123</v>
      </c>
      <c r="E23" s="40"/>
      <c r="F23" s="40">
        <v>769</v>
      </c>
      <c r="G23" s="40">
        <v>855</v>
      </c>
      <c r="H23" s="40">
        <v>1624</v>
      </c>
      <c r="I23" s="40"/>
      <c r="J23" s="40">
        <v>0</v>
      </c>
      <c r="K23" s="40">
        <v>0</v>
      </c>
      <c r="L23" s="40">
        <v>0</v>
      </c>
      <c r="M23" s="40"/>
      <c r="N23" s="40">
        <v>2327</v>
      </c>
      <c r="O23" s="40">
        <v>2420</v>
      </c>
      <c r="P23" s="40">
        <v>4747</v>
      </c>
    </row>
    <row r="24" spans="1:16" ht="13.5" customHeight="1" x14ac:dyDescent="0.15">
      <c r="A24" s="39" t="s">
        <v>51</v>
      </c>
      <c r="B24" s="40">
        <v>963</v>
      </c>
      <c r="C24" s="40">
        <v>911</v>
      </c>
      <c r="D24" s="40">
        <v>1874</v>
      </c>
      <c r="E24" s="40"/>
      <c r="F24" s="40">
        <v>289</v>
      </c>
      <c r="G24" s="40">
        <v>220</v>
      </c>
      <c r="H24" s="40">
        <v>509</v>
      </c>
      <c r="I24" s="40"/>
      <c r="J24" s="40">
        <v>3</v>
      </c>
      <c r="K24" s="40">
        <v>5</v>
      </c>
      <c r="L24" s="40">
        <v>8</v>
      </c>
      <c r="M24" s="40"/>
      <c r="N24" s="40">
        <v>1255</v>
      </c>
      <c r="O24" s="40">
        <v>1136</v>
      </c>
      <c r="P24" s="40">
        <v>2390</v>
      </c>
    </row>
    <row r="25" spans="1:16" ht="12" x14ac:dyDescent="0.15">
      <c r="A25" s="39" t="s">
        <v>52</v>
      </c>
      <c r="B25" s="40">
        <v>286</v>
      </c>
      <c r="C25" s="40">
        <v>276</v>
      </c>
      <c r="D25" s="40">
        <v>562</v>
      </c>
      <c r="E25" s="40"/>
      <c r="F25" s="40">
        <v>174</v>
      </c>
      <c r="G25" s="40">
        <v>101</v>
      </c>
      <c r="H25" s="40">
        <v>275</v>
      </c>
      <c r="I25" s="40"/>
      <c r="J25" s="40">
        <v>0</v>
      </c>
      <c r="K25" s="40">
        <v>0</v>
      </c>
      <c r="L25" s="40">
        <v>0</v>
      </c>
      <c r="M25" s="40"/>
      <c r="N25" s="40">
        <v>460</v>
      </c>
      <c r="O25" s="40">
        <v>377</v>
      </c>
      <c r="P25" s="40">
        <v>837</v>
      </c>
    </row>
    <row r="26" spans="1:16" ht="12" x14ac:dyDescent="0.15">
      <c r="A26" s="39" t="s">
        <v>53</v>
      </c>
      <c r="B26" s="40">
        <v>1652</v>
      </c>
      <c r="C26" s="40">
        <v>1617</v>
      </c>
      <c r="D26" s="40">
        <v>3268</v>
      </c>
      <c r="E26" s="40"/>
      <c r="F26" s="40">
        <v>708</v>
      </c>
      <c r="G26" s="40">
        <v>871</v>
      </c>
      <c r="H26" s="40">
        <v>1579</v>
      </c>
      <c r="I26" s="40"/>
      <c r="J26" s="40">
        <v>0</v>
      </c>
      <c r="K26" s="40">
        <v>0</v>
      </c>
      <c r="L26" s="40">
        <v>0</v>
      </c>
      <c r="M26" s="40"/>
      <c r="N26" s="40">
        <v>2359</v>
      </c>
      <c r="O26" s="40">
        <v>2488</v>
      </c>
      <c r="P26" s="40">
        <v>4847</v>
      </c>
    </row>
    <row r="27" spans="1:16" ht="12" x14ac:dyDescent="0.15">
      <c r="A27" s="39" t="s">
        <v>54</v>
      </c>
      <c r="B27" s="40">
        <v>162</v>
      </c>
      <c r="C27" s="40">
        <v>173</v>
      </c>
      <c r="D27" s="40">
        <v>335</v>
      </c>
      <c r="E27" s="40"/>
      <c r="F27" s="40">
        <v>36</v>
      </c>
      <c r="G27" s="40">
        <v>45</v>
      </c>
      <c r="H27" s="40">
        <v>81</v>
      </c>
      <c r="I27" s="40"/>
      <c r="J27" s="40">
        <v>0</v>
      </c>
      <c r="K27" s="40">
        <v>0</v>
      </c>
      <c r="L27" s="40">
        <v>0</v>
      </c>
      <c r="M27" s="40"/>
      <c r="N27" s="40">
        <v>198</v>
      </c>
      <c r="O27" s="40">
        <v>217</v>
      </c>
      <c r="P27" s="40">
        <v>416</v>
      </c>
    </row>
    <row r="28" spans="1:16" ht="12" x14ac:dyDescent="0.15">
      <c r="A28" s="39" t="s">
        <v>55</v>
      </c>
      <c r="B28" s="40">
        <v>437</v>
      </c>
      <c r="C28" s="40">
        <v>467</v>
      </c>
      <c r="D28" s="40">
        <v>905</v>
      </c>
      <c r="E28" s="40"/>
      <c r="F28" s="40">
        <v>144</v>
      </c>
      <c r="G28" s="40">
        <v>122</v>
      </c>
      <c r="H28" s="40">
        <v>266</v>
      </c>
      <c r="I28" s="40"/>
      <c r="J28" s="40">
        <v>0</v>
      </c>
      <c r="K28" s="40">
        <v>0</v>
      </c>
      <c r="L28" s="40">
        <v>0</v>
      </c>
      <c r="M28" s="40"/>
      <c r="N28" s="40">
        <v>582</v>
      </c>
      <c r="O28" s="40">
        <v>589</v>
      </c>
      <c r="P28" s="40">
        <v>1170</v>
      </c>
    </row>
    <row r="29" spans="1:16" ht="12" x14ac:dyDescent="0.15">
      <c r="A29" s="41" t="s">
        <v>56</v>
      </c>
      <c r="B29" s="40">
        <v>6426</v>
      </c>
      <c r="C29" s="40">
        <v>6824</v>
      </c>
      <c r="D29" s="40">
        <v>13250</v>
      </c>
      <c r="E29" s="40"/>
      <c r="F29" s="40">
        <v>2474</v>
      </c>
      <c r="G29" s="40">
        <v>2659</v>
      </c>
      <c r="H29" s="40">
        <v>5133</v>
      </c>
      <c r="I29" s="40"/>
      <c r="J29" s="40">
        <v>3</v>
      </c>
      <c r="K29" s="40">
        <v>5</v>
      </c>
      <c r="L29" s="40">
        <v>8</v>
      </c>
      <c r="M29" s="40"/>
      <c r="N29" s="40">
        <v>8904</v>
      </c>
      <c r="O29" s="40">
        <v>9488</v>
      </c>
      <c r="P29" s="40">
        <v>18391</v>
      </c>
    </row>
    <row r="30" spans="1:16" x14ac:dyDescent="0.15">
      <c r="A30" s="37" t="s">
        <v>57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1:16" ht="12" x14ac:dyDescent="0.15">
      <c r="A31" s="39" t="s">
        <v>58</v>
      </c>
      <c r="B31" s="40">
        <v>370</v>
      </c>
      <c r="C31" s="40">
        <v>424</v>
      </c>
      <c r="D31" s="40">
        <v>794</v>
      </c>
      <c r="E31" s="40"/>
      <c r="F31" s="40">
        <v>109</v>
      </c>
      <c r="G31" s="40">
        <v>177</v>
      </c>
      <c r="H31" s="40">
        <v>286</v>
      </c>
      <c r="I31" s="40"/>
      <c r="J31" s="40">
        <v>0</v>
      </c>
      <c r="K31" s="40">
        <v>0</v>
      </c>
      <c r="L31" s="40">
        <v>0</v>
      </c>
      <c r="M31" s="40"/>
      <c r="N31" s="40">
        <v>480</v>
      </c>
      <c r="O31" s="40">
        <v>601</v>
      </c>
      <c r="P31" s="40">
        <v>1080</v>
      </c>
    </row>
    <row r="32" spans="1:16" ht="12" x14ac:dyDescent="0.15">
      <c r="A32" s="39" t="s">
        <v>59</v>
      </c>
      <c r="B32" s="40">
        <v>750</v>
      </c>
      <c r="C32" s="40">
        <v>851</v>
      </c>
      <c r="D32" s="40">
        <v>1600</v>
      </c>
      <c r="E32" s="40"/>
      <c r="F32" s="40">
        <v>350</v>
      </c>
      <c r="G32" s="40">
        <v>452</v>
      </c>
      <c r="H32" s="40">
        <v>802</v>
      </c>
      <c r="I32" s="40"/>
      <c r="J32" s="40">
        <v>0</v>
      </c>
      <c r="K32" s="40">
        <v>0</v>
      </c>
      <c r="L32" s="40">
        <v>0</v>
      </c>
      <c r="M32" s="40"/>
      <c r="N32" s="40">
        <v>1100</v>
      </c>
      <c r="O32" s="40">
        <v>1302</v>
      </c>
      <c r="P32" s="40">
        <v>2402</v>
      </c>
    </row>
    <row r="33" spans="1:16" ht="12" x14ac:dyDescent="0.15">
      <c r="A33" s="39" t="s">
        <v>60</v>
      </c>
      <c r="B33" s="40">
        <v>469</v>
      </c>
      <c r="C33" s="40">
        <v>472</v>
      </c>
      <c r="D33" s="40">
        <v>942</v>
      </c>
      <c r="E33" s="40"/>
      <c r="F33" s="40">
        <v>144</v>
      </c>
      <c r="G33" s="40">
        <v>179</v>
      </c>
      <c r="H33" s="40">
        <v>323</v>
      </c>
      <c r="I33" s="40"/>
      <c r="J33" s="40">
        <v>0</v>
      </c>
      <c r="K33" s="40">
        <v>0</v>
      </c>
      <c r="L33" s="40">
        <v>0</v>
      </c>
      <c r="M33" s="40"/>
      <c r="N33" s="40">
        <v>613</v>
      </c>
      <c r="O33" s="40">
        <v>651</v>
      </c>
      <c r="P33" s="40">
        <v>1264</v>
      </c>
    </row>
    <row r="34" spans="1:16" ht="12.75" customHeight="1" x14ac:dyDescent="0.15">
      <c r="A34" s="39" t="s">
        <v>61</v>
      </c>
      <c r="B34" s="40">
        <v>839</v>
      </c>
      <c r="C34" s="40">
        <v>896</v>
      </c>
      <c r="D34" s="40">
        <v>1735</v>
      </c>
      <c r="E34" s="40"/>
      <c r="F34" s="40">
        <v>398</v>
      </c>
      <c r="G34" s="40">
        <v>411</v>
      </c>
      <c r="H34" s="40">
        <v>809</v>
      </c>
      <c r="I34" s="40"/>
      <c r="J34" s="40">
        <v>0</v>
      </c>
      <c r="K34" s="40">
        <v>0</v>
      </c>
      <c r="L34" s="40">
        <v>0</v>
      </c>
      <c r="M34" s="40"/>
      <c r="N34" s="40">
        <v>1237</v>
      </c>
      <c r="O34" s="40">
        <v>1307</v>
      </c>
      <c r="P34" s="40">
        <v>2544</v>
      </c>
    </row>
    <row r="35" spans="1:16" ht="12" x14ac:dyDescent="0.15">
      <c r="A35" s="39" t="s">
        <v>62</v>
      </c>
      <c r="B35" s="40">
        <v>1500</v>
      </c>
      <c r="C35" s="40">
        <v>1255</v>
      </c>
      <c r="D35" s="40">
        <v>2755</v>
      </c>
      <c r="E35" s="40"/>
      <c r="F35" s="40">
        <v>974</v>
      </c>
      <c r="G35" s="40">
        <v>993</v>
      </c>
      <c r="H35" s="40">
        <v>1967</v>
      </c>
      <c r="I35" s="40"/>
      <c r="J35" s="40">
        <v>0</v>
      </c>
      <c r="K35" s="40">
        <v>0</v>
      </c>
      <c r="L35" s="40">
        <v>0</v>
      </c>
      <c r="M35" s="40"/>
      <c r="N35" s="40">
        <v>2474</v>
      </c>
      <c r="O35" s="40">
        <v>2248</v>
      </c>
      <c r="P35" s="40">
        <v>4722</v>
      </c>
    </row>
    <row r="36" spans="1:16" ht="12" x14ac:dyDescent="0.15">
      <c r="A36" s="39" t="s">
        <v>63</v>
      </c>
      <c r="B36" s="40">
        <v>467</v>
      </c>
      <c r="C36" s="40">
        <v>508</v>
      </c>
      <c r="D36" s="40">
        <v>974</v>
      </c>
      <c r="E36" s="40"/>
      <c r="F36" s="40">
        <v>62</v>
      </c>
      <c r="G36" s="40">
        <v>34</v>
      </c>
      <c r="H36" s="40">
        <v>96</v>
      </c>
      <c r="I36" s="40"/>
      <c r="J36" s="40">
        <v>34</v>
      </c>
      <c r="K36" s="40">
        <v>59</v>
      </c>
      <c r="L36" s="40">
        <v>93</v>
      </c>
      <c r="M36" s="40"/>
      <c r="N36" s="40">
        <v>563</v>
      </c>
      <c r="O36" s="40">
        <v>601</v>
      </c>
      <c r="P36" s="40">
        <v>1164</v>
      </c>
    </row>
    <row r="37" spans="1:16" ht="12" x14ac:dyDescent="0.15">
      <c r="A37" s="39" t="s">
        <v>64</v>
      </c>
      <c r="B37" s="40">
        <v>67</v>
      </c>
      <c r="C37" s="40">
        <v>109</v>
      </c>
      <c r="D37" s="40">
        <v>176</v>
      </c>
      <c r="E37" s="40"/>
      <c r="F37" s="40">
        <v>35</v>
      </c>
      <c r="G37" s="40">
        <v>42</v>
      </c>
      <c r="H37" s="40">
        <v>77</v>
      </c>
      <c r="I37" s="40"/>
      <c r="J37" s="40">
        <v>0</v>
      </c>
      <c r="K37" s="40">
        <v>0</v>
      </c>
      <c r="L37" s="40">
        <v>0</v>
      </c>
      <c r="M37" s="40"/>
      <c r="N37" s="40">
        <v>103</v>
      </c>
      <c r="O37" s="40">
        <v>151</v>
      </c>
      <c r="P37" s="40">
        <v>253</v>
      </c>
    </row>
    <row r="38" spans="1:16" ht="12" x14ac:dyDescent="0.15">
      <c r="A38" s="43" t="s">
        <v>65</v>
      </c>
      <c r="B38" s="28">
        <v>4463</v>
      </c>
      <c r="C38" s="28">
        <v>4514</v>
      </c>
      <c r="D38" s="28">
        <v>8977</v>
      </c>
      <c r="E38" s="28"/>
      <c r="F38" s="28">
        <v>2072</v>
      </c>
      <c r="G38" s="28">
        <v>2288</v>
      </c>
      <c r="H38" s="28">
        <v>4360</v>
      </c>
      <c r="I38" s="28"/>
      <c r="J38" s="28">
        <v>34</v>
      </c>
      <c r="K38" s="28">
        <v>59</v>
      </c>
      <c r="L38" s="28">
        <v>93</v>
      </c>
      <c r="M38" s="28"/>
      <c r="N38" s="28">
        <v>6569</v>
      </c>
      <c r="O38" s="28">
        <v>6861</v>
      </c>
      <c r="P38" s="28">
        <v>13430</v>
      </c>
    </row>
    <row r="39" spans="1:16" x14ac:dyDescent="0.15">
      <c r="A39" s="4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12" t="s">
        <v>317</v>
      </c>
    </row>
    <row r="40" spans="1:16" ht="13" x14ac:dyDescent="0.15">
      <c r="A40" s="1" t="s">
        <v>295</v>
      </c>
    </row>
    <row r="41" spans="1:16" ht="13" x14ac:dyDescent="0.15">
      <c r="A41" s="1" t="s">
        <v>330</v>
      </c>
    </row>
    <row r="42" spans="1:16" ht="13" x14ac:dyDescent="0.15">
      <c r="A42" s="1"/>
    </row>
    <row r="43" spans="1:16" s="35" customFormat="1" x14ac:dyDescent="0.15">
      <c r="A43" s="99" t="s">
        <v>29</v>
      </c>
      <c r="B43" s="101" t="s">
        <v>23</v>
      </c>
      <c r="C43" s="101"/>
      <c r="D43" s="101"/>
      <c r="E43" s="34"/>
      <c r="F43" s="101" t="s">
        <v>98</v>
      </c>
      <c r="G43" s="101"/>
      <c r="H43" s="101"/>
      <c r="I43" s="34"/>
      <c r="J43" s="101" t="s">
        <v>25</v>
      </c>
      <c r="K43" s="101"/>
      <c r="L43" s="101"/>
      <c r="M43" s="34"/>
      <c r="N43" s="101" t="s">
        <v>17</v>
      </c>
      <c r="O43" s="101"/>
      <c r="P43" s="101"/>
    </row>
    <row r="44" spans="1:16" ht="12" x14ac:dyDescent="0.15">
      <c r="A44" s="100"/>
      <c r="B44" s="36" t="s">
        <v>31</v>
      </c>
      <c r="C44" s="36" t="s">
        <v>32</v>
      </c>
      <c r="D44" s="36" t="s">
        <v>33</v>
      </c>
      <c r="E44" s="36"/>
      <c r="F44" s="36" t="s">
        <v>31</v>
      </c>
      <c r="G44" s="36" t="s">
        <v>32</v>
      </c>
      <c r="H44" s="36" t="s">
        <v>33</v>
      </c>
      <c r="I44" s="36"/>
      <c r="J44" s="36" t="s">
        <v>31</v>
      </c>
      <c r="K44" s="36" t="s">
        <v>32</v>
      </c>
      <c r="L44" s="36" t="s">
        <v>33</v>
      </c>
      <c r="M44" s="36"/>
      <c r="N44" s="36" t="s">
        <v>31</v>
      </c>
      <c r="O44" s="36" t="s">
        <v>32</v>
      </c>
      <c r="P44" s="36" t="s">
        <v>33</v>
      </c>
    </row>
    <row r="45" spans="1:16" x14ac:dyDescent="0.15">
      <c r="A45" s="37" t="s">
        <v>66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</row>
    <row r="46" spans="1:16" ht="12" x14ac:dyDescent="0.15">
      <c r="A46" s="39" t="s">
        <v>67</v>
      </c>
      <c r="B46" s="40">
        <v>912</v>
      </c>
      <c r="C46" s="40">
        <v>861</v>
      </c>
      <c r="D46" s="40">
        <v>1773</v>
      </c>
      <c r="E46" s="40"/>
      <c r="F46" s="40">
        <v>342</v>
      </c>
      <c r="G46" s="40">
        <v>330</v>
      </c>
      <c r="H46" s="40">
        <v>672</v>
      </c>
      <c r="I46" s="40"/>
      <c r="J46" s="40">
        <v>0</v>
      </c>
      <c r="K46" s="40">
        <v>0</v>
      </c>
      <c r="L46" s="40">
        <v>0</v>
      </c>
      <c r="M46" s="40"/>
      <c r="N46" s="40">
        <v>1254</v>
      </c>
      <c r="O46" s="40">
        <v>1192</v>
      </c>
      <c r="P46" s="40">
        <v>2445</v>
      </c>
    </row>
    <row r="47" spans="1:16" ht="12" x14ac:dyDescent="0.15">
      <c r="A47" s="39" t="s">
        <v>68</v>
      </c>
      <c r="B47" s="40">
        <v>466</v>
      </c>
      <c r="C47" s="40">
        <v>568</v>
      </c>
      <c r="D47" s="40">
        <v>1034</v>
      </c>
      <c r="E47" s="40"/>
      <c r="F47" s="40">
        <v>178</v>
      </c>
      <c r="G47" s="40">
        <v>260</v>
      </c>
      <c r="H47" s="40">
        <v>438</v>
      </c>
      <c r="I47" s="40"/>
      <c r="J47" s="40">
        <v>0</v>
      </c>
      <c r="K47" s="40">
        <v>0</v>
      </c>
      <c r="L47" s="40">
        <v>0</v>
      </c>
      <c r="M47" s="40"/>
      <c r="N47" s="40">
        <v>644</v>
      </c>
      <c r="O47" s="40">
        <v>827</v>
      </c>
      <c r="P47" s="40">
        <v>1472</v>
      </c>
    </row>
    <row r="48" spans="1:16" ht="12" x14ac:dyDescent="0.15">
      <c r="A48" s="39" t="s">
        <v>69</v>
      </c>
      <c r="B48" s="40">
        <v>408</v>
      </c>
      <c r="C48" s="40">
        <v>364</v>
      </c>
      <c r="D48" s="40">
        <v>773</v>
      </c>
      <c r="E48" s="40"/>
      <c r="F48" s="40">
        <v>160</v>
      </c>
      <c r="G48" s="40">
        <v>202</v>
      </c>
      <c r="H48" s="40">
        <v>362</v>
      </c>
      <c r="I48" s="40"/>
      <c r="J48" s="40">
        <v>0</v>
      </c>
      <c r="K48" s="40">
        <v>0</v>
      </c>
      <c r="L48" s="40">
        <v>0</v>
      </c>
      <c r="M48" s="40"/>
      <c r="N48" s="40">
        <v>568</v>
      </c>
      <c r="O48" s="40">
        <v>566</v>
      </c>
      <c r="P48" s="40">
        <v>1135</v>
      </c>
    </row>
    <row r="49" spans="1:16" ht="12" customHeight="1" x14ac:dyDescent="0.15">
      <c r="A49" s="39" t="s">
        <v>70</v>
      </c>
      <c r="B49" s="40">
        <v>0</v>
      </c>
      <c r="C49" s="40">
        <v>0</v>
      </c>
      <c r="D49" s="40">
        <v>0</v>
      </c>
      <c r="E49" s="40"/>
      <c r="F49" s="40">
        <v>49</v>
      </c>
      <c r="G49" s="40">
        <v>82</v>
      </c>
      <c r="H49" s="40">
        <v>131</v>
      </c>
      <c r="I49" s="40"/>
      <c r="J49" s="40">
        <v>0</v>
      </c>
      <c r="K49" s="40">
        <v>0</v>
      </c>
      <c r="L49" s="40">
        <v>0</v>
      </c>
      <c r="M49" s="40"/>
      <c r="N49" s="40">
        <v>49</v>
      </c>
      <c r="O49" s="40">
        <v>82</v>
      </c>
      <c r="P49" s="40">
        <v>131</v>
      </c>
    </row>
    <row r="50" spans="1:16" ht="12" x14ac:dyDescent="0.15">
      <c r="A50" s="39" t="s">
        <v>71</v>
      </c>
      <c r="B50" s="40">
        <v>837</v>
      </c>
      <c r="C50" s="40">
        <v>684</v>
      </c>
      <c r="D50" s="40">
        <v>1520</v>
      </c>
      <c r="E50" s="40"/>
      <c r="F50" s="40">
        <v>476</v>
      </c>
      <c r="G50" s="40">
        <v>552</v>
      </c>
      <c r="H50" s="40">
        <v>1028</v>
      </c>
      <c r="I50" s="40"/>
      <c r="J50" s="40">
        <v>3</v>
      </c>
      <c r="K50" s="40">
        <v>4</v>
      </c>
      <c r="L50" s="40">
        <v>7</v>
      </c>
      <c r="M50" s="40"/>
      <c r="N50" s="40">
        <v>1316</v>
      </c>
      <c r="O50" s="40">
        <v>1239</v>
      </c>
      <c r="P50" s="40">
        <v>2555</v>
      </c>
    </row>
    <row r="51" spans="1:16" ht="12" x14ac:dyDescent="0.15">
      <c r="A51" s="41" t="s">
        <v>72</v>
      </c>
      <c r="B51" s="40">
        <v>2623</v>
      </c>
      <c r="C51" s="40">
        <v>2477</v>
      </c>
      <c r="D51" s="40">
        <v>5100</v>
      </c>
      <c r="E51" s="40"/>
      <c r="F51" s="40">
        <v>1205</v>
      </c>
      <c r="G51" s="40">
        <v>1426</v>
      </c>
      <c r="H51" s="40">
        <v>2631</v>
      </c>
      <c r="I51" s="40"/>
      <c r="J51" s="40">
        <v>3</v>
      </c>
      <c r="K51" s="40">
        <v>4</v>
      </c>
      <c r="L51" s="40">
        <v>7</v>
      </c>
      <c r="M51" s="40"/>
      <c r="N51" s="40">
        <v>3831</v>
      </c>
      <c r="O51" s="40">
        <v>3907</v>
      </c>
      <c r="P51" s="40">
        <v>7738</v>
      </c>
    </row>
    <row r="52" spans="1:16" x14ac:dyDescent="0.15">
      <c r="A52" s="37" t="s">
        <v>73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</row>
    <row r="53" spans="1:16" ht="13.5" customHeight="1" x14ac:dyDescent="0.15">
      <c r="A53" s="39" t="s">
        <v>74</v>
      </c>
      <c r="B53" s="40">
        <v>435</v>
      </c>
      <c r="C53" s="40">
        <v>487</v>
      </c>
      <c r="D53" s="40">
        <v>923</v>
      </c>
      <c r="E53" s="40"/>
      <c r="F53" s="40">
        <v>205</v>
      </c>
      <c r="G53" s="40">
        <v>287</v>
      </c>
      <c r="H53" s="40">
        <v>492</v>
      </c>
      <c r="I53" s="40"/>
      <c r="J53" s="40">
        <v>0</v>
      </c>
      <c r="K53" s="40">
        <v>0</v>
      </c>
      <c r="L53" s="40">
        <v>0</v>
      </c>
      <c r="M53" s="40"/>
      <c r="N53" s="40">
        <v>640</v>
      </c>
      <c r="O53" s="40">
        <v>775</v>
      </c>
      <c r="P53" s="40">
        <v>1415</v>
      </c>
    </row>
    <row r="54" spans="1:16" ht="12" x14ac:dyDescent="0.15">
      <c r="A54" s="39" t="s">
        <v>75</v>
      </c>
      <c r="B54" s="40">
        <v>716</v>
      </c>
      <c r="C54" s="40">
        <v>574</v>
      </c>
      <c r="D54" s="40">
        <v>1291</v>
      </c>
      <c r="E54" s="40"/>
      <c r="F54" s="40">
        <v>375</v>
      </c>
      <c r="G54" s="40">
        <v>389</v>
      </c>
      <c r="H54" s="40">
        <v>765</v>
      </c>
      <c r="I54" s="40"/>
      <c r="J54" s="40">
        <v>0</v>
      </c>
      <c r="K54" s="40">
        <v>0</v>
      </c>
      <c r="L54" s="40">
        <v>0</v>
      </c>
      <c r="M54" s="40"/>
      <c r="N54" s="40">
        <v>1092</v>
      </c>
      <c r="O54" s="40">
        <v>964</v>
      </c>
      <c r="P54" s="40">
        <v>2055</v>
      </c>
    </row>
    <row r="55" spans="1:16" ht="12" x14ac:dyDescent="0.15">
      <c r="A55" s="39" t="s">
        <v>76</v>
      </c>
      <c r="B55" s="40">
        <v>562</v>
      </c>
      <c r="C55" s="40">
        <v>628</v>
      </c>
      <c r="D55" s="40">
        <v>1191</v>
      </c>
      <c r="E55" s="40"/>
      <c r="F55" s="40">
        <v>349</v>
      </c>
      <c r="G55" s="40">
        <v>392</v>
      </c>
      <c r="H55" s="40">
        <v>741</v>
      </c>
      <c r="I55" s="40"/>
      <c r="J55" s="40">
        <v>0</v>
      </c>
      <c r="K55" s="40">
        <v>0</v>
      </c>
      <c r="L55" s="40">
        <v>0</v>
      </c>
      <c r="M55" s="40"/>
      <c r="N55" s="40">
        <v>911</v>
      </c>
      <c r="O55" s="40">
        <v>1020</v>
      </c>
      <c r="P55" s="40">
        <v>1931</v>
      </c>
    </row>
    <row r="56" spans="1:16" ht="12" x14ac:dyDescent="0.15">
      <c r="A56" s="41" t="s">
        <v>77</v>
      </c>
      <c r="B56" s="40">
        <v>1714</v>
      </c>
      <c r="C56" s="40">
        <v>1690</v>
      </c>
      <c r="D56" s="40">
        <v>3404</v>
      </c>
      <c r="E56" s="40"/>
      <c r="F56" s="40">
        <v>930</v>
      </c>
      <c r="G56" s="40">
        <v>1068</v>
      </c>
      <c r="H56" s="40">
        <v>1998</v>
      </c>
      <c r="I56" s="40"/>
      <c r="J56" s="40">
        <v>0</v>
      </c>
      <c r="K56" s="40">
        <v>0</v>
      </c>
      <c r="L56" s="40">
        <v>0</v>
      </c>
      <c r="M56" s="40"/>
      <c r="N56" s="40">
        <v>2644</v>
      </c>
      <c r="O56" s="40">
        <v>2758</v>
      </c>
      <c r="P56" s="40">
        <v>5402</v>
      </c>
    </row>
    <row r="57" spans="1:16" x14ac:dyDescent="0.15">
      <c r="A57" s="37" t="s">
        <v>78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</row>
    <row r="58" spans="1:16" ht="12" x14ac:dyDescent="0.15">
      <c r="A58" s="39" t="s">
        <v>79</v>
      </c>
      <c r="B58" s="40">
        <v>111</v>
      </c>
      <c r="C58" s="40">
        <v>44</v>
      </c>
      <c r="D58" s="40">
        <v>155</v>
      </c>
      <c r="E58" s="40"/>
      <c r="F58" s="40">
        <v>13</v>
      </c>
      <c r="G58" s="40">
        <v>4</v>
      </c>
      <c r="H58" s="40">
        <v>17</v>
      </c>
      <c r="I58" s="40"/>
      <c r="J58" s="40">
        <v>1</v>
      </c>
      <c r="K58" s="40">
        <v>0</v>
      </c>
      <c r="L58" s="40">
        <v>1</v>
      </c>
      <c r="M58" s="40"/>
      <c r="N58" s="40">
        <v>125</v>
      </c>
      <c r="O58" s="40">
        <v>47</v>
      </c>
      <c r="P58" s="40">
        <v>172</v>
      </c>
    </row>
    <row r="59" spans="1:16" ht="12" x14ac:dyDescent="0.15">
      <c r="A59" s="39" t="s">
        <v>80</v>
      </c>
      <c r="B59" s="40">
        <v>521</v>
      </c>
      <c r="C59" s="40">
        <v>416</v>
      </c>
      <c r="D59" s="40">
        <v>937</v>
      </c>
      <c r="E59" s="40"/>
      <c r="F59" s="40">
        <v>259</v>
      </c>
      <c r="G59" s="40">
        <v>307</v>
      </c>
      <c r="H59" s="40">
        <v>566</v>
      </c>
      <c r="I59" s="40"/>
      <c r="J59" s="40">
        <v>0</v>
      </c>
      <c r="K59" s="40">
        <v>0</v>
      </c>
      <c r="L59" s="40">
        <v>0</v>
      </c>
      <c r="M59" s="40"/>
      <c r="N59" s="40">
        <v>780</v>
      </c>
      <c r="O59" s="40">
        <v>723</v>
      </c>
      <c r="P59" s="40">
        <v>1503</v>
      </c>
    </row>
    <row r="60" spans="1:16" ht="12" x14ac:dyDescent="0.15">
      <c r="A60" s="41" t="s">
        <v>81</v>
      </c>
      <c r="B60" s="40">
        <v>632</v>
      </c>
      <c r="C60" s="40">
        <v>459</v>
      </c>
      <c r="D60" s="40">
        <v>1091</v>
      </c>
      <c r="E60" s="40"/>
      <c r="F60" s="40">
        <v>272</v>
      </c>
      <c r="G60" s="40">
        <v>311</v>
      </c>
      <c r="H60" s="40">
        <v>583</v>
      </c>
      <c r="I60" s="40"/>
      <c r="J60" s="40">
        <v>1</v>
      </c>
      <c r="K60" s="40">
        <v>0</v>
      </c>
      <c r="L60" s="40">
        <v>1</v>
      </c>
      <c r="M60" s="40"/>
      <c r="N60" s="40">
        <v>905</v>
      </c>
      <c r="O60" s="40">
        <v>770</v>
      </c>
      <c r="P60" s="40">
        <v>1675</v>
      </c>
    </row>
    <row r="61" spans="1:16" x14ac:dyDescent="0.15">
      <c r="A61" s="37" t="s">
        <v>82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1:16" ht="24" x14ac:dyDescent="0.15">
      <c r="A62" s="39" t="s">
        <v>83</v>
      </c>
      <c r="B62" s="40">
        <v>25</v>
      </c>
      <c r="C62" s="40">
        <v>31</v>
      </c>
      <c r="D62" s="40">
        <v>56</v>
      </c>
      <c r="E62" s="40"/>
      <c r="F62" s="40">
        <v>16</v>
      </c>
      <c r="G62" s="40">
        <v>31</v>
      </c>
      <c r="H62" s="40">
        <v>47</v>
      </c>
      <c r="I62" s="40"/>
      <c r="J62" s="40">
        <v>0</v>
      </c>
      <c r="K62" s="40">
        <v>0</v>
      </c>
      <c r="L62" s="40">
        <v>0</v>
      </c>
      <c r="M62" s="40"/>
      <c r="N62" s="40">
        <v>41</v>
      </c>
      <c r="O62" s="40">
        <v>62</v>
      </c>
      <c r="P62" s="40">
        <v>103</v>
      </c>
    </row>
    <row r="63" spans="1:16" ht="12" x14ac:dyDescent="0.15">
      <c r="A63" s="39" t="s">
        <v>84</v>
      </c>
      <c r="B63" s="40">
        <v>115</v>
      </c>
      <c r="C63" s="40">
        <v>154</v>
      </c>
      <c r="D63" s="40">
        <v>269</v>
      </c>
      <c r="E63" s="40"/>
      <c r="F63" s="40">
        <v>44</v>
      </c>
      <c r="G63" s="40">
        <v>50</v>
      </c>
      <c r="H63" s="40">
        <v>94</v>
      </c>
      <c r="I63" s="40"/>
      <c r="J63" s="40">
        <v>0</v>
      </c>
      <c r="K63" s="40">
        <v>0</v>
      </c>
      <c r="L63" s="40">
        <v>0</v>
      </c>
      <c r="M63" s="40"/>
      <c r="N63" s="40">
        <v>158</v>
      </c>
      <c r="O63" s="40">
        <v>204</v>
      </c>
      <c r="P63" s="40">
        <v>363</v>
      </c>
    </row>
    <row r="64" spans="1:16" ht="12" x14ac:dyDescent="0.15">
      <c r="A64" s="41" t="s">
        <v>85</v>
      </c>
      <c r="B64" s="40">
        <v>140</v>
      </c>
      <c r="C64" s="40">
        <v>185</v>
      </c>
      <c r="D64" s="40">
        <v>325</v>
      </c>
      <c r="E64" s="40"/>
      <c r="F64" s="40">
        <v>60</v>
      </c>
      <c r="G64" s="40">
        <v>81</v>
      </c>
      <c r="H64" s="40">
        <v>141</v>
      </c>
      <c r="I64" s="40"/>
      <c r="J64" s="40">
        <v>0</v>
      </c>
      <c r="K64" s="40">
        <v>0</v>
      </c>
      <c r="L64" s="40">
        <v>0</v>
      </c>
      <c r="M64" s="40"/>
      <c r="N64" s="40">
        <v>199</v>
      </c>
      <c r="O64" s="40">
        <v>266</v>
      </c>
      <c r="P64" s="40">
        <v>466</v>
      </c>
    </row>
    <row r="65" spans="1:16" x14ac:dyDescent="0.15">
      <c r="A65" s="37" t="s">
        <v>86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1:16" ht="12" x14ac:dyDescent="0.15">
      <c r="A66" s="39" t="s">
        <v>87</v>
      </c>
      <c r="B66" s="40">
        <v>254</v>
      </c>
      <c r="C66" s="40">
        <v>113</v>
      </c>
      <c r="D66" s="40">
        <v>367</v>
      </c>
      <c r="E66" s="40"/>
      <c r="F66" s="40">
        <v>27</v>
      </c>
      <c r="G66" s="40">
        <v>11</v>
      </c>
      <c r="H66" s="40">
        <v>39</v>
      </c>
      <c r="I66" s="40"/>
      <c r="J66" s="40">
        <v>0</v>
      </c>
      <c r="K66" s="40">
        <v>0</v>
      </c>
      <c r="L66" s="40">
        <v>0</v>
      </c>
      <c r="M66" s="40"/>
      <c r="N66" s="40">
        <v>281</v>
      </c>
      <c r="O66" s="40">
        <v>124</v>
      </c>
      <c r="P66" s="40">
        <v>406</v>
      </c>
    </row>
    <row r="67" spans="1:16" ht="12" x14ac:dyDescent="0.15">
      <c r="A67" s="39" t="s">
        <v>88</v>
      </c>
      <c r="B67" s="40">
        <v>1234</v>
      </c>
      <c r="C67" s="40">
        <v>994</v>
      </c>
      <c r="D67" s="40">
        <v>2227</v>
      </c>
      <c r="E67" s="40"/>
      <c r="F67" s="40">
        <v>430</v>
      </c>
      <c r="G67" s="40">
        <v>313</v>
      </c>
      <c r="H67" s="40">
        <v>743</v>
      </c>
      <c r="I67" s="40"/>
      <c r="J67" s="40">
        <v>17</v>
      </c>
      <c r="K67" s="40">
        <v>15</v>
      </c>
      <c r="L67" s="40">
        <v>33</v>
      </c>
      <c r="M67" s="40"/>
      <c r="N67" s="40">
        <v>1681</v>
      </c>
      <c r="O67" s="40">
        <v>1322</v>
      </c>
      <c r="P67" s="40">
        <v>3003</v>
      </c>
    </row>
    <row r="68" spans="1:16" ht="12" x14ac:dyDescent="0.15">
      <c r="A68" s="39" t="s">
        <v>89</v>
      </c>
      <c r="B68" s="40">
        <v>306</v>
      </c>
      <c r="C68" s="40">
        <v>328</v>
      </c>
      <c r="D68" s="40">
        <v>633</v>
      </c>
      <c r="E68" s="40"/>
      <c r="F68" s="40">
        <v>95</v>
      </c>
      <c r="G68" s="40">
        <v>126</v>
      </c>
      <c r="H68" s="40">
        <v>221</v>
      </c>
      <c r="I68" s="40"/>
      <c r="J68" s="40">
        <v>0</v>
      </c>
      <c r="K68" s="40">
        <v>0</v>
      </c>
      <c r="L68" s="40">
        <v>0</v>
      </c>
      <c r="M68" s="40"/>
      <c r="N68" s="40">
        <v>401</v>
      </c>
      <c r="O68" s="40">
        <v>453</v>
      </c>
      <c r="P68" s="40">
        <v>854</v>
      </c>
    </row>
    <row r="69" spans="1:16" ht="12.75" customHeight="1" x14ac:dyDescent="0.15">
      <c r="A69" s="41" t="s">
        <v>90</v>
      </c>
      <c r="B69" s="40">
        <v>1793</v>
      </c>
      <c r="C69" s="40">
        <v>1434</v>
      </c>
      <c r="D69" s="40">
        <v>3228</v>
      </c>
      <c r="E69" s="40"/>
      <c r="F69" s="40">
        <v>553</v>
      </c>
      <c r="G69" s="40">
        <v>450</v>
      </c>
      <c r="H69" s="40">
        <v>1003</v>
      </c>
      <c r="I69" s="40"/>
      <c r="J69" s="40">
        <v>17</v>
      </c>
      <c r="K69" s="40">
        <v>15</v>
      </c>
      <c r="L69" s="40">
        <v>33</v>
      </c>
      <c r="M69" s="40"/>
      <c r="N69" s="40">
        <v>2363</v>
      </c>
      <c r="O69" s="40">
        <v>1899</v>
      </c>
      <c r="P69" s="40">
        <v>4263</v>
      </c>
    </row>
    <row r="70" spans="1:16" x14ac:dyDescent="0.15">
      <c r="A70" s="37" t="s">
        <v>91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</row>
    <row r="71" spans="1:16" ht="12" x14ac:dyDescent="0.15">
      <c r="A71" s="39" t="s">
        <v>92</v>
      </c>
      <c r="B71" s="40">
        <v>244</v>
      </c>
      <c r="C71" s="40">
        <v>390</v>
      </c>
      <c r="D71" s="40">
        <v>634</v>
      </c>
      <c r="E71" s="40"/>
      <c r="F71" s="40">
        <v>62</v>
      </c>
      <c r="G71" s="40">
        <v>92</v>
      </c>
      <c r="H71" s="40">
        <v>154</v>
      </c>
      <c r="I71" s="40"/>
      <c r="J71" s="40">
        <v>0</v>
      </c>
      <c r="K71" s="40">
        <v>0</v>
      </c>
      <c r="L71" s="40">
        <v>0</v>
      </c>
      <c r="M71" s="40"/>
      <c r="N71" s="40">
        <v>305</v>
      </c>
      <c r="O71" s="40">
        <v>482</v>
      </c>
      <c r="P71" s="40">
        <v>787</v>
      </c>
    </row>
    <row r="72" spans="1:16" ht="12" x14ac:dyDescent="0.15">
      <c r="A72" s="41" t="s">
        <v>93</v>
      </c>
      <c r="B72" s="40">
        <v>244</v>
      </c>
      <c r="C72" s="40">
        <v>390</v>
      </c>
      <c r="D72" s="40">
        <v>634</v>
      </c>
      <c r="E72" s="40"/>
      <c r="F72" s="40">
        <v>62</v>
      </c>
      <c r="G72" s="40">
        <v>92</v>
      </c>
      <c r="H72" s="40">
        <v>154</v>
      </c>
      <c r="I72" s="40"/>
      <c r="J72" s="40">
        <v>0</v>
      </c>
      <c r="K72" s="40">
        <v>0</v>
      </c>
      <c r="L72" s="40">
        <v>0</v>
      </c>
      <c r="M72" s="40"/>
      <c r="N72" s="40">
        <v>305</v>
      </c>
      <c r="O72" s="40">
        <v>482</v>
      </c>
      <c r="P72" s="40">
        <v>787</v>
      </c>
    </row>
    <row r="73" spans="1:16" ht="12" thickBot="1" x14ac:dyDescent="0.2">
      <c r="A73" s="45" t="s">
        <v>4</v>
      </c>
      <c r="B73" s="46">
        <v>25928</v>
      </c>
      <c r="C73" s="46">
        <v>25508</v>
      </c>
      <c r="D73" s="46">
        <v>51436</v>
      </c>
      <c r="E73" s="46"/>
      <c r="F73" s="46">
        <v>10196</v>
      </c>
      <c r="G73" s="46">
        <v>11078</v>
      </c>
      <c r="H73" s="46">
        <v>21274</v>
      </c>
      <c r="I73" s="46"/>
      <c r="J73" s="46">
        <v>106</v>
      </c>
      <c r="K73" s="46">
        <v>125</v>
      </c>
      <c r="L73" s="46">
        <v>231</v>
      </c>
      <c r="M73" s="46"/>
      <c r="N73" s="46">
        <v>36230</v>
      </c>
      <c r="O73" s="46">
        <v>36711</v>
      </c>
      <c r="P73" s="46">
        <v>72941</v>
      </c>
    </row>
    <row r="74" spans="1:16" x14ac:dyDescent="0.15">
      <c r="A74" s="18" t="s">
        <v>8</v>
      </c>
      <c r="B74" s="17">
        <v>0.35653734640342399</v>
      </c>
      <c r="C74" s="17">
        <v>0.35011735468728428</v>
      </c>
      <c r="D74" s="17">
        <v>0.70665470109070827</v>
      </c>
      <c r="E74" s="17"/>
      <c r="F74" s="17">
        <v>0.13909982051636063</v>
      </c>
      <c r="G74" s="17">
        <v>0.15106999861935663</v>
      </c>
      <c r="H74" s="17">
        <v>0.2901560127019191</v>
      </c>
      <c r="I74" s="17"/>
      <c r="J74" s="17">
        <v>1.4634819826038934E-3</v>
      </c>
      <c r="K74" s="17">
        <v>1.7258042247687423E-3</v>
      </c>
      <c r="L74" s="17">
        <v>3.1892862073726355E-3</v>
      </c>
      <c r="M74" s="17"/>
      <c r="N74" s="17">
        <v>0.49710064890238853</v>
      </c>
      <c r="O74" s="17">
        <v>0.50291315753140964</v>
      </c>
      <c r="P74" s="17">
        <v>1</v>
      </c>
    </row>
  </sheetData>
  <mergeCells count="10">
    <mergeCell ref="F43:H43"/>
    <mergeCell ref="J43:L43"/>
    <mergeCell ref="N43:P43"/>
    <mergeCell ref="A5:A6"/>
    <mergeCell ref="A43:A44"/>
    <mergeCell ref="B43:D43"/>
    <mergeCell ref="N5:P5"/>
    <mergeCell ref="B5:D5"/>
    <mergeCell ref="F5:H5"/>
    <mergeCell ref="J5:L5"/>
  </mergeCells>
  <phoneticPr fontId="1" type="noConversion"/>
  <hyperlinks>
    <hyperlink ref="A1" location="Contents!A1" display="&lt; Back to Contents &gt;" xr:uid="{00000000-0004-0000-0900-000000000000}"/>
  </hyperlinks>
  <pageMargins left="0.55118110236220474" right="0" top="0.98425196850393704" bottom="0.98425196850393704" header="0.51181102362204722" footer="0.51181102362204722"/>
  <pageSetup paperSize="9" orientation="landscape"/>
  <headerFooter alignWithMargins="0"/>
  <rowBreaks count="1" manualBreakCount="1">
    <brk id="39" max="16383" man="1"/>
  </rowBreak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0"/>
  <dimension ref="A1:I72"/>
  <sheetViews>
    <sheetView workbookViewId="0"/>
  </sheetViews>
  <sheetFormatPr baseColWidth="10" defaultColWidth="9.1640625" defaultRowHeight="11" x14ac:dyDescent="0.15"/>
  <cols>
    <col min="1" max="1" width="27" style="18" customWidth="1"/>
    <col min="2" max="2" width="8.83203125" style="32" customWidth="1"/>
    <col min="3" max="3" width="7.6640625" style="32" customWidth="1"/>
    <col min="4" max="4" width="7.5" style="32" customWidth="1"/>
    <col min="5" max="6" width="8.83203125" style="32" customWidth="1"/>
    <col min="7" max="7" width="10.6640625" style="32" customWidth="1"/>
    <col min="8" max="8" width="9.6640625" style="32" customWidth="1"/>
    <col min="9" max="9" width="8.83203125" style="32" customWidth="1"/>
    <col min="10" max="16384" width="9.1640625" style="18"/>
  </cols>
  <sheetData>
    <row r="1" spans="1:9" ht="13" x14ac:dyDescent="0.15">
      <c r="A1" s="75" t="s">
        <v>250</v>
      </c>
    </row>
    <row r="2" spans="1:9" ht="13" x14ac:dyDescent="0.15">
      <c r="A2" s="1" t="s">
        <v>291</v>
      </c>
    </row>
    <row r="3" spans="1:9" ht="13" x14ac:dyDescent="0.15">
      <c r="A3" s="1"/>
    </row>
    <row r="4" spans="1:9" s="35" customFormat="1" ht="12.75" customHeight="1" x14ac:dyDescent="0.15">
      <c r="A4" s="105" t="s">
        <v>29</v>
      </c>
      <c r="B4" s="97" t="s">
        <v>99</v>
      </c>
      <c r="C4" s="104" t="s">
        <v>100</v>
      </c>
      <c r="D4" s="104"/>
      <c r="E4" s="104"/>
      <c r="F4" s="104"/>
      <c r="G4" s="104"/>
      <c r="H4" s="97" t="s">
        <v>101</v>
      </c>
      <c r="I4" s="97" t="s">
        <v>17</v>
      </c>
    </row>
    <row r="5" spans="1:9" ht="56.25" customHeight="1" x14ac:dyDescent="0.15">
      <c r="A5" s="106"/>
      <c r="B5" s="98"/>
      <c r="C5" s="28" t="s">
        <v>102</v>
      </c>
      <c r="D5" s="28" t="s">
        <v>103</v>
      </c>
      <c r="E5" s="28" t="s">
        <v>104</v>
      </c>
      <c r="F5" s="28" t="s">
        <v>105</v>
      </c>
      <c r="G5" s="28" t="s">
        <v>106</v>
      </c>
      <c r="H5" s="98"/>
      <c r="I5" s="98"/>
    </row>
    <row r="6" spans="1:9" x14ac:dyDescent="0.15">
      <c r="A6" s="37" t="s">
        <v>34</v>
      </c>
      <c r="B6" s="38"/>
      <c r="C6" s="38"/>
      <c r="D6" s="38"/>
      <c r="E6" s="38"/>
      <c r="F6" s="38"/>
      <c r="G6" s="38"/>
      <c r="H6" s="38"/>
      <c r="I6" s="38"/>
    </row>
    <row r="7" spans="1:9" ht="12" x14ac:dyDescent="0.15">
      <c r="A7" s="39" t="s">
        <v>35</v>
      </c>
      <c r="B7" s="40">
        <v>62</v>
      </c>
      <c r="C7" s="40">
        <v>12</v>
      </c>
      <c r="D7" s="40">
        <v>10</v>
      </c>
      <c r="E7" s="40">
        <v>0</v>
      </c>
      <c r="F7" s="40">
        <v>35</v>
      </c>
      <c r="G7" s="40">
        <v>57</v>
      </c>
      <c r="H7" s="40">
        <v>0</v>
      </c>
      <c r="I7" s="40">
        <v>118</v>
      </c>
    </row>
    <row r="8" spans="1:9" ht="12" x14ac:dyDescent="0.15">
      <c r="A8" s="39" t="s">
        <v>36</v>
      </c>
      <c r="B8" s="40">
        <v>690</v>
      </c>
      <c r="C8" s="40">
        <v>283</v>
      </c>
      <c r="D8" s="40">
        <v>108</v>
      </c>
      <c r="E8" s="40">
        <v>18</v>
      </c>
      <c r="F8" s="40">
        <v>375</v>
      </c>
      <c r="G8" s="40">
        <v>784</v>
      </c>
      <c r="H8" s="40">
        <v>4</v>
      </c>
      <c r="I8" s="40">
        <v>1478</v>
      </c>
    </row>
    <row r="9" spans="1:9" ht="12" x14ac:dyDescent="0.15">
      <c r="A9" s="39" t="s">
        <v>37</v>
      </c>
      <c r="B9" s="40">
        <v>996</v>
      </c>
      <c r="C9" s="40">
        <v>255</v>
      </c>
      <c r="D9" s="40">
        <v>14</v>
      </c>
      <c r="E9" s="40">
        <v>0</v>
      </c>
      <c r="F9" s="40">
        <v>184</v>
      </c>
      <c r="G9" s="40">
        <v>453</v>
      </c>
      <c r="H9" s="40">
        <v>5</v>
      </c>
      <c r="I9" s="40">
        <v>1454</v>
      </c>
    </row>
    <row r="10" spans="1:9" ht="12" x14ac:dyDescent="0.15">
      <c r="A10" s="39" t="s">
        <v>38</v>
      </c>
      <c r="B10" s="40">
        <v>351</v>
      </c>
      <c r="C10" s="40">
        <v>78</v>
      </c>
      <c r="D10" s="40">
        <v>9</v>
      </c>
      <c r="E10" s="40">
        <v>0</v>
      </c>
      <c r="F10" s="40">
        <v>134</v>
      </c>
      <c r="G10" s="40">
        <v>221</v>
      </c>
      <c r="H10" s="40">
        <v>28</v>
      </c>
      <c r="I10" s="40">
        <v>600</v>
      </c>
    </row>
    <row r="11" spans="1:9" ht="12" x14ac:dyDescent="0.15">
      <c r="A11" s="39" t="s">
        <v>39</v>
      </c>
      <c r="B11" s="40">
        <v>697</v>
      </c>
      <c r="C11" s="40">
        <v>109</v>
      </c>
      <c r="D11" s="40">
        <v>98</v>
      </c>
      <c r="E11" s="40">
        <v>1</v>
      </c>
      <c r="F11" s="40">
        <v>222</v>
      </c>
      <c r="G11" s="40">
        <v>430</v>
      </c>
      <c r="H11" s="40">
        <v>6</v>
      </c>
      <c r="I11" s="40">
        <v>1133</v>
      </c>
    </row>
    <row r="12" spans="1:9" ht="12" x14ac:dyDescent="0.15">
      <c r="A12" s="39" t="s">
        <v>40</v>
      </c>
      <c r="B12" s="40">
        <v>2863</v>
      </c>
      <c r="C12" s="40">
        <v>385</v>
      </c>
      <c r="D12" s="40">
        <v>48</v>
      </c>
      <c r="E12" s="40">
        <v>80</v>
      </c>
      <c r="F12" s="40">
        <v>646</v>
      </c>
      <c r="G12" s="40">
        <v>1159</v>
      </c>
      <c r="H12" s="40">
        <v>33</v>
      </c>
      <c r="I12" s="40">
        <v>4055</v>
      </c>
    </row>
    <row r="13" spans="1:9" ht="12" x14ac:dyDescent="0.15">
      <c r="A13" s="39" t="s">
        <v>41</v>
      </c>
      <c r="B13" s="40">
        <v>1333</v>
      </c>
      <c r="C13" s="40">
        <v>165</v>
      </c>
      <c r="D13" s="40">
        <v>102</v>
      </c>
      <c r="E13" s="40">
        <v>0</v>
      </c>
      <c r="F13" s="40">
        <v>471</v>
      </c>
      <c r="G13" s="40">
        <v>738</v>
      </c>
      <c r="H13" s="40">
        <v>0</v>
      </c>
      <c r="I13" s="40">
        <v>2071</v>
      </c>
    </row>
    <row r="14" spans="1:9" ht="12" x14ac:dyDescent="0.15">
      <c r="A14" s="39" t="s">
        <v>42</v>
      </c>
      <c r="B14" s="40">
        <v>3232</v>
      </c>
      <c r="C14" s="40">
        <v>526</v>
      </c>
      <c r="D14" s="40">
        <v>66</v>
      </c>
      <c r="E14" s="40">
        <v>35</v>
      </c>
      <c r="F14" s="40">
        <v>889</v>
      </c>
      <c r="G14" s="40">
        <v>1516</v>
      </c>
      <c r="H14" s="40">
        <v>0</v>
      </c>
      <c r="I14" s="40">
        <v>4748</v>
      </c>
    </row>
    <row r="15" spans="1:9" ht="12" x14ac:dyDescent="0.15">
      <c r="A15" s="39" t="s">
        <v>43</v>
      </c>
      <c r="B15" s="40">
        <v>1197</v>
      </c>
      <c r="C15" s="40">
        <v>169</v>
      </c>
      <c r="D15" s="40">
        <v>28</v>
      </c>
      <c r="E15" s="40">
        <v>0</v>
      </c>
      <c r="F15" s="40">
        <v>443</v>
      </c>
      <c r="G15" s="40">
        <v>640</v>
      </c>
      <c r="H15" s="40">
        <v>0</v>
      </c>
      <c r="I15" s="40">
        <v>1836</v>
      </c>
    </row>
    <row r="16" spans="1:9" ht="12" x14ac:dyDescent="0.15">
      <c r="A16" s="39" t="s">
        <v>44</v>
      </c>
      <c r="B16" s="40">
        <v>1160</v>
      </c>
      <c r="C16" s="40">
        <v>380</v>
      </c>
      <c r="D16" s="40">
        <v>49</v>
      </c>
      <c r="E16" s="40">
        <v>0</v>
      </c>
      <c r="F16" s="40">
        <v>408</v>
      </c>
      <c r="G16" s="40">
        <v>837</v>
      </c>
      <c r="H16" s="40">
        <v>0</v>
      </c>
      <c r="I16" s="40">
        <v>1996</v>
      </c>
    </row>
    <row r="17" spans="1:9" ht="12" x14ac:dyDescent="0.15">
      <c r="A17" s="39" t="s">
        <v>45</v>
      </c>
      <c r="B17" s="40">
        <v>835</v>
      </c>
      <c r="C17" s="40">
        <v>114</v>
      </c>
      <c r="D17" s="40">
        <v>69</v>
      </c>
      <c r="E17" s="40">
        <v>2</v>
      </c>
      <c r="F17" s="40">
        <v>278</v>
      </c>
      <c r="G17" s="40">
        <v>463</v>
      </c>
      <c r="H17" s="40">
        <v>0</v>
      </c>
      <c r="I17" s="40">
        <v>1299</v>
      </c>
    </row>
    <row r="18" spans="1:9" s="35" customFormat="1" ht="12" x14ac:dyDescent="0.15">
      <c r="A18" s="41" t="s">
        <v>46</v>
      </c>
      <c r="B18" s="42">
        <v>13416</v>
      </c>
      <c r="C18" s="42">
        <v>2475</v>
      </c>
      <c r="D18" s="42">
        <v>602</v>
      </c>
      <c r="E18" s="42">
        <v>135</v>
      </c>
      <c r="F18" s="42">
        <v>4085</v>
      </c>
      <c r="G18" s="42">
        <v>7297</v>
      </c>
      <c r="H18" s="42">
        <v>75</v>
      </c>
      <c r="I18" s="42">
        <v>20789</v>
      </c>
    </row>
    <row r="19" spans="1:9" x14ac:dyDescent="0.15">
      <c r="A19" s="37" t="s">
        <v>47</v>
      </c>
      <c r="B19" s="38"/>
      <c r="C19" s="38"/>
      <c r="D19" s="38"/>
      <c r="E19" s="38"/>
      <c r="F19" s="38"/>
      <c r="G19" s="38"/>
      <c r="H19" s="38"/>
      <c r="I19" s="38"/>
    </row>
    <row r="20" spans="1:9" ht="12" x14ac:dyDescent="0.15">
      <c r="A20" s="39" t="s">
        <v>48</v>
      </c>
      <c r="B20" s="40">
        <v>1050</v>
      </c>
      <c r="C20" s="40">
        <v>318</v>
      </c>
      <c r="D20" s="40">
        <v>47</v>
      </c>
      <c r="E20" s="40">
        <v>0</v>
      </c>
      <c r="F20" s="40">
        <v>456</v>
      </c>
      <c r="G20" s="40">
        <v>821</v>
      </c>
      <c r="H20" s="40">
        <v>0</v>
      </c>
      <c r="I20" s="40">
        <v>1872</v>
      </c>
    </row>
    <row r="21" spans="1:9" ht="12" x14ac:dyDescent="0.15">
      <c r="A21" s="39" t="s">
        <v>49</v>
      </c>
      <c r="B21" s="40">
        <v>1332</v>
      </c>
      <c r="C21" s="40">
        <v>252</v>
      </c>
      <c r="D21" s="40">
        <v>85</v>
      </c>
      <c r="E21" s="40">
        <v>0</v>
      </c>
      <c r="F21" s="40">
        <v>431</v>
      </c>
      <c r="G21" s="40">
        <v>768</v>
      </c>
      <c r="H21" s="40">
        <v>11</v>
      </c>
      <c r="I21" s="40">
        <v>2111</v>
      </c>
    </row>
    <row r="22" spans="1:9" ht="12" x14ac:dyDescent="0.15">
      <c r="A22" s="39" t="s">
        <v>50</v>
      </c>
      <c r="B22" s="40">
        <v>3295</v>
      </c>
      <c r="C22" s="40">
        <v>458</v>
      </c>
      <c r="D22" s="40">
        <v>81</v>
      </c>
      <c r="E22" s="40">
        <v>2</v>
      </c>
      <c r="F22" s="40">
        <v>840</v>
      </c>
      <c r="G22" s="40">
        <v>1381</v>
      </c>
      <c r="H22" s="40">
        <v>71</v>
      </c>
      <c r="I22" s="40">
        <v>4747</v>
      </c>
    </row>
    <row r="23" spans="1:9" ht="14.25" customHeight="1" x14ac:dyDescent="0.15">
      <c r="A23" s="39" t="s">
        <v>51</v>
      </c>
      <c r="B23" s="40">
        <v>1444</v>
      </c>
      <c r="C23" s="40">
        <v>548</v>
      </c>
      <c r="D23" s="40">
        <v>79</v>
      </c>
      <c r="E23" s="40">
        <v>16</v>
      </c>
      <c r="F23" s="40">
        <v>289</v>
      </c>
      <c r="G23" s="40">
        <v>932</v>
      </c>
      <c r="H23" s="40">
        <v>15</v>
      </c>
      <c r="I23" s="40">
        <v>2390</v>
      </c>
    </row>
    <row r="24" spans="1:9" ht="12" x14ac:dyDescent="0.15">
      <c r="A24" s="39" t="s">
        <v>52</v>
      </c>
      <c r="B24" s="40">
        <v>530</v>
      </c>
      <c r="C24" s="40">
        <v>120</v>
      </c>
      <c r="D24" s="40">
        <v>21</v>
      </c>
      <c r="E24" s="40">
        <v>0</v>
      </c>
      <c r="F24" s="40">
        <v>144</v>
      </c>
      <c r="G24" s="40">
        <v>285</v>
      </c>
      <c r="H24" s="40">
        <v>23</v>
      </c>
      <c r="I24" s="40">
        <v>837</v>
      </c>
    </row>
    <row r="25" spans="1:9" ht="12" x14ac:dyDescent="0.15">
      <c r="A25" s="39" t="s">
        <v>53</v>
      </c>
      <c r="B25" s="40">
        <v>3575</v>
      </c>
      <c r="C25" s="40">
        <v>386</v>
      </c>
      <c r="D25" s="40">
        <v>105</v>
      </c>
      <c r="E25" s="40">
        <v>59</v>
      </c>
      <c r="F25" s="40">
        <v>722</v>
      </c>
      <c r="G25" s="40">
        <v>1272</v>
      </c>
      <c r="H25" s="40">
        <v>0</v>
      </c>
      <c r="I25" s="40">
        <v>4847</v>
      </c>
    </row>
    <row r="26" spans="1:9" ht="12" x14ac:dyDescent="0.15">
      <c r="A26" s="39" t="s">
        <v>54</v>
      </c>
      <c r="B26" s="40">
        <v>229</v>
      </c>
      <c r="C26" s="40">
        <v>51</v>
      </c>
      <c r="D26" s="40">
        <v>23</v>
      </c>
      <c r="E26" s="40">
        <v>0</v>
      </c>
      <c r="F26" s="40">
        <v>113</v>
      </c>
      <c r="G26" s="40">
        <v>187</v>
      </c>
      <c r="H26" s="40">
        <v>0</v>
      </c>
      <c r="I26" s="40">
        <v>416</v>
      </c>
    </row>
    <row r="27" spans="1:9" ht="12" x14ac:dyDescent="0.15">
      <c r="A27" s="39" t="s">
        <v>55</v>
      </c>
      <c r="B27" s="40">
        <v>681</v>
      </c>
      <c r="C27" s="40">
        <v>202</v>
      </c>
      <c r="D27" s="40">
        <v>94</v>
      </c>
      <c r="E27" s="40">
        <v>0</v>
      </c>
      <c r="F27" s="40">
        <v>194</v>
      </c>
      <c r="G27" s="40">
        <v>490</v>
      </c>
      <c r="H27" s="40">
        <v>0</v>
      </c>
      <c r="I27" s="40">
        <v>1170</v>
      </c>
    </row>
    <row r="28" spans="1:9" s="35" customFormat="1" ht="12" x14ac:dyDescent="0.15">
      <c r="A28" s="41" t="s">
        <v>56</v>
      </c>
      <c r="B28" s="42">
        <v>12136</v>
      </c>
      <c r="C28" s="42">
        <v>2334</v>
      </c>
      <c r="D28" s="42">
        <v>534</v>
      </c>
      <c r="E28" s="42">
        <v>76</v>
      </c>
      <c r="F28" s="42">
        <v>3191</v>
      </c>
      <c r="G28" s="42">
        <v>6135</v>
      </c>
      <c r="H28" s="42">
        <v>120</v>
      </c>
      <c r="I28" s="42">
        <v>18391</v>
      </c>
    </row>
    <row r="29" spans="1:9" x14ac:dyDescent="0.15">
      <c r="A29" s="37" t="s">
        <v>57</v>
      </c>
      <c r="B29" s="38"/>
      <c r="C29" s="38"/>
      <c r="D29" s="38"/>
      <c r="E29" s="38"/>
      <c r="F29" s="38"/>
      <c r="G29" s="38"/>
      <c r="H29" s="38"/>
      <c r="I29" s="38"/>
    </row>
    <row r="30" spans="1:9" ht="12" x14ac:dyDescent="0.15">
      <c r="A30" s="39" t="s">
        <v>58</v>
      </c>
      <c r="B30" s="40">
        <v>564</v>
      </c>
      <c r="C30" s="40">
        <v>156</v>
      </c>
      <c r="D30" s="40">
        <v>49</v>
      </c>
      <c r="E30" s="40">
        <v>41</v>
      </c>
      <c r="F30" s="40">
        <v>257</v>
      </c>
      <c r="G30" s="40">
        <v>503</v>
      </c>
      <c r="H30" s="40">
        <v>14</v>
      </c>
      <c r="I30" s="40">
        <v>1080</v>
      </c>
    </row>
    <row r="31" spans="1:9" ht="12" x14ac:dyDescent="0.15">
      <c r="A31" s="39" t="s">
        <v>59</v>
      </c>
      <c r="B31" s="40">
        <v>1240</v>
      </c>
      <c r="C31" s="40">
        <v>457</v>
      </c>
      <c r="D31" s="40">
        <v>64</v>
      </c>
      <c r="E31" s="40">
        <v>0</v>
      </c>
      <c r="F31" s="40">
        <v>637</v>
      </c>
      <c r="G31" s="40">
        <v>1158</v>
      </c>
      <c r="H31" s="40">
        <v>3</v>
      </c>
      <c r="I31" s="40">
        <v>2402</v>
      </c>
    </row>
    <row r="32" spans="1:9" ht="12" x14ac:dyDescent="0.15">
      <c r="A32" s="39" t="s">
        <v>60</v>
      </c>
      <c r="B32" s="40">
        <v>712</v>
      </c>
      <c r="C32" s="40">
        <v>185</v>
      </c>
      <c r="D32" s="40">
        <v>61</v>
      </c>
      <c r="E32" s="40">
        <v>0</v>
      </c>
      <c r="F32" s="40">
        <v>288</v>
      </c>
      <c r="G32" s="40">
        <v>534</v>
      </c>
      <c r="H32" s="40">
        <v>19</v>
      </c>
      <c r="I32" s="40">
        <v>1264</v>
      </c>
    </row>
    <row r="33" spans="1:9" ht="13.5" customHeight="1" x14ac:dyDescent="0.15">
      <c r="A33" s="39" t="s">
        <v>61</v>
      </c>
      <c r="B33" s="40">
        <v>1476</v>
      </c>
      <c r="C33" s="40">
        <v>415</v>
      </c>
      <c r="D33" s="40">
        <v>59</v>
      </c>
      <c r="E33" s="40">
        <v>55</v>
      </c>
      <c r="F33" s="40">
        <v>507</v>
      </c>
      <c r="G33" s="40">
        <v>1036</v>
      </c>
      <c r="H33" s="40">
        <v>33</v>
      </c>
      <c r="I33" s="40">
        <v>2544</v>
      </c>
    </row>
    <row r="34" spans="1:9" ht="12" x14ac:dyDescent="0.15">
      <c r="A34" s="39" t="s">
        <v>62</v>
      </c>
      <c r="B34" s="40">
        <v>3376</v>
      </c>
      <c r="C34" s="40">
        <v>504</v>
      </c>
      <c r="D34" s="40">
        <v>71</v>
      </c>
      <c r="E34" s="40">
        <v>71</v>
      </c>
      <c r="F34" s="40">
        <v>659</v>
      </c>
      <c r="G34" s="40">
        <v>1305</v>
      </c>
      <c r="H34" s="40">
        <v>42</v>
      </c>
      <c r="I34" s="40">
        <v>4722</v>
      </c>
    </row>
    <row r="35" spans="1:9" ht="12" x14ac:dyDescent="0.15">
      <c r="A35" s="39" t="s">
        <v>63</v>
      </c>
      <c r="B35" s="40">
        <v>615</v>
      </c>
      <c r="C35" s="40">
        <v>226</v>
      </c>
      <c r="D35" s="40">
        <v>80</v>
      </c>
      <c r="E35" s="40">
        <v>0</v>
      </c>
      <c r="F35" s="40">
        <v>242</v>
      </c>
      <c r="G35" s="40">
        <v>548</v>
      </c>
      <c r="H35" s="40">
        <v>0</v>
      </c>
      <c r="I35" s="40">
        <v>1164</v>
      </c>
    </row>
    <row r="36" spans="1:9" ht="12" x14ac:dyDescent="0.15">
      <c r="A36" s="39" t="s">
        <v>64</v>
      </c>
      <c r="B36" s="40">
        <v>111</v>
      </c>
      <c r="C36" s="40">
        <v>55</v>
      </c>
      <c r="D36" s="40">
        <v>8</v>
      </c>
      <c r="E36" s="40">
        <v>0</v>
      </c>
      <c r="F36" s="40">
        <v>79</v>
      </c>
      <c r="G36" s="40">
        <v>142</v>
      </c>
      <c r="H36" s="40">
        <v>0</v>
      </c>
      <c r="I36" s="40">
        <v>253</v>
      </c>
    </row>
    <row r="37" spans="1:9" s="35" customFormat="1" ht="12" x14ac:dyDescent="0.15">
      <c r="A37" s="43" t="s">
        <v>65</v>
      </c>
      <c r="B37" s="44">
        <v>8094</v>
      </c>
      <c r="C37" s="44">
        <v>1998</v>
      </c>
      <c r="D37" s="44">
        <v>392</v>
      </c>
      <c r="E37" s="44">
        <v>166</v>
      </c>
      <c r="F37" s="44">
        <v>2670</v>
      </c>
      <c r="G37" s="44">
        <v>5226</v>
      </c>
      <c r="H37" s="44">
        <v>110</v>
      </c>
      <c r="I37" s="44">
        <v>13430</v>
      </c>
    </row>
    <row r="38" spans="1:9" x14ac:dyDescent="0.15">
      <c r="A38" s="41"/>
      <c r="B38" s="40"/>
      <c r="C38" s="40"/>
      <c r="D38" s="40"/>
      <c r="E38" s="40"/>
      <c r="F38" s="40"/>
      <c r="G38" s="40"/>
      <c r="H38" s="40"/>
      <c r="I38" s="12" t="s">
        <v>317</v>
      </c>
    </row>
    <row r="39" spans="1:9" ht="13" x14ac:dyDescent="0.15">
      <c r="A39" s="1" t="s">
        <v>333</v>
      </c>
    </row>
    <row r="40" spans="1:9" ht="13" x14ac:dyDescent="0.15">
      <c r="A40" s="1"/>
    </row>
    <row r="41" spans="1:9" s="35" customFormat="1" ht="12.75" customHeight="1" x14ac:dyDescent="0.15">
      <c r="A41" s="105" t="s">
        <v>29</v>
      </c>
      <c r="B41" s="97" t="s">
        <v>99</v>
      </c>
      <c r="C41" s="104" t="s">
        <v>100</v>
      </c>
      <c r="D41" s="104"/>
      <c r="E41" s="104"/>
      <c r="F41" s="104"/>
      <c r="G41" s="104"/>
      <c r="H41" s="97" t="s">
        <v>101</v>
      </c>
      <c r="I41" s="97" t="s">
        <v>17</v>
      </c>
    </row>
    <row r="42" spans="1:9" ht="56.25" customHeight="1" x14ac:dyDescent="0.15">
      <c r="A42" s="106"/>
      <c r="B42" s="98"/>
      <c r="C42" s="28" t="s">
        <v>102</v>
      </c>
      <c r="D42" s="28" t="s">
        <v>103</v>
      </c>
      <c r="E42" s="28" t="s">
        <v>104</v>
      </c>
      <c r="F42" s="28" t="s">
        <v>105</v>
      </c>
      <c r="G42" s="28" t="s">
        <v>106</v>
      </c>
      <c r="H42" s="98"/>
      <c r="I42" s="98"/>
    </row>
    <row r="43" spans="1:9" x14ac:dyDescent="0.15">
      <c r="A43" s="37" t="s">
        <v>66</v>
      </c>
      <c r="B43" s="38"/>
      <c r="C43" s="38"/>
      <c r="D43" s="38"/>
      <c r="E43" s="38"/>
      <c r="F43" s="38"/>
      <c r="G43" s="38"/>
      <c r="H43" s="38"/>
      <c r="I43" s="38"/>
    </row>
    <row r="44" spans="1:9" ht="12" x14ac:dyDescent="0.15">
      <c r="A44" s="39" t="s">
        <v>67</v>
      </c>
      <c r="B44" s="40">
        <v>1520</v>
      </c>
      <c r="C44" s="40">
        <v>288</v>
      </c>
      <c r="D44" s="40">
        <v>55</v>
      </c>
      <c r="E44" s="40">
        <v>38</v>
      </c>
      <c r="F44" s="40">
        <v>531</v>
      </c>
      <c r="G44" s="40">
        <v>912</v>
      </c>
      <c r="H44" s="40">
        <v>13</v>
      </c>
      <c r="I44" s="40">
        <v>2445</v>
      </c>
    </row>
    <row r="45" spans="1:9" ht="12" x14ac:dyDescent="0.15">
      <c r="A45" s="39" t="s">
        <v>68</v>
      </c>
      <c r="B45" s="40">
        <v>833</v>
      </c>
      <c r="C45" s="40">
        <v>169</v>
      </c>
      <c r="D45" s="40">
        <v>83</v>
      </c>
      <c r="E45" s="40">
        <v>22</v>
      </c>
      <c r="F45" s="40">
        <v>365</v>
      </c>
      <c r="G45" s="40">
        <v>639</v>
      </c>
      <c r="H45" s="40">
        <v>0</v>
      </c>
      <c r="I45" s="40">
        <v>1472</v>
      </c>
    </row>
    <row r="46" spans="1:9" ht="12" x14ac:dyDescent="0.15">
      <c r="A46" s="39" t="s">
        <v>69</v>
      </c>
      <c r="B46" s="40">
        <v>765</v>
      </c>
      <c r="C46" s="40">
        <v>122</v>
      </c>
      <c r="D46" s="40">
        <v>32</v>
      </c>
      <c r="E46" s="40">
        <v>0</v>
      </c>
      <c r="F46" s="40">
        <v>212</v>
      </c>
      <c r="G46" s="40">
        <v>366</v>
      </c>
      <c r="H46" s="40">
        <v>3</v>
      </c>
      <c r="I46" s="40">
        <v>1135</v>
      </c>
    </row>
    <row r="47" spans="1:9" ht="12.75" customHeight="1" x14ac:dyDescent="0.15">
      <c r="A47" s="39" t="s">
        <v>70</v>
      </c>
      <c r="B47" s="40">
        <v>55</v>
      </c>
      <c r="C47" s="40">
        <v>39</v>
      </c>
      <c r="D47" s="40">
        <v>4</v>
      </c>
      <c r="E47" s="40">
        <v>0</v>
      </c>
      <c r="F47" s="40">
        <v>32</v>
      </c>
      <c r="G47" s="40">
        <v>75</v>
      </c>
      <c r="H47" s="40">
        <v>0</v>
      </c>
      <c r="I47" s="40">
        <v>131</v>
      </c>
    </row>
    <row r="48" spans="1:9" ht="12" x14ac:dyDescent="0.15">
      <c r="A48" s="39" t="s">
        <v>71</v>
      </c>
      <c r="B48" s="40">
        <v>1831</v>
      </c>
      <c r="C48" s="40">
        <v>168</v>
      </c>
      <c r="D48" s="40">
        <v>39</v>
      </c>
      <c r="E48" s="40">
        <v>32</v>
      </c>
      <c r="F48" s="40">
        <v>450</v>
      </c>
      <c r="G48" s="40">
        <v>689</v>
      </c>
      <c r="H48" s="40">
        <v>35</v>
      </c>
      <c r="I48" s="40">
        <v>2555</v>
      </c>
    </row>
    <row r="49" spans="1:9" s="35" customFormat="1" ht="12" x14ac:dyDescent="0.15">
      <c r="A49" s="41" t="s">
        <v>72</v>
      </c>
      <c r="B49" s="42">
        <v>5005</v>
      </c>
      <c r="C49" s="42">
        <v>786</v>
      </c>
      <c r="D49" s="42">
        <v>213</v>
      </c>
      <c r="E49" s="42">
        <v>92</v>
      </c>
      <c r="F49" s="42">
        <v>1590</v>
      </c>
      <c r="G49" s="42">
        <v>2681</v>
      </c>
      <c r="H49" s="42">
        <v>52</v>
      </c>
      <c r="I49" s="42">
        <v>7738</v>
      </c>
    </row>
    <row r="50" spans="1:9" x14ac:dyDescent="0.15">
      <c r="A50" s="37" t="s">
        <v>73</v>
      </c>
      <c r="B50" s="38"/>
      <c r="C50" s="38"/>
      <c r="D50" s="38"/>
      <c r="E50" s="38"/>
      <c r="F50" s="38"/>
      <c r="G50" s="38"/>
      <c r="H50" s="38"/>
      <c r="I50" s="38"/>
    </row>
    <row r="51" spans="1:9" ht="12.75" customHeight="1" x14ac:dyDescent="0.15">
      <c r="A51" s="39" t="s">
        <v>74</v>
      </c>
      <c r="B51" s="40">
        <v>1036</v>
      </c>
      <c r="C51" s="40">
        <v>113</v>
      </c>
      <c r="D51" s="40">
        <v>34</v>
      </c>
      <c r="E51" s="40">
        <v>0</v>
      </c>
      <c r="F51" s="40">
        <v>232</v>
      </c>
      <c r="G51" s="40">
        <v>379</v>
      </c>
      <c r="H51" s="40">
        <v>0</v>
      </c>
      <c r="I51" s="40">
        <v>1415</v>
      </c>
    </row>
    <row r="52" spans="1:9" ht="12" x14ac:dyDescent="0.15">
      <c r="A52" s="39" t="s">
        <v>75</v>
      </c>
      <c r="B52" s="40">
        <v>1494</v>
      </c>
      <c r="C52" s="40">
        <v>205</v>
      </c>
      <c r="D52" s="40">
        <v>29</v>
      </c>
      <c r="E52" s="40">
        <v>51</v>
      </c>
      <c r="F52" s="40">
        <v>250</v>
      </c>
      <c r="G52" s="40">
        <v>535</v>
      </c>
      <c r="H52" s="40">
        <v>26</v>
      </c>
      <c r="I52" s="40">
        <v>2055</v>
      </c>
    </row>
    <row r="53" spans="1:9" ht="12" x14ac:dyDescent="0.15">
      <c r="A53" s="39" t="s">
        <v>76</v>
      </c>
      <c r="B53" s="40">
        <v>1318</v>
      </c>
      <c r="C53" s="40">
        <v>223</v>
      </c>
      <c r="D53" s="40">
        <v>0</v>
      </c>
      <c r="E53" s="40">
        <v>0</v>
      </c>
      <c r="F53" s="40">
        <v>372</v>
      </c>
      <c r="G53" s="40">
        <v>595</v>
      </c>
      <c r="H53" s="40">
        <v>19</v>
      </c>
      <c r="I53" s="40">
        <v>1931</v>
      </c>
    </row>
    <row r="54" spans="1:9" s="35" customFormat="1" ht="12" x14ac:dyDescent="0.15">
      <c r="A54" s="41" t="s">
        <v>77</v>
      </c>
      <c r="B54" s="42">
        <v>3847</v>
      </c>
      <c r="C54" s="42">
        <v>541</v>
      </c>
      <c r="D54" s="42">
        <v>63</v>
      </c>
      <c r="E54" s="42">
        <v>51</v>
      </c>
      <c r="F54" s="42">
        <v>854</v>
      </c>
      <c r="G54" s="42">
        <v>1509</v>
      </c>
      <c r="H54" s="42">
        <v>46</v>
      </c>
      <c r="I54" s="42">
        <v>5402</v>
      </c>
    </row>
    <row r="55" spans="1:9" x14ac:dyDescent="0.15">
      <c r="A55" s="37" t="s">
        <v>78</v>
      </c>
      <c r="B55" s="38"/>
      <c r="C55" s="38"/>
      <c r="D55" s="38"/>
      <c r="E55" s="38"/>
      <c r="F55" s="38"/>
      <c r="G55" s="38"/>
      <c r="H55" s="38"/>
      <c r="I55" s="38"/>
    </row>
    <row r="56" spans="1:9" ht="12" x14ac:dyDescent="0.15">
      <c r="A56" s="39" t="s">
        <v>79</v>
      </c>
      <c r="B56" s="40">
        <v>75</v>
      </c>
      <c r="C56" s="40">
        <v>46</v>
      </c>
      <c r="D56" s="40">
        <v>5</v>
      </c>
      <c r="E56" s="40">
        <v>0</v>
      </c>
      <c r="F56" s="40">
        <v>46</v>
      </c>
      <c r="G56" s="40">
        <v>97</v>
      </c>
      <c r="H56" s="40">
        <v>0</v>
      </c>
      <c r="I56" s="40">
        <v>172</v>
      </c>
    </row>
    <row r="57" spans="1:9" ht="12" x14ac:dyDescent="0.15">
      <c r="A57" s="39" t="s">
        <v>80</v>
      </c>
      <c r="B57" s="40">
        <v>1001</v>
      </c>
      <c r="C57" s="40">
        <v>153</v>
      </c>
      <c r="D57" s="40">
        <v>28</v>
      </c>
      <c r="E57" s="40">
        <v>0</v>
      </c>
      <c r="F57" s="40">
        <v>278</v>
      </c>
      <c r="G57" s="40">
        <v>459</v>
      </c>
      <c r="H57" s="40">
        <v>42</v>
      </c>
      <c r="I57" s="40">
        <v>1503</v>
      </c>
    </row>
    <row r="58" spans="1:9" s="35" customFormat="1" ht="12" x14ac:dyDescent="0.15">
      <c r="A58" s="41" t="s">
        <v>81</v>
      </c>
      <c r="B58" s="42">
        <v>1076</v>
      </c>
      <c r="C58" s="42">
        <v>199</v>
      </c>
      <c r="D58" s="42">
        <v>33</v>
      </c>
      <c r="E58" s="42">
        <v>0</v>
      </c>
      <c r="F58" s="42">
        <v>325</v>
      </c>
      <c r="G58" s="42">
        <v>557</v>
      </c>
      <c r="H58" s="42">
        <v>42</v>
      </c>
      <c r="I58" s="42">
        <v>1675</v>
      </c>
    </row>
    <row r="59" spans="1:9" x14ac:dyDescent="0.15">
      <c r="A59" s="37" t="s">
        <v>82</v>
      </c>
      <c r="B59" s="38"/>
      <c r="C59" s="38"/>
      <c r="D59" s="38"/>
      <c r="E59" s="38"/>
      <c r="F59" s="38"/>
      <c r="G59" s="38"/>
      <c r="H59" s="38"/>
      <c r="I59" s="38"/>
    </row>
    <row r="60" spans="1:9" ht="24" x14ac:dyDescent="0.15">
      <c r="A60" s="39" t="s">
        <v>83</v>
      </c>
      <c r="B60" s="40">
        <v>46</v>
      </c>
      <c r="C60" s="40">
        <v>14</v>
      </c>
      <c r="D60" s="40">
        <v>6</v>
      </c>
      <c r="E60" s="40">
        <v>0</v>
      </c>
      <c r="F60" s="40">
        <v>37</v>
      </c>
      <c r="G60" s="40">
        <v>57</v>
      </c>
      <c r="H60" s="40">
        <v>0</v>
      </c>
      <c r="I60" s="40">
        <v>103</v>
      </c>
    </row>
    <row r="61" spans="1:9" ht="12" x14ac:dyDescent="0.15">
      <c r="A61" s="39" t="s">
        <v>84</v>
      </c>
      <c r="B61" s="40">
        <v>212</v>
      </c>
      <c r="C61" s="40">
        <v>45</v>
      </c>
      <c r="D61" s="40">
        <v>9</v>
      </c>
      <c r="E61" s="40">
        <v>2</v>
      </c>
      <c r="F61" s="40">
        <v>79</v>
      </c>
      <c r="G61" s="40">
        <v>135</v>
      </c>
      <c r="H61" s="40">
        <v>15</v>
      </c>
      <c r="I61" s="40">
        <v>363</v>
      </c>
    </row>
    <row r="62" spans="1:9" s="35" customFormat="1" ht="12" x14ac:dyDescent="0.15">
      <c r="A62" s="41" t="s">
        <v>85</v>
      </c>
      <c r="B62" s="42">
        <v>258</v>
      </c>
      <c r="C62" s="42">
        <v>59</v>
      </c>
      <c r="D62" s="42">
        <v>15</v>
      </c>
      <c r="E62" s="42">
        <v>2</v>
      </c>
      <c r="F62" s="42">
        <v>116</v>
      </c>
      <c r="G62" s="42">
        <v>192</v>
      </c>
      <c r="H62" s="42">
        <v>15</v>
      </c>
      <c r="I62" s="42">
        <v>466</v>
      </c>
    </row>
    <row r="63" spans="1:9" x14ac:dyDescent="0.15">
      <c r="A63" s="37" t="s">
        <v>86</v>
      </c>
      <c r="B63" s="38"/>
      <c r="C63" s="38"/>
      <c r="D63" s="38"/>
      <c r="E63" s="38"/>
      <c r="F63" s="38"/>
      <c r="G63" s="38"/>
      <c r="H63" s="38"/>
      <c r="I63" s="38"/>
    </row>
    <row r="64" spans="1:9" ht="12" x14ac:dyDescent="0.15">
      <c r="A64" s="39" t="s">
        <v>87</v>
      </c>
      <c r="B64" s="40">
        <v>338</v>
      </c>
      <c r="C64" s="40">
        <v>63</v>
      </c>
      <c r="D64" s="40">
        <v>0</v>
      </c>
      <c r="E64" s="40">
        <v>0</v>
      </c>
      <c r="F64" s="40">
        <v>4</v>
      </c>
      <c r="G64" s="40">
        <v>67</v>
      </c>
      <c r="H64" s="40">
        <v>0</v>
      </c>
      <c r="I64" s="40">
        <v>406</v>
      </c>
    </row>
    <row r="65" spans="1:9" ht="12" x14ac:dyDescent="0.15">
      <c r="A65" s="39" t="s">
        <v>88</v>
      </c>
      <c r="B65" s="40">
        <v>2225</v>
      </c>
      <c r="C65" s="40">
        <v>243</v>
      </c>
      <c r="D65" s="40">
        <v>72</v>
      </c>
      <c r="E65" s="40">
        <v>6</v>
      </c>
      <c r="F65" s="40">
        <v>457</v>
      </c>
      <c r="G65" s="40">
        <v>778</v>
      </c>
      <c r="H65" s="40">
        <v>0</v>
      </c>
      <c r="I65" s="40">
        <v>3003</v>
      </c>
    </row>
    <row r="66" spans="1:9" ht="12" x14ac:dyDescent="0.15">
      <c r="A66" s="39" t="s">
        <v>89</v>
      </c>
      <c r="B66" s="40">
        <v>495</v>
      </c>
      <c r="C66" s="40">
        <v>106</v>
      </c>
      <c r="D66" s="40">
        <v>28</v>
      </c>
      <c r="E66" s="40">
        <v>0</v>
      </c>
      <c r="F66" s="40">
        <v>201</v>
      </c>
      <c r="G66" s="40">
        <v>335</v>
      </c>
      <c r="H66" s="40">
        <v>25</v>
      </c>
      <c r="I66" s="40">
        <v>854</v>
      </c>
    </row>
    <row r="67" spans="1:9" s="35" customFormat="1" ht="13.5" customHeight="1" x14ac:dyDescent="0.15">
      <c r="A67" s="41" t="s">
        <v>90</v>
      </c>
      <c r="B67" s="42">
        <v>3058</v>
      </c>
      <c r="C67" s="42">
        <v>412</v>
      </c>
      <c r="D67" s="42">
        <v>100</v>
      </c>
      <c r="E67" s="42">
        <v>6</v>
      </c>
      <c r="F67" s="42">
        <v>662</v>
      </c>
      <c r="G67" s="42">
        <v>1180</v>
      </c>
      <c r="H67" s="42">
        <v>25</v>
      </c>
      <c r="I67" s="42">
        <v>4263</v>
      </c>
    </row>
    <row r="68" spans="1:9" x14ac:dyDescent="0.15">
      <c r="A68" s="37" t="s">
        <v>91</v>
      </c>
      <c r="B68" s="38"/>
      <c r="C68" s="38"/>
      <c r="D68" s="38"/>
      <c r="E68" s="38"/>
      <c r="F68" s="38"/>
      <c r="G68" s="38">
        <v>0</v>
      </c>
      <c r="H68" s="38"/>
      <c r="I68" s="38"/>
    </row>
    <row r="69" spans="1:9" ht="12" x14ac:dyDescent="0.15">
      <c r="A69" s="39" t="s">
        <v>92</v>
      </c>
      <c r="B69" s="40">
        <v>428</v>
      </c>
      <c r="C69" s="40">
        <v>84</v>
      </c>
      <c r="D69" s="40">
        <v>31</v>
      </c>
      <c r="E69" s="40">
        <v>5</v>
      </c>
      <c r="F69" s="40">
        <v>240</v>
      </c>
      <c r="G69" s="40">
        <v>360</v>
      </c>
      <c r="H69" s="40">
        <v>0</v>
      </c>
      <c r="I69" s="40">
        <v>787</v>
      </c>
    </row>
    <row r="70" spans="1:9" s="35" customFormat="1" ht="12" x14ac:dyDescent="0.15">
      <c r="A70" s="41" t="s">
        <v>93</v>
      </c>
      <c r="B70" s="42">
        <v>428</v>
      </c>
      <c r="C70" s="42">
        <v>84</v>
      </c>
      <c r="D70" s="42">
        <v>31</v>
      </c>
      <c r="E70" s="42">
        <v>5</v>
      </c>
      <c r="F70" s="42">
        <v>240</v>
      </c>
      <c r="G70" s="42">
        <v>360</v>
      </c>
      <c r="H70" s="42">
        <v>0</v>
      </c>
      <c r="I70" s="42">
        <v>787</v>
      </c>
    </row>
    <row r="71" spans="1:9" ht="12" thickBot="1" x14ac:dyDescent="0.2">
      <c r="A71" s="45" t="s">
        <v>4</v>
      </c>
      <c r="B71" s="46">
        <v>47318</v>
      </c>
      <c r="C71" s="46">
        <v>8889</v>
      </c>
      <c r="D71" s="46">
        <v>1984</v>
      </c>
      <c r="E71" s="46">
        <v>534</v>
      </c>
      <c r="F71" s="46">
        <v>13732</v>
      </c>
      <c r="G71" s="46">
        <v>25139</v>
      </c>
      <c r="H71" s="46">
        <v>484</v>
      </c>
      <c r="I71" s="46">
        <v>72941</v>
      </c>
    </row>
    <row r="72" spans="1:9" x14ac:dyDescent="0.15">
      <c r="A72" s="18" t="s">
        <v>8</v>
      </c>
      <c r="B72" s="17">
        <v>0.64836393759491928</v>
      </c>
      <c r="C72" s="17">
        <v>0.12217313267982879</v>
      </c>
      <c r="D72" s="17">
        <v>2.7267706751346127E-2</v>
      </c>
      <c r="E72" s="17">
        <v>7.3726356482120671E-3</v>
      </c>
      <c r="F72" s="17">
        <v>0.18820930553637996</v>
      </c>
      <c r="G72" s="17">
        <v>0.34502278061576697</v>
      </c>
      <c r="H72" s="17">
        <v>6.5994753555156703E-3</v>
      </c>
      <c r="I72" s="17">
        <v>1</v>
      </c>
    </row>
  </sheetData>
  <mergeCells count="10">
    <mergeCell ref="A4:A5"/>
    <mergeCell ref="A41:A42"/>
    <mergeCell ref="B41:B42"/>
    <mergeCell ref="C41:G41"/>
    <mergeCell ref="H41:H42"/>
    <mergeCell ref="I41:I42"/>
    <mergeCell ref="C4:G4"/>
    <mergeCell ref="H4:H5"/>
    <mergeCell ref="I4:I5"/>
    <mergeCell ref="B4:B5"/>
  </mergeCells>
  <phoneticPr fontId="0" type="noConversion"/>
  <hyperlinks>
    <hyperlink ref="A1" location="Contents!A1" display="&lt; Back to Contents &gt;" xr:uid="{00000000-0004-0000-0A00-000000000000}"/>
  </hyperlinks>
  <pageMargins left="0.35433070866141736" right="0" top="0.98425196850393704" bottom="0.98425196850393704" header="0.51181102362204722" footer="0.51181102362204722"/>
  <pageSetup paperSize="9" orientation="portrait"/>
  <headerFooter alignWithMargins="0"/>
  <rowBreaks count="1" manualBreakCount="1">
    <brk id="38" max="8" man="1"/>
  </rowBreaks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9"/>
  <dimension ref="A1:O190"/>
  <sheetViews>
    <sheetView workbookViewId="0"/>
  </sheetViews>
  <sheetFormatPr baseColWidth="10" defaultColWidth="9.1640625" defaultRowHeight="11" x14ac:dyDescent="0.15"/>
  <cols>
    <col min="1" max="1" width="24.83203125" style="18" customWidth="1"/>
    <col min="2" max="2" width="7.6640625" style="18" customWidth="1"/>
    <col min="3" max="3" width="8.5" style="18" customWidth="1"/>
    <col min="4" max="4" width="8.83203125" style="18" customWidth="1"/>
    <col min="5" max="5" width="9" style="18" customWidth="1"/>
    <col min="6" max="6" width="9.5" style="18" customWidth="1"/>
    <col min="7" max="7" width="6" style="18" customWidth="1"/>
    <col min="8" max="8" width="7.6640625" style="18" customWidth="1"/>
    <col min="9" max="9" width="8.5" style="18" customWidth="1"/>
    <col min="10" max="10" width="6.1640625" style="18" customWidth="1"/>
    <col min="11" max="11" width="6.5" style="18" customWidth="1"/>
    <col min="12" max="12" width="9" style="18" customWidth="1"/>
    <col min="13" max="13" width="7.5" style="18" customWidth="1"/>
    <col min="14" max="15" width="9" style="18" customWidth="1"/>
    <col min="16" max="16384" width="9.1640625" style="18"/>
  </cols>
  <sheetData>
    <row r="1" spans="1:15" ht="13" x14ac:dyDescent="0.15">
      <c r="A1" s="75" t="s">
        <v>250</v>
      </c>
    </row>
    <row r="2" spans="1:15" ht="13" x14ac:dyDescent="0.15">
      <c r="A2" s="1" t="s">
        <v>293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 x14ac:dyDescent="0.15">
      <c r="A3" s="79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s="35" customFormat="1" ht="14.25" customHeight="1" x14ac:dyDescent="0.15">
      <c r="A4" s="99" t="s">
        <v>29</v>
      </c>
      <c r="B4" s="101" t="s">
        <v>265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34" t="s">
        <v>266</v>
      </c>
      <c r="O4" s="97" t="s">
        <v>267</v>
      </c>
    </row>
    <row r="5" spans="1:15" ht="81.5" customHeight="1" x14ac:dyDescent="0.15">
      <c r="A5" s="100"/>
      <c r="B5" s="28" t="s">
        <v>268</v>
      </c>
      <c r="C5" s="28" t="s">
        <v>269</v>
      </c>
      <c r="D5" s="28" t="s">
        <v>270</v>
      </c>
      <c r="E5" s="28" t="s">
        <v>271</v>
      </c>
      <c r="F5" s="28" t="s">
        <v>272</v>
      </c>
      <c r="G5" s="28" t="s">
        <v>273</v>
      </c>
      <c r="H5" s="28" t="s">
        <v>160</v>
      </c>
      <c r="I5" s="28" t="s">
        <v>274</v>
      </c>
      <c r="J5" s="28" t="s">
        <v>275</v>
      </c>
      <c r="K5" s="28" t="s">
        <v>276</v>
      </c>
      <c r="L5" s="28" t="s">
        <v>277</v>
      </c>
      <c r="M5" s="28" t="s">
        <v>166</v>
      </c>
      <c r="N5" s="28" t="s">
        <v>278</v>
      </c>
      <c r="O5" s="98"/>
    </row>
    <row r="6" spans="1:15" x14ac:dyDescent="0.15">
      <c r="A6" s="37" t="s">
        <v>34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</row>
    <row r="7" spans="1:15" ht="12" x14ac:dyDescent="0.15">
      <c r="A7" s="39" t="s">
        <v>35</v>
      </c>
      <c r="B7" s="40">
        <v>6</v>
      </c>
      <c r="C7" s="40">
        <v>0</v>
      </c>
      <c r="D7" s="40">
        <v>0</v>
      </c>
      <c r="E7" s="40">
        <v>0</v>
      </c>
      <c r="F7" s="40">
        <v>0</v>
      </c>
      <c r="G7" s="40">
        <v>8</v>
      </c>
      <c r="H7" s="40">
        <v>9</v>
      </c>
      <c r="I7" s="40">
        <v>5</v>
      </c>
      <c r="J7" s="40">
        <v>19</v>
      </c>
      <c r="K7" s="40">
        <v>8</v>
      </c>
      <c r="L7" s="40">
        <v>0</v>
      </c>
      <c r="M7" s="40">
        <v>0</v>
      </c>
      <c r="N7" s="40">
        <v>8</v>
      </c>
      <c r="O7" s="40">
        <v>62</v>
      </c>
    </row>
    <row r="8" spans="1:15" ht="12" x14ac:dyDescent="0.15">
      <c r="A8" s="39" t="s">
        <v>36</v>
      </c>
      <c r="B8" s="40">
        <v>61</v>
      </c>
      <c r="C8" s="40">
        <v>72</v>
      </c>
      <c r="D8" s="40">
        <v>0</v>
      </c>
      <c r="E8" s="40">
        <v>0</v>
      </c>
      <c r="F8" s="40">
        <v>26</v>
      </c>
      <c r="G8" s="40">
        <v>84</v>
      </c>
      <c r="H8" s="40">
        <v>58</v>
      </c>
      <c r="I8" s="40">
        <v>78</v>
      </c>
      <c r="J8" s="40">
        <v>109</v>
      </c>
      <c r="K8" s="40">
        <v>37</v>
      </c>
      <c r="L8" s="40">
        <v>0</v>
      </c>
      <c r="M8" s="40">
        <v>2</v>
      </c>
      <c r="N8" s="40">
        <v>164</v>
      </c>
      <c r="O8" s="40">
        <v>690</v>
      </c>
    </row>
    <row r="9" spans="1:15" ht="12" x14ac:dyDescent="0.15">
      <c r="A9" s="39" t="s">
        <v>37</v>
      </c>
      <c r="B9" s="40">
        <v>99</v>
      </c>
      <c r="C9" s="40">
        <v>31</v>
      </c>
      <c r="D9" s="40">
        <v>11</v>
      </c>
      <c r="E9" s="40">
        <v>0</v>
      </c>
      <c r="F9" s="40">
        <v>6</v>
      </c>
      <c r="G9" s="40">
        <v>9</v>
      </c>
      <c r="H9" s="40">
        <v>51</v>
      </c>
      <c r="I9" s="40">
        <v>110</v>
      </c>
      <c r="J9" s="40">
        <v>278</v>
      </c>
      <c r="K9" s="40">
        <v>11</v>
      </c>
      <c r="L9" s="40">
        <v>3</v>
      </c>
      <c r="M9" s="40">
        <v>5</v>
      </c>
      <c r="N9" s="40">
        <v>383</v>
      </c>
      <c r="O9" s="40">
        <v>996</v>
      </c>
    </row>
    <row r="10" spans="1:15" ht="12" x14ac:dyDescent="0.15">
      <c r="A10" s="39" t="s">
        <v>38</v>
      </c>
      <c r="B10" s="40">
        <v>33</v>
      </c>
      <c r="C10" s="40">
        <v>13</v>
      </c>
      <c r="D10" s="40">
        <v>0</v>
      </c>
      <c r="E10" s="40">
        <v>0</v>
      </c>
      <c r="F10" s="40">
        <v>0</v>
      </c>
      <c r="G10" s="40">
        <v>25</v>
      </c>
      <c r="H10" s="40">
        <v>19</v>
      </c>
      <c r="I10" s="40">
        <v>53</v>
      </c>
      <c r="J10" s="40">
        <v>73</v>
      </c>
      <c r="K10" s="40">
        <v>0</v>
      </c>
      <c r="L10" s="40">
        <v>0</v>
      </c>
      <c r="M10" s="40">
        <v>20</v>
      </c>
      <c r="N10" s="40">
        <v>116</v>
      </c>
      <c r="O10" s="40">
        <v>351</v>
      </c>
    </row>
    <row r="11" spans="1:15" ht="12" x14ac:dyDescent="0.15">
      <c r="A11" s="39" t="s">
        <v>39</v>
      </c>
      <c r="B11" s="40">
        <v>48</v>
      </c>
      <c r="C11" s="40">
        <v>21</v>
      </c>
      <c r="D11" s="40">
        <v>0</v>
      </c>
      <c r="E11" s="40">
        <v>0</v>
      </c>
      <c r="F11" s="40">
        <v>22</v>
      </c>
      <c r="G11" s="40">
        <v>24</v>
      </c>
      <c r="H11" s="40">
        <v>80</v>
      </c>
      <c r="I11" s="40">
        <v>27</v>
      </c>
      <c r="J11" s="40">
        <v>169</v>
      </c>
      <c r="K11" s="40">
        <v>4</v>
      </c>
      <c r="L11" s="40">
        <v>0</v>
      </c>
      <c r="M11" s="40">
        <v>0</v>
      </c>
      <c r="N11" s="40">
        <v>302</v>
      </c>
      <c r="O11" s="40">
        <v>697</v>
      </c>
    </row>
    <row r="12" spans="1:15" ht="12" x14ac:dyDescent="0.15">
      <c r="A12" s="39" t="s">
        <v>40</v>
      </c>
      <c r="B12" s="40">
        <v>221</v>
      </c>
      <c r="C12" s="40">
        <v>98</v>
      </c>
      <c r="D12" s="40">
        <v>163</v>
      </c>
      <c r="E12" s="40">
        <v>64</v>
      </c>
      <c r="F12" s="40">
        <v>0</v>
      </c>
      <c r="G12" s="40">
        <v>191</v>
      </c>
      <c r="H12" s="40">
        <v>16</v>
      </c>
      <c r="I12" s="40">
        <v>146</v>
      </c>
      <c r="J12" s="40">
        <v>332</v>
      </c>
      <c r="K12" s="40">
        <v>76</v>
      </c>
      <c r="L12" s="40">
        <v>0</v>
      </c>
      <c r="M12" s="40">
        <v>37</v>
      </c>
      <c r="N12" s="40">
        <v>1520</v>
      </c>
      <c r="O12" s="40">
        <v>2863</v>
      </c>
    </row>
    <row r="13" spans="1:15" ht="12" x14ac:dyDescent="0.15">
      <c r="A13" s="39" t="s">
        <v>41</v>
      </c>
      <c r="B13" s="40">
        <v>122</v>
      </c>
      <c r="C13" s="40">
        <v>0</v>
      </c>
      <c r="D13" s="40">
        <v>72</v>
      </c>
      <c r="E13" s="40">
        <v>26</v>
      </c>
      <c r="F13" s="40">
        <v>0</v>
      </c>
      <c r="G13" s="40">
        <v>106</v>
      </c>
      <c r="H13" s="40">
        <v>79</v>
      </c>
      <c r="I13" s="40">
        <v>62</v>
      </c>
      <c r="J13" s="40">
        <v>169</v>
      </c>
      <c r="K13" s="40">
        <v>69</v>
      </c>
      <c r="L13" s="40">
        <v>0</v>
      </c>
      <c r="M13" s="40">
        <v>0</v>
      </c>
      <c r="N13" s="40">
        <v>627</v>
      </c>
      <c r="O13" s="40">
        <v>1333</v>
      </c>
    </row>
    <row r="14" spans="1:15" ht="12" x14ac:dyDescent="0.15">
      <c r="A14" s="39" t="s">
        <v>42</v>
      </c>
      <c r="B14" s="40">
        <v>262</v>
      </c>
      <c r="C14" s="40">
        <v>29</v>
      </c>
      <c r="D14" s="40">
        <v>86</v>
      </c>
      <c r="E14" s="40">
        <v>29</v>
      </c>
      <c r="F14" s="40">
        <v>33</v>
      </c>
      <c r="G14" s="40">
        <v>412</v>
      </c>
      <c r="H14" s="40">
        <v>79</v>
      </c>
      <c r="I14" s="40">
        <v>71</v>
      </c>
      <c r="J14" s="40">
        <v>402</v>
      </c>
      <c r="K14" s="40">
        <v>81</v>
      </c>
      <c r="L14" s="40">
        <v>0</v>
      </c>
      <c r="M14" s="40">
        <v>2</v>
      </c>
      <c r="N14" s="40">
        <v>1746</v>
      </c>
      <c r="O14" s="40">
        <v>3232</v>
      </c>
    </row>
    <row r="15" spans="1:15" ht="12" x14ac:dyDescent="0.15">
      <c r="A15" s="39" t="s">
        <v>43</v>
      </c>
      <c r="B15" s="40">
        <v>103</v>
      </c>
      <c r="C15" s="40">
        <v>0</v>
      </c>
      <c r="D15" s="40">
        <v>73</v>
      </c>
      <c r="E15" s="40">
        <v>66</v>
      </c>
      <c r="F15" s="40">
        <v>0</v>
      </c>
      <c r="G15" s="40">
        <v>33</v>
      </c>
      <c r="H15" s="40">
        <v>74</v>
      </c>
      <c r="I15" s="40">
        <v>145</v>
      </c>
      <c r="J15" s="40">
        <v>69</v>
      </c>
      <c r="K15" s="40">
        <v>28</v>
      </c>
      <c r="L15" s="40">
        <v>0</v>
      </c>
      <c r="M15" s="40">
        <v>78</v>
      </c>
      <c r="N15" s="40">
        <v>527</v>
      </c>
      <c r="O15" s="40">
        <v>1197</v>
      </c>
    </row>
    <row r="16" spans="1:15" ht="12" x14ac:dyDescent="0.15">
      <c r="A16" s="39" t="s">
        <v>44</v>
      </c>
      <c r="B16" s="40">
        <v>97</v>
      </c>
      <c r="C16" s="40">
        <v>54</v>
      </c>
      <c r="D16" s="40">
        <v>36</v>
      </c>
      <c r="E16" s="40">
        <v>25</v>
      </c>
      <c r="F16" s="40">
        <v>0</v>
      </c>
      <c r="G16" s="40">
        <v>135</v>
      </c>
      <c r="H16" s="40">
        <v>81</v>
      </c>
      <c r="I16" s="40">
        <v>110</v>
      </c>
      <c r="J16" s="40">
        <v>232</v>
      </c>
      <c r="K16" s="40">
        <v>82</v>
      </c>
      <c r="L16" s="40">
        <v>0</v>
      </c>
      <c r="M16" s="40">
        <v>3</v>
      </c>
      <c r="N16" s="40">
        <v>305</v>
      </c>
      <c r="O16" s="40">
        <v>1160</v>
      </c>
    </row>
    <row r="17" spans="1:15" ht="12" x14ac:dyDescent="0.15">
      <c r="A17" s="39" t="s">
        <v>45</v>
      </c>
      <c r="B17" s="40">
        <v>93</v>
      </c>
      <c r="C17" s="40">
        <v>52</v>
      </c>
      <c r="D17" s="40">
        <v>63</v>
      </c>
      <c r="E17" s="40">
        <v>0</v>
      </c>
      <c r="F17" s="40">
        <v>2</v>
      </c>
      <c r="G17" s="40">
        <v>22</v>
      </c>
      <c r="H17" s="40">
        <v>40</v>
      </c>
      <c r="I17" s="40">
        <v>70</v>
      </c>
      <c r="J17" s="40">
        <v>120</v>
      </c>
      <c r="K17" s="40">
        <v>29</v>
      </c>
      <c r="L17" s="40">
        <v>0</v>
      </c>
      <c r="M17" s="40">
        <v>0</v>
      </c>
      <c r="N17" s="40">
        <v>345</v>
      </c>
      <c r="O17" s="40">
        <v>835</v>
      </c>
    </row>
    <row r="18" spans="1:15" s="35" customFormat="1" ht="12" x14ac:dyDescent="0.15">
      <c r="A18" s="41" t="s">
        <v>46</v>
      </c>
      <c r="B18" s="42">
        <v>1146</v>
      </c>
      <c r="C18" s="42">
        <v>370</v>
      </c>
      <c r="D18" s="42">
        <v>504</v>
      </c>
      <c r="E18" s="42">
        <v>210</v>
      </c>
      <c r="F18" s="42">
        <v>90</v>
      </c>
      <c r="G18" s="42">
        <v>1048</v>
      </c>
      <c r="H18" s="42">
        <v>584</v>
      </c>
      <c r="I18" s="42">
        <v>875</v>
      </c>
      <c r="J18" s="42">
        <v>1971</v>
      </c>
      <c r="K18" s="42">
        <v>425</v>
      </c>
      <c r="L18" s="42">
        <v>3</v>
      </c>
      <c r="M18" s="42">
        <v>147</v>
      </c>
      <c r="N18" s="42">
        <v>6043</v>
      </c>
      <c r="O18" s="42">
        <v>13416</v>
      </c>
    </row>
    <row r="19" spans="1:15" x14ac:dyDescent="0.15">
      <c r="A19" s="37" t="s">
        <v>47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 ht="12" x14ac:dyDescent="0.15">
      <c r="A20" s="39" t="s">
        <v>48</v>
      </c>
      <c r="B20" s="40">
        <v>65</v>
      </c>
      <c r="C20" s="40">
        <v>65</v>
      </c>
      <c r="D20" s="40">
        <v>25</v>
      </c>
      <c r="E20" s="40">
        <v>17</v>
      </c>
      <c r="F20" s="40">
        <v>0</v>
      </c>
      <c r="G20" s="40">
        <v>75</v>
      </c>
      <c r="H20" s="40">
        <v>65</v>
      </c>
      <c r="I20" s="40">
        <v>78</v>
      </c>
      <c r="J20" s="40">
        <v>212</v>
      </c>
      <c r="K20" s="40">
        <v>26</v>
      </c>
      <c r="L20" s="40">
        <v>0</v>
      </c>
      <c r="M20" s="40">
        <v>26</v>
      </c>
      <c r="N20" s="40">
        <v>398</v>
      </c>
      <c r="O20" s="40">
        <v>1050</v>
      </c>
    </row>
    <row r="21" spans="1:15" ht="12" x14ac:dyDescent="0.15">
      <c r="A21" s="39" t="s">
        <v>49</v>
      </c>
      <c r="B21" s="40">
        <v>139</v>
      </c>
      <c r="C21" s="40">
        <v>17</v>
      </c>
      <c r="D21" s="40">
        <v>41</v>
      </c>
      <c r="E21" s="40">
        <v>0</v>
      </c>
      <c r="F21" s="40">
        <v>21</v>
      </c>
      <c r="G21" s="40">
        <v>163</v>
      </c>
      <c r="H21" s="40">
        <v>47</v>
      </c>
      <c r="I21" s="40">
        <v>88</v>
      </c>
      <c r="J21" s="40">
        <v>265</v>
      </c>
      <c r="K21" s="40">
        <v>32</v>
      </c>
      <c r="L21" s="40">
        <v>0</v>
      </c>
      <c r="M21" s="40">
        <v>13</v>
      </c>
      <c r="N21" s="40">
        <v>508</v>
      </c>
      <c r="O21" s="40">
        <v>1332</v>
      </c>
    </row>
    <row r="22" spans="1:15" ht="12" x14ac:dyDescent="0.15">
      <c r="A22" s="39" t="s">
        <v>50</v>
      </c>
      <c r="B22" s="40">
        <v>265</v>
      </c>
      <c r="C22" s="40">
        <v>176</v>
      </c>
      <c r="D22" s="40">
        <v>122</v>
      </c>
      <c r="E22" s="40">
        <v>0</v>
      </c>
      <c r="F22" s="40">
        <v>0</v>
      </c>
      <c r="G22" s="40">
        <v>157</v>
      </c>
      <c r="H22" s="40">
        <v>71</v>
      </c>
      <c r="I22" s="40">
        <v>212</v>
      </c>
      <c r="J22" s="40">
        <v>388</v>
      </c>
      <c r="K22" s="40">
        <v>66</v>
      </c>
      <c r="L22" s="40">
        <v>0</v>
      </c>
      <c r="M22" s="40">
        <v>0</v>
      </c>
      <c r="N22" s="40">
        <v>1839</v>
      </c>
      <c r="O22" s="40">
        <v>3295</v>
      </c>
    </row>
    <row r="23" spans="1:15" ht="12" customHeight="1" x14ac:dyDescent="0.15">
      <c r="A23" s="39" t="s">
        <v>51</v>
      </c>
      <c r="B23" s="40">
        <v>141</v>
      </c>
      <c r="C23" s="40">
        <v>93</v>
      </c>
      <c r="D23" s="40">
        <v>120</v>
      </c>
      <c r="E23" s="40">
        <v>51</v>
      </c>
      <c r="F23" s="40">
        <v>0</v>
      </c>
      <c r="G23" s="40">
        <v>49</v>
      </c>
      <c r="H23" s="40">
        <v>46</v>
      </c>
      <c r="I23" s="40">
        <v>99</v>
      </c>
      <c r="J23" s="40">
        <v>110</v>
      </c>
      <c r="K23" s="40">
        <v>136</v>
      </c>
      <c r="L23" s="40">
        <v>0</v>
      </c>
      <c r="M23" s="40">
        <v>12</v>
      </c>
      <c r="N23" s="40">
        <v>587</v>
      </c>
      <c r="O23" s="40">
        <v>1444</v>
      </c>
    </row>
    <row r="24" spans="1:15" ht="12" x14ac:dyDescent="0.15">
      <c r="A24" s="39" t="s">
        <v>52</v>
      </c>
      <c r="B24" s="40">
        <v>20</v>
      </c>
      <c r="C24" s="40">
        <v>46</v>
      </c>
      <c r="D24" s="40">
        <v>88</v>
      </c>
      <c r="E24" s="40">
        <v>0</v>
      </c>
      <c r="F24" s="40">
        <v>0</v>
      </c>
      <c r="G24" s="40">
        <v>1</v>
      </c>
      <c r="H24" s="40">
        <v>0</v>
      </c>
      <c r="I24" s="40">
        <v>94</v>
      </c>
      <c r="J24" s="40">
        <v>35</v>
      </c>
      <c r="K24" s="40">
        <v>23</v>
      </c>
      <c r="L24" s="40">
        <v>0</v>
      </c>
      <c r="M24" s="40">
        <v>0</v>
      </c>
      <c r="N24" s="40">
        <v>222</v>
      </c>
      <c r="O24" s="40">
        <v>530</v>
      </c>
    </row>
    <row r="25" spans="1:15" ht="12" x14ac:dyDescent="0.15">
      <c r="A25" s="39" t="s">
        <v>53</v>
      </c>
      <c r="B25" s="40">
        <v>221</v>
      </c>
      <c r="C25" s="40">
        <v>60</v>
      </c>
      <c r="D25" s="40">
        <v>85</v>
      </c>
      <c r="E25" s="40">
        <v>45</v>
      </c>
      <c r="F25" s="40">
        <v>76</v>
      </c>
      <c r="G25" s="40">
        <v>250</v>
      </c>
      <c r="H25" s="40">
        <v>97</v>
      </c>
      <c r="I25" s="40">
        <v>90</v>
      </c>
      <c r="J25" s="40">
        <v>293</v>
      </c>
      <c r="K25" s="40">
        <v>115</v>
      </c>
      <c r="L25" s="40">
        <v>0</v>
      </c>
      <c r="M25" s="40">
        <v>85</v>
      </c>
      <c r="N25" s="40">
        <v>2160</v>
      </c>
      <c r="O25" s="40">
        <v>3575</v>
      </c>
    </row>
    <row r="26" spans="1:15" ht="12" x14ac:dyDescent="0.15">
      <c r="A26" s="39" t="s">
        <v>54</v>
      </c>
      <c r="B26" s="40">
        <v>15</v>
      </c>
      <c r="C26" s="40">
        <v>18</v>
      </c>
      <c r="D26" s="40">
        <v>4</v>
      </c>
      <c r="E26" s="40">
        <v>0</v>
      </c>
      <c r="F26" s="40">
        <v>0</v>
      </c>
      <c r="G26" s="40">
        <v>37</v>
      </c>
      <c r="H26" s="40">
        <v>16</v>
      </c>
      <c r="I26" s="40">
        <v>24</v>
      </c>
      <c r="J26" s="40">
        <v>25</v>
      </c>
      <c r="K26" s="40">
        <v>16</v>
      </c>
      <c r="L26" s="40">
        <v>0</v>
      </c>
      <c r="M26" s="40">
        <v>0</v>
      </c>
      <c r="N26" s="40">
        <v>75</v>
      </c>
      <c r="O26" s="40">
        <v>229</v>
      </c>
    </row>
    <row r="27" spans="1:15" ht="12" x14ac:dyDescent="0.15">
      <c r="A27" s="39" t="s">
        <v>55</v>
      </c>
      <c r="B27" s="40">
        <v>49</v>
      </c>
      <c r="C27" s="40">
        <v>88</v>
      </c>
      <c r="D27" s="40">
        <v>26</v>
      </c>
      <c r="E27" s="40">
        <v>0</v>
      </c>
      <c r="F27" s="40">
        <v>0</v>
      </c>
      <c r="G27" s="40">
        <v>47</v>
      </c>
      <c r="H27" s="40">
        <v>22</v>
      </c>
      <c r="I27" s="40">
        <v>78</v>
      </c>
      <c r="J27" s="40">
        <v>153</v>
      </c>
      <c r="K27" s="40">
        <v>25</v>
      </c>
      <c r="L27" s="40">
        <v>0</v>
      </c>
      <c r="M27" s="40">
        <v>0</v>
      </c>
      <c r="N27" s="40">
        <v>192</v>
      </c>
      <c r="O27" s="40">
        <v>681</v>
      </c>
    </row>
    <row r="28" spans="1:15" s="35" customFormat="1" ht="12" x14ac:dyDescent="0.15">
      <c r="A28" s="41" t="s">
        <v>56</v>
      </c>
      <c r="B28" s="42">
        <v>916</v>
      </c>
      <c r="C28" s="42">
        <v>562</v>
      </c>
      <c r="D28" s="42">
        <v>510</v>
      </c>
      <c r="E28" s="42">
        <v>112</v>
      </c>
      <c r="F28" s="42">
        <v>96</v>
      </c>
      <c r="G28" s="42">
        <v>778</v>
      </c>
      <c r="H28" s="42">
        <v>364</v>
      </c>
      <c r="I28" s="42">
        <v>764</v>
      </c>
      <c r="J28" s="42">
        <v>1481</v>
      </c>
      <c r="K28" s="42">
        <v>437</v>
      </c>
      <c r="L28" s="42">
        <v>0</v>
      </c>
      <c r="M28" s="42">
        <v>135</v>
      </c>
      <c r="N28" s="42">
        <v>5981</v>
      </c>
      <c r="O28" s="42">
        <v>12136</v>
      </c>
    </row>
    <row r="29" spans="1:15" x14ac:dyDescent="0.15">
      <c r="A29" s="37" t="s">
        <v>57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 ht="12" x14ac:dyDescent="0.15">
      <c r="A30" s="39" t="s">
        <v>58</v>
      </c>
      <c r="B30" s="40">
        <v>20</v>
      </c>
      <c r="C30" s="40">
        <v>52</v>
      </c>
      <c r="D30" s="40">
        <v>33</v>
      </c>
      <c r="E30" s="40">
        <v>0</v>
      </c>
      <c r="F30" s="40">
        <v>0</v>
      </c>
      <c r="G30" s="40">
        <v>26</v>
      </c>
      <c r="H30" s="40">
        <v>40</v>
      </c>
      <c r="I30" s="40">
        <v>49</v>
      </c>
      <c r="J30" s="40">
        <v>41</v>
      </c>
      <c r="K30" s="40">
        <v>31</v>
      </c>
      <c r="L30" s="40">
        <v>14</v>
      </c>
      <c r="M30" s="40">
        <v>5</v>
      </c>
      <c r="N30" s="40">
        <v>253</v>
      </c>
      <c r="O30" s="40">
        <v>564</v>
      </c>
    </row>
    <row r="31" spans="1:15" ht="12" x14ac:dyDescent="0.15">
      <c r="A31" s="39" t="s">
        <v>59</v>
      </c>
      <c r="B31" s="40">
        <v>129</v>
      </c>
      <c r="C31" s="40">
        <v>73</v>
      </c>
      <c r="D31" s="40">
        <v>35</v>
      </c>
      <c r="E31" s="40">
        <v>7</v>
      </c>
      <c r="F31" s="40">
        <v>0</v>
      </c>
      <c r="G31" s="40">
        <v>48</v>
      </c>
      <c r="H31" s="40">
        <v>86</v>
      </c>
      <c r="I31" s="40">
        <v>92</v>
      </c>
      <c r="J31" s="40">
        <v>217</v>
      </c>
      <c r="K31" s="40">
        <v>115</v>
      </c>
      <c r="L31" s="40">
        <v>0</v>
      </c>
      <c r="M31" s="40">
        <v>9</v>
      </c>
      <c r="N31" s="40">
        <v>430</v>
      </c>
      <c r="O31" s="40">
        <v>1240</v>
      </c>
    </row>
    <row r="32" spans="1:15" ht="12" x14ac:dyDescent="0.15">
      <c r="A32" s="39" t="s">
        <v>60</v>
      </c>
      <c r="B32" s="40">
        <v>92</v>
      </c>
      <c r="C32" s="40">
        <v>13</v>
      </c>
      <c r="D32" s="40">
        <v>22</v>
      </c>
      <c r="E32" s="40">
        <v>0</v>
      </c>
      <c r="F32" s="40">
        <v>23</v>
      </c>
      <c r="G32" s="40">
        <v>71</v>
      </c>
      <c r="H32" s="40">
        <v>43</v>
      </c>
      <c r="I32" s="40">
        <v>27</v>
      </c>
      <c r="J32" s="40">
        <v>96</v>
      </c>
      <c r="K32" s="40">
        <v>28</v>
      </c>
      <c r="L32" s="40">
        <v>0</v>
      </c>
      <c r="M32" s="40">
        <v>0</v>
      </c>
      <c r="N32" s="40">
        <v>297</v>
      </c>
      <c r="O32" s="40">
        <v>712</v>
      </c>
    </row>
    <row r="33" spans="1:15" ht="12" x14ac:dyDescent="0.15">
      <c r="A33" s="39" t="s">
        <v>61</v>
      </c>
      <c r="B33" s="40">
        <v>99</v>
      </c>
      <c r="C33" s="40">
        <v>88</v>
      </c>
      <c r="D33" s="40">
        <v>53</v>
      </c>
      <c r="E33" s="40">
        <v>48</v>
      </c>
      <c r="F33" s="40">
        <v>0</v>
      </c>
      <c r="G33" s="40">
        <v>83</v>
      </c>
      <c r="H33" s="40">
        <v>108</v>
      </c>
      <c r="I33" s="40">
        <v>94</v>
      </c>
      <c r="J33" s="40">
        <v>132</v>
      </c>
      <c r="K33" s="40">
        <v>70</v>
      </c>
      <c r="L33" s="40">
        <v>0</v>
      </c>
      <c r="M33" s="40">
        <v>0</v>
      </c>
      <c r="N33" s="40">
        <v>703</v>
      </c>
      <c r="O33" s="40">
        <v>1476</v>
      </c>
    </row>
    <row r="34" spans="1:15" ht="12" x14ac:dyDescent="0.15">
      <c r="A34" s="39" t="s">
        <v>62</v>
      </c>
      <c r="B34" s="40">
        <v>174</v>
      </c>
      <c r="C34" s="40">
        <v>90</v>
      </c>
      <c r="D34" s="40">
        <v>56</v>
      </c>
      <c r="E34" s="40">
        <v>33</v>
      </c>
      <c r="F34" s="40">
        <v>78</v>
      </c>
      <c r="G34" s="40">
        <v>260</v>
      </c>
      <c r="H34" s="40">
        <v>31</v>
      </c>
      <c r="I34" s="40">
        <v>117</v>
      </c>
      <c r="J34" s="40">
        <v>347</v>
      </c>
      <c r="K34" s="40">
        <v>29</v>
      </c>
      <c r="L34" s="40">
        <v>0</v>
      </c>
      <c r="M34" s="40">
        <v>16</v>
      </c>
      <c r="N34" s="40">
        <v>2145</v>
      </c>
      <c r="O34" s="40">
        <v>3376</v>
      </c>
    </row>
    <row r="35" spans="1:15" ht="12" x14ac:dyDescent="0.15">
      <c r="A35" s="39" t="s">
        <v>63</v>
      </c>
      <c r="B35" s="40">
        <v>30</v>
      </c>
      <c r="C35" s="40">
        <v>59</v>
      </c>
      <c r="D35" s="40">
        <v>54</v>
      </c>
      <c r="E35" s="40">
        <v>0</v>
      </c>
      <c r="F35" s="40">
        <v>0</v>
      </c>
      <c r="G35" s="40">
        <v>21</v>
      </c>
      <c r="H35" s="40">
        <v>45</v>
      </c>
      <c r="I35" s="40">
        <v>53</v>
      </c>
      <c r="J35" s="40">
        <v>63</v>
      </c>
      <c r="K35" s="40">
        <v>58</v>
      </c>
      <c r="L35" s="40">
        <v>0</v>
      </c>
      <c r="M35" s="40">
        <v>0</v>
      </c>
      <c r="N35" s="40">
        <v>231</v>
      </c>
      <c r="O35" s="40">
        <v>615</v>
      </c>
    </row>
    <row r="36" spans="1:15" ht="12" x14ac:dyDescent="0.15">
      <c r="A36" s="39" t="s">
        <v>64</v>
      </c>
      <c r="B36" s="40">
        <v>26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40">
        <v>34</v>
      </c>
      <c r="J36" s="40">
        <v>0</v>
      </c>
      <c r="K36" s="40">
        <v>26</v>
      </c>
      <c r="L36" s="40">
        <v>0</v>
      </c>
      <c r="M36" s="40">
        <v>0</v>
      </c>
      <c r="N36" s="40">
        <v>25</v>
      </c>
      <c r="O36" s="40">
        <v>111</v>
      </c>
    </row>
    <row r="37" spans="1:15" s="35" customFormat="1" ht="12" x14ac:dyDescent="0.15">
      <c r="A37" s="43" t="s">
        <v>65</v>
      </c>
      <c r="B37" s="44">
        <v>570</v>
      </c>
      <c r="C37" s="44">
        <v>373</v>
      </c>
      <c r="D37" s="44">
        <v>252</v>
      </c>
      <c r="E37" s="44">
        <v>87</v>
      </c>
      <c r="F37" s="44">
        <v>101</v>
      </c>
      <c r="G37" s="44">
        <v>509</v>
      </c>
      <c r="H37" s="44">
        <v>354</v>
      </c>
      <c r="I37" s="44">
        <v>466</v>
      </c>
      <c r="J37" s="44">
        <v>897</v>
      </c>
      <c r="K37" s="44">
        <v>358</v>
      </c>
      <c r="L37" s="44">
        <v>14</v>
      </c>
      <c r="M37" s="44">
        <v>30</v>
      </c>
      <c r="N37" s="44">
        <v>4084</v>
      </c>
      <c r="O37" s="44">
        <v>8094</v>
      </c>
    </row>
    <row r="38" spans="1:15" ht="12" x14ac:dyDescent="0.15">
      <c r="A38" s="4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 t="s">
        <v>317</v>
      </c>
    </row>
    <row r="39" spans="1:15" ht="13" x14ac:dyDescent="0.15">
      <c r="A39" s="1" t="s">
        <v>331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</row>
    <row r="40" spans="1:15" x14ac:dyDescent="0.15">
      <c r="A40" s="79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1:15" ht="14.25" customHeight="1" x14ac:dyDescent="0.15">
      <c r="A41" s="53"/>
      <c r="B41" s="96" t="s">
        <v>265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48" t="s">
        <v>266</v>
      </c>
      <c r="O41" s="97" t="s">
        <v>267</v>
      </c>
    </row>
    <row r="42" spans="1:15" ht="80.25" customHeight="1" x14ac:dyDescent="0.15">
      <c r="A42" s="14"/>
      <c r="B42" s="28" t="s">
        <v>268</v>
      </c>
      <c r="C42" s="28" t="s">
        <v>269</v>
      </c>
      <c r="D42" s="28" t="s">
        <v>270</v>
      </c>
      <c r="E42" s="28" t="s">
        <v>271</v>
      </c>
      <c r="F42" s="28" t="s">
        <v>272</v>
      </c>
      <c r="G42" s="28" t="s">
        <v>273</v>
      </c>
      <c r="H42" s="28" t="s">
        <v>160</v>
      </c>
      <c r="I42" s="28" t="s">
        <v>274</v>
      </c>
      <c r="J42" s="28" t="s">
        <v>275</v>
      </c>
      <c r="K42" s="28" t="s">
        <v>276</v>
      </c>
      <c r="L42" s="28" t="s">
        <v>277</v>
      </c>
      <c r="M42" s="28" t="s">
        <v>166</v>
      </c>
      <c r="N42" s="28" t="s">
        <v>278</v>
      </c>
      <c r="O42" s="98"/>
    </row>
    <row r="43" spans="1:15" x14ac:dyDescent="0.15">
      <c r="A43" s="37" t="s">
        <v>66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2" x14ac:dyDescent="0.15">
      <c r="A44" s="39" t="s">
        <v>67</v>
      </c>
      <c r="B44" s="40">
        <v>107</v>
      </c>
      <c r="C44" s="40">
        <v>32</v>
      </c>
      <c r="D44" s="40">
        <v>110</v>
      </c>
      <c r="E44" s="40">
        <v>35</v>
      </c>
      <c r="F44" s="40">
        <v>22</v>
      </c>
      <c r="G44" s="40">
        <v>140</v>
      </c>
      <c r="H44" s="40">
        <v>36</v>
      </c>
      <c r="I44" s="40">
        <v>82</v>
      </c>
      <c r="J44" s="40">
        <v>196</v>
      </c>
      <c r="K44" s="40">
        <v>76</v>
      </c>
      <c r="L44" s="40">
        <v>0</v>
      </c>
      <c r="M44" s="40">
        <v>0</v>
      </c>
      <c r="N44" s="40">
        <v>684</v>
      </c>
      <c r="O44" s="40">
        <v>1520</v>
      </c>
    </row>
    <row r="45" spans="1:15" ht="12" x14ac:dyDescent="0.15">
      <c r="A45" s="39" t="s">
        <v>68</v>
      </c>
      <c r="B45" s="40">
        <v>21</v>
      </c>
      <c r="C45" s="40">
        <v>59</v>
      </c>
      <c r="D45" s="40">
        <v>20</v>
      </c>
      <c r="E45" s="40">
        <v>0</v>
      </c>
      <c r="F45" s="40">
        <v>0</v>
      </c>
      <c r="G45" s="40">
        <v>79</v>
      </c>
      <c r="H45" s="40">
        <v>85</v>
      </c>
      <c r="I45" s="40">
        <v>54</v>
      </c>
      <c r="J45" s="40">
        <v>127</v>
      </c>
      <c r="K45" s="40">
        <v>68</v>
      </c>
      <c r="L45" s="40">
        <v>0</v>
      </c>
      <c r="M45" s="40">
        <v>2</v>
      </c>
      <c r="N45" s="40">
        <v>318</v>
      </c>
      <c r="O45" s="40">
        <v>833</v>
      </c>
    </row>
    <row r="46" spans="1:15" ht="12" x14ac:dyDescent="0.15">
      <c r="A46" s="39" t="s">
        <v>69</v>
      </c>
      <c r="B46" s="40">
        <v>93</v>
      </c>
      <c r="C46" s="40">
        <v>22</v>
      </c>
      <c r="D46" s="40">
        <v>9</v>
      </c>
      <c r="E46" s="40">
        <v>0</v>
      </c>
      <c r="F46" s="40">
        <v>26</v>
      </c>
      <c r="G46" s="40">
        <v>0</v>
      </c>
      <c r="H46" s="40">
        <v>27</v>
      </c>
      <c r="I46" s="40">
        <v>50</v>
      </c>
      <c r="J46" s="40">
        <v>103</v>
      </c>
      <c r="K46" s="40">
        <v>32</v>
      </c>
      <c r="L46" s="40">
        <v>0</v>
      </c>
      <c r="M46" s="40">
        <v>4</v>
      </c>
      <c r="N46" s="40">
        <v>398</v>
      </c>
      <c r="O46" s="40">
        <v>765</v>
      </c>
    </row>
    <row r="47" spans="1:15" ht="12.75" customHeight="1" x14ac:dyDescent="0.15">
      <c r="A47" s="39" t="s">
        <v>70</v>
      </c>
      <c r="B47" s="40">
        <v>0</v>
      </c>
      <c r="C47" s="40">
        <v>0</v>
      </c>
      <c r="D47" s="40">
        <v>0</v>
      </c>
      <c r="E47" s="40">
        <v>0</v>
      </c>
      <c r="F47" s="40">
        <v>0</v>
      </c>
      <c r="G47" s="40">
        <v>5</v>
      </c>
      <c r="H47" s="40">
        <v>9</v>
      </c>
      <c r="I47" s="40">
        <v>6</v>
      </c>
      <c r="J47" s="40">
        <v>24</v>
      </c>
      <c r="K47" s="40">
        <v>0</v>
      </c>
      <c r="L47" s="40">
        <v>0</v>
      </c>
      <c r="M47" s="40">
        <v>6</v>
      </c>
      <c r="N47" s="40">
        <v>5</v>
      </c>
      <c r="O47" s="40">
        <v>55</v>
      </c>
    </row>
    <row r="48" spans="1:15" ht="12" x14ac:dyDescent="0.15">
      <c r="A48" s="39" t="s">
        <v>71</v>
      </c>
      <c r="B48" s="40">
        <v>157</v>
      </c>
      <c r="C48" s="40">
        <v>19</v>
      </c>
      <c r="D48" s="40">
        <v>62</v>
      </c>
      <c r="E48" s="40">
        <v>19</v>
      </c>
      <c r="F48" s="40">
        <v>29</v>
      </c>
      <c r="G48" s="40">
        <v>143</v>
      </c>
      <c r="H48" s="40">
        <v>18</v>
      </c>
      <c r="I48" s="40">
        <v>81</v>
      </c>
      <c r="J48" s="40">
        <v>178</v>
      </c>
      <c r="K48" s="40">
        <v>10</v>
      </c>
      <c r="L48" s="40">
        <v>0</v>
      </c>
      <c r="M48" s="40">
        <v>15</v>
      </c>
      <c r="N48" s="40">
        <v>1098</v>
      </c>
      <c r="O48" s="40">
        <v>1831</v>
      </c>
    </row>
    <row r="49" spans="1:15" s="35" customFormat="1" ht="12" x14ac:dyDescent="0.15">
      <c r="A49" s="41" t="s">
        <v>72</v>
      </c>
      <c r="B49" s="42">
        <v>378</v>
      </c>
      <c r="C49" s="42">
        <v>132</v>
      </c>
      <c r="D49" s="42">
        <v>202</v>
      </c>
      <c r="E49" s="42">
        <v>54</v>
      </c>
      <c r="F49" s="42">
        <v>78</v>
      </c>
      <c r="G49" s="42">
        <v>368</v>
      </c>
      <c r="H49" s="42">
        <v>175</v>
      </c>
      <c r="I49" s="42">
        <v>273</v>
      </c>
      <c r="J49" s="42">
        <v>628</v>
      </c>
      <c r="K49" s="42">
        <v>187</v>
      </c>
      <c r="L49" s="42">
        <v>0</v>
      </c>
      <c r="M49" s="42">
        <v>27</v>
      </c>
      <c r="N49" s="42">
        <v>2503</v>
      </c>
      <c r="O49" s="42">
        <v>5005</v>
      </c>
    </row>
    <row r="50" spans="1:15" x14ac:dyDescent="0.15">
      <c r="A50" s="37" t="s">
        <v>73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 ht="12.75" customHeight="1" x14ac:dyDescent="0.15">
      <c r="A51" s="39" t="s">
        <v>74</v>
      </c>
      <c r="B51" s="40">
        <v>50</v>
      </c>
      <c r="C51" s="40">
        <v>27</v>
      </c>
      <c r="D51" s="40">
        <v>0</v>
      </c>
      <c r="E51" s="40">
        <v>0</v>
      </c>
      <c r="F51" s="40">
        <v>0</v>
      </c>
      <c r="G51" s="40">
        <v>175</v>
      </c>
      <c r="H51" s="40">
        <v>44</v>
      </c>
      <c r="I51" s="40">
        <v>20</v>
      </c>
      <c r="J51" s="40">
        <v>187</v>
      </c>
      <c r="K51" s="40">
        <v>0</v>
      </c>
      <c r="L51" s="40">
        <v>0</v>
      </c>
      <c r="M51" s="40">
        <v>3</v>
      </c>
      <c r="N51" s="40">
        <v>530</v>
      </c>
      <c r="O51" s="40">
        <v>1036</v>
      </c>
    </row>
    <row r="52" spans="1:15" ht="12" x14ac:dyDescent="0.15">
      <c r="A52" s="39" t="s">
        <v>75</v>
      </c>
      <c r="B52" s="40">
        <v>148</v>
      </c>
      <c r="C52" s="40">
        <v>18</v>
      </c>
      <c r="D52" s="40">
        <v>50</v>
      </c>
      <c r="E52" s="40">
        <v>9</v>
      </c>
      <c r="F52" s="40">
        <v>40</v>
      </c>
      <c r="G52" s="40">
        <v>125</v>
      </c>
      <c r="H52" s="40">
        <v>6</v>
      </c>
      <c r="I52" s="40">
        <v>54</v>
      </c>
      <c r="J52" s="40">
        <v>166</v>
      </c>
      <c r="K52" s="40">
        <v>29</v>
      </c>
      <c r="L52" s="40">
        <v>0</v>
      </c>
      <c r="M52" s="40">
        <v>8</v>
      </c>
      <c r="N52" s="40">
        <v>840</v>
      </c>
      <c r="O52" s="40">
        <v>1494</v>
      </c>
    </row>
    <row r="53" spans="1:15" ht="12" x14ac:dyDescent="0.15">
      <c r="A53" s="39" t="s">
        <v>76</v>
      </c>
      <c r="B53" s="40">
        <v>69</v>
      </c>
      <c r="C53" s="40">
        <v>27</v>
      </c>
      <c r="D53" s="40">
        <v>51</v>
      </c>
      <c r="E53" s="40">
        <v>41</v>
      </c>
      <c r="F53" s="40">
        <v>0</v>
      </c>
      <c r="G53" s="40">
        <v>90</v>
      </c>
      <c r="H53" s="40">
        <v>71</v>
      </c>
      <c r="I53" s="40">
        <v>131</v>
      </c>
      <c r="J53" s="40">
        <v>101</v>
      </c>
      <c r="K53" s="40">
        <v>60</v>
      </c>
      <c r="L53" s="40">
        <v>0</v>
      </c>
      <c r="M53" s="40">
        <v>33</v>
      </c>
      <c r="N53" s="40">
        <v>644</v>
      </c>
      <c r="O53" s="40">
        <v>1318</v>
      </c>
    </row>
    <row r="54" spans="1:15" s="35" customFormat="1" ht="12" x14ac:dyDescent="0.15">
      <c r="A54" s="41" t="s">
        <v>77</v>
      </c>
      <c r="B54" s="42">
        <v>266</v>
      </c>
      <c r="C54" s="42">
        <v>72</v>
      </c>
      <c r="D54" s="42">
        <v>101</v>
      </c>
      <c r="E54" s="42">
        <v>51</v>
      </c>
      <c r="F54" s="42">
        <v>40</v>
      </c>
      <c r="G54" s="42">
        <v>389</v>
      </c>
      <c r="H54" s="42">
        <v>120</v>
      </c>
      <c r="I54" s="42">
        <v>206</v>
      </c>
      <c r="J54" s="42">
        <v>453</v>
      </c>
      <c r="K54" s="42">
        <v>90</v>
      </c>
      <c r="L54" s="42">
        <v>0</v>
      </c>
      <c r="M54" s="42">
        <v>45</v>
      </c>
      <c r="N54" s="42">
        <v>2014</v>
      </c>
      <c r="O54" s="42">
        <v>3847</v>
      </c>
    </row>
    <row r="55" spans="1:15" x14ac:dyDescent="0.15">
      <c r="A55" s="37" t="s">
        <v>78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 ht="12" x14ac:dyDescent="0.15">
      <c r="A56" s="39" t="s">
        <v>79</v>
      </c>
      <c r="B56" s="40">
        <v>5</v>
      </c>
      <c r="C56" s="40">
        <v>0</v>
      </c>
      <c r="D56" s="40">
        <v>48</v>
      </c>
      <c r="E56" s="40">
        <v>0</v>
      </c>
      <c r="F56" s="40">
        <v>14</v>
      </c>
      <c r="G56" s="40">
        <v>0</v>
      </c>
      <c r="H56" s="40">
        <v>0</v>
      </c>
      <c r="I56" s="40">
        <v>6</v>
      </c>
      <c r="J56" s="40">
        <v>0</v>
      </c>
      <c r="K56" s="40">
        <v>0</v>
      </c>
      <c r="L56" s="40">
        <v>0</v>
      </c>
      <c r="M56" s="40">
        <v>0</v>
      </c>
      <c r="N56" s="40">
        <v>2</v>
      </c>
      <c r="O56" s="40">
        <v>75</v>
      </c>
    </row>
    <row r="57" spans="1:15" ht="12" x14ac:dyDescent="0.15">
      <c r="A57" s="39" t="s">
        <v>80</v>
      </c>
      <c r="B57" s="40">
        <v>76</v>
      </c>
      <c r="C57" s="40">
        <v>29</v>
      </c>
      <c r="D57" s="40">
        <v>16</v>
      </c>
      <c r="E57" s="40">
        <v>11</v>
      </c>
      <c r="F57" s="40">
        <v>26</v>
      </c>
      <c r="G57" s="40">
        <v>72</v>
      </c>
      <c r="H57" s="40">
        <v>42</v>
      </c>
      <c r="I57" s="40">
        <v>31</v>
      </c>
      <c r="J57" s="40">
        <v>147</v>
      </c>
      <c r="K57" s="40">
        <v>37</v>
      </c>
      <c r="L57" s="40">
        <v>0</v>
      </c>
      <c r="M57" s="40">
        <v>1</v>
      </c>
      <c r="N57" s="40">
        <v>514</v>
      </c>
      <c r="O57" s="40">
        <v>1001</v>
      </c>
    </row>
    <row r="58" spans="1:15" s="35" customFormat="1" ht="12" x14ac:dyDescent="0.15">
      <c r="A58" s="41" t="s">
        <v>81</v>
      </c>
      <c r="B58" s="42">
        <v>81</v>
      </c>
      <c r="C58" s="42">
        <v>29</v>
      </c>
      <c r="D58" s="42">
        <v>64</v>
      </c>
      <c r="E58" s="42">
        <v>11</v>
      </c>
      <c r="F58" s="42">
        <v>40</v>
      </c>
      <c r="G58" s="42">
        <v>72</v>
      </c>
      <c r="H58" s="42">
        <v>42</v>
      </c>
      <c r="I58" s="42">
        <v>37</v>
      </c>
      <c r="J58" s="42">
        <v>147</v>
      </c>
      <c r="K58" s="42">
        <v>37</v>
      </c>
      <c r="L58" s="42">
        <v>0</v>
      </c>
      <c r="M58" s="42">
        <v>1</v>
      </c>
      <c r="N58" s="42">
        <v>516</v>
      </c>
      <c r="O58" s="42">
        <v>1076</v>
      </c>
    </row>
    <row r="59" spans="1:15" x14ac:dyDescent="0.15">
      <c r="A59" s="37" t="s">
        <v>82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 ht="24" x14ac:dyDescent="0.15">
      <c r="A60" s="39" t="s">
        <v>83</v>
      </c>
      <c r="B60" s="40">
        <v>0</v>
      </c>
      <c r="C60" s="40">
        <v>0</v>
      </c>
      <c r="D60" s="40">
        <v>0</v>
      </c>
      <c r="E60" s="40">
        <v>0</v>
      </c>
      <c r="F60" s="40">
        <v>0</v>
      </c>
      <c r="G60" s="40">
        <v>8</v>
      </c>
      <c r="H60" s="40">
        <v>12</v>
      </c>
      <c r="I60" s="40">
        <v>0</v>
      </c>
      <c r="J60" s="40">
        <v>10</v>
      </c>
      <c r="K60" s="40">
        <v>0</v>
      </c>
      <c r="L60" s="40">
        <v>13</v>
      </c>
      <c r="M60" s="40">
        <v>0</v>
      </c>
      <c r="N60" s="40">
        <v>3</v>
      </c>
      <c r="O60" s="40">
        <v>46</v>
      </c>
    </row>
    <row r="61" spans="1:15" ht="12" x14ac:dyDescent="0.15">
      <c r="A61" s="39" t="s">
        <v>84</v>
      </c>
      <c r="B61" s="40">
        <v>29</v>
      </c>
      <c r="C61" s="40">
        <v>1</v>
      </c>
      <c r="D61" s="40">
        <v>0</v>
      </c>
      <c r="E61" s="40">
        <v>0</v>
      </c>
      <c r="F61" s="40">
        <v>0</v>
      </c>
      <c r="G61" s="40">
        <v>2</v>
      </c>
      <c r="H61" s="40">
        <v>36</v>
      </c>
      <c r="I61" s="40">
        <v>2</v>
      </c>
      <c r="J61" s="40">
        <v>43</v>
      </c>
      <c r="K61" s="40">
        <v>15</v>
      </c>
      <c r="L61" s="40">
        <v>0</v>
      </c>
      <c r="M61" s="40">
        <v>12</v>
      </c>
      <c r="N61" s="40">
        <v>73</v>
      </c>
      <c r="O61" s="40">
        <v>212</v>
      </c>
    </row>
    <row r="62" spans="1:15" s="35" customFormat="1" ht="12" x14ac:dyDescent="0.15">
      <c r="A62" s="41" t="s">
        <v>85</v>
      </c>
      <c r="B62" s="42">
        <v>29</v>
      </c>
      <c r="C62" s="42">
        <v>1</v>
      </c>
      <c r="D62" s="42">
        <v>0</v>
      </c>
      <c r="E62" s="42">
        <v>0</v>
      </c>
      <c r="F62" s="42">
        <v>0</v>
      </c>
      <c r="G62" s="42">
        <v>10</v>
      </c>
      <c r="H62" s="42">
        <v>48</v>
      </c>
      <c r="I62" s="42">
        <v>2</v>
      </c>
      <c r="J62" s="42">
        <v>53</v>
      </c>
      <c r="K62" s="42">
        <v>15</v>
      </c>
      <c r="L62" s="42">
        <v>13</v>
      </c>
      <c r="M62" s="42">
        <v>12</v>
      </c>
      <c r="N62" s="42">
        <v>76</v>
      </c>
      <c r="O62" s="42">
        <v>258</v>
      </c>
    </row>
    <row r="63" spans="1:15" x14ac:dyDescent="0.15">
      <c r="A63" s="37" t="s">
        <v>86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 ht="12" x14ac:dyDescent="0.15">
      <c r="A64" s="39" t="s">
        <v>87</v>
      </c>
      <c r="B64" s="40">
        <v>51</v>
      </c>
      <c r="C64" s="40">
        <v>19</v>
      </c>
      <c r="D64" s="40">
        <v>42</v>
      </c>
      <c r="E64" s="40">
        <v>0</v>
      </c>
      <c r="F64" s="40">
        <v>0</v>
      </c>
      <c r="G64" s="40">
        <v>0</v>
      </c>
      <c r="H64" s="40">
        <v>0</v>
      </c>
      <c r="I64" s="40">
        <v>16</v>
      </c>
      <c r="J64" s="40">
        <v>38</v>
      </c>
      <c r="K64" s="40">
        <v>0</v>
      </c>
      <c r="L64" s="40">
        <v>0</v>
      </c>
      <c r="M64" s="40">
        <v>0</v>
      </c>
      <c r="N64" s="40">
        <v>172</v>
      </c>
      <c r="O64" s="40">
        <v>338</v>
      </c>
    </row>
    <row r="65" spans="1:15" ht="12" x14ac:dyDescent="0.15">
      <c r="A65" s="39" t="s">
        <v>88</v>
      </c>
      <c r="B65" s="40">
        <v>66</v>
      </c>
      <c r="C65" s="40">
        <v>20</v>
      </c>
      <c r="D65" s="40">
        <v>12</v>
      </c>
      <c r="E65" s="40">
        <v>0</v>
      </c>
      <c r="F65" s="40">
        <v>20</v>
      </c>
      <c r="G65" s="40">
        <v>6</v>
      </c>
      <c r="H65" s="40">
        <v>0</v>
      </c>
      <c r="I65" s="40">
        <v>36</v>
      </c>
      <c r="J65" s="40">
        <v>204</v>
      </c>
      <c r="K65" s="40">
        <v>75</v>
      </c>
      <c r="L65" s="40">
        <v>0</v>
      </c>
      <c r="M65" s="40">
        <v>15</v>
      </c>
      <c r="N65" s="40">
        <v>1770</v>
      </c>
      <c r="O65" s="40">
        <v>2225</v>
      </c>
    </row>
    <row r="66" spans="1:15" ht="12" x14ac:dyDescent="0.15">
      <c r="A66" s="39" t="s">
        <v>89</v>
      </c>
      <c r="B66" s="40">
        <v>41</v>
      </c>
      <c r="C66" s="40">
        <v>21</v>
      </c>
      <c r="D66" s="40">
        <v>8</v>
      </c>
      <c r="E66" s="40">
        <v>24</v>
      </c>
      <c r="F66" s="40">
        <v>0</v>
      </c>
      <c r="G66" s="40">
        <v>13</v>
      </c>
      <c r="H66" s="40">
        <v>29</v>
      </c>
      <c r="I66" s="40">
        <v>50</v>
      </c>
      <c r="J66" s="40">
        <v>117</v>
      </c>
      <c r="K66" s="40">
        <v>12</v>
      </c>
      <c r="L66" s="40">
        <v>0</v>
      </c>
      <c r="M66" s="40">
        <v>0</v>
      </c>
      <c r="N66" s="40">
        <v>181</v>
      </c>
      <c r="O66" s="40">
        <v>495</v>
      </c>
    </row>
    <row r="67" spans="1:15" s="35" customFormat="1" ht="12" x14ac:dyDescent="0.15">
      <c r="A67" s="41" t="s">
        <v>90</v>
      </c>
      <c r="B67" s="42">
        <v>158</v>
      </c>
      <c r="C67" s="42">
        <v>60</v>
      </c>
      <c r="D67" s="42">
        <v>62</v>
      </c>
      <c r="E67" s="42">
        <v>24</v>
      </c>
      <c r="F67" s="42">
        <v>20</v>
      </c>
      <c r="G67" s="42">
        <v>19</v>
      </c>
      <c r="H67" s="42">
        <v>29</v>
      </c>
      <c r="I67" s="42">
        <v>101</v>
      </c>
      <c r="J67" s="42">
        <v>359</v>
      </c>
      <c r="K67" s="42">
        <v>87</v>
      </c>
      <c r="L67" s="42">
        <v>0</v>
      </c>
      <c r="M67" s="42">
        <v>15</v>
      </c>
      <c r="N67" s="42">
        <v>2123</v>
      </c>
      <c r="O67" s="42">
        <v>3058</v>
      </c>
    </row>
    <row r="68" spans="1:15" x14ac:dyDescent="0.15">
      <c r="A68" s="37" t="s">
        <v>91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 ht="12" x14ac:dyDescent="0.15">
      <c r="A69" s="39" t="s">
        <v>92</v>
      </c>
      <c r="B69" s="40">
        <v>0</v>
      </c>
      <c r="C69" s="40">
        <v>0</v>
      </c>
      <c r="D69" s="40">
        <v>0</v>
      </c>
      <c r="E69" s="40">
        <v>0</v>
      </c>
      <c r="F69" s="40">
        <v>0</v>
      </c>
      <c r="G69" s="40">
        <v>65</v>
      </c>
      <c r="H69" s="40">
        <v>115</v>
      </c>
      <c r="I69" s="40">
        <v>37</v>
      </c>
      <c r="J69" s="40">
        <v>118</v>
      </c>
      <c r="K69" s="40">
        <v>0</v>
      </c>
      <c r="L69" s="40">
        <v>0</v>
      </c>
      <c r="M69" s="40">
        <v>1</v>
      </c>
      <c r="N69" s="40">
        <v>91</v>
      </c>
      <c r="O69" s="40">
        <v>428</v>
      </c>
    </row>
    <row r="70" spans="1:15" s="35" customFormat="1" ht="12" x14ac:dyDescent="0.15">
      <c r="A70" s="41" t="s">
        <v>93</v>
      </c>
      <c r="B70" s="42">
        <v>0</v>
      </c>
      <c r="C70" s="42">
        <v>0</v>
      </c>
      <c r="D70" s="42">
        <v>0</v>
      </c>
      <c r="E70" s="42">
        <v>0</v>
      </c>
      <c r="F70" s="42">
        <v>0</v>
      </c>
      <c r="G70" s="42">
        <v>65</v>
      </c>
      <c r="H70" s="42">
        <v>115</v>
      </c>
      <c r="I70" s="42">
        <v>37</v>
      </c>
      <c r="J70" s="42">
        <v>118</v>
      </c>
      <c r="K70" s="42">
        <v>0</v>
      </c>
      <c r="L70" s="42">
        <v>0</v>
      </c>
      <c r="M70" s="42">
        <v>1</v>
      </c>
      <c r="N70" s="42">
        <v>91</v>
      </c>
      <c r="O70" s="42">
        <v>428</v>
      </c>
    </row>
    <row r="71" spans="1:15" s="32" customFormat="1" ht="12" thickBot="1" x14ac:dyDescent="0.2">
      <c r="A71" s="73" t="s">
        <v>279</v>
      </c>
      <c r="B71" s="46">
        <v>3545</v>
      </c>
      <c r="C71" s="46">
        <v>1598</v>
      </c>
      <c r="D71" s="46">
        <v>1696</v>
      </c>
      <c r="E71" s="46">
        <v>549</v>
      </c>
      <c r="F71" s="46">
        <v>465</v>
      </c>
      <c r="G71" s="46">
        <v>3258</v>
      </c>
      <c r="H71" s="46">
        <v>1831</v>
      </c>
      <c r="I71" s="46">
        <v>2761</v>
      </c>
      <c r="J71" s="46">
        <v>6107</v>
      </c>
      <c r="K71" s="46">
        <v>1636</v>
      </c>
      <c r="L71" s="46">
        <v>29</v>
      </c>
      <c r="M71" s="46">
        <v>412</v>
      </c>
      <c r="N71" s="46">
        <v>23431</v>
      </c>
      <c r="O71" s="46">
        <v>47318</v>
      </c>
    </row>
    <row r="72" spans="1:15" x14ac:dyDescent="0.15">
      <c r="A72" s="18" t="s">
        <v>8</v>
      </c>
      <c r="B72" s="17">
        <v>7.491863561435394E-2</v>
      </c>
      <c r="C72" s="17">
        <v>3.3771503444777883E-2</v>
      </c>
      <c r="D72" s="17">
        <v>3.5842596897586544E-2</v>
      </c>
      <c r="E72" s="17">
        <v>1.1602350057060737E-2</v>
      </c>
      <c r="F72" s="17">
        <v>9.8271270975104612E-3</v>
      </c>
      <c r="G72" s="17">
        <v>6.885329050255716E-2</v>
      </c>
      <c r="H72" s="17">
        <v>3.869563379686377E-2</v>
      </c>
      <c r="I72" s="17">
        <v>5.8349887991884695E-2</v>
      </c>
      <c r="J72" s="17">
        <v>0.12906293588063739</v>
      </c>
      <c r="K72" s="17">
        <v>3.4574580497907771E-2</v>
      </c>
      <c r="L72" s="17">
        <v>6.1287459317807178E-4</v>
      </c>
      <c r="M72" s="17">
        <v>8.7070459444608811E-3</v>
      </c>
      <c r="N72" s="17">
        <v>0.4951815376812207</v>
      </c>
      <c r="O72" s="17">
        <v>1</v>
      </c>
    </row>
    <row r="73" spans="1:15" ht="6.75" customHeight="1" x14ac:dyDescent="0.15"/>
    <row r="74" spans="1:15" s="32" customFormat="1" x14ac:dyDescent="0.15">
      <c r="A74" s="78" t="s">
        <v>280</v>
      </c>
      <c r="B74" s="80">
        <v>3609</v>
      </c>
      <c r="C74" s="80">
        <v>1403</v>
      </c>
      <c r="D74" s="80">
        <v>1699</v>
      </c>
      <c r="E74" s="80">
        <v>528</v>
      </c>
      <c r="F74" s="80">
        <v>581</v>
      </c>
      <c r="G74" s="80">
        <v>3241</v>
      </c>
      <c r="H74" s="80">
        <v>1802</v>
      </c>
      <c r="I74" s="80">
        <v>2769</v>
      </c>
      <c r="J74" s="80">
        <v>6068</v>
      </c>
      <c r="K74" s="80">
        <v>1668</v>
      </c>
      <c r="L74" s="80">
        <v>22</v>
      </c>
      <c r="M74" s="80">
        <v>444</v>
      </c>
      <c r="N74" s="80">
        <v>22097</v>
      </c>
      <c r="O74" s="80">
        <v>45930</v>
      </c>
    </row>
    <row r="75" spans="1:15" x14ac:dyDescent="0.15">
      <c r="A75" s="18" t="s">
        <v>26</v>
      </c>
      <c r="B75" s="17">
        <v>7.8576094056172441E-2</v>
      </c>
      <c r="C75" s="17">
        <v>3.0546483779664707E-2</v>
      </c>
      <c r="D75" s="17">
        <v>3.6991073372523407E-2</v>
      </c>
      <c r="E75" s="17">
        <v>1.1495754408883082E-2</v>
      </c>
      <c r="F75" s="17">
        <v>1.2649684302198998E-2</v>
      </c>
      <c r="G75" s="17">
        <v>7.056390158937513E-2</v>
      </c>
      <c r="H75" s="17">
        <v>3.9233616372741129E-2</v>
      </c>
      <c r="I75" s="17">
        <v>6.0287393860222076E-2</v>
      </c>
      <c r="J75" s="17">
        <v>0.1321140866536033</v>
      </c>
      <c r="K75" s="17">
        <v>3.6316133246244282E-2</v>
      </c>
      <c r="L75" s="17">
        <v>4.7898976703679511E-4</v>
      </c>
      <c r="M75" s="17">
        <v>9.6668843892880468E-3</v>
      </c>
      <c r="N75" s="17">
        <v>0.48110167646418461</v>
      </c>
      <c r="O75" s="17">
        <v>1</v>
      </c>
    </row>
    <row r="77" spans="1:15" ht="13" x14ac:dyDescent="0.15">
      <c r="A77" s="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</row>
    <row r="115" spans="1:15" ht="13" x14ac:dyDescent="0.15">
      <c r="A115" s="1" t="s">
        <v>332</v>
      </c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</row>
    <row r="152" spans="1:15" ht="13" x14ac:dyDescent="0.15">
      <c r="A152" s="1" t="s">
        <v>332</v>
      </c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</row>
    <row r="190" spans="1:15" ht="13" x14ac:dyDescent="0.15">
      <c r="A190" s="1" t="s">
        <v>332</v>
      </c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</row>
  </sheetData>
  <mergeCells count="5">
    <mergeCell ref="A4:A5"/>
    <mergeCell ref="B4:M4"/>
    <mergeCell ref="O4:O5"/>
    <mergeCell ref="B41:M41"/>
    <mergeCell ref="O41:O42"/>
  </mergeCells>
  <phoneticPr fontId="0" type="noConversion"/>
  <hyperlinks>
    <hyperlink ref="A1" location="Contents!A1" display="&lt; Back to Contents &gt;" xr:uid="{00000000-0004-0000-0B00-000000000000}"/>
  </hyperlinks>
  <pageMargins left="0" right="0" top="0.78740157480314965" bottom="0.39370078740157483" header="0.51181102362204722" footer="0.51181102362204722"/>
  <pageSetup paperSize="9" orientation="landscape"/>
  <headerFooter alignWithMargins="0"/>
  <rowBreaks count="1" manualBreakCount="1">
    <brk id="38" max="14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8"/>
  <dimension ref="A1:E69"/>
  <sheetViews>
    <sheetView workbookViewId="0"/>
  </sheetViews>
  <sheetFormatPr baseColWidth="10" defaultColWidth="9.1640625" defaultRowHeight="11" x14ac:dyDescent="0.15"/>
  <cols>
    <col min="1" max="1" width="37.6640625" style="18" customWidth="1"/>
    <col min="2" max="2" width="16.5" style="32" customWidth="1"/>
    <col min="3" max="3" width="14.5" style="32" customWidth="1"/>
    <col min="4" max="4" width="11.5" style="32" customWidth="1"/>
    <col min="5" max="5" width="14.1640625" style="32" customWidth="1"/>
    <col min="6" max="16384" width="9.1640625" style="18"/>
  </cols>
  <sheetData>
    <row r="1" spans="1:5" ht="13" x14ac:dyDescent="0.15">
      <c r="A1" s="75" t="s">
        <v>250</v>
      </c>
    </row>
    <row r="2" spans="1:5" s="31" customFormat="1" ht="13" x14ac:dyDescent="0.15">
      <c r="A2" s="1" t="s">
        <v>254</v>
      </c>
      <c r="B2" s="30"/>
      <c r="C2" s="30"/>
      <c r="D2" s="30"/>
      <c r="E2" s="30"/>
    </row>
    <row r="3" spans="1:5" s="31" customFormat="1" ht="13" x14ac:dyDescent="0.15">
      <c r="A3" s="1" t="s">
        <v>107</v>
      </c>
      <c r="B3" s="30"/>
      <c r="C3" s="30"/>
      <c r="D3" s="30"/>
      <c r="E3" s="30"/>
    </row>
    <row r="4" spans="1:5" ht="13" x14ac:dyDescent="0.15">
      <c r="A4" s="1"/>
    </row>
    <row r="5" spans="1:5" ht="36" x14ac:dyDescent="0.15">
      <c r="A5" s="33" t="s">
        <v>29</v>
      </c>
      <c r="B5" s="50" t="s">
        <v>108</v>
      </c>
      <c r="C5" s="50" t="s">
        <v>109</v>
      </c>
      <c r="D5" s="50" t="s">
        <v>110</v>
      </c>
      <c r="E5" s="50" t="s">
        <v>111</v>
      </c>
    </row>
    <row r="6" spans="1:5" x14ac:dyDescent="0.15">
      <c r="A6" s="37" t="s">
        <v>34</v>
      </c>
      <c r="B6" s="38"/>
      <c r="C6" s="38"/>
      <c r="D6" s="38"/>
      <c r="E6" s="38"/>
    </row>
    <row r="7" spans="1:5" ht="12" x14ac:dyDescent="0.15">
      <c r="A7" s="39" t="s">
        <v>35</v>
      </c>
      <c r="B7" s="40">
        <v>139</v>
      </c>
      <c r="C7" s="40">
        <v>7</v>
      </c>
      <c r="D7" s="40">
        <v>0</v>
      </c>
      <c r="E7" s="40">
        <v>146</v>
      </c>
    </row>
    <row r="8" spans="1:5" ht="12" x14ac:dyDescent="0.15">
      <c r="A8" s="39" t="s">
        <v>36</v>
      </c>
      <c r="B8" s="40">
        <v>1713</v>
      </c>
      <c r="C8" s="40">
        <v>0</v>
      </c>
      <c r="D8" s="40">
        <v>0</v>
      </c>
      <c r="E8" s="40">
        <v>1713</v>
      </c>
    </row>
    <row r="9" spans="1:5" ht="12" x14ac:dyDescent="0.15">
      <c r="A9" s="39" t="s">
        <v>37</v>
      </c>
      <c r="B9" s="40">
        <v>1674</v>
      </c>
      <c r="C9" s="40">
        <v>0</v>
      </c>
      <c r="D9" s="40">
        <v>0</v>
      </c>
      <c r="E9" s="40">
        <v>1674</v>
      </c>
    </row>
    <row r="10" spans="1:5" ht="12" x14ac:dyDescent="0.15">
      <c r="A10" s="39" t="s">
        <v>38</v>
      </c>
      <c r="B10" s="40">
        <v>796</v>
      </c>
      <c r="C10" s="40">
        <v>14</v>
      </c>
      <c r="D10" s="40">
        <v>0</v>
      </c>
      <c r="E10" s="40">
        <v>810</v>
      </c>
    </row>
    <row r="11" spans="1:5" ht="12" x14ac:dyDescent="0.15">
      <c r="A11" s="39" t="s">
        <v>39</v>
      </c>
      <c r="B11" s="40">
        <v>1188</v>
      </c>
      <c r="C11" s="40">
        <v>13</v>
      </c>
      <c r="D11" s="40">
        <v>0</v>
      </c>
      <c r="E11" s="40">
        <v>1201</v>
      </c>
    </row>
    <row r="12" spans="1:5" ht="12" x14ac:dyDescent="0.15">
      <c r="A12" s="39" t="s">
        <v>40</v>
      </c>
      <c r="B12" s="40">
        <v>4781</v>
      </c>
      <c r="C12" s="40">
        <v>20</v>
      </c>
      <c r="D12" s="40">
        <v>0</v>
      </c>
      <c r="E12" s="40">
        <v>4801</v>
      </c>
    </row>
    <row r="13" spans="1:5" ht="12" x14ac:dyDescent="0.15">
      <c r="A13" s="39" t="s">
        <v>41</v>
      </c>
      <c r="B13" s="40">
        <v>2325</v>
      </c>
      <c r="C13" s="40">
        <v>45</v>
      </c>
      <c r="D13" s="40">
        <v>0</v>
      </c>
      <c r="E13" s="40">
        <v>2370</v>
      </c>
    </row>
    <row r="14" spans="1:5" ht="12" x14ac:dyDescent="0.15">
      <c r="A14" s="39" t="s">
        <v>42</v>
      </c>
      <c r="B14" s="40">
        <v>5812</v>
      </c>
      <c r="C14" s="40">
        <v>8</v>
      </c>
      <c r="D14" s="40">
        <v>0</v>
      </c>
      <c r="E14" s="40">
        <v>5819</v>
      </c>
    </row>
    <row r="15" spans="1:5" ht="12" x14ac:dyDescent="0.15">
      <c r="A15" s="39" t="s">
        <v>43</v>
      </c>
      <c r="B15" s="40">
        <v>2387</v>
      </c>
      <c r="C15" s="40">
        <v>0</v>
      </c>
      <c r="D15" s="40">
        <v>0</v>
      </c>
      <c r="E15" s="40">
        <v>2387</v>
      </c>
    </row>
    <row r="16" spans="1:5" ht="12" x14ac:dyDescent="0.15">
      <c r="A16" s="39" t="s">
        <v>44</v>
      </c>
      <c r="B16" s="40">
        <v>2546</v>
      </c>
      <c r="C16" s="40">
        <v>15</v>
      </c>
      <c r="D16" s="40">
        <v>0</v>
      </c>
      <c r="E16" s="40">
        <v>2561</v>
      </c>
    </row>
    <row r="17" spans="1:5" ht="12" x14ac:dyDescent="0.15">
      <c r="A17" s="39" t="s">
        <v>45</v>
      </c>
      <c r="B17" s="40">
        <v>1613</v>
      </c>
      <c r="C17" s="40">
        <v>4</v>
      </c>
      <c r="D17" s="40">
        <v>0</v>
      </c>
      <c r="E17" s="40">
        <v>1617</v>
      </c>
    </row>
    <row r="18" spans="1:5" s="35" customFormat="1" ht="12" x14ac:dyDescent="0.15">
      <c r="A18" s="41" t="s">
        <v>46</v>
      </c>
      <c r="B18" s="42">
        <v>24975</v>
      </c>
      <c r="C18" s="42">
        <v>126</v>
      </c>
      <c r="D18" s="42">
        <v>0</v>
      </c>
      <c r="E18" s="42">
        <v>25101</v>
      </c>
    </row>
    <row r="19" spans="1:5" x14ac:dyDescent="0.15">
      <c r="A19" s="37" t="s">
        <v>47</v>
      </c>
      <c r="B19" s="38"/>
      <c r="C19" s="38"/>
      <c r="D19" s="38"/>
      <c r="E19" s="38"/>
    </row>
    <row r="20" spans="1:5" ht="12" x14ac:dyDescent="0.15">
      <c r="A20" s="39" t="s">
        <v>48</v>
      </c>
      <c r="B20" s="40">
        <v>2156</v>
      </c>
      <c r="C20" s="40">
        <v>234</v>
      </c>
      <c r="D20" s="40">
        <v>0</v>
      </c>
      <c r="E20" s="40">
        <v>2389</v>
      </c>
    </row>
    <row r="21" spans="1:5" ht="12" x14ac:dyDescent="0.15">
      <c r="A21" s="39" t="s">
        <v>49</v>
      </c>
      <c r="B21" s="40">
        <v>2523</v>
      </c>
      <c r="C21" s="40">
        <v>84</v>
      </c>
      <c r="D21" s="40">
        <v>0</v>
      </c>
      <c r="E21" s="40">
        <v>2607</v>
      </c>
    </row>
    <row r="22" spans="1:5" ht="12" x14ac:dyDescent="0.15">
      <c r="A22" s="39" t="s">
        <v>50</v>
      </c>
      <c r="B22" s="40">
        <v>5847</v>
      </c>
      <c r="C22" s="40">
        <v>203</v>
      </c>
      <c r="D22" s="40">
        <v>0</v>
      </c>
      <c r="E22" s="40">
        <v>6050</v>
      </c>
    </row>
    <row r="23" spans="1:5" ht="11.5" customHeight="1" x14ac:dyDescent="0.15">
      <c r="A23" s="39" t="s">
        <v>51</v>
      </c>
      <c r="B23" s="40">
        <v>2740</v>
      </c>
      <c r="C23" s="40">
        <v>0</v>
      </c>
      <c r="D23" s="40">
        <v>220</v>
      </c>
      <c r="E23" s="40">
        <v>2961</v>
      </c>
    </row>
    <row r="24" spans="1:5" ht="12" x14ac:dyDescent="0.15">
      <c r="A24" s="39" t="s">
        <v>52</v>
      </c>
      <c r="B24" s="40">
        <v>1037</v>
      </c>
      <c r="C24" s="40">
        <v>4</v>
      </c>
      <c r="D24" s="40">
        <v>198</v>
      </c>
      <c r="E24" s="40">
        <v>1237</v>
      </c>
    </row>
    <row r="25" spans="1:5" ht="12" x14ac:dyDescent="0.15">
      <c r="A25" s="39" t="s">
        <v>53</v>
      </c>
      <c r="B25" s="40">
        <v>5607</v>
      </c>
      <c r="C25" s="40">
        <v>7</v>
      </c>
      <c r="D25" s="40">
        <v>49</v>
      </c>
      <c r="E25" s="40">
        <v>5663</v>
      </c>
    </row>
    <row r="26" spans="1:5" ht="12" x14ac:dyDescent="0.15">
      <c r="A26" s="39" t="s">
        <v>54</v>
      </c>
      <c r="B26" s="40">
        <v>516</v>
      </c>
      <c r="C26" s="40">
        <v>2</v>
      </c>
      <c r="D26" s="40">
        <v>0</v>
      </c>
      <c r="E26" s="40">
        <v>518</v>
      </c>
    </row>
    <row r="27" spans="1:5" ht="12" x14ac:dyDescent="0.15">
      <c r="A27" s="39" t="s">
        <v>55</v>
      </c>
      <c r="B27" s="40">
        <v>1575</v>
      </c>
      <c r="C27" s="40">
        <v>0</v>
      </c>
      <c r="D27" s="40">
        <v>0</v>
      </c>
      <c r="E27" s="40">
        <v>1575</v>
      </c>
    </row>
    <row r="28" spans="1:5" s="35" customFormat="1" ht="12" x14ac:dyDescent="0.15">
      <c r="A28" s="41" t="s">
        <v>56</v>
      </c>
      <c r="B28" s="42">
        <v>22002</v>
      </c>
      <c r="C28" s="42">
        <v>533</v>
      </c>
      <c r="D28" s="42">
        <v>467</v>
      </c>
      <c r="E28" s="42">
        <v>23001</v>
      </c>
    </row>
    <row r="29" spans="1:5" x14ac:dyDescent="0.15">
      <c r="A29" s="37" t="s">
        <v>57</v>
      </c>
      <c r="B29" s="38"/>
      <c r="C29" s="38"/>
      <c r="D29" s="38"/>
      <c r="E29" s="38"/>
    </row>
    <row r="30" spans="1:5" ht="12" x14ac:dyDescent="0.15">
      <c r="A30" s="39" t="s">
        <v>58</v>
      </c>
      <c r="B30" s="40">
        <v>1280</v>
      </c>
      <c r="C30" s="40">
        <v>0</v>
      </c>
      <c r="D30" s="40">
        <v>0</v>
      </c>
      <c r="E30" s="40">
        <v>1280</v>
      </c>
    </row>
    <row r="31" spans="1:5" ht="12" x14ac:dyDescent="0.15">
      <c r="A31" s="39" t="s">
        <v>59</v>
      </c>
      <c r="B31" s="40">
        <v>3151</v>
      </c>
      <c r="C31" s="40">
        <v>0</v>
      </c>
      <c r="D31" s="40">
        <v>0</v>
      </c>
      <c r="E31" s="40">
        <v>3151</v>
      </c>
    </row>
    <row r="32" spans="1:5" ht="12" x14ac:dyDescent="0.15">
      <c r="A32" s="39" t="s">
        <v>60</v>
      </c>
      <c r="B32" s="40">
        <v>1385</v>
      </c>
      <c r="C32" s="40">
        <v>0</v>
      </c>
      <c r="D32" s="40">
        <v>0</v>
      </c>
      <c r="E32" s="40">
        <v>1385</v>
      </c>
    </row>
    <row r="33" spans="1:5" ht="14.25" customHeight="1" x14ac:dyDescent="0.15">
      <c r="A33" s="39" t="s">
        <v>61</v>
      </c>
      <c r="B33" s="40">
        <v>3097</v>
      </c>
      <c r="C33" s="40">
        <v>0</v>
      </c>
      <c r="D33" s="40">
        <v>0</v>
      </c>
      <c r="E33" s="40">
        <v>3097</v>
      </c>
    </row>
    <row r="34" spans="1:5" ht="12" x14ac:dyDescent="0.15">
      <c r="A34" s="39" t="s">
        <v>62</v>
      </c>
      <c r="B34" s="40">
        <v>5352</v>
      </c>
      <c r="C34" s="40">
        <v>0</v>
      </c>
      <c r="D34" s="40">
        <v>0</v>
      </c>
      <c r="E34" s="40">
        <v>5352</v>
      </c>
    </row>
    <row r="35" spans="1:5" ht="12" x14ac:dyDescent="0.15">
      <c r="A35" s="39" t="s">
        <v>63</v>
      </c>
      <c r="B35" s="40">
        <v>1384</v>
      </c>
      <c r="C35" s="40">
        <v>0</v>
      </c>
      <c r="D35" s="40">
        <v>0</v>
      </c>
      <c r="E35" s="40">
        <v>1384</v>
      </c>
    </row>
    <row r="36" spans="1:5" ht="12" x14ac:dyDescent="0.15">
      <c r="A36" s="39" t="s">
        <v>64</v>
      </c>
      <c r="B36" s="40">
        <v>286</v>
      </c>
      <c r="C36" s="40">
        <v>0</v>
      </c>
      <c r="D36" s="40">
        <v>0</v>
      </c>
      <c r="E36" s="40">
        <v>286</v>
      </c>
    </row>
    <row r="37" spans="1:5" s="35" customFormat="1" ht="12" x14ac:dyDescent="0.15">
      <c r="A37" s="43" t="s">
        <v>65</v>
      </c>
      <c r="B37" s="42">
        <v>15936</v>
      </c>
      <c r="C37" s="42">
        <v>0</v>
      </c>
      <c r="D37" s="42">
        <v>0</v>
      </c>
      <c r="E37" s="42">
        <v>15936</v>
      </c>
    </row>
    <row r="38" spans="1:5" x14ac:dyDescent="0.15">
      <c r="A38" s="37" t="s">
        <v>66</v>
      </c>
      <c r="B38" s="38"/>
      <c r="C38" s="38"/>
      <c r="D38" s="38"/>
      <c r="E38" s="38"/>
    </row>
    <row r="39" spans="1:5" ht="12" x14ac:dyDescent="0.15">
      <c r="A39" s="39" t="s">
        <v>67</v>
      </c>
      <c r="B39" s="40">
        <v>2835</v>
      </c>
      <c r="C39" s="40">
        <v>0</v>
      </c>
      <c r="D39" s="40">
        <v>0</v>
      </c>
      <c r="E39" s="40">
        <v>2835</v>
      </c>
    </row>
    <row r="40" spans="1:5" ht="12" x14ac:dyDescent="0.15">
      <c r="A40" s="39" t="s">
        <v>68</v>
      </c>
      <c r="B40" s="40">
        <v>1770</v>
      </c>
      <c r="C40" s="40">
        <v>0</v>
      </c>
      <c r="D40" s="40">
        <v>45</v>
      </c>
      <c r="E40" s="40">
        <v>1814</v>
      </c>
    </row>
    <row r="41" spans="1:5" ht="12" x14ac:dyDescent="0.15">
      <c r="A41" s="39" t="s">
        <v>69</v>
      </c>
      <c r="B41" s="40">
        <v>1351</v>
      </c>
      <c r="C41" s="40">
        <v>8</v>
      </c>
      <c r="D41" s="40">
        <v>0</v>
      </c>
      <c r="E41" s="40">
        <v>1358</v>
      </c>
    </row>
    <row r="42" spans="1:5" ht="12.75" customHeight="1" x14ac:dyDescent="0.15">
      <c r="A42" s="39" t="s">
        <v>70</v>
      </c>
      <c r="B42" s="40">
        <v>153</v>
      </c>
      <c r="C42" s="40">
        <v>4</v>
      </c>
      <c r="D42" s="40">
        <v>0</v>
      </c>
      <c r="E42" s="40">
        <v>157</v>
      </c>
    </row>
    <row r="43" spans="1:5" ht="12" x14ac:dyDescent="0.15">
      <c r="A43" s="39" t="s">
        <v>71</v>
      </c>
      <c r="B43" s="40">
        <v>2830</v>
      </c>
      <c r="C43" s="40">
        <v>4</v>
      </c>
      <c r="D43" s="40">
        <v>0</v>
      </c>
      <c r="E43" s="40">
        <v>2834</v>
      </c>
    </row>
    <row r="44" spans="1:5" s="35" customFormat="1" ht="12" x14ac:dyDescent="0.15">
      <c r="A44" s="41" t="s">
        <v>72</v>
      </c>
      <c r="B44" s="42">
        <v>8939</v>
      </c>
      <c r="C44" s="42">
        <v>16</v>
      </c>
      <c r="D44" s="42">
        <v>45</v>
      </c>
      <c r="E44" s="42">
        <v>8999</v>
      </c>
    </row>
    <row r="45" spans="1:5" x14ac:dyDescent="0.15">
      <c r="A45" s="37" t="s">
        <v>73</v>
      </c>
      <c r="B45" s="38"/>
      <c r="C45" s="38"/>
      <c r="D45" s="38"/>
      <c r="E45" s="38"/>
    </row>
    <row r="46" spans="1:5" ht="12" customHeight="1" x14ac:dyDescent="0.15">
      <c r="A46" s="39" t="s">
        <v>74</v>
      </c>
      <c r="B46" s="40">
        <v>1587</v>
      </c>
      <c r="C46" s="40">
        <v>31</v>
      </c>
      <c r="D46" s="40">
        <v>0</v>
      </c>
      <c r="E46" s="40">
        <v>1618</v>
      </c>
    </row>
    <row r="47" spans="1:5" ht="12" x14ac:dyDescent="0.15">
      <c r="A47" s="39" t="s">
        <v>75</v>
      </c>
      <c r="B47" s="40">
        <v>2423</v>
      </c>
      <c r="C47" s="40">
        <v>3</v>
      </c>
      <c r="D47" s="40">
        <v>0</v>
      </c>
      <c r="E47" s="40">
        <v>2427</v>
      </c>
    </row>
    <row r="48" spans="1:5" ht="12" x14ac:dyDescent="0.15">
      <c r="A48" s="39" t="s">
        <v>76</v>
      </c>
      <c r="B48" s="40">
        <v>2281</v>
      </c>
      <c r="C48" s="40">
        <v>0</v>
      </c>
      <c r="D48" s="40">
        <v>0</v>
      </c>
      <c r="E48" s="40">
        <v>2281</v>
      </c>
    </row>
    <row r="49" spans="1:5" s="35" customFormat="1" ht="12" x14ac:dyDescent="0.15">
      <c r="A49" s="41" t="s">
        <v>77</v>
      </c>
      <c r="B49" s="42">
        <v>6292</v>
      </c>
      <c r="C49" s="42">
        <v>35</v>
      </c>
      <c r="D49" s="42">
        <v>0</v>
      </c>
      <c r="E49" s="42">
        <v>6326</v>
      </c>
    </row>
    <row r="50" spans="1:5" x14ac:dyDescent="0.15">
      <c r="A50" s="37" t="s">
        <v>78</v>
      </c>
      <c r="B50" s="38"/>
      <c r="C50" s="38"/>
      <c r="D50" s="38"/>
      <c r="E50" s="38"/>
    </row>
    <row r="51" spans="1:5" ht="12" x14ac:dyDescent="0.15">
      <c r="A51" s="39" t="s">
        <v>79</v>
      </c>
      <c r="B51" s="40">
        <v>190</v>
      </c>
      <c r="C51" s="40">
        <v>12</v>
      </c>
      <c r="D51" s="40">
        <v>0</v>
      </c>
      <c r="E51" s="40">
        <v>202</v>
      </c>
    </row>
    <row r="52" spans="1:5" ht="12" x14ac:dyDescent="0.15">
      <c r="A52" s="39" t="s">
        <v>80</v>
      </c>
      <c r="B52" s="40">
        <v>1753</v>
      </c>
      <c r="C52" s="40">
        <v>0</v>
      </c>
      <c r="D52" s="40">
        <v>0</v>
      </c>
      <c r="E52" s="40">
        <v>1753</v>
      </c>
    </row>
    <row r="53" spans="1:5" s="35" customFormat="1" ht="12" x14ac:dyDescent="0.15">
      <c r="A53" s="41" t="s">
        <v>81</v>
      </c>
      <c r="B53" s="42">
        <v>1943</v>
      </c>
      <c r="C53" s="42">
        <v>12</v>
      </c>
      <c r="D53" s="42">
        <v>0</v>
      </c>
      <c r="E53" s="42">
        <v>1955</v>
      </c>
    </row>
    <row r="54" spans="1:5" x14ac:dyDescent="0.15">
      <c r="A54" s="37" t="s">
        <v>82</v>
      </c>
      <c r="B54" s="38"/>
      <c r="C54" s="38"/>
      <c r="D54" s="38"/>
      <c r="E54" s="38"/>
    </row>
    <row r="55" spans="1:5" ht="14.25" customHeight="1" x14ac:dyDescent="0.15">
      <c r="A55" s="39" t="s">
        <v>83</v>
      </c>
      <c r="B55" s="40">
        <v>103</v>
      </c>
      <c r="C55" s="40">
        <v>0</v>
      </c>
      <c r="D55" s="40">
        <v>0</v>
      </c>
      <c r="E55" s="40">
        <v>103</v>
      </c>
    </row>
    <row r="56" spans="1:5" ht="12" x14ac:dyDescent="0.15">
      <c r="A56" s="39" t="s">
        <v>84</v>
      </c>
      <c r="B56" s="40">
        <v>436</v>
      </c>
      <c r="C56" s="40">
        <v>26</v>
      </c>
      <c r="D56" s="40">
        <v>367</v>
      </c>
      <c r="E56" s="40">
        <v>816</v>
      </c>
    </row>
    <row r="57" spans="1:5" s="35" customFormat="1" ht="12" x14ac:dyDescent="0.15">
      <c r="A57" s="41" t="s">
        <v>85</v>
      </c>
      <c r="B57" s="42">
        <v>539</v>
      </c>
      <c r="C57" s="42">
        <v>26</v>
      </c>
      <c r="D57" s="42">
        <v>367</v>
      </c>
      <c r="E57" s="42">
        <v>919</v>
      </c>
    </row>
    <row r="58" spans="1:5" x14ac:dyDescent="0.15">
      <c r="A58" s="37" t="s">
        <v>86</v>
      </c>
      <c r="B58" s="38"/>
      <c r="C58" s="38"/>
      <c r="D58" s="38"/>
      <c r="E58" s="38"/>
    </row>
    <row r="59" spans="1:5" ht="12" x14ac:dyDescent="0.15">
      <c r="A59" s="39" t="s">
        <v>87</v>
      </c>
      <c r="B59" s="40">
        <v>416</v>
      </c>
      <c r="C59" s="40">
        <v>0</v>
      </c>
      <c r="D59" s="40">
        <v>0</v>
      </c>
      <c r="E59" s="40">
        <v>416</v>
      </c>
    </row>
    <row r="60" spans="1:5" ht="12" x14ac:dyDescent="0.15">
      <c r="A60" s="39" t="s">
        <v>88</v>
      </c>
      <c r="B60" s="40">
        <v>3318</v>
      </c>
      <c r="C60" s="40">
        <v>82</v>
      </c>
      <c r="D60" s="40">
        <v>0</v>
      </c>
      <c r="E60" s="40">
        <v>3400</v>
      </c>
    </row>
    <row r="61" spans="1:5" ht="12" x14ac:dyDescent="0.15">
      <c r="A61" s="39" t="s">
        <v>89</v>
      </c>
      <c r="B61" s="40">
        <v>1003</v>
      </c>
      <c r="C61" s="40">
        <v>38</v>
      </c>
      <c r="D61" s="40">
        <v>0</v>
      </c>
      <c r="E61" s="40">
        <v>1041</v>
      </c>
    </row>
    <row r="62" spans="1:5" s="35" customFormat="1" ht="12" customHeight="1" x14ac:dyDescent="0.15">
      <c r="A62" s="41" t="s">
        <v>90</v>
      </c>
      <c r="B62" s="42">
        <v>4737</v>
      </c>
      <c r="C62" s="42">
        <v>120</v>
      </c>
      <c r="D62" s="42">
        <v>0</v>
      </c>
      <c r="E62" s="42">
        <v>4857</v>
      </c>
    </row>
    <row r="63" spans="1:5" x14ac:dyDescent="0.15">
      <c r="A63" s="37" t="s">
        <v>91</v>
      </c>
      <c r="B63" s="38"/>
      <c r="C63" s="38"/>
      <c r="D63" s="38"/>
      <c r="E63" s="38"/>
    </row>
    <row r="64" spans="1:5" ht="12" x14ac:dyDescent="0.15">
      <c r="A64" s="39" t="s">
        <v>92</v>
      </c>
      <c r="B64" s="40">
        <v>979</v>
      </c>
      <c r="C64" s="40">
        <v>0</v>
      </c>
      <c r="D64" s="40">
        <v>0</v>
      </c>
      <c r="E64" s="40">
        <v>979</v>
      </c>
    </row>
    <row r="65" spans="1:5" s="35" customFormat="1" ht="12" x14ac:dyDescent="0.15">
      <c r="A65" s="41" t="s">
        <v>93</v>
      </c>
      <c r="B65" s="42">
        <v>979</v>
      </c>
      <c r="C65" s="42">
        <v>0</v>
      </c>
      <c r="D65" s="42">
        <v>0</v>
      </c>
      <c r="E65" s="42">
        <v>979</v>
      </c>
    </row>
    <row r="66" spans="1:5" ht="12" thickBot="1" x14ac:dyDescent="0.2">
      <c r="A66" s="45" t="s">
        <v>4</v>
      </c>
      <c r="B66" s="46">
        <v>86342</v>
      </c>
      <c r="C66" s="46">
        <v>868</v>
      </c>
      <c r="D66" s="46">
        <v>879</v>
      </c>
      <c r="E66" s="46">
        <v>88075</v>
      </c>
    </row>
    <row r="67" spans="1:5" x14ac:dyDescent="0.15">
      <c r="A67" s="18" t="s">
        <v>8</v>
      </c>
      <c r="B67" s="17">
        <v>0.98019756752126996</v>
      </c>
      <c r="C67" s="17">
        <v>9.9240564152343978E-3</v>
      </c>
      <c r="D67" s="17">
        <v>1.0038257294581169E-2</v>
      </c>
      <c r="E67" s="17">
        <v>1</v>
      </c>
    </row>
    <row r="69" spans="1:5" x14ac:dyDescent="0.15">
      <c r="A69" s="18" t="s">
        <v>172</v>
      </c>
    </row>
  </sheetData>
  <phoneticPr fontId="1" type="noConversion"/>
  <hyperlinks>
    <hyperlink ref="A1" location="Contents!A1" display="&lt; Back to Contents &gt;" xr:uid="{00000000-0004-0000-0C00-000000000000}"/>
  </hyperlinks>
  <pageMargins left="0.45" right="0.38" top="0.59055118110236227" bottom="0.19685039370078741" header="0.51181102362204722" footer="0.51181102362204722"/>
  <pageSetup paperSize="9" orientation="portrait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7"/>
  <dimension ref="A1:I17"/>
  <sheetViews>
    <sheetView workbookViewId="0"/>
  </sheetViews>
  <sheetFormatPr baseColWidth="10" defaultColWidth="9.1640625" defaultRowHeight="11" x14ac:dyDescent="0.15"/>
  <cols>
    <col min="1" max="1" width="17.33203125" style="4" customWidth="1"/>
    <col min="2" max="3" width="8.6640625" style="2" customWidth="1"/>
    <col min="4" max="4" width="1.6640625" style="2" customWidth="1"/>
    <col min="5" max="6" width="8.6640625" style="2" customWidth="1"/>
    <col min="7" max="7" width="1.5" style="2" customWidth="1"/>
    <col min="8" max="9" width="8.6640625" style="2" customWidth="1"/>
    <col min="10" max="16384" width="9.1640625" style="2"/>
  </cols>
  <sheetData>
    <row r="1" spans="1:9" ht="13" x14ac:dyDescent="0.15">
      <c r="A1" s="76" t="s">
        <v>250</v>
      </c>
    </row>
    <row r="2" spans="1:9" ht="13" x14ac:dyDescent="0.15">
      <c r="A2" s="1" t="s">
        <v>336</v>
      </c>
    </row>
    <row r="3" spans="1:9" x14ac:dyDescent="0.15">
      <c r="A3" s="2"/>
      <c r="B3" s="26"/>
      <c r="C3" s="26"/>
      <c r="D3" s="26"/>
      <c r="E3" s="26"/>
      <c r="F3" s="26"/>
      <c r="G3" s="26"/>
    </row>
    <row r="4" spans="1:9" ht="15.75" customHeight="1" x14ac:dyDescent="0.15">
      <c r="A4" s="5"/>
      <c r="B4" s="92" t="s">
        <v>1</v>
      </c>
      <c r="C4" s="92"/>
      <c r="D4" s="6"/>
      <c r="E4" s="92" t="s">
        <v>2</v>
      </c>
      <c r="F4" s="92"/>
      <c r="G4" s="6"/>
      <c r="H4" s="92" t="s">
        <v>4</v>
      </c>
      <c r="I4" s="92"/>
    </row>
    <row r="5" spans="1:9" s="22" customFormat="1" ht="24" x14ac:dyDescent="0.15">
      <c r="A5" s="7" t="s">
        <v>5</v>
      </c>
      <c r="B5" s="8" t="s">
        <v>112</v>
      </c>
      <c r="C5" s="8" t="s">
        <v>7</v>
      </c>
      <c r="D5" s="8"/>
      <c r="E5" s="8" t="s">
        <v>112</v>
      </c>
      <c r="F5" s="8" t="s">
        <v>7</v>
      </c>
      <c r="G5" s="8"/>
      <c r="H5" s="8" t="s">
        <v>112</v>
      </c>
      <c r="I5" s="8" t="s">
        <v>7</v>
      </c>
    </row>
    <row r="6" spans="1:9" s="22" customFormat="1" ht="9.75" customHeight="1" x14ac:dyDescent="0.15">
      <c r="A6" s="9"/>
      <c r="B6" s="10"/>
      <c r="C6" s="10"/>
      <c r="D6" s="10"/>
      <c r="E6" s="10"/>
      <c r="F6" s="10"/>
      <c r="G6" s="10"/>
      <c r="H6" s="10"/>
      <c r="I6" s="10"/>
    </row>
    <row r="7" spans="1:9" x14ac:dyDescent="0.15">
      <c r="A7" s="11">
        <v>1993</v>
      </c>
      <c r="B7" s="12">
        <v>63624</v>
      </c>
      <c r="C7" s="13"/>
      <c r="D7" s="12"/>
      <c r="E7" s="12">
        <v>11955</v>
      </c>
      <c r="F7" s="13"/>
      <c r="G7" s="12"/>
      <c r="H7" s="12">
        <v>75579</v>
      </c>
      <c r="I7" s="13"/>
    </row>
    <row r="8" spans="1:9" x14ac:dyDescent="0.15">
      <c r="A8" s="11">
        <v>1994</v>
      </c>
      <c r="B8" s="12">
        <v>63963</v>
      </c>
      <c r="C8" s="13">
        <v>5.3281780460203701E-3</v>
      </c>
      <c r="D8" s="12"/>
      <c r="E8" s="12">
        <v>12122</v>
      </c>
      <c r="F8" s="13">
        <v>1.396905060644082E-2</v>
      </c>
      <c r="G8" s="12"/>
      <c r="H8" s="12">
        <v>76085</v>
      </c>
      <c r="I8" s="13">
        <v>6.6949814101800766E-3</v>
      </c>
    </row>
    <row r="9" spans="1:9" x14ac:dyDescent="0.15">
      <c r="A9" s="11">
        <v>1995</v>
      </c>
      <c r="B9" s="12">
        <v>64762</v>
      </c>
      <c r="C9" s="13">
        <v>1.24915967043447E-2</v>
      </c>
      <c r="D9" s="12"/>
      <c r="E9" s="12">
        <v>12668</v>
      </c>
      <c r="F9" s="13">
        <v>4.5042072265302754E-2</v>
      </c>
      <c r="G9" s="12"/>
      <c r="H9" s="12">
        <v>77430</v>
      </c>
      <c r="I9" s="13">
        <v>1.7677597423933759E-2</v>
      </c>
    </row>
    <row r="10" spans="1:9" x14ac:dyDescent="0.15">
      <c r="A10" s="11">
        <v>1996</v>
      </c>
      <c r="B10" s="12">
        <v>65625</v>
      </c>
      <c r="C10" s="13">
        <v>1.3325715697476915E-2</v>
      </c>
      <c r="D10" s="12"/>
      <c r="E10" s="12">
        <v>13141</v>
      </c>
      <c r="F10" s="13">
        <v>3.7338174928954845E-2</v>
      </c>
      <c r="G10" s="12"/>
      <c r="H10" s="12">
        <v>78766</v>
      </c>
      <c r="I10" s="13">
        <v>1.7254294201214E-2</v>
      </c>
    </row>
    <row r="11" spans="1:9" x14ac:dyDescent="0.15">
      <c r="A11" s="11">
        <v>1997</v>
      </c>
      <c r="B11" s="12">
        <v>63267</v>
      </c>
      <c r="C11" s="13">
        <v>-3.5931428571428572E-2</v>
      </c>
      <c r="D11" s="12"/>
      <c r="E11" s="12">
        <v>14049</v>
      </c>
      <c r="F11" s="13">
        <v>6.9096720188722316E-2</v>
      </c>
      <c r="G11" s="12"/>
      <c r="H11" s="12">
        <v>77316</v>
      </c>
      <c r="I11" s="13">
        <v>-1.8408958179925348E-2</v>
      </c>
    </row>
    <row r="12" spans="1:9" x14ac:dyDescent="0.15">
      <c r="A12" s="11">
        <v>1998</v>
      </c>
      <c r="B12" s="12">
        <v>61618</v>
      </c>
      <c r="C12" s="13">
        <v>-2.6064140863325272E-2</v>
      </c>
      <c r="D12" s="12"/>
      <c r="E12" s="12">
        <v>14654</v>
      </c>
      <c r="F12" s="13">
        <v>4.3063563242935442E-2</v>
      </c>
      <c r="G12" s="12"/>
      <c r="H12" s="12">
        <v>76272</v>
      </c>
      <c r="I12" s="13">
        <v>-1.3503026540431475E-2</v>
      </c>
    </row>
    <row r="13" spans="1:9" x14ac:dyDescent="0.15">
      <c r="A13" s="11">
        <v>1999</v>
      </c>
      <c r="B13" s="12">
        <v>61559</v>
      </c>
      <c r="C13" s="13">
        <v>-9.5751241520334966E-4</v>
      </c>
      <c r="D13" s="12"/>
      <c r="E13" s="12">
        <v>14478</v>
      </c>
      <c r="F13" s="13">
        <v>-1.2010372594513444E-2</v>
      </c>
      <c r="G13" s="12"/>
      <c r="H13" s="12">
        <v>76037</v>
      </c>
      <c r="I13" s="13">
        <v>-3.0810782462764841E-3</v>
      </c>
    </row>
    <row r="14" spans="1:9" x14ac:dyDescent="0.15">
      <c r="A14" s="11">
        <v>2000</v>
      </c>
      <c r="B14" s="12">
        <v>61990</v>
      </c>
      <c r="C14" s="13">
        <v>7.0014132783183611E-3</v>
      </c>
      <c r="D14" s="12"/>
      <c r="E14" s="12">
        <v>14888</v>
      </c>
      <c r="F14" s="13">
        <v>2.8318828567481698E-2</v>
      </c>
      <c r="G14" s="12"/>
      <c r="H14" s="12">
        <v>76878</v>
      </c>
      <c r="I14" s="13">
        <v>1.1060404802924893E-2</v>
      </c>
    </row>
    <row r="15" spans="1:9" x14ac:dyDescent="0.15">
      <c r="A15" s="11">
        <v>2001</v>
      </c>
      <c r="B15" s="12">
        <v>62195</v>
      </c>
      <c r="C15" s="13">
        <v>3.3069849975802547E-3</v>
      </c>
      <c r="D15" s="12"/>
      <c r="E15" s="12">
        <v>16010</v>
      </c>
      <c r="F15" s="13">
        <v>7.5362708221386354E-2</v>
      </c>
      <c r="G15" s="12"/>
      <c r="H15" s="12">
        <v>78205</v>
      </c>
      <c r="I15" s="13">
        <v>1.7261115013397853E-2</v>
      </c>
    </row>
    <row r="16" spans="1:9" x14ac:dyDescent="0.15">
      <c r="A16" s="14">
        <v>2002</v>
      </c>
      <c r="B16" s="15">
        <v>63962</v>
      </c>
      <c r="C16" s="16">
        <v>2.8410643942439102E-2</v>
      </c>
      <c r="D16" s="15"/>
      <c r="E16" s="15">
        <v>17183</v>
      </c>
      <c r="F16" s="16">
        <v>7.3266708307307929E-2</v>
      </c>
      <c r="G16" s="15"/>
      <c r="H16" s="15">
        <v>81145</v>
      </c>
      <c r="I16" s="16">
        <v>3.7593504251646315E-2</v>
      </c>
    </row>
    <row r="17" spans="1:8" x14ac:dyDescent="0.15">
      <c r="A17" s="4" t="s">
        <v>8</v>
      </c>
      <c r="B17" s="29">
        <v>0.79018717741433986</v>
      </c>
      <c r="C17" s="29"/>
      <c r="D17" s="29"/>
      <c r="E17" s="29">
        <v>0.20981282258566009</v>
      </c>
      <c r="F17" s="29"/>
      <c r="G17" s="29"/>
      <c r="H17" s="29">
        <v>1</v>
      </c>
    </row>
  </sheetData>
  <mergeCells count="3">
    <mergeCell ref="E4:F4"/>
    <mergeCell ref="H4:I4"/>
    <mergeCell ref="B4:C4"/>
  </mergeCells>
  <phoneticPr fontId="0" type="noConversion"/>
  <hyperlinks>
    <hyperlink ref="A1" location="Contents!A1" display="&lt; Back to Contents &gt;" xr:uid="{00000000-0004-0000-0D00-000000000000}"/>
  </hyperlinks>
  <pageMargins left="1.03" right="0.75" top="1" bottom="1" header="0.5" footer="0.5"/>
  <pageSetup paperSize="9" orientation="portrait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6"/>
  <dimension ref="A1:U18"/>
  <sheetViews>
    <sheetView workbookViewId="0"/>
  </sheetViews>
  <sheetFormatPr baseColWidth="10" defaultColWidth="9.1640625" defaultRowHeight="11" x14ac:dyDescent="0.15"/>
  <cols>
    <col min="1" max="1" width="13.6640625" style="4" customWidth="1"/>
    <col min="2" max="2" width="7" style="2" customWidth="1"/>
    <col min="3" max="3" width="8.6640625" style="2" customWidth="1"/>
    <col min="4" max="4" width="1.6640625" style="2" customWidth="1"/>
    <col min="5" max="5" width="7" style="2" customWidth="1"/>
    <col min="6" max="6" width="8.6640625" style="2" customWidth="1"/>
    <col min="7" max="7" width="1.6640625" style="2" customWidth="1"/>
    <col min="8" max="8" width="7" style="2" customWidth="1"/>
    <col min="9" max="9" width="8.6640625" style="2" customWidth="1"/>
    <col min="10" max="10" width="1.6640625" style="2" customWidth="1"/>
    <col min="11" max="11" width="7" style="2" customWidth="1"/>
    <col min="12" max="12" width="8.6640625" style="2" customWidth="1"/>
    <col min="13" max="13" width="1.6640625" style="2" customWidth="1"/>
    <col min="14" max="14" width="7" style="2" customWidth="1"/>
    <col min="15" max="15" width="8.6640625" style="2" customWidth="1"/>
    <col min="16" max="16" width="1.6640625" style="2" customWidth="1"/>
    <col min="17" max="17" width="7" style="2" customWidth="1"/>
    <col min="18" max="18" width="8.6640625" style="2" customWidth="1"/>
    <col min="19" max="19" width="1.6640625" style="2" customWidth="1"/>
    <col min="20" max="20" width="7" style="2" customWidth="1"/>
    <col min="21" max="21" width="8.6640625" style="2" customWidth="1"/>
    <col min="22" max="16384" width="9.1640625" style="2"/>
  </cols>
  <sheetData>
    <row r="1" spans="1:21" ht="13" x14ac:dyDescent="0.15">
      <c r="A1" s="76" t="s">
        <v>250</v>
      </c>
    </row>
    <row r="2" spans="1:21" ht="13" x14ac:dyDescent="0.15">
      <c r="A2" s="1" t="s">
        <v>255</v>
      </c>
    </row>
    <row r="4" spans="1:21" x14ac:dyDescent="0.15">
      <c r="A4" s="20"/>
      <c r="B4" s="92" t="s">
        <v>10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6"/>
      <c r="Q4" s="6"/>
      <c r="R4" s="6"/>
      <c r="S4" s="6"/>
      <c r="T4" s="5"/>
      <c r="U4" s="5"/>
    </row>
    <row r="5" spans="1:21" s="22" customFormat="1" ht="22.5" customHeight="1" x14ac:dyDescent="0.15">
      <c r="A5" s="51"/>
      <c r="B5" s="107" t="s">
        <v>11</v>
      </c>
      <c r="C5" s="107"/>
      <c r="D5" s="10"/>
      <c r="E5" s="107" t="s">
        <v>12</v>
      </c>
      <c r="F5" s="107"/>
      <c r="G5" s="10"/>
      <c r="H5" s="107" t="s">
        <v>13</v>
      </c>
      <c r="I5" s="107"/>
      <c r="J5" s="10"/>
      <c r="K5" s="107" t="s">
        <v>14</v>
      </c>
      <c r="L5" s="107"/>
      <c r="M5" s="10"/>
      <c r="N5" s="107" t="s">
        <v>113</v>
      </c>
      <c r="O5" s="107"/>
      <c r="P5" s="10"/>
      <c r="Q5" s="93" t="s">
        <v>16</v>
      </c>
      <c r="R5" s="93"/>
      <c r="S5" s="10"/>
      <c r="T5" s="93" t="s">
        <v>4</v>
      </c>
      <c r="U5" s="93"/>
    </row>
    <row r="6" spans="1:21" s="22" customFormat="1" ht="24" x14ac:dyDescent="0.15">
      <c r="A6" s="21" t="s">
        <v>5</v>
      </c>
      <c r="B6" s="8" t="s">
        <v>112</v>
      </c>
      <c r="C6" s="8" t="s">
        <v>7</v>
      </c>
      <c r="D6" s="8"/>
      <c r="E6" s="8" t="s">
        <v>112</v>
      </c>
      <c r="F6" s="8" t="s">
        <v>7</v>
      </c>
      <c r="G6" s="8"/>
      <c r="H6" s="8" t="s">
        <v>112</v>
      </c>
      <c r="I6" s="8" t="s">
        <v>7</v>
      </c>
      <c r="J6" s="8"/>
      <c r="K6" s="8" t="s">
        <v>112</v>
      </c>
      <c r="L6" s="8" t="s">
        <v>7</v>
      </c>
      <c r="M6" s="8"/>
      <c r="N6" s="8" t="s">
        <v>112</v>
      </c>
      <c r="O6" s="8" t="s">
        <v>7</v>
      </c>
      <c r="P6" s="8"/>
      <c r="Q6" s="8" t="s">
        <v>112</v>
      </c>
      <c r="R6" s="8" t="s">
        <v>7</v>
      </c>
      <c r="S6" s="8"/>
      <c r="T6" s="8" t="s">
        <v>112</v>
      </c>
      <c r="U6" s="8" t="s">
        <v>7</v>
      </c>
    </row>
    <row r="7" spans="1:21" s="22" customFormat="1" ht="6" customHeight="1" x14ac:dyDescent="0.15">
      <c r="A7" s="23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 x14ac:dyDescent="0.15">
      <c r="A8" s="11">
        <v>1993</v>
      </c>
      <c r="B8" s="12">
        <v>5630</v>
      </c>
      <c r="C8" s="13"/>
      <c r="D8" s="12"/>
      <c r="E8" s="12">
        <v>7916</v>
      </c>
      <c r="F8" s="13"/>
      <c r="G8" s="12"/>
      <c r="H8" s="12">
        <v>12170</v>
      </c>
      <c r="I8" s="13"/>
      <c r="J8" s="12"/>
      <c r="K8" s="12">
        <v>6345</v>
      </c>
      <c r="L8" s="13"/>
      <c r="M8" s="12"/>
      <c r="N8" s="12">
        <v>32061</v>
      </c>
      <c r="O8" s="13"/>
      <c r="P8" s="12"/>
      <c r="Q8" s="12">
        <v>43518</v>
      </c>
      <c r="R8" s="13"/>
      <c r="S8" s="12"/>
      <c r="T8" s="12">
        <v>75579</v>
      </c>
      <c r="U8" s="13"/>
    </row>
    <row r="9" spans="1:21" x14ac:dyDescent="0.15">
      <c r="A9" s="11">
        <v>1994</v>
      </c>
      <c r="B9" s="12">
        <v>5875</v>
      </c>
      <c r="C9" s="13">
        <v>4.3516873889875664E-2</v>
      </c>
      <c r="D9" s="12"/>
      <c r="E9" s="12">
        <v>7918</v>
      </c>
      <c r="F9" s="13">
        <v>2.5265285497726126E-4</v>
      </c>
      <c r="G9" s="12"/>
      <c r="H9" s="12">
        <v>12067</v>
      </c>
      <c r="I9" s="13">
        <v>-8.4634346754313885E-3</v>
      </c>
      <c r="J9" s="12"/>
      <c r="K9" s="12">
        <v>6335</v>
      </c>
      <c r="L9" s="13">
        <v>-1.5760441292356187E-3</v>
      </c>
      <c r="M9" s="12"/>
      <c r="N9" s="12">
        <v>32195</v>
      </c>
      <c r="O9" s="13">
        <v>4.17953276566545E-3</v>
      </c>
      <c r="P9" s="12"/>
      <c r="Q9" s="12">
        <v>43890</v>
      </c>
      <c r="R9" s="13">
        <v>8.5481869571211906E-3</v>
      </c>
      <c r="S9" s="12"/>
      <c r="T9" s="12">
        <v>76085</v>
      </c>
      <c r="U9" s="13">
        <v>6.6949814101800766E-3</v>
      </c>
    </row>
    <row r="10" spans="1:21" x14ac:dyDescent="0.15">
      <c r="A10" s="11">
        <v>1995</v>
      </c>
      <c r="B10" s="12">
        <v>6010</v>
      </c>
      <c r="C10" s="13">
        <v>2.297872340425532E-2</v>
      </c>
      <c r="D10" s="12"/>
      <c r="E10" s="12">
        <v>8020</v>
      </c>
      <c r="F10" s="13">
        <v>1.2882040919424097E-2</v>
      </c>
      <c r="G10" s="12"/>
      <c r="H10" s="12">
        <v>12073</v>
      </c>
      <c r="I10" s="13">
        <v>4.9722383359575707E-4</v>
      </c>
      <c r="J10" s="12"/>
      <c r="K10" s="12">
        <v>6717</v>
      </c>
      <c r="L10" s="13">
        <v>6.0299921073401735E-2</v>
      </c>
      <c r="M10" s="12"/>
      <c r="N10" s="12">
        <v>32820</v>
      </c>
      <c r="O10" s="13">
        <v>1.9412952321789096E-2</v>
      </c>
      <c r="P10" s="12"/>
      <c r="Q10" s="12">
        <v>44610</v>
      </c>
      <c r="R10" s="13">
        <v>1.6404647983595352E-2</v>
      </c>
      <c r="S10" s="12"/>
      <c r="T10" s="12">
        <v>77430</v>
      </c>
      <c r="U10" s="13">
        <v>1.7677597423933759E-2</v>
      </c>
    </row>
    <row r="11" spans="1:21" x14ac:dyDescent="0.15">
      <c r="A11" s="11">
        <v>1996</v>
      </c>
      <c r="B11" s="12">
        <v>6201</v>
      </c>
      <c r="C11" s="13">
        <v>3.1780366056572376E-2</v>
      </c>
      <c r="D11" s="12"/>
      <c r="E11" s="12">
        <v>8124</v>
      </c>
      <c r="F11" s="13">
        <v>1.2967581047381545E-2</v>
      </c>
      <c r="G11" s="12"/>
      <c r="H11" s="12">
        <v>12066</v>
      </c>
      <c r="I11" s="13">
        <v>-5.798061790772799E-4</v>
      </c>
      <c r="J11" s="12"/>
      <c r="K11" s="12">
        <v>6922</v>
      </c>
      <c r="L11" s="13">
        <v>3.0519577192198898E-2</v>
      </c>
      <c r="M11" s="12"/>
      <c r="N11" s="12">
        <v>33313</v>
      </c>
      <c r="O11" s="13">
        <v>1.502132845825716E-2</v>
      </c>
      <c r="P11" s="12"/>
      <c r="Q11" s="12">
        <v>45453</v>
      </c>
      <c r="R11" s="13">
        <v>1.8897108271687963E-2</v>
      </c>
      <c r="S11" s="12"/>
      <c r="T11" s="12">
        <v>78766</v>
      </c>
      <c r="U11" s="13">
        <v>1.7254294201214E-2</v>
      </c>
    </row>
    <row r="12" spans="1:21" x14ac:dyDescent="0.15">
      <c r="A12" s="11">
        <v>1997</v>
      </c>
      <c r="B12" s="12">
        <v>6399</v>
      </c>
      <c r="C12" s="13">
        <v>3.1930333817126268E-2</v>
      </c>
      <c r="D12" s="12"/>
      <c r="E12" s="12">
        <v>8176</v>
      </c>
      <c r="F12" s="13">
        <v>6.4007877892663717E-3</v>
      </c>
      <c r="G12" s="12"/>
      <c r="H12" s="12">
        <v>11890</v>
      </c>
      <c r="I12" s="13">
        <v>-1.4586441239847505E-2</v>
      </c>
      <c r="J12" s="12"/>
      <c r="K12" s="12">
        <v>6764</v>
      </c>
      <c r="L12" s="13">
        <v>-2.2825772898006358E-2</v>
      </c>
      <c r="M12" s="12"/>
      <c r="N12" s="12">
        <v>33229</v>
      </c>
      <c r="O12" s="13">
        <v>-2.5215381382643412E-3</v>
      </c>
      <c r="P12" s="12"/>
      <c r="Q12" s="12">
        <v>44087</v>
      </c>
      <c r="R12" s="13">
        <v>-3.0053021802741293E-2</v>
      </c>
      <c r="S12" s="12"/>
      <c r="T12" s="12">
        <v>77316</v>
      </c>
      <c r="U12" s="13">
        <v>-1.8408958179925348E-2</v>
      </c>
    </row>
    <row r="13" spans="1:21" x14ac:dyDescent="0.15">
      <c r="A13" s="11">
        <v>1998</v>
      </c>
      <c r="B13" s="12">
        <v>6489</v>
      </c>
      <c r="C13" s="13">
        <v>1.4064697609001406E-2</v>
      </c>
      <c r="D13" s="12"/>
      <c r="E13" s="12">
        <v>8047</v>
      </c>
      <c r="F13" s="13">
        <v>-1.5777886497064578E-2</v>
      </c>
      <c r="G13" s="12"/>
      <c r="H13" s="12">
        <v>11464</v>
      </c>
      <c r="I13" s="13">
        <v>-3.582842724978974E-2</v>
      </c>
      <c r="J13" s="12"/>
      <c r="K13" s="12">
        <v>6663</v>
      </c>
      <c r="L13" s="13">
        <v>-1.4931992903607333E-2</v>
      </c>
      <c r="M13" s="12"/>
      <c r="N13" s="12">
        <v>32663</v>
      </c>
      <c r="O13" s="13">
        <v>-1.7033314273676606E-2</v>
      </c>
      <c r="P13" s="12"/>
      <c r="Q13" s="12">
        <v>43609</v>
      </c>
      <c r="R13" s="13">
        <v>-1.084219838047497E-2</v>
      </c>
      <c r="S13" s="12"/>
      <c r="T13" s="12">
        <v>76272</v>
      </c>
      <c r="U13" s="13">
        <v>-1.3503026540431475E-2</v>
      </c>
    </row>
    <row r="14" spans="1:21" x14ac:dyDescent="0.15">
      <c r="A14" s="11">
        <v>1999</v>
      </c>
      <c r="B14" s="12">
        <v>6631</v>
      </c>
      <c r="C14" s="13">
        <v>2.1883186931730622E-2</v>
      </c>
      <c r="D14" s="12"/>
      <c r="E14" s="12">
        <v>8115</v>
      </c>
      <c r="F14" s="13">
        <v>8.4503541692556236E-3</v>
      </c>
      <c r="G14" s="12"/>
      <c r="H14" s="12">
        <v>11298</v>
      </c>
      <c r="I14" s="13">
        <v>-1.4480111653872994E-2</v>
      </c>
      <c r="J14" s="12"/>
      <c r="K14" s="12">
        <v>6359</v>
      </c>
      <c r="L14" s="13">
        <v>-4.5625093801590876E-2</v>
      </c>
      <c r="M14" s="12"/>
      <c r="N14" s="12">
        <v>32403</v>
      </c>
      <c r="O14" s="13">
        <v>-7.9600771515170067E-3</v>
      </c>
      <c r="P14" s="12"/>
      <c r="Q14" s="12">
        <v>43634</v>
      </c>
      <c r="R14" s="13">
        <v>5.7327615859111654E-4</v>
      </c>
      <c r="S14" s="12"/>
      <c r="T14" s="12">
        <v>76037</v>
      </c>
      <c r="U14" s="13">
        <v>-3.0810782462764841E-3</v>
      </c>
    </row>
    <row r="15" spans="1:21" x14ac:dyDescent="0.15">
      <c r="A15" s="11">
        <v>2000</v>
      </c>
      <c r="B15" s="12">
        <v>6972</v>
      </c>
      <c r="C15" s="13">
        <v>5.1425124415623587E-2</v>
      </c>
      <c r="D15" s="12"/>
      <c r="E15" s="12">
        <v>8217</v>
      </c>
      <c r="F15" s="13">
        <v>1.2569316081330868E-2</v>
      </c>
      <c r="G15" s="12"/>
      <c r="H15" s="12">
        <v>11468</v>
      </c>
      <c r="I15" s="13">
        <v>1.5046910957691628E-2</v>
      </c>
      <c r="J15" s="12"/>
      <c r="K15" s="12">
        <v>6458</v>
      </c>
      <c r="L15" s="13">
        <v>1.5568485610945117E-2</v>
      </c>
      <c r="M15" s="12"/>
      <c r="N15" s="12">
        <v>33115</v>
      </c>
      <c r="O15" s="13">
        <v>2.1973274079560536E-2</v>
      </c>
      <c r="P15" s="12"/>
      <c r="Q15" s="12">
        <v>43763</v>
      </c>
      <c r="R15" s="13">
        <v>2.9564101388825227E-3</v>
      </c>
      <c r="S15" s="12"/>
      <c r="T15" s="12">
        <v>76878</v>
      </c>
      <c r="U15" s="13">
        <v>1.1060404802924893E-2</v>
      </c>
    </row>
    <row r="16" spans="1:21" x14ac:dyDescent="0.15">
      <c r="A16" s="11">
        <v>2001</v>
      </c>
      <c r="B16" s="12">
        <v>7050</v>
      </c>
      <c r="C16" s="13">
        <v>1.1187607573149742E-2</v>
      </c>
      <c r="D16" s="12"/>
      <c r="E16" s="12">
        <v>8372</v>
      </c>
      <c r="F16" s="13">
        <v>1.8863332116344163E-2</v>
      </c>
      <c r="G16" s="12"/>
      <c r="H16" s="12">
        <v>11603</v>
      </c>
      <c r="I16" s="13">
        <v>1.1771886989884897E-2</v>
      </c>
      <c r="J16" s="12"/>
      <c r="K16" s="12">
        <v>6425</v>
      </c>
      <c r="L16" s="13">
        <v>-5.1099411582533295E-3</v>
      </c>
      <c r="M16" s="12"/>
      <c r="N16" s="12">
        <v>33450</v>
      </c>
      <c r="O16" s="13">
        <v>1.0116261512909558E-2</v>
      </c>
      <c r="P16" s="12"/>
      <c r="Q16" s="12">
        <v>44755</v>
      </c>
      <c r="R16" s="13">
        <v>2.26675502136508E-2</v>
      </c>
      <c r="S16" s="12"/>
      <c r="T16" s="12">
        <v>78205</v>
      </c>
      <c r="U16" s="13">
        <v>1.7261115013397853E-2</v>
      </c>
    </row>
    <row r="17" spans="1:21" x14ac:dyDescent="0.15">
      <c r="A17" s="14">
        <v>2002</v>
      </c>
      <c r="B17" s="15">
        <v>7475</v>
      </c>
      <c r="C17" s="16">
        <v>6.0283687943262408E-2</v>
      </c>
      <c r="D17" s="15"/>
      <c r="E17" s="15">
        <v>8543</v>
      </c>
      <c r="F17" s="16">
        <v>2.0425226946966076E-2</v>
      </c>
      <c r="G17" s="15"/>
      <c r="H17" s="15">
        <v>11996</v>
      </c>
      <c r="I17" s="16">
        <v>3.3870550719641471E-2</v>
      </c>
      <c r="J17" s="15"/>
      <c r="K17" s="15">
        <v>6587</v>
      </c>
      <c r="L17" s="16">
        <v>2.5214007782101169E-2</v>
      </c>
      <c r="M17" s="15"/>
      <c r="N17" s="15">
        <v>34601</v>
      </c>
      <c r="O17" s="16">
        <v>3.4409566517189835E-2</v>
      </c>
      <c r="P17" s="15"/>
      <c r="Q17" s="15">
        <v>46544</v>
      </c>
      <c r="R17" s="16">
        <v>3.9973187353368342E-2</v>
      </c>
      <c r="S17" s="15"/>
      <c r="T17" s="15">
        <v>81145</v>
      </c>
      <c r="U17" s="16">
        <v>3.7593504251646315E-2</v>
      </c>
    </row>
    <row r="18" spans="1:21" x14ac:dyDescent="0.15">
      <c r="A18" s="4" t="s">
        <v>114</v>
      </c>
      <c r="B18" s="29">
        <v>9.2494247870157323E-2</v>
      </c>
      <c r="E18" s="29">
        <v>0.1053541446427461</v>
      </c>
      <c r="H18" s="29">
        <v>0.14737889434736645</v>
      </c>
      <c r="K18" s="29">
        <v>8.0753684472358686E-2</v>
      </c>
      <c r="N18" s="29">
        <v>0.42598097133262858</v>
      </c>
      <c r="Q18" s="29">
        <v>0.57401902866737142</v>
      </c>
      <c r="T18" s="29">
        <v>1</v>
      </c>
    </row>
  </sheetData>
  <mergeCells count="8">
    <mergeCell ref="N5:O5"/>
    <mergeCell ref="Q5:R5"/>
    <mergeCell ref="T5:U5"/>
    <mergeCell ref="B4:O4"/>
    <mergeCell ref="B5:C5"/>
    <mergeCell ref="E5:F5"/>
    <mergeCell ref="H5:I5"/>
    <mergeCell ref="K5:L5"/>
  </mergeCells>
  <phoneticPr fontId="0" type="noConversion"/>
  <hyperlinks>
    <hyperlink ref="A1" location="Contents!A1" display="&lt; Back to Contents &gt;" xr:uid="{00000000-0004-0000-0E00-000000000000}"/>
  </hyperlinks>
  <pageMargins left="0.44" right="0.67" top="1" bottom="1" header="0.5" footer="0.5"/>
  <pageSetup paperSize="9" orientation="landscape"/>
  <headerFooter alignWithMargins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O17"/>
  <sheetViews>
    <sheetView workbookViewId="0"/>
  </sheetViews>
  <sheetFormatPr baseColWidth="10" defaultColWidth="9.1640625" defaultRowHeight="11" x14ac:dyDescent="0.15"/>
  <cols>
    <col min="1" max="1" width="13.83203125" style="2" customWidth="1"/>
    <col min="2" max="2" width="7.33203125" style="2" customWidth="1"/>
    <col min="3" max="3" width="7.6640625" style="2" customWidth="1"/>
    <col min="4" max="4" width="1.6640625" style="2" customWidth="1"/>
    <col min="5" max="5" width="7.33203125" style="2" customWidth="1"/>
    <col min="6" max="6" width="7.6640625" style="2" customWidth="1"/>
    <col min="7" max="7" width="1.6640625" style="2" customWidth="1"/>
    <col min="8" max="8" width="7.33203125" style="2" customWidth="1"/>
    <col min="9" max="9" width="7.6640625" style="2" customWidth="1"/>
    <col min="10" max="10" width="1.6640625" style="2" customWidth="1"/>
    <col min="11" max="11" width="7.33203125" style="2" customWidth="1"/>
    <col min="12" max="12" width="7.6640625" style="2" customWidth="1"/>
    <col min="13" max="13" width="1.6640625" style="2" customWidth="1"/>
    <col min="14" max="14" width="7.33203125" style="2" customWidth="1"/>
    <col min="15" max="15" width="7.6640625" style="2" customWidth="1"/>
    <col min="16" max="16384" width="9.1640625" style="2"/>
  </cols>
  <sheetData>
    <row r="1" spans="1:15" ht="13" x14ac:dyDescent="0.15">
      <c r="A1" s="75" t="s">
        <v>250</v>
      </c>
    </row>
    <row r="2" spans="1:15" ht="13" x14ac:dyDescent="0.15">
      <c r="A2" s="1" t="s">
        <v>256</v>
      </c>
    </row>
    <row r="4" spans="1:15" s="22" customFormat="1" ht="26.25" customHeight="1" x14ac:dyDescent="0.15">
      <c r="A4" s="52"/>
      <c r="B4" s="107" t="s">
        <v>19</v>
      </c>
      <c r="C4" s="107"/>
      <c r="D4" s="53"/>
      <c r="E4" s="107" t="s">
        <v>20</v>
      </c>
      <c r="F4" s="107"/>
      <c r="G4" s="53"/>
      <c r="H4" s="107" t="s">
        <v>21</v>
      </c>
      <c r="I4" s="107"/>
      <c r="J4" s="53"/>
      <c r="K4" s="107" t="s">
        <v>22</v>
      </c>
      <c r="L4" s="107"/>
      <c r="M4" s="53"/>
      <c r="N4" s="107" t="s">
        <v>4</v>
      </c>
      <c r="O4" s="107"/>
    </row>
    <row r="5" spans="1:15" s="10" customFormat="1" ht="36" x14ac:dyDescent="0.15">
      <c r="A5" s="21" t="s">
        <v>5</v>
      </c>
      <c r="B5" s="8" t="s">
        <v>112</v>
      </c>
      <c r="C5" s="8" t="s">
        <v>7</v>
      </c>
      <c r="D5" s="8"/>
      <c r="E5" s="8" t="s">
        <v>112</v>
      </c>
      <c r="F5" s="8" t="s">
        <v>7</v>
      </c>
      <c r="G5" s="8"/>
      <c r="H5" s="8" t="s">
        <v>112</v>
      </c>
      <c r="I5" s="8" t="s">
        <v>7</v>
      </c>
      <c r="J5" s="8"/>
      <c r="K5" s="8" t="s">
        <v>112</v>
      </c>
      <c r="L5" s="8" t="s">
        <v>7</v>
      </c>
      <c r="M5" s="8"/>
      <c r="N5" s="8" t="s">
        <v>112</v>
      </c>
      <c r="O5" s="8" t="s">
        <v>7</v>
      </c>
    </row>
    <row r="6" spans="1:15" s="10" customFormat="1" ht="6" customHeight="1" x14ac:dyDescent="0.15">
      <c r="A6" s="23"/>
    </row>
    <row r="7" spans="1:15" x14ac:dyDescent="0.15">
      <c r="A7" s="11">
        <v>1993</v>
      </c>
      <c r="B7" s="12">
        <v>2250</v>
      </c>
      <c r="C7" s="13"/>
      <c r="D7" s="12"/>
      <c r="E7" s="12">
        <v>7620</v>
      </c>
      <c r="F7" s="13"/>
      <c r="G7" s="12"/>
      <c r="H7" s="12">
        <v>25402</v>
      </c>
      <c r="I7" s="13"/>
      <c r="J7" s="12"/>
      <c r="K7" s="12">
        <v>40307</v>
      </c>
      <c r="L7" s="13"/>
      <c r="M7" s="12"/>
      <c r="N7" s="12">
        <v>75579</v>
      </c>
      <c r="O7" s="13"/>
    </row>
    <row r="8" spans="1:15" x14ac:dyDescent="0.15">
      <c r="A8" s="11">
        <v>1994</v>
      </c>
      <c r="B8" s="12">
        <v>2431</v>
      </c>
      <c r="C8" s="13">
        <v>8.0444444444444443E-2</v>
      </c>
      <c r="D8" s="12"/>
      <c r="E8" s="12">
        <v>8120</v>
      </c>
      <c r="F8" s="13">
        <v>6.5616797900262466E-2</v>
      </c>
      <c r="G8" s="12"/>
      <c r="H8" s="12">
        <v>25111</v>
      </c>
      <c r="I8" s="13">
        <v>-1.1455790882607668E-2</v>
      </c>
      <c r="J8" s="12"/>
      <c r="K8" s="12">
        <v>40423</v>
      </c>
      <c r="L8" s="13">
        <v>2.8779120252065398E-3</v>
      </c>
      <c r="M8" s="12"/>
      <c r="N8" s="12">
        <v>76085</v>
      </c>
      <c r="O8" s="13">
        <v>6.6949814101800766E-3</v>
      </c>
    </row>
    <row r="9" spans="1:15" x14ac:dyDescent="0.15">
      <c r="A9" s="11">
        <v>1995</v>
      </c>
      <c r="B9" s="12">
        <v>1994</v>
      </c>
      <c r="C9" s="13">
        <v>-0.1797614150555327</v>
      </c>
      <c r="D9" s="12"/>
      <c r="E9" s="12">
        <v>8539</v>
      </c>
      <c r="F9" s="13">
        <v>5.1600985221674875E-2</v>
      </c>
      <c r="G9" s="12"/>
      <c r="H9" s="12">
        <v>25702</v>
      </c>
      <c r="I9" s="13">
        <v>2.3535502369479509E-2</v>
      </c>
      <c r="J9" s="12"/>
      <c r="K9" s="12">
        <v>41195</v>
      </c>
      <c r="L9" s="13">
        <v>1.9098038245553273E-2</v>
      </c>
      <c r="M9" s="12"/>
      <c r="N9" s="12">
        <v>77430</v>
      </c>
      <c r="O9" s="13">
        <v>1.7677597423933759E-2</v>
      </c>
    </row>
    <row r="10" spans="1:15" x14ac:dyDescent="0.15">
      <c r="A10" s="11">
        <v>1996</v>
      </c>
      <c r="B10" s="12">
        <v>1587</v>
      </c>
      <c r="C10" s="13">
        <v>-0.2041123370110331</v>
      </c>
      <c r="D10" s="12"/>
      <c r="E10" s="12">
        <v>8601</v>
      </c>
      <c r="F10" s="13">
        <v>7.2608033727602763E-3</v>
      </c>
      <c r="G10" s="12"/>
      <c r="H10" s="12">
        <v>26354</v>
      </c>
      <c r="I10" s="13">
        <v>2.5367675667263247E-2</v>
      </c>
      <c r="J10" s="12"/>
      <c r="K10" s="12">
        <v>42224</v>
      </c>
      <c r="L10" s="13">
        <v>2.497875955819881E-2</v>
      </c>
      <c r="M10" s="12"/>
      <c r="N10" s="12">
        <v>78766</v>
      </c>
      <c r="O10" s="13">
        <v>1.7254294201214E-2</v>
      </c>
    </row>
    <row r="11" spans="1:15" x14ac:dyDescent="0.15">
      <c r="A11" s="11">
        <v>1997</v>
      </c>
      <c r="B11" s="12">
        <v>1334</v>
      </c>
      <c r="C11" s="13">
        <v>-0.15942028985507245</v>
      </c>
      <c r="D11" s="12"/>
      <c r="E11" s="12">
        <v>8705</v>
      </c>
      <c r="F11" s="13">
        <v>1.2091617253807696E-2</v>
      </c>
      <c r="G11" s="12"/>
      <c r="H11" s="12">
        <v>25914</v>
      </c>
      <c r="I11" s="13">
        <v>-1.6695757759732869E-2</v>
      </c>
      <c r="J11" s="12"/>
      <c r="K11" s="12">
        <v>41363</v>
      </c>
      <c r="L11" s="13">
        <v>-2.0391246684350134E-2</v>
      </c>
      <c r="M11" s="12"/>
      <c r="N11" s="12">
        <v>77316</v>
      </c>
      <c r="O11" s="13">
        <v>-1.8408958179925348E-2</v>
      </c>
    </row>
    <row r="12" spans="1:15" x14ac:dyDescent="0.15">
      <c r="A12" s="11">
        <v>1998</v>
      </c>
      <c r="B12" s="12">
        <v>933</v>
      </c>
      <c r="C12" s="13">
        <v>-0.30059970014992504</v>
      </c>
      <c r="D12" s="12"/>
      <c r="E12" s="12">
        <v>8488</v>
      </c>
      <c r="F12" s="13">
        <v>-2.4928202182653646E-2</v>
      </c>
      <c r="G12" s="12"/>
      <c r="H12" s="12">
        <v>25636</v>
      </c>
      <c r="I12" s="13">
        <v>-1.072779192714363E-2</v>
      </c>
      <c r="J12" s="12"/>
      <c r="K12" s="12">
        <v>41215</v>
      </c>
      <c r="L12" s="13">
        <v>-3.5780770253608296E-3</v>
      </c>
      <c r="M12" s="12"/>
      <c r="N12" s="12">
        <v>76272</v>
      </c>
      <c r="O12" s="13">
        <v>-1.3503026540431475E-2</v>
      </c>
    </row>
    <row r="13" spans="1:15" x14ac:dyDescent="0.15">
      <c r="A13" s="11">
        <v>1999</v>
      </c>
      <c r="B13" s="12">
        <v>901</v>
      </c>
      <c r="C13" s="13">
        <v>-3.4297963558413719E-2</v>
      </c>
      <c r="D13" s="12"/>
      <c r="E13" s="12">
        <v>8710</v>
      </c>
      <c r="F13" s="13">
        <v>2.6154571159283695E-2</v>
      </c>
      <c r="G13" s="12"/>
      <c r="H13" s="12">
        <v>25331</v>
      </c>
      <c r="I13" s="13">
        <v>-1.1897331877047902E-2</v>
      </c>
      <c r="J13" s="12"/>
      <c r="K13" s="12">
        <v>41095</v>
      </c>
      <c r="L13" s="13">
        <v>-2.9115613247604026E-3</v>
      </c>
      <c r="M13" s="12"/>
      <c r="N13" s="12">
        <v>76037</v>
      </c>
      <c r="O13" s="13">
        <v>-3.0810782462764841E-3</v>
      </c>
    </row>
    <row r="14" spans="1:15" x14ac:dyDescent="0.15">
      <c r="A14" s="11">
        <v>2000</v>
      </c>
      <c r="B14" s="12">
        <v>1006</v>
      </c>
      <c r="C14" s="13">
        <v>0.11653718091009989</v>
      </c>
      <c r="D14" s="12"/>
      <c r="E14" s="12">
        <v>8840</v>
      </c>
      <c r="F14" s="13">
        <v>1.4925373134328358E-2</v>
      </c>
      <c r="G14" s="12"/>
      <c r="H14" s="12">
        <v>25583</v>
      </c>
      <c r="I14" s="13">
        <v>9.9482847104338558E-3</v>
      </c>
      <c r="J14" s="12"/>
      <c r="K14" s="12">
        <v>41449</v>
      </c>
      <c r="L14" s="13">
        <v>8.6141866407105482E-3</v>
      </c>
      <c r="M14" s="12"/>
      <c r="N14" s="12">
        <v>76878</v>
      </c>
      <c r="O14" s="13">
        <v>1.1060404802924893E-2</v>
      </c>
    </row>
    <row r="15" spans="1:15" x14ac:dyDescent="0.15">
      <c r="A15" s="11">
        <v>2001</v>
      </c>
      <c r="B15" s="12">
        <v>1024</v>
      </c>
      <c r="C15" s="13">
        <v>1.7892644135188866E-2</v>
      </c>
      <c r="D15" s="12"/>
      <c r="E15" s="12">
        <v>9132</v>
      </c>
      <c r="F15" s="13">
        <v>3.3031674208144797E-2</v>
      </c>
      <c r="G15" s="12"/>
      <c r="H15" s="12">
        <v>25711</v>
      </c>
      <c r="I15" s="13">
        <v>5.0033225188601807E-3</v>
      </c>
      <c r="J15" s="12"/>
      <c r="K15" s="12">
        <v>42338</v>
      </c>
      <c r="L15" s="13">
        <v>2.1448044584911577E-2</v>
      </c>
      <c r="M15" s="12"/>
      <c r="N15" s="12">
        <v>78205</v>
      </c>
      <c r="O15" s="13">
        <v>1.7261115013397853E-2</v>
      </c>
    </row>
    <row r="16" spans="1:15" x14ac:dyDescent="0.15">
      <c r="A16" s="14">
        <v>2002</v>
      </c>
      <c r="B16" s="15">
        <v>1154</v>
      </c>
      <c r="C16" s="16">
        <v>0.126953125</v>
      </c>
      <c r="D16" s="15"/>
      <c r="E16" s="15">
        <v>9822</v>
      </c>
      <c r="F16" s="16">
        <v>7.5558475689881735E-2</v>
      </c>
      <c r="G16" s="15"/>
      <c r="H16" s="15">
        <v>25844</v>
      </c>
      <c r="I16" s="16">
        <v>5.1728832017424444E-3</v>
      </c>
      <c r="J16" s="15"/>
      <c r="K16" s="15">
        <v>44325</v>
      </c>
      <c r="L16" s="16">
        <v>4.6931834285984221E-2</v>
      </c>
      <c r="M16" s="15"/>
      <c r="N16" s="15">
        <v>81145</v>
      </c>
      <c r="O16" s="16">
        <v>3.7593504251646315E-2</v>
      </c>
    </row>
    <row r="17" spans="1:14" x14ac:dyDescent="0.15">
      <c r="A17" s="4" t="s">
        <v>114</v>
      </c>
      <c r="B17" s="29">
        <v>1.3581244947453516E-2</v>
      </c>
      <c r="E17" s="29">
        <v>0.11999253777750139</v>
      </c>
      <c r="H17" s="29">
        <v>0.31973135999005037</v>
      </c>
      <c r="K17" s="29">
        <v>0.54669485728499467</v>
      </c>
      <c r="N17" s="29">
        <v>1</v>
      </c>
    </row>
  </sheetData>
  <mergeCells count="5">
    <mergeCell ref="B4:C4"/>
    <mergeCell ref="N4:O4"/>
    <mergeCell ref="K4:L4"/>
    <mergeCell ref="H4:I4"/>
    <mergeCell ref="E4:F4"/>
  </mergeCells>
  <phoneticPr fontId="0" type="noConversion"/>
  <hyperlinks>
    <hyperlink ref="A1" location="Contents!A1" display="&lt; Back to Contents &gt;" xr:uid="{00000000-0004-0000-0F00-000000000000}"/>
  </hyperlinks>
  <pageMargins left="0.44" right="0.39" top="1" bottom="1" header="0.5" footer="0.5"/>
  <pageSetup paperSize="9" orientation="portrait"/>
  <headerFooter alignWithMargins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4"/>
  <dimension ref="A1:L17"/>
  <sheetViews>
    <sheetView workbookViewId="0"/>
  </sheetViews>
  <sheetFormatPr baseColWidth="10" defaultColWidth="9.1640625" defaultRowHeight="11" x14ac:dyDescent="0.15"/>
  <cols>
    <col min="1" max="1" width="13.6640625" style="4" customWidth="1"/>
    <col min="2" max="3" width="8.6640625" style="2" customWidth="1"/>
    <col min="4" max="4" width="1.6640625" style="2" customWidth="1"/>
    <col min="5" max="6" width="8.6640625" style="2" customWidth="1"/>
    <col min="7" max="7" width="1.6640625" style="2" customWidth="1"/>
    <col min="8" max="9" width="8.6640625" style="2" customWidth="1"/>
    <col min="10" max="10" width="1.6640625" style="2" customWidth="1"/>
    <col min="11" max="11" width="9.1640625" style="2"/>
    <col min="12" max="12" width="8.6640625" style="2" customWidth="1"/>
    <col min="13" max="16384" width="9.1640625" style="2"/>
  </cols>
  <sheetData>
    <row r="1" spans="1:12" ht="13" x14ac:dyDescent="0.15">
      <c r="A1" s="76" t="s">
        <v>250</v>
      </c>
    </row>
    <row r="2" spans="1:12" ht="13" x14ac:dyDescent="0.15">
      <c r="A2" s="1" t="s">
        <v>257</v>
      </c>
    </row>
    <row r="4" spans="1:12" ht="15.75" customHeight="1" x14ac:dyDescent="0.15">
      <c r="A4" s="20"/>
      <c r="B4" s="92" t="s">
        <v>23</v>
      </c>
      <c r="C4" s="92"/>
      <c r="D4" s="6"/>
      <c r="E4" s="92" t="s">
        <v>24</v>
      </c>
      <c r="F4" s="92"/>
      <c r="G4" s="6"/>
      <c r="H4" s="92" t="s">
        <v>25</v>
      </c>
      <c r="I4" s="92"/>
      <c r="J4" s="6"/>
      <c r="K4" s="92" t="s">
        <v>4</v>
      </c>
      <c r="L4" s="92"/>
    </row>
    <row r="5" spans="1:12" s="22" customFormat="1" ht="24" x14ac:dyDescent="0.15">
      <c r="A5" s="21" t="s">
        <v>5</v>
      </c>
      <c r="B5" s="8" t="s">
        <v>112</v>
      </c>
      <c r="C5" s="8" t="s">
        <v>7</v>
      </c>
      <c r="D5" s="8"/>
      <c r="E5" s="8" t="s">
        <v>112</v>
      </c>
      <c r="F5" s="8" t="s">
        <v>7</v>
      </c>
      <c r="G5" s="8"/>
      <c r="H5" s="8" t="s">
        <v>112</v>
      </c>
      <c r="I5" s="8" t="s">
        <v>7</v>
      </c>
      <c r="J5" s="8"/>
      <c r="K5" s="8" t="s">
        <v>112</v>
      </c>
      <c r="L5" s="8" t="s">
        <v>7</v>
      </c>
    </row>
    <row r="6" spans="1:12" s="22" customFormat="1" ht="6" customHeight="1" x14ac:dyDescent="0.15">
      <c r="A6" s="23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15">
      <c r="A7" s="11">
        <v>1993</v>
      </c>
      <c r="B7" s="12">
        <v>49653</v>
      </c>
      <c r="C7" s="13"/>
      <c r="D7" s="12"/>
      <c r="E7" s="12">
        <v>24446</v>
      </c>
      <c r="F7" s="13"/>
      <c r="G7" s="12"/>
      <c r="H7" s="12">
        <v>1480</v>
      </c>
      <c r="I7" s="13"/>
      <c r="J7" s="12"/>
      <c r="K7" s="12">
        <v>75579</v>
      </c>
      <c r="L7" s="13"/>
    </row>
    <row r="8" spans="1:12" x14ac:dyDescent="0.15">
      <c r="A8" s="11">
        <v>1994</v>
      </c>
      <c r="B8" s="12">
        <v>48453</v>
      </c>
      <c r="C8" s="13">
        <v>-2.4167724004591867E-2</v>
      </c>
      <c r="D8" s="12"/>
      <c r="E8" s="12">
        <v>26115</v>
      </c>
      <c r="F8" s="13">
        <v>6.8272928086394499E-2</v>
      </c>
      <c r="G8" s="12"/>
      <c r="H8" s="12">
        <v>1517</v>
      </c>
      <c r="I8" s="13">
        <v>2.5000000000000001E-2</v>
      </c>
      <c r="J8" s="12"/>
      <c r="K8" s="12">
        <v>76085</v>
      </c>
      <c r="L8" s="13">
        <v>6.6949814101800766E-3</v>
      </c>
    </row>
    <row r="9" spans="1:12" x14ac:dyDescent="0.15">
      <c r="A9" s="11">
        <v>1995</v>
      </c>
      <c r="B9" s="12">
        <v>47806</v>
      </c>
      <c r="C9" s="13">
        <v>-1.3353146348007347E-2</v>
      </c>
      <c r="D9" s="12"/>
      <c r="E9" s="12">
        <v>28166</v>
      </c>
      <c r="F9" s="13">
        <v>7.8537239134596981E-2</v>
      </c>
      <c r="G9" s="12"/>
      <c r="H9" s="12">
        <v>1458</v>
      </c>
      <c r="I9" s="13">
        <v>-3.889255108767304E-2</v>
      </c>
      <c r="J9" s="12"/>
      <c r="K9" s="12">
        <v>77430</v>
      </c>
      <c r="L9" s="13">
        <v>1.7677597423933759E-2</v>
      </c>
    </row>
    <row r="10" spans="1:12" x14ac:dyDescent="0.15">
      <c r="A10" s="11">
        <v>1996</v>
      </c>
      <c r="B10" s="12">
        <v>47636</v>
      </c>
      <c r="C10" s="13">
        <v>-3.5560389909216417E-3</v>
      </c>
      <c r="D10" s="12"/>
      <c r="E10" s="12">
        <v>29768</v>
      </c>
      <c r="F10" s="13">
        <v>5.6877085848185759E-2</v>
      </c>
      <c r="G10" s="12"/>
      <c r="H10" s="12">
        <v>1362</v>
      </c>
      <c r="I10" s="13">
        <v>-6.584362139917696E-2</v>
      </c>
      <c r="J10" s="12"/>
      <c r="K10" s="12">
        <v>78766</v>
      </c>
      <c r="L10" s="13">
        <v>1.7254294201214E-2</v>
      </c>
    </row>
    <row r="11" spans="1:12" x14ac:dyDescent="0.15">
      <c r="A11" s="11">
        <v>1997</v>
      </c>
      <c r="B11" s="12">
        <v>45004</v>
      </c>
      <c r="C11" s="13">
        <v>-5.5252330170459316E-2</v>
      </c>
      <c r="D11" s="12"/>
      <c r="E11" s="12">
        <v>30921</v>
      </c>
      <c r="F11" s="13">
        <v>3.8732867508734212E-2</v>
      </c>
      <c r="G11" s="12"/>
      <c r="H11" s="12">
        <v>1391</v>
      </c>
      <c r="I11" s="13">
        <v>2.1292217327459617E-2</v>
      </c>
      <c r="J11" s="12"/>
      <c r="K11" s="12">
        <v>77316</v>
      </c>
      <c r="L11" s="13">
        <v>-1.8408958179925348E-2</v>
      </c>
    </row>
    <row r="12" spans="1:12" x14ac:dyDescent="0.15">
      <c r="A12" s="11">
        <v>1998</v>
      </c>
      <c r="B12" s="12">
        <v>43147</v>
      </c>
      <c r="C12" s="13">
        <v>-4.126299884454715E-2</v>
      </c>
      <c r="D12" s="12"/>
      <c r="E12" s="12">
        <v>32767</v>
      </c>
      <c r="F12" s="13">
        <v>5.9700527149833447E-2</v>
      </c>
      <c r="G12" s="12"/>
      <c r="H12" s="12">
        <v>358</v>
      </c>
      <c r="I12" s="13">
        <v>-0.74263120057512577</v>
      </c>
      <c r="J12" s="12"/>
      <c r="K12" s="12">
        <v>76272</v>
      </c>
      <c r="L12" s="13">
        <v>-1.3503026540431475E-2</v>
      </c>
    </row>
    <row r="13" spans="1:12" x14ac:dyDescent="0.15">
      <c r="A13" s="11">
        <v>1999</v>
      </c>
      <c r="B13" s="12">
        <v>48280</v>
      </c>
      <c r="C13" s="13">
        <v>0.11896539736250493</v>
      </c>
      <c r="D13" s="12"/>
      <c r="E13" s="12">
        <v>27535</v>
      </c>
      <c r="F13" s="13">
        <v>-0.15967284157841732</v>
      </c>
      <c r="G13" s="12"/>
      <c r="H13" s="12">
        <v>222</v>
      </c>
      <c r="I13" s="13">
        <v>-0.37988826815642457</v>
      </c>
      <c r="J13" s="12"/>
      <c r="K13" s="12">
        <v>76037</v>
      </c>
      <c r="L13" s="13">
        <v>-3.0810782462764841E-3</v>
      </c>
    </row>
    <row r="14" spans="1:12" x14ac:dyDescent="0.15">
      <c r="A14" s="11">
        <v>2000</v>
      </c>
      <c r="B14" s="12">
        <v>51483</v>
      </c>
      <c r="C14" s="13">
        <v>6.6342170671085332E-2</v>
      </c>
      <c r="D14" s="12"/>
      <c r="E14" s="12">
        <v>25147</v>
      </c>
      <c r="F14" s="13">
        <v>-8.6725985109860182E-2</v>
      </c>
      <c r="G14" s="12"/>
      <c r="H14" s="12">
        <v>248</v>
      </c>
      <c r="I14" s="13">
        <v>0.11711711711711711</v>
      </c>
      <c r="J14" s="12"/>
      <c r="K14" s="12">
        <v>76878</v>
      </c>
      <c r="L14" s="13">
        <v>1.1060404802924893E-2</v>
      </c>
    </row>
    <row r="15" spans="1:12" x14ac:dyDescent="0.15">
      <c r="A15" s="11">
        <v>2001</v>
      </c>
      <c r="B15" s="12">
        <v>53237</v>
      </c>
      <c r="C15" s="13">
        <v>3.4069498669463703E-2</v>
      </c>
      <c r="D15" s="12"/>
      <c r="E15" s="12">
        <v>24718</v>
      </c>
      <c r="F15" s="13">
        <v>-1.7059689028512348E-2</v>
      </c>
      <c r="G15" s="12"/>
      <c r="H15" s="12">
        <v>250</v>
      </c>
      <c r="I15" s="13">
        <v>8.0645161290322578E-3</v>
      </c>
      <c r="J15" s="12"/>
      <c r="K15" s="12">
        <v>78205</v>
      </c>
      <c r="L15" s="13">
        <v>1.7261115013397853E-2</v>
      </c>
    </row>
    <row r="16" spans="1:12" x14ac:dyDescent="0.15">
      <c r="A16" s="14">
        <v>2002</v>
      </c>
      <c r="B16" s="15">
        <v>55186</v>
      </c>
      <c r="C16" s="16">
        <v>3.6609876589589946E-2</v>
      </c>
      <c r="D16" s="15"/>
      <c r="E16" s="15">
        <v>25683</v>
      </c>
      <c r="F16" s="16">
        <v>3.9040375434905739E-2</v>
      </c>
      <c r="G16" s="15"/>
      <c r="H16" s="15">
        <v>276</v>
      </c>
      <c r="I16" s="16">
        <v>0.104</v>
      </c>
      <c r="J16" s="15"/>
      <c r="K16" s="15">
        <v>81145</v>
      </c>
      <c r="L16" s="16">
        <v>3.7593504251646315E-2</v>
      </c>
    </row>
    <row r="17" spans="1:11" x14ac:dyDescent="0.15">
      <c r="A17" s="4" t="s">
        <v>114</v>
      </c>
      <c r="B17" s="29">
        <v>0.68290529195945526</v>
      </c>
      <c r="E17" s="29">
        <v>0.31366208569118836</v>
      </c>
      <c r="H17" s="29">
        <v>3.4326223493563834E-3</v>
      </c>
      <c r="K17" s="29">
        <v>1</v>
      </c>
    </row>
  </sheetData>
  <mergeCells count="4">
    <mergeCell ref="B4:C4"/>
    <mergeCell ref="E4:F4"/>
    <mergeCell ref="H4:I4"/>
    <mergeCell ref="K4:L4"/>
  </mergeCells>
  <phoneticPr fontId="0" type="noConversion"/>
  <hyperlinks>
    <hyperlink ref="A1" location="Contents!A1" display="&lt; Back to Contents &gt;" xr:uid="{00000000-0004-0000-1000-000000000000}"/>
  </hyperlinks>
  <pageMargins left="0.63" right="0.75" top="1" bottom="1" header="0.5" footer="0.5"/>
  <pageSetup paperSize="9" orientation="portrait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3"/>
  <dimension ref="A1:L74"/>
  <sheetViews>
    <sheetView zoomScale="170" zoomScaleNormal="170" workbookViewId="0"/>
  </sheetViews>
  <sheetFormatPr baseColWidth="10" defaultColWidth="9.1640625" defaultRowHeight="11" x14ac:dyDescent="0.15"/>
  <cols>
    <col min="1" max="1" width="28.33203125" style="18" customWidth="1"/>
    <col min="2" max="2" width="6" style="32" customWidth="1"/>
    <col min="3" max="3" width="8.1640625" style="32" customWidth="1"/>
    <col min="4" max="4" width="7.83203125" style="32" customWidth="1"/>
    <col min="5" max="5" width="2" style="32" customWidth="1"/>
    <col min="6" max="6" width="6" style="32" customWidth="1"/>
    <col min="7" max="7" width="8.1640625" style="32" customWidth="1"/>
    <col min="8" max="8" width="7.83203125" style="32" customWidth="1"/>
    <col min="9" max="9" width="1.83203125" style="32" customWidth="1"/>
    <col min="10" max="10" width="6" style="32" customWidth="1"/>
    <col min="11" max="11" width="8.1640625" style="32" customWidth="1"/>
    <col min="12" max="12" width="7.83203125" style="32" customWidth="1"/>
    <col min="13" max="16384" width="9.1640625" style="18"/>
  </cols>
  <sheetData>
    <row r="1" spans="1:12" ht="13" x14ac:dyDescent="0.15">
      <c r="A1" s="75" t="s">
        <v>250</v>
      </c>
    </row>
    <row r="2" spans="1:12" s="31" customFormat="1" ht="13" x14ac:dyDescent="0.15">
      <c r="A2" s="1" t="s">
        <v>258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s="31" customFormat="1" ht="13" x14ac:dyDescent="0.15">
      <c r="A3" s="1" t="s">
        <v>115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3" x14ac:dyDescent="0.15">
      <c r="A4" s="1"/>
    </row>
    <row r="5" spans="1:12" s="35" customFormat="1" x14ac:dyDescent="0.15">
      <c r="A5" s="99" t="s">
        <v>29</v>
      </c>
      <c r="B5" s="101" t="s">
        <v>1</v>
      </c>
      <c r="C5" s="101"/>
      <c r="D5" s="101"/>
      <c r="E5" s="34"/>
      <c r="F5" s="101" t="s">
        <v>2</v>
      </c>
      <c r="G5" s="101"/>
      <c r="H5" s="101"/>
      <c r="I5" s="34"/>
      <c r="J5" s="101" t="s">
        <v>4</v>
      </c>
      <c r="K5" s="101"/>
      <c r="L5" s="101"/>
    </row>
    <row r="6" spans="1:12" ht="12" x14ac:dyDescent="0.15">
      <c r="A6" s="100"/>
      <c r="B6" s="36" t="s">
        <v>31</v>
      </c>
      <c r="C6" s="36" t="s">
        <v>32</v>
      </c>
      <c r="D6" s="36" t="s">
        <v>116</v>
      </c>
      <c r="E6" s="36"/>
      <c r="F6" s="36" t="s">
        <v>31</v>
      </c>
      <c r="G6" s="36" t="s">
        <v>32</v>
      </c>
      <c r="H6" s="36" t="s">
        <v>116</v>
      </c>
      <c r="I6" s="36"/>
      <c r="J6" s="36" t="s">
        <v>31</v>
      </c>
      <c r="K6" s="36" t="s">
        <v>32</v>
      </c>
      <c r="L6" s="36" t="s">
        <v>116</v>
      </c>
    </row>
    <row r="7" spans="1:12" x14ac:dyDescent="0.15">
      <c r="A7" s="37" t="s">
        <v>34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</row>
    <row r="8" spans="1:12" ht="12" x14ac:dyDescent="0.15">
      <c r="A8" s="39" t="s">
        <v>35</v>
      </c>
      <c r="B8" s="40">
        <v>63</v>
      </c>
      <c r="C8" s="40">
        <v>45</v>
      </c>
      <c r="D8" s="40">
        <v>108</v>
      </c>
      <c r="E8" s="40"/>
      <c r="F8" s="40">
        <v>6</v>
      </c>
      <c r="G8" s="40">
        <v>10</v>
      </c>
      <c r="H8" s="40">
        <v>16</v>
      </c>
      <c r="I8" s="40"/>
      <c r="J8" s="40">
        <v>69</v>
      </c>
      <c r="K8" s="40">
        <v>55</v>
      </c>
      <c r="L8" s="40">
        <v>124</v>
      </c>
    </row>
    <row r="9" spans="1:12" ht="12" x14ac:dyDescent="0.15">
      <c r="A9" s="39" t="s">
        <v>36</v>
      </c>
      <c r="B9" s="40">
        <v>698</v>
      </c>
      <c r="C9" s="40">
        <v>647</v>
      </c>
      <c r="D9" s="40">
        <v>1345</v>
      </c>
      <c r="E9" s="40"/>
      <c r="F9" s="40">
        <v>27</v>
      </c>
      <c r="G9" s="40">
        <v>199</v>
      </c>
      <c r="H9" s="40">
        <v>226</v>
      </c>
      <c r="I9" s="40"/>
      <c r="J9" s="40">
        <v>725</v>
      </c>
      <c r="K9" s="40">
        <v>846</v>
      </c>
      <c r="L9" s="40">
        <v>1571</v>
      </c>
    </row>
    <row r="10" spans="1:12" ht="12" x14ac:dyDescent="0.15">
      <c r="A10" s="39" t="s">
        <v>37</v>
      </c>
      <c r="B10" s="40">
        <v>677</v>
      </c>
      <c r="C10" s="40">
        <v>616</v>
      </c>
      <c r="D10" s="40">
        <v>1293</v>
      </c>
      <c r="E10" s="40"/>
      <c r="F10" s="40">
        <v>59</v>
      </c>
      <c r="G10" s="40">
        <v>219</v>
      </c>
      <c r="H10" s="40">
        <v>278</v>
      </c>
      <c r="I10" s="40"/>
      <c r="J10" s="40">
        <v>736</v>
      </c>
      <c r="K10" s="40">
        <v>835</v>
      </c>
      <c r="L10" s="40">
        <v>1571</v>
      </c>
    </row>
    <row r="11" spans="1:12" ht="12" x14ac:dyDescent="0.15">
      <c r="A11" s="39" t="s">
        <v>38</v>
      </c>
      <c r="B11" s="40">
        <v>279</v>
      </c>
      <c r="C11" s="40">
        <v>264</v>
      </c>
      <c r="D11" s="40">
        <v>543</v>
      </c>
      <c r="E11" s="40"/>
      <c r="F11" s="40">
        <v>14</v>
      </c>
      <c r="G11" s="40">
        <v>74</v>
      </c>
      <c r="H11" s="40">
        <v>88</v>
      </c>
      <c r="I11" s="40"/>
      <c r="J11" s="40">
        <v>293</v>
      </c>
      <c r="K11" s="40">
        <v>338</v>
      </c>
      <c r="L11" s="40">
        <v>631</v>
      </c>
    </row>
    <row r="12" spans="1:12" ht="12" x14ac:dyDescent="0.15">
      <c r="A12" s="39" t="s">
        <v>39</v>
      </c>
      <c r="B12" s="40">
        <v>570</v>
      </c>
      <c r="C12" s="40">
        <v>436</v>
      </c>
      <c r="D12" s="40">
        <v>1006</v>
      </c>
      <c r="E12" s="40"/>
      <c r="F12" s="40">
        <v>48</v>
      </c>
      <c r="G12" s="40">
        <v>162</v>
      </c>
      <c r="H12" s="40">
        <v>210</v>
      </c>
      <c r="I12" s="40"/>
      <c r="J12" s="40">
        <v>618</v>
      </c>
      <c r="K12" s="40">
        <v>598</v>
      </c>
      <c r="L12" s="40">
        <v>1216</v>
      </c>
    </row>
    <row r="13" spans="1:12" ht="12" x14ac:dyDescent="0.15">
      <c r="A13" s="39" t="s">
        <v>40</v>
      </c>
      <c r="B13" s="40">
        <v>1951</v>
      </c>
      <c r="C13" s="40">
        <v>1493</v>
      </c>
      <c r="D13" s="40">
        <v>3444</v>
      </c>
      <c r="E13" s="40"/>
      <c r="F13" s="40">
        <v>1204</v>
      </c>
      <c r="G13" s="40">
        <v>870</v>
      </c>
      <c r="H13" s="40">
        <v>2074</v>
      </c>
      <c r="I13" s="40"/>
      <c r="J13" s="40">
        <v>3155</v>
      </c>
      <c r="K13" s="40">
        <v>2363</v>
      </c>
      <c r="L13" s="40">
        <v>5518</v>
      </c>
    </row>
    <row r="14" spans="1:12" ht="12" x14ac:dyDescent="0.15">
      <c r="A14" s="39" t="s">
        <v>41</v>
      </c>
      <c r="B14" s="40">
        <v>946</v>
      </c>
      <c r="C14" s="40">
        <v>874</v>
      </c>
      <c r="D14" s="40">
        <v>1820</v>
      </c>
      <c r="E14" s="40"/>
      <c r="F14" s="40">
        <v>77</v>
      </c>
      <c r="G14" s="40">
        <v>370</v>
      </c>
      <c r="H14" s="40">
        <v>447</v>
      </c>
      <c r="I14" s="40"/>
      <c r="J14" s="40">
        <v>1023</v>
      </c>
      <c r="K14" s="40">
        <v>1244</v>
      </c>
      <c r="L14" s="40">
        <v>2267</v>
      </c>
    </row>
    <row r="15" spans="1:12" ht="12" x14ac:dyDescent="0.15">
      <c r="A15" s="39" t="s">
        <v>42</v>
      </c>
      <c r="B15" s="40">
        <v>2289</v>
      </c>
      <c r="C15" s="40">
        <v>2076</v>
      </c>
      <c r="D15" s="40">
        <v>4365</v>
      </c>
      <c r="E15" s="40"/>
      <c r="F15" s="40">
        <v>273</v>
      </c>
      <c r="G15" s="40">
        <v>630</v>
      </c>
      <c r="H15" s="40">
        <v>903</v>
      </c>
      <c r="I15" s="40"/>
      <c r="J15" s="40">
        <v>2562</v>
      </c>
      <c r="K15" s="40">
        <v>2706</v>
      </c>
      <c r="L15" s="40">
        <v>5268</v>
      </c>
    </row>
    <row r="16" spans="1:12" ht="12" x14ac:dyDescent="0.15">
      <c r="A16" s="39" t="s">
        <v>43</v>
      </c>
      <c r="B16" s="40">
        <v>900</v>
      </c>
      <c r="C16" s="40">
        <v>753</v>
      </c>
      <c r="D16" s="40">
        <v>1653</v>
      </c>
      <c r="E16" s="40"/>
      <c r="F16" s="40">
        <v>87</v>
      </c>
      <c r="G16" s="40">
        <v>221</v>
      </c>
      <c r="H16" s="40">
        <v>308</v>
      </c>
      <c r="I16" s="40"/>
      <c r="J16" s="40">
        <v>987</v>
      </c>
      <c r="K16" s="40">
        <v>974</v>
      </c>
      <c r="L16" s="40">
        <v>1961</v>
      </c>
    </row>
    <row r="17" spans="1:12" ht="12" x14ac:dyDescent="0.15">
      <c r="A17" s="39" t="s">
        <v>44</v>
      </c>
      <c r="B17" s="40">
        <v>856</v>
      </c>
      <c r="C17" s="40">
        <v>995</v>
      </c>
      <c r="D17" s="40">
        <v>1851</v>
      </c>
      <c r="E17" s="40"/>
      <c r="F17" s="40">
        <v>58</v>
      </c>
      <c r="G17" s="40">
        <v>204</v>
      </c>
      <c r="H17" s="40">
        <v>262</v>
      </c>
      <c r="I17" s="40"/>
      <c r="J17" s="40">
        <v>914</v>
      </c>
      <c r="K17" s="40">
        <v>1199</v>
      </c>
      <c r="L17" s="40">
        <v>2113</v>
      </c>
    </row>
    <row r="18" spans="1:12" ht="12" x14ac:dyDescent="0.15">
      <c r="A18" s="39" t="s">
        <v>45</v>
      </c>
      <c r="B18" s="40">
        <v>693</v>
      </c>
      <c r="C18" s="40">
        <v>463</v>
      </c>
      <c r="D18" s="40">
        <v>1156</v>
      </c>
      <c r="E18" s="40"/>
      <c r="F18" s="40">
        <v>48</v>
      </c>
      <c r="G18" s="40">
        <v>208</v>
      </c>
      <c r="H18" s="40">
        <v>256</v>
      </c>
      <c r="I18" s="40"/>
      <c r="J18" s="40">
        <v>741</v>
      </c>
      <c r="K18" s="40">
        <v>671</v>
      </c>
      <c r="L18" s="40">
        <v>1412</v>
      </c>
    </row>
    <row r="19" spans="1:12" s="35" customFormat="1" ht="12" x14ac:dyDescent="0.15">
      <c r="A19" s="41" t="s">
        <v>46</v>
      </c>
      <c r="B19" s="42">
        <v>9922</v>
      </c>
      <c r="C19" s="42">
        <v>8662</v>
      </c>
      <c r="D19" s="42">
        <v>18584</v>
      </c>
      <c r="E19" s="42"/>
      <c r="F19" s="42">
        <v>1901</v>
      </c>
      <c r="G19" s="42">
        <v>3167</v>
      </c>
      <c r="H19" s="42">
        <v>5068</v>
      </c>
      <c r="I19" s="42"/>
      <c r="J19" s="42">
        <v>11823</v>
      </c>
      <c r="K19" s="42">
        <v>11829</v>
      </c>
      <c r="L19" s="42">
        <v>23652</v>
      </c>
    </row>
    <row r="20" spans="1:12" x14ac:dyDescent="0.15">
      <c r="A20" s="37" t="s">
        <v>47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</row>
    <row r="21" spans="1:12" ht="12" x14ac:dyDescent="0.15">
      <c r="A21" s="39" t="s">
        <v>48</v>
      </c>
      <c r="B21" s="40">
        <v>753</v>
      </c>
      <c r="C21" s="40">
        <v>874</v>
      </c>
      <c r="D21" s="40">
        <v>1627</v>
      </c>
      <c r="E21" s="40"/>
      <c r="F21" s="40">
        <v>89</v>
      </c>
      <c r="G21" s="40">
        <v>321</v>
      </c>
      <c r="H21" s="40">
        <v>410</v>
      </c>
      <c r="I21" s="40"/>
      <c r="J21" s="40">
        <v>842</v>
      </c>
      <c r="K21" s="40">
        <v>1195</v>
      </c>
      <c r="L21" s="40">
        <v>2037</v>
      </c>
    </row>
    <row r="22" spans="1:12" ht="12" x14ac:dyDescent="0.15">
      <c r="A22" s="39" t="s">
        <v>49</v>
      </c>
      <c r="B22" s="40">
        <v>850</v>
      </c>
      <c r="C22" s="40">
        <v>886</v>
      </c>
      <c r="D22" s="40">
        <v>1736</v>
      </c>
      <c r="E22" s="40"/>
      <c r="F22" s="40">
        <v>127</v>
      </c>
      <c r="G22" s="40">
        <v>517</v>
      </c>
      <c r="H22" s="40">
        <v>644</v>
      </c>
      <c r="I22" s="40"/>
      <c r="J22" s="40">
        <v>977</v>
      </c>
      <c r="K22" s="40">
        <v>1403</v>
      </c>
      <c r="L22" s="40">
        <v>2380</v>
      </c>
    </row>
    <row r="23" spans="1:12" ht="12" x14ac:dyDescent="0.15">
      <c r="A23" s="39" t="s">
        <v>50</v>
      </c>
      <c r="B23" s="40">
        <v>2175</v>
      </c>
      <c r="C23" s="40">
        <v>1891</v>
      </c>
      <c r="D23" s="40">
        <v>4066</v>
      </c>
      <c r="E23" s="40"/>
      <c r="F23" s="40">
        <v>338</v>
      </c>
      <c r="G23" s="40">
        <v>919</v>
      </c>
      <c r="H23" s="40">
        <v>1257</v>
      </c>
      <c r="I23" s="40"/>
      <c r="J23" s="40">
        <v>2513</v>
      </c>
      <c r="K23" s="40">
        <v>2810</v>
      </c>
      <c r="L23" s="40">
        <v>5323</v>
      </c>
    </row>
    <row r="24" spans="1:12" ht="13.5" customHeight="1" x14ac:dyDescent="0.15">
      <c r="A24" s="39" t="s">
        <v>51</v>
      </c>
      <c r="B24" s="40">
        <v>798</v>
      </c>
      <c r="C24" s="40">
        <v>560</v>
      </c>
      <c r="D24" s="40">
        <v>1358</v>
      </c>
      <c r="E24" s="40"/>
      <c r="F24" s="40">
        <v>613</v>
      </c>
      <c r="G24" s="40">
        <v>803</v>
      </c>
      <c r="H24" s="40">
        <v>1416</v>
      </c>
      <c r="I24" s="40"/>
      <c r="J24" s="40">
        <v>1411</v>
      </c>
      <c r="K24" s="40">
        <v>1363</v>
      </c>
      <c r="L24" s="40">
        <v>2774</v>
      </c>
    </row>
    <row r="25" spans="1:12" ht="12" x14ac:dyDescent="0.15">
      <c r="A25" s="39" t="s">
        <v>52</v>
      </c>
      <c r="B25" s="40">
        <v>529</v>
      </c>
      <c r="C25" s="40">
        <v>372</v>
      </c>
      <c r="D25" s="40">
        <v>901</v>
      </c>
      <c r="E25" s="40"/>
      <c r="F25" s="40">
        <v>52</v>
      </c>
      <c r="G25" s="40">
        <v>176</v>
      </c>
      <c r="H25" s="40">
        <v>228</v>
      </c>
      <c r="I25" s="40"/>
      <c r="J25" s="40">
        <v>581</v>
      </c>
      <c r="K25" s="40">
        <v>548</v>
      </c>
      <c r="L25" s="40">
        <v>1129</v>
      </c>
    </row>
    <row r="26" spans="1:12" ht="12" x14ac:dyDescent="0.15">
      <c r="A26" s="39" t="s">
        <v>53</v>
      </c>
      <c r="B26" s="40">
        <v>2187</v>
      </c>
      <c r="C26" s="40">
        <v>2040</v>
      </c>
      <c r="D26" s="40">
        <v>4227</v>
      </c>
      <c r="E26" s="40"/>
      <c r="F26" s="40">
        <v>321</v>
      </c>
      <c r="G26" s="40">
        <v>768</v>
      </c>
      <c r="H26" s="40">
        <v>1089</v>
      </c>
      <c r="I26" s="40"/>
      <c r="J26" s="40">
        <v>2508</v>
      </c>
      <c r="K26" s="40">
        <v>2808</v>
      </c>
      <c r="L26" s="40">
        <v>5316</v>
      </c>
    </row>
    <row r="27" spans="1:12" ht="12" x14ac:dyDescent="0.15">
      <c r="A27" s="39" t="s">
        <v>54</v>
      </c>
      <c r="B27" s="40">
        <v>186</v>
      </c>
      <c r="C27" s="40">
        <v>183</v>
      </c>
      <c r="D27" s="40">
        <v>369</v>
      </c>
      <c r="E27" s="40"/>
      <c r="F27" s="40">
        <v>21</v>
      </c>
      <c r="G27" s="40">
        <v>56</v>
      </c>
      <c r="H27" s="40">
        <v>77</v>
      </c>
      <c r="I27" s="40"/>
      <c r="J27" s="40">
        <v>207</v>
      </c>
      <c r="K27" s="40">
        <v>239</v>
      </c>
      <c r="L27" s="40">
        <v>446</v>
      </c>
    </row>
    <row r="28" spans="1:12" ht="12" x14ac:dyDescent="0.15">
      <c r="A28" s="39" t="s">
        <v>55</v>
      </c>
      <c r="B28" s="40">
        <v>554</v>
      </c>
      <c r="C28" s="40">
        <v>474</v>
      </c>
      <c r="D28" s="40">
        <v>1028</v>
      </c>
      <c r="E28" s="40"/>
      <c r="F28" s="40">
        <v>53</v>
      </c>
      <c r="G28" s="40">
        <v>186</v>
      </c>
      <c r="H28" s="40">
        <v>239</v>
      </c>
      <c r="I28" s="40"/>
      <c r="J28" s="40">
        <v>607</v>
      </c>
      <c r="K28" s="40">
        <v>660</v>
      </c>
      <c r="L28" s="40">
        <v>1267</v>
      </c>
    </row>
    <row r="29" spans="1:12" s="35" customFormat="1" ht="12" x14ac:dyDescent="0.15">
      <c r="A29" s="41" t="s">
        <v>56</v>
      </c>
      <c r="B29" s="42">
        <v>8032</v>
      </c>
      <c r="C29" s="42">
        <v>7280</v>
      </c>
      <c r="D29" s="42">
        <v>15312</v>
      </c>
      <c r="E29" s="42"/>
      <c r="F29" s="42">
        <v>1614</v>
      </c>
      <c r="G29" s="42">
        <v>3746</v>
      </c>
      <c r="H29" s="42">
        <v>5360</v>
      </c>
      <c r="I29" s="42"/>
      <c r="J29" s="42">
        <v>9646</v>
      </c>
      <c r="K29" s="42">
        <v>11026</v>
      </c>
      <c r="L29" s="42">
        <v>20672</v>
      </c>
    </row>
    <row r="30" spans="1:12" x14ac:dyDescent="0.15">
      <c r="A30" s="37" t="s">
        <v>57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</row>
    <row r="31" spans="1:12" ht="12" x14ac:dyDescent="0.15">
      <c r="A31" s="39" t="s">
        <v>58</v>
      </c>
      <c r="B31" s="40">
        <v>460</v>
      </c>
      <c r="C31" s="40">
        <v>522</v>
      </c>
      <c r="D31" s="40">
        <v>982</v>
      </c>
      <c r="E31" s="40"/>
      <c r="F31" s="40">
        <v>32</v>
      </c>
      <c r="G31" s="40">
        <v>133</v>
      </c>
      <c r="H31" s="40">
        <v>165</v>
      </c>
      <c r="I31" s="40"/>
      <c r="J31" s="40">
        <v>492</v>
      </c>
      <c r="K31" s="40">
        <v>655</v>
      </c>
      <c r="L31" s="40">
        <v>1147</v>
      </c>
    </row>
    <row r="32" spans="1:12" ht="12" x14ac:dyDescent="0.15">
      <c r="A32" s="39" t="s">
        <v>59</v>
      </c>
      <c r="B32" s="40">
        <v>1039</v>
      </c>
      <c r="C32" s="40">
        <v>1111</v>
      </c>
      <c r="D32" s="40">
        <v>2150</v>
      </c>
      <c r="E32" s="40"/>
      <c r="F32" s="40">
        <v>101</v>
      </c>
      <c r="G32" s="40">
        <v>314</v>
      </c>
      <c r="H32" s="40">
        <v>415</v>
      </c>
      <c r="I32" s="40"/>
      <c r="J32" s="40">
        <v>1140</v>
      </c>
      <c r="K32" s="40">
        <v>1425</v>
      </c>
      <c r="L32" s="40">
        <v>2565</v>
      </c>
    </row>
    <row r="33" spans="1:12" ht="12" x14ac:dyDescent="0.15">
      <c r="A33" s="39" t="s">
        <v>60</v>
      </c>
      <c r="B33" s="40">
        <v>583</v>
      </c>
      <c r="C33" s="40">
        <v>548</v>
      </c>
      <c r="D33" s="40">
        <v>1131</v>
      </c>
      <c r="E33" s="40"/>
      <c r="F33" s="40">
        <v>57</v>
      </c>
      <c r="G33" s="40">
        <v>192</v>
      </c>
      <c r="H33" s="40">
        <v>249</v>
      </c>
      <c r="I33" s="40"/>
      <c r="J33" s="40">
        <v>640</v>
      </c>
      <c r="K33" s="40">
        <v>740</v>
      </c>
      <c r="L33" s="40">
        <v>1380</v>
      </c>
    </row>
    <row r="34" spans="1:12" ht="12.75" customHeight="1" x14ac:dyDescent="0.15">
      <c r="A34" s="39" t="s">
        <v>61</v>
      </c>
      <c r="B34" s="40">
        <v>1175</v>
      </c>
      <c r="C34" s="40">
        <v>1151</v>
      </c>
      <c r="D34" s="40">
        <v>2326</v>
      </c>
      <c r="E34" s="40"/>
      <c r="F34" s="40">
        <v>112</v>
      </c>
      <c r="G34" s="40">
        <v>282</v>
      </c>
      <c r="H34" s="40">
        <v>394</v>
      </c>
      <c r="I34" s="40"/>
      <c r="J34" s="40">
        <v>1287</v>
      </c>
      <c r="K34" s="40">
        <v>1433</v>
      </c>
      <c r="L34" s="40">
        <v>2720</v>
      </c>
    </row>
    <row r="35" spans="1:12" ht="12" x14ac:dyDescent="0.15">
      <c r="A35" s="39" t="s">
        <v>62</v>
      </c>
      <c r="B35" s="40">
        <v>2321</v>
      </c>
      <c r="C35" s="40">
        <v>1909</v>
      </c>
      <c r="D35" s="40">
        <v>4230</v>
      </c>
      <c r="E35" s="40"/>
      <c r="F35" s="40">
        <v>316</v>
      </c>
      <c r="G35" s="40">
        <v>590</v>
      </c>
      <c r="H35" s="40">
        <v>906</v>
      </c>
      <c r="I35" s="40"/>
      <c r="J35" s="40">
        <v>2637</v>
      </c>
      <c r="K35" s="40">
        <v>2499</v>
      </c>
      <c r="L35" s="40">
        <v>5136</v>
      </c>
    </row>
    <row r="36" spans="1:12" ht="12" x14ac:dyDescent="0.15">
      <c r="A36" s="39" t="s">
        <v>63</v>
      </c>
      <c r="B36" s="40">
        <v>533</v>
      </c>
      <c r="C36" s="40">
        <v>476</v>
      </c>
      <c r="D36" s="40">
        <v>1009</v>
      </c>
      <c r="E36" s="40"/>
      <c r="F36" s="40">
        <v>57</v>
      </c>
      <c r="G36" s="40">
        <v>216</v>
      </c>
      <c r="H36" s="40">
        <v>273</v>
      </c>
      <c r="I36" s="40"/>
      <c r="J36" s="40">
        <v>590</v>
      </c>
      <c r="K36" s="40">
        <v>692</v>
      </c>
      <c r="L36" s="40">
        <v>1282</v>
      </c>
    </row>
    <row r="37" spans="1:12" ht="12" x14ac:dyDescent="0.15">
      <c r="A37" s="39" t="s">
        <v>64</v>
      </c>
      <c r="B37" s="40">
        <v>94</v>
      </c>
      <c r="C37" s="40">
        <v>131</v>
      </c>
      <c r="D37" s="40">
        <v>225</v>
      </c>
      <c r="E37" s="40"/>
      <c r="F37" s="40">
        <v>16</v>
      </c>
      <c r="G37" s="40">
        <v>31</v>
      </c>
      <c r="H37" s="40">
        <v>47</v>
      </c>
      <c r="I37" s="40"/>
      <c r="J37" s="40">
        <v>110</v>
      </c>
      <c r="K37" s="40">
        <v>162</v>
      </c>
      <c r="L37" s="40">
        <v>272</v>
      </c>
    </row>
    <row r="38" spans="1:12" s="35" customFormat="1" ht="12" x14ac:dyDescent="0.15">
      <c r="A38" s="43" t="s">
        <v>65</v>
      </c>
      <c r="B38" s="44">
        <v>6205</v>
      </c>
      <c r="C38" s="44">
        <v>5848</v>
      </c>
      <c r="D38" s="44">
        <v>12053</v>
      </c>
      <c r="E38" s="44"/>
      <c r="F38" s="44">
        <v>691</v>
      </c>
      <c r="G38" s="44">
        <v>1758</v>
      </c>
      <c r="H38" s="44">
        <v>2449</v>
      </c>
      <c r="I38" s="44"/>
      <c r="J38" s="44">
        <v>6896</v>
      </c>
      <c r="K38" s="44">
        <v>7606</v>
      </c>
      <c r="L38" s="44">
        <v>14502</v>
      </c>
    </row>
    <row r="39" spans="1:12" x14ac:dyDescent="0.15">
      <c r="A39" s="4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12" t="s">
        <v>317</v>
      </c>
    </row>
    <row r="40" spans="1:12" s="31" customFormat="1" ht="13" x14ac:dyDescent="0.15">
      <c r="A40" s="1" t="s">
        <v>258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</row>
    <row r="41" spans="1:12" s="31" customFormat="1" ht="13" x14ac:dyDescent="0.15">
      <c r="A41" s="1" t="s">
        <v>330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</row>
    <row r="42" spans="1:12" ht="13" x14ac:dyDescent="0.15">
      <c r="A42" s="1"/>
    </row>
    <row r="43" spans="1:12" s="35" customFormat="1" x14ac:dyDescent="0.15">
      <c r="A43" s="99" t="s">
        <v>29</v>
      </c>
      <c r="B43" s="101" t="s">
        <v>1</v>
      </c>
      <c r="C43" s="101"/>
      <c r="D43" s="101"/>
      <c r="E43" s="34"/>
      <c r="F43" s="101" t="s">
        <v>2</v>
      </c>
      <c r="G43" s="101"/>
      <c r="H43" s="101"/>
      <c r="I43" s="34"/>
      <c r="J43" s="101" t="s">
        <v>4</v>
      </c>
      <c r="K43" s="101"/>
      <c r="L43" s="101"/>
    </row>
    <row r="44" spans="1:12" ht="12" x14ac:dyDescent="0.15">
      <c r="A44" s="100"/>
      <c r="B44" s="36" t="s">
        <v>31</v>
      </c>
      <c r="C44" s="36" t="s">
        <v>32</v>
      </c>
      <c r="D44" s="36" t="s">
        <v>116</v>
      </c>
      <c r="E44" s="36"/>
      <c r="F44" s="36" t="s">
        <v>31</v>
      </c>
      <c r="G44" s="36" t="s">
        <v>32</v>
      </c>
      <c r="H44" s="36" t="s">
        <v>116</v>
      </c>
      <c r="I44" s="36"/>
      <c r="J44" s="36" t="s">
        <v>31</v>
      </c>
      <c r="K44" s="36" t="s">
        <v>32</v>
      </c>
      <c r="L44" s="36" t="s">
        <v>116</v>
      </c>
    </row>
    <row r="45" spans="1:12" x14ac:dyDescent="0.15">
      <c r="A45" s="37" t="s">
        <v>66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</row>
    <row r="46" spans="1:12" ht="12" x14ac:dyDescent="0.15">
      <c r="A46" s="39" t="s">
        <v>67</v>
      </c>
      <c r="B46" s="40">
        <v>1189</v>
      </c>
      <c r="C46" s="40">
        <v>977</v>
      </c>
      <c r="D46" s="40">
        <v>2166</v>
      </c>
      <c r="E46" s="40"/>
      <c r="F46" s="40">
        <v>110</v>
      </c>
      <c r="G46" s="40">
        <v>371</v>
      </c>
      <c r="H46" s="40">
        <v>481</v>
      </c>
      <c r="I46" s="40"/>
      <c r="J46" s="40">
        <v>1299</v>
      </c>
      <c r="K46" s="40">
        <v>1348</v>
      </c>
      <c r="L46" s="40">
        <v>2647</v>
      </c>
    </row>
    <row r="47" spans="1:12" ht="12" x14ac:dyDescent="0.15">
      <c r="A47" s="39" t="s">
        <v>68</v>
      </c>
      <c r="B47" s="40">
        <v>609</v>
      </c>
      <c r="C47" s="40">
        <v>650</v>
      </c>
      <c r="D47" s="40">
        <v>1259</v>
      </c>
      <c r="E47" s="40"/>
      <c r="F47" s="40">
        <v>110</v>
      </c>
      <c r="G47" s="40">
        <v>358</v>
      </c>
      <c r="H47" s="40">
        <v>468</v>
      </c>
      <c r="I47" s="40"/>
      <c r="J47" s="40">
        <v>719</v>
      </c>
      <c r="K47" s="40">
        <v>1008</v>
      </c>
      <c r="L47" s="40">
        <v>1727</v>
      </c>
    </row>
    <row r="48" spans="1:12" ht="12" x14ac:dyDescent="0.15">
      <c r="A48" s="39" t="s">
        <v>69</v>
      </c>
      <c r="B48" s="40">
        <v>538</v>
      </c>
      <c r="C48" s="40">
        <v>436</v>
      </c>
      <c r="D48" s="40">
        <v>974</v>
      </c>
      <c r="E48" s="40"/>
      <c r="F48" s="40">
        <v>60</v>
      </c>
      <c r="G48" s="40">
        <v>226</v>
      </c>
      <c r="H48" s="40">
        <v>286</v>
      </c>
      <c r="I48" s="40"/>
      <c r="J48" s="40">
        <v>598</v>
      </c>
      <c r="K48" s="40">
        <v>662</v>
      </c>
      <c r="L48" s="40">
        <v>1260</v>
      </c>
    </row>
    <row r="49" spans="1:12" ht="12.75" customHeight="1" x14ac:dyDescent="0.15">
      <c r="A49" s="39" t="s">
        <v>70</v>
      </c>
      <c r="B49" s="40">
        <v>40</v>
      </c>
      <c r="C49" s="40">
        <v>64</v>
      </c>
      <c r="D49" s="40">
        <v>104</v>
      </c>
      <c r="E49" s="40"/>
      <c r="F49" s="40">
        <v>17</v>
      </c>
      <c r="G49" s="40">
        <v>33</v>
      </c>
      <c r="H49" s="40">
        <v>50</v>
      </c>
      <c r="I49" s="40"/>
      <c r="J49" s="40">
        <v>57</v>
      </c>
      <c r="K49" s="40">
        <v>97</v>
      </c>
      <c r="L49" s="40">
        <v>154</v>
      </c>
    </row>
    <row r="50" spans="1:12" ht="12" x14ac:dyDescent="0.15">
      <c r="A50" s="39" t="s">
        <v>71</v>
      </c>
      <c r="B50" s="40">
        <v>1218</v>
      </c>
      <c r="C50" s="40">
        <v>975</v>
      </c>
      <c r="D50" s="40">
        <v>2193</v>
      </c>
      <c r="E50" s="40"/>
      <c r="F50" s="40">
        <v>181</v>
      </c>
      <c r="G50" s="40">
        <v>450</v>
      </c>
      <c r="H50" s="40">
        <v>631</v>
      </c>
      <c r="I50" s="40"/>
      <c r="J50" s="40">
        <v>1399</v>
      </c>
      <c r="K50" s="40">
        <v>1425</v>
      </c>
      <c r="L50" s="40">
        <v>2824</v>
      </c>
    </row>
    <row r="51" spans="1:12" s="35" customFormat="1" ht="12" x14ac:dyDescent="0.15">
      <c r="A51" s="41" t="s">
        <v>72</v>
      </c>
      <c r="B51" s="42">
        <v>3594</v>
      </c>
      <c r="C51" s="42">
        <v>3102</v>
      </c>
      <c r="D51" s="42">
        <v>6696</v>
      </c>
      <c r="E51" s="42"/>
      <c r="F51" s="42">
        <v>478</v>
      </c>
      <c r="G51" s="42">
        <v>1438</v>
      </c>
      <c r="H51" s="42">
        <v>1916</v>
      </c>
      <c r="I51" s="42"/>
      <c r="J51" s="42">
        <v>4072</v>
      </c>
      <c r="K51" s="42">
        <v>4540</v>
      </c>
      <c r="L51" s="42">
        <v>8612</v>
      </c>
    </row>
    <row r="52" spans="1:12" x14ac:dyDescent="0.15">
      <c r="A52" s="37" t="s">
        <v>73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</row>
    <row r="53" spans="1:12" ht="12.75" customHeight="1" x14ac:dyDescent="0.15">
      <c r="A53" s="39" t="s">
        <v>74</v>
      </c>
      <c r="B53" s="40">
        <v>595</v>
      </c>
      <c r="C53" s="40">
        <v>602</v>
      </c>
      <c r="D53" s="40">
        <v>1197</v>
      </c>
      <c r="E53" s="40"/>
      <c r="F53" s="40">
        <v>72</v>
      </c>
      <c r="G53" s="40">
        <v>279</v>
      </c>
      <c r="H53" s="40">
        <v>351</v>
      </c>
      <c r="I53" s="40"/>
      <c r="J53" s="40">
        <v>667</v>
      </c>
      <c r="K53" s="40">
        <v>881</v>
      </c>
      <c r="L53" s="40">
        <v>1548</v>
      </c>
    </row>
    <row r="54" spans="1:12" ht="12" x14ac:dyDescent="0.15">
      <c r="A54" s="39" t="s">
        <v>75</v>
      </c>
      <c r="B54" s="40">
        <v>1030</v>
      </c>
      <c r="C54" s="40">
        <v>762</v>
      </c>
      <c r="D54" s="40">
        <v>1792</v>
      </c>
      <c r="E54" s="40"/>
      <c r="F54" s="40">
        <v>115</v>
      </c>
      <c r="G54" s="40">
        <v>324</v>
      </c>
      <c r="H54" s="40">
        <v>439</v>
      </c>
      <c r="I54" s="40"/>
      <c r="J54" s="40">
        <v>1145</v>
      </c>
      <c r="K54" s="40">
        <v>1086</v>
      </c>
      <c r="L54" s="40">
        <v>2231</v>
      </c>
    </row>
    <row r="55" spans="1:12" ht="12" x14ac:dyDescent="0.15">
      <c r="A55" s="39" t="s">
        <v>76</v>
      </c>
      <c r="B55" s="40">
        <v>868</v>
      </c>
      <c r="C55" s="40">
        <v>867</v>
      </c>
      <c r="D55" s="40">
        <v>1735</v>
      </c>
      <c r="E55" s="40"/>
      <c r="F55" s="40">
        <v>69</v>
      </c>
      <c r="G55" s="40">
        <v>243</v>
      </c>
      <c r="H55" s="40">
        <v>312</v>
      </c>
      <c r="I55" s="40"/>
      <c r="J55" s="40">
        <v>937</v>
      </c>
      <c r="K55" s="40">
        <v>1110</v>
      </c>
      <c r="L55" s="40">
        <v>2047</v>
      </c>
    </row>
    <row r="56" spans="1:12" s="35" customFormat="1" ht="12" x14ac:dyDescent="0.15">
      <c r="A56" s="41" t="s">
        <v>77</v>
      </c>
      <c r="B56" s="42">
        <v>2493</v>
      </c>
      <c r="C56" s="42">
        <v>2231</v>
      </c>
      <c r="D56" s="42">
        <v>4724</v>
      </c>
      <c r="E56" s="42"/>
      <c r="F56" s="42">
        <v>256</v>
      </c>
      <c r="G56" s="42">
        <v>846</v>
      </c>
      <c r="H56" s="42">
        <v>1102</v>
      </c>
      <c r="I56" s="42"/>
      <c r="J56" s="42">
        <v>2749</v>
      </c>
      <c r="K56" s="42">
        <v>3077</v>
      </c>
      <c r="L56" s="42">
        <v>5826</v>
      </c>
    </row>
    <row r="57" spans="1:12" x14ac:dyDescent="0.15">
      <c r="A57" s="37" t="s">
        <v>78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</row>
    <row r="58" spans="1:12" ht="12" x14ac:dyDescent="0.15">
      <c r="A58" s="39" t="s">
        <v>79</v>
      </c>
      <c r="B58" s="40">
        <v>121</v>
      </c>
      <c r="C58" s="40">
        <v>40</v>
      </c>
      <c r="D58" s="40">
        <v>161</v>
      </c>
      <c r="E58" s="40"/>
      <c r="F58" s="40">
        <v>5</v>
      </c>
      <c r="G58" s="40">
        <v>13</v>
      </c>
      <c r="H58" s="40">
        <v>18</v>
      </c>
      <c r="I58" s="40"/>
      <c r="J58" s="40">
        <v>126</v>
      </c>
      <c r="K58" s="40">
        <v>53</v>
      </c>
      <c r="L58" s="40">
        <v>179</v>
      </c>
    </row>
    <row r="59" spans="1:12" ht="12" x14ac:dyDescent="0.15">
      <c r="A59" s="39" t="s">
        <v>80</v>
      </c>
      <c r="B59" s="40">
        <v>737</v>
      </c>
      <c r="C59" s="40">
        <v>567</v>
      </c>
      <c r="D59" s="40">
        <v>1304</v>
      </c>
      <c r="E59" s="40"/>
      <c r="F59" s="40">
        <v>81</v>
      </c>
      <c r="G59" s="40">
        <v>259</v>
      </c>
      <c r="H59" s="40">
        <v>340</v>
      </c>
      <c r="I59" s="40"/>
      <c r="J59" s="40">
        <v>818</v>
      </c>
      <c r="K59" s="40">
        <v>826</v>
      </c>
      <c r="L59" s="40">
        <v>1644</v>
      </c>
    </row>
    <row r="60" spans="1:12" s="35" customFormat="1" ht="12" x14ac:dyDescent="0.15">
      <c r="A60" s="41" t="s">
        <v>81</v>
      </c>
      <c r="B60" s="42">
        <v>858</v>
      </c>
      <c r="C60" s="42">
        <v>607</v>
      </c>
      <c r="D60" s="42">
        <v>1465</v>
      </c>
      <c r="E60" s="42"/>
      <c r="F60" s="42">
        <v>86</v>
      </c>
      <c r="G60" s="42">
        <v>272</v>
      </c>
      <c r="H60" s="42">
        <v>358</v>
      </c>
      <c r="I60" s="42"/>
      <c r="J60" s="42">
        <v>944</v>
      </c>
      <c r="K60" s="42">
        <v>879</v>
      </c>
      <c r="L60" s="42">
        <v>1823</v>
      </c>
    </row>
    <row r="61" spans="1:12" x14ac:dyDescent="0.15">
      <c r="A61" s="37" t="s">
        <v>82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</row>
    <row r="62" spans="1:12" ht="24" x14ac:dyDescent="0.15">
      <c r="A62" s="39" t="s">
        <v>83</v>
      </c>
      <c r="B62" s="40">
        <v>41</v>
      </c>
      <c r="C62" s="40">
        <v>62</v>
      </c>
      <c r="D62" s="40">
        <v>103</v>
      </c>
      <c r="E62" s="40"/>
      <c r="F62" s="40">
        <v>0</v>
      </c>
      <c r="G62" s="40">
        <v>0</v>
      </c>
      <c r="H62" s="40">
        <v>0</v>
      </c>
      <c r="I62" s="40"/>
      <c r="J62" s="40">
        <v>41</v>
      </c>
      <c r="K62" s="40">
        <v>62</v>
      </c>
      <c r="L62" s="40">
        <v>103</v>
      </c>
    </row>
    <row r="63" spans="1:12" ht="12" x14ac:dyDescent="0.15">
      <c r="A63" s="39" t="s">
        <v>84</v>
      </c>
      <c r="B63" s="40">
        <v>210</v>
      </c>
      <c r="C63" s="40">
        <v>304</v>
      </c>
      <c r="D63" s="40">
        <v>514</v>
      </c>
      <c r="E63" s="40"/>
      <c r="F63" s="40">
        <v>12</v>
      </c>
      <c r="G63" s="40">
        <v>37</v>
      </c>
      <c r="H63" s="40">
        <v>49</v>
      </c>
      <c r="I63" s="40"/>
      <c r="J63" s="40">
        <v>222</v>
      </c>
      <c r="K63" s="40">
        <v>341</v>
      </c>
      <c r="L63" s="40">
        <v>563</v>
      </c>
    </row>
    <row r="64" spans="1:12" s="35" customFormat="1" ht="12" x14ac:dyDescent="0.15">
      <c r="A64" s="41" t="s">
        <v>85</v>
      </c>
      <c r="B64" s="42">
        <v>251</v>
      </c>
      <c r="C64" s="42">
        <v>366</v>
      </c>
      <c r="D64" s="42">
        <v>617</v>
      </c>
      <c r="E64" s="42"/>
      <c r="F64" s="42">
        <v>12</v>
      </c>
      <c r="G64" s="42">
        <v>37</v>
      </c>
      <c r="H64" s="42">
        <v>49</v>
      </c>
      <c r="I64" s="42"/>
      <c r="J64" s="42">
        <v>263</v>
      </c>
      <c r="K64" s="42">
        <v>403</v>
      </c>
      <c r="L64" s="42">
        <v>666</v>
      </c>
    </row>
    <row r="65" spans="1:12" x14ac:dyDescent="0.15">
      <c r="A65" s="37" t="s">
        <v>86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</row>
    <row r="66" spans="1:12" ht="12" x14ac:dyDescent="0.15">
      <c r="A66" s="39" t="s">
        <v>87</v>
      </c>
      <c r="B66" s="40">
        <v>270</v>
      </c>
      <c r="C66" s="40">
        <v>94</v>
      </c>
      <c r="D66" s="40">
        <v>364</v>
      </c>
      <c r="E66" s="40"/>
      <c r="F66" s="40">
        <v>56</v>
      </c>
      <c r="G66" s="40">
        <v>61</v>
      </c>
      <c r="H66" s="40">
        <v>117</v>
      </c>
      <c r="I66" s="40"/>
      <c r="J66" s="40">
        <v>326</v>
      </c>
      <c r="K66" s="40">
        <v>155</v>
      </c>
      <c r="L66" s="40">
        <v>481</v>
      </c>
    </row>
    <row r="67" spans="1:12" ht="12" x14ac:dyDescent="0.15">
      <c r="A67" s="39" t="s">
        <v>88</v>
      </c>
      <c r="B67" s="40">
        <v>1617</v>
      </c>
      <c r="C67" s="40">
        <v>1111</v>
      </c>
      <c r="D67" s="40">
        <v>2728</v>
      </c>
      <c r="E67" s="40"/>
      <c r="F67" s="40">
        <v>108</v>
      </c>
      <c r="G67" s="40">
        <v>350</v>
      </c>
      <c r="H67" s="40">
        <v>458</v>
      </c>
      <c r="I67" s="40"/>
      <c r="J67" s="40">
        <v>1725</v>
      </c>
      <c r="K67" s="40">
        <v>1461</v>
      </c>
      <c r="L67" s="40">
        <v>3186</v>
      </c>
    </row>
    <row r="68" spans="1:12" ht="12" x14ac:dyDescent="0.15">
      <c r="A68" s="39" t="s">
        <v>89</v>
      </c>
      <c r="B68" s="40">
        <v>380</v>
      </c>
      <c r="C68" s="40">
        <v>363</v>
      </c>
      <c r="D68" s="40">
        <v>743</v>
      </c>
      <c r="E68" s="40"/>
      <c r="F68" s="40">
        <v>22</v>
      </c>
      <c r="G68" s="40">
        <v>91</v>
      </c>
      <c r="H68" s="40">
        <v>113</v>
      </c>
      <c r="I68" s="40"/>
      <c r="J68" s="40">
        <v>402</v>
      </c>
      <c r="K68" s="40">
        <v>454</v>
      </c>
      <c r="L68" s="40">
        <v>856</v>
      </c>
    </row>
    <row r="69" spans="1:12" s="35" customFormat="1" ht="12.75" customHeight="1" x14ac:dyDescent="0.15">
      <c r="A69" s="41" t="s">
        <v>90</v>
      </c>
      <c r="B69" s="42">
        <v>2267</v>
      </c>
      <c r="C69" s="42">
        <v>1568</v>
      </c>
      <c r="D69" s="42">
        <v>3835</v>
      </c>
      <c r="E69" s="42"/>
      <c r="F69" s="42">
        <v>186</v>
      </c>
      <c r="G69" s="42">
        <v>502</v>
      </c>
      <c r="H69" s="42">
        <v>688</v>
      </c>
      <c r="I69" s="42"/>
      <c r="J69" s="42">
        <v>2453</v>
      </c>
      <c r="K69" s="42">
        <v>2070</v>
      </c>
      <c r="L69" s="42">
        <v>4523</v>
      </c>
    </row>
    <row r="70" spans="1:12" x14ac:dyDescent="0.15">
      <c r="A70" s="37" t="s">
        <v>91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</row>
    <row r="71" spans="1:12" ht="12" x14ac:dyDescent="0.15">
      <c r="A71" s="39" t="s">
        <v>92</v>
      </c>
      <c r="B71" s="40">
        <v>286</v>
      </c>
      <c r="C71" s="40">
        <v>390</v>
      </c>
      <c r="D71" s="40">
        <v>676</v>
      </c>
      <c r="E71" s="40"/>
      <c r="F71" s="40">
        <v>36</v>
      </c>
      <c r="G71" s="40">
        <v>157</v>
      </c>
      <c r="H71" s="40">
        <v>193</v>
      </c>
      <c r="I71" s="40"/>
      <c r="J71" s="40">
        <v>322</v>
      </c>
      <c r="K71" s="40">
        <v>547</v>
      </c>
      <c r="L71" s="40">
        <v>869</v>
      </c>
    </row>
    <row r="72" spans="1:12" s="35" customFormat="1" ht="12" x14ac:dyDescent="0.15">
      <c r="A72" s="41" t="s">
        <v>93</v>
      </c>
      <c r="B72" s="42">
        <v>286</v>
      </c>
      <c r="C72" s="42">
        <v>390</v>
      </c>
      <c r="D72" s="42">
        <v>676</v>
      </c>
      <c r="E72" s="42"/>
      <c r="F72" s="42">
        <v>36</v>
      </c>
      <c r="G72" s="42">
        <v>157</v>
      </c>
      <c r="H72" s="42">
        <v>193</v>
      </c>
      <c r="I72" s="42"/>
      <c r="J72" s="42">
        <v>322</v>
      </c>
      <c r="K72" s="42">
        <v>547</v>
      </c>
      <c r="L72" s="42">
        <v>869</v>
      </c>
    </row>
    <row r="73" spans="1:12" ht="12" thickBot="1" x14ac:dyDescent="0.2">
      <c r="A73" s="45" t="s">
        <v>4</v>
      </c>
      <c r="B73" s="46">
        <v>33908</v>
      </c>
      <c r="C73" s="46">
        <v>30054</v>
      </c>
      <c r="D73" s="46">
        <v>63962</v>
      </c>
      <c r="E73" s="46"/>
      <c r="F73" s="46">
        <v>5260</v>
      </c>
      <c r="G73" s="46">
        <v>11923</v>
      </c>
      <c r="H73" s="46">
        <v>17183</v>
      </c>
      <c r="I73" s="46"/>
      <c r="J73" s="46">
        <v>39168</v>
      </c>
      <c r="K73" s="46">
        <v>41977</v>
      </c>
      <c r="L73" s="46">
        <v>81145</v>
      </c>
    </row>
    <row r="74" spans="1:12" x14ac:dyDescent="0.15">
      <c r="A74" s="18" t="s">
        <v>8</v>
      </c>
      <c r="B74" s="17">
        <v>0.41932715627137618</v>
      </c>
      <c r="C74" s="17">
        <v>0.37086002114296374</v>
      </c>
      <c r="D74" s="17">
        <v>0.79018717741433986</v>
      </c>
      <c r="E74" s="17"/>
      <c r="F74" s="17">
        <v>6.3192587525651392E-2</v>
      </c>
      <c r="G74" s="17">
        <v>0.14662023506000871</v>
      </c>
      <c r="H74" s="17">
        <v>0.20981282258566009</v>
      </c>
      <c r="I74" s="17"/>
      <c r="J74" s="17">
        <v>0.48251974379702756</v>
      </c>
      <c r="K74" s="17">
        <v>0.51748025620297244</v>
      </c>
      <c r="L74" s="17">
        <v>1</v>
      </c>
    </row>
  </sheetData>
  <mergeCells count="8">
    <mergeCell ref="F43:H43"/>
    <mergeCell ref="J43:L43"/>
    <mergeCell ref="A5:A6"/>
    <mergeCell ref="A43:A44"/>
    <mergeCell ref="B43:D43"/>
    <mergeCell ref="B5:D5"/>
    <mergeCell ref="F5:H5"/>
    <mergeCell ref="J5:L5"/>
  </mergeCells>
  <phoneticPr fontId="1" type="noConversion"/>
  <hyperlinks>
    <hyperlink ref="A1" location="Contents!A1" display="&lt; Back to Contents &gt;" xr:uid="{00000000-0004-0000-1100-000000000000}"/>
  </hyperlinks>
  <pageMargins left="0.45" right="0" top="0.98425196850393704" bottom="0.98425196850393704" header="0.51181102362204722" footer="0.51181102362204722"/>
  <pageSetup paperSize="9" orientation="portrait"/>
  <headerFooter alignWithMargins="0"/>
  <rowBreaks count="1" manualBreakCount="1">
    <brk id="39" max="16383" man="1"/>
  </rowBreaks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/>
  <dimension ref="A1:H224"/>
  <sheetViews>
    <sheetView tabSelected="1" zoomScale="170" zoomScaleNormal="170" workbookViewId="0">
      <selection activeCell="A2" sqref="A2"/>
    </sheetView>
  </sheetViews>
  <sheetFormatPr baseColWidth="10" defaultColWidth="9.1640625" defaultRowHeight="11" x14ac:dyDescent="0.15"/>
  <cols>
    <col min="1" max="1" width="29.5" style="18" customWidth="1"/>
    <col min="2" max="2" width="10" style="32" customWidth="1"/>
    <col min="3" max="3" width="9.33203125" style="32" customWidth="1"/>
    <col min="4" max="4" width="9.1640625" style="32"/>
    <col min="5" max="5" width="8.5" style="32" customWidth="1"/>
    <col min="6" max="6" width="11" style="32" customWidth="1"/>
    <col min="7" max="7" width="10.83203125" style="32" customWidth="1"/>
    <col min="8" max="8" width="10" style="32" customWidth="1"/>
    <col min="9" max="16384" width="9.1640625" style="18"/>
  </cols>
  <sheetData>
    <row r="1" spans="1:8" ht="13" x14ac:dyDescent="0.15">
      <c r="A1" s="75" t="s">
        <v>250</v>
      </c>
    </row>
    <row r="2" spans="1:8" ht="13" x14ac:dyDescent="0.15">
      <c r="A2" s="1" t="s">
        <v>338</v>
      </c>
    </row>
    <row r="3" spans="1:8" ht="13" x14ac:dyDescent="0.15">
      <c r="A3" s="1" t="s">
        <v>117</v>
      </c>
    </row>
    <row r="4" spans="1:8" x14ac:dyDescent="0.15">
      <c r="B4" s="47"/>
      <c r="C4" s="47"/>
      <c r="D4" s="47"/>
      <c r="E4" s="47"/>
      <c r="F4" s="47"/>
      <c r="G4" s="47"/>
      <c r="H4" s="47"/>
    </row>
    <row r="5" spans="1:8" ht="15.75" customHeight="1" x14ac:dyDescent="0.15">
      <c r="A5" s="33" t="s">
        <v>31</v>
      </c>
      <c r="B5" s="101" t="s">
        <v>10</v>
      </c>
      <c r="C5" s="101"/>
      <c r="D5" s="101"/>
      <c r="E5" s="101"/>
      <c r="F5" s="101"/>
      <c r="G5" s="97" t="s">
        <v>16</v>
      </c>
      <c r="H5" s="97" t="s">
        <v>4</v>
      </c>
    </row>
    <row r="6" spans="1:8" ht="39.5" customHeight="1" x14ac:dyDescent="0.15">
      <c r="A6" s="7" t="s">
        <v>29</v>
      </c>
      <c r="B6" s="28" t="s">
        <v>11</v>
      </c>
      <c r="C6" s="28" t="s">
        <v>12</v>
      </c>
      <c r="D6" s="28" t="s">
        <v>13</v>
      </c>
      <c r="E6" s="28" t="s">
        <v>14</v>
      </c>
      <c r="F6" s="28" t="s">
        <v>15</v>
      </c>
      <c r="G6" s="98"/>
      <c r="H6" s="98"/>
    </row>
    <row r="7" spans="1:8" x14ac:dyDescent="0.15">
      <c r="A7" s="37" t="s">
        <v>34</v>
      </c>
      <c r="B7" s="38"/>
      <c r="C7" s="38"/>
      <c r="D7" s="38"/>
      <c r="E7" s="38"/>
      <c r="F7" s="38"/>
      <c r="G7" s="38"/>
      <c r="H7" s="38"/>
    </row>
    <row r="8" spans="1:8" ht="12" x14ac:dyDescent="0.15">
      <c r="A8" s="39" t="s">
        <v>35</v>
      </c>
      <c r="B8" s="40">
        <v>3</v>
      </c>
      <c r="C8" s="40">
        <v>29</v>
      </c>
      <c r="D8" s="40">
        <v>10</v>
      </c>
      <c r="E8" s="40">
        <v>0</v>
      </c>
      <c r="F8" s="40">
        <v>42</v>
      </c>
      <c r="G8" s="40">
        <v>27</v>
      </c>
      <c r="H8" s="40">
        <v>69</v>
      </c>
    </row>
    <row r="9" spans="1:8" ht="12" x14ac:dyDescent="0.15">
      <c r="A9" s="39" t="s">
        <v>36</v>
      </c>
      <c r="B9" s="40">
        <v>63</v>
      </c>
      <c r="C9" s="40">
        <v>91</v>
      </c>
      <c r="D9" s="40">
        <v>184</v>
      </c>
      <c r="E9" s="40">
        <v>25</v>
      </c>
      <c r="F9" s="40">
        <v>363</v>
      </c>
      <c r="G9" s="40">
        <v>362</v>
      </c>
      <c r="H9" s="40">
        <v>725</v>
      </c>
    </row>
    <row r="10" spans="1:8" ht="12" x14ac:dyDescent="0.15">
      <c r="A10" s="39" t="s">
        <v>37</v>
      </c>
      <c r="B10" s="40">
        <v>124</v>
      </c>
      <c r="C10" s="40">
        <v>131</v>
      </c>
      <c r="D10" s="40">
        <v>107</v>
      </c>
      <c r="E10" s="40">
        <v>69</v>
      </c>
      <c r="F10" s="40">
        <v>431</v>
      </c>
      <c r="G10" s="40">
        <v>305</v>
      </c>
      <c r="H10" s="40">
        <v>736</v>
      </c>
    </row>
    <row r="11" spans="1:8" ht="12" x14ac:dyDescent="0.15">
      <c r="A11" s="39" t="s">
        <v>38</v>
      </c>
      <c r="B11" s="40">
        <v>40</v>
      </c>
      <c r="C11" s="40">
        <v>43</v>
      </c>
      <c r="D11" s="40">
        <v>49</v>
      </c>
      <c r="E11" s="40">
        <v>22</v>
      </c>
      <c r="F11" s="40">
        <v>154</v>
      </c>
      <c r="G11" s="40">
        <v>139</v>
      </c>
      <c r="H11" s="40">
        <v>293</v>
      </c>
    </row>
    <row r="12" spans="1:8" ht="12" x14ac:dyDescent="0.15">
      <c r="A12" s="39" t="s">
        <v>39</v>
      </c>
      <c r="B12" s="40">
        <v>89</v>
      </c>
      <c r="C12" s="40">
        <v>73</v>
      </c>
      <c r="D12" s="40">
        <v>92</v>
      </c>
      <c r="E12" s="40">
        <v>25</v>
      </c>
      <c r="F12" s="40">
        <v>279</v>
      </c>
      <c r="G12" s="40">
        <v>339</v>
      </c>
      <c r="H12" s="40">
        <v>618</v>
      </c>
    </row>
    <row r="13" spans="1:8" ht="12" x14ac:dyDescent="0.15">
      <c r="A13" s="39" t="s">
        <v>40</v>
      </c>
      <c r="B13" s="40">
        <v>662</v>
      </c>
      <c r="C13" s="40">
        <v>496</v>
      </c>
      <c r="D13" s="40">
        <v>726</v>
      </c>
      <c r="E13" s="40">
        <v>196</v>
      </c>
      <c r="F13" s="40">
        <v>2080</v>
      </c>
      <c r="G13" s="40">
        <v>1075</v>
      </c>
      <c r="H13" s="40">
        <v>3155</v>
      </c>
    </row>
    <row r="14" spans="1:8" ht="12" x14ac:dyDescent="0.15">
      <c r="A14" s="39" t="s">
        <v>41</v>
      </c>
      <c r="B14" s="40">
        <v>152</v>
      </c>
      <c r="C14" s="40">
        <v>131</v>
      </c>
      <c r="D14" s="40">
        <v>188</v>
      </c>
      <c r="E14" s="40">
        <v>71</v>
      </c>
      <c r="F14" s="40">
        <v>542</v>
      </c>
      <c r="G14" s="40">
        <v>481</v>
      </c>
      <c r="H14" s="40">
        <v>1023</v>
      </c>
    </row>
    <row r="15" spans="1:8" ht="12" x14ac:dyDescent="0.15">
      <c r="A15" s="39" t="s">
        <v>42</v>
      </c>
      <c r="B15" s="40">
        <v>457</v>
      </c>
      <c r="C15" s="40">
        <v>315</v>
      </c>
      <c r="D15" s="40">
        <v>308</v>
      </c>
      <c r="E15" s="40">
        <v>234</v>
      </c>
      <c r="F15" s="40">
        <v>1314</v>
      </c>
      <c r="G15" s="40">
        <v>1248</v>
      </c>
      <c r="H15" s="40">
        <v>2562</v>
      </c>
    </row>
    <row r="16" spans="1:8" ht="12" x14ac:dyDescent="0.15">
      <c r="A16" s="39" t="s">
        <v>43</v>
      </c>
      <c r="B16" s="40">
        <v>122</v>
      </c>
      <c r="C16" s="40">
        <v>165</v>
      </c>
      <c r="D16" s="40">
        <v>151</v>
      </c>
      <c r="E16" s="40">
        <v>26</v>
      </c>
      <c r="F16" s="40">
        <v>464</v>
      </c>
      <c r="G16" s="40">
        <v>523</v>
      </c>
      <c r="H16" s="40">
        <v>987</v>
      </c>
    </row>
    <row r="17" spans="1:8" ht="12" x14ac:dyDescent="0.15">
      <c r="A17" s="39" t="s">
        <v>44</v>
      </c>
      <c r="B17" s="40">
        <v>109</v>
      </c>
      <c r="C17" s="40">
        <v>169</v>
      </c>
      <c r="D17" s="40">
        <v>224</v>
      </c>
      <c r="E17" s="40">
        <v>53</v>
      </c>
      <c r="F17" s="40">
        <v>555</v>
      </c>
      <c r="G17" s="40">
        <v>359</v>
      </c>
      <c r="H17" s="40">
        <v>914</v>
      </c>
    </row>
    <row r="18" spans="1:8" ht="12" x14ac:dyDescent="0.15">
      <c r="A18" s="39" t="s">
        <v>45</v>
      </c>
      <c r="B18" s="40">
        <v>157</v>
      </c>
      <c r="C18" s="40">
        <v>104</v>
      </c>
      <c r="D18" s="40">
        <v>124</v>
      </c>
      <c r="E18" s="40">
        <v>43</v>
      </c>
      <c r="F18" s="40">
        <v>428</v>
      </c>
      <c r="G18" s="40">
        <v>313</v>
      </c>
      <c r="H18" s="40">
        <v>741</v>
      </c>
    </row>
    <row r="19" spans="1:8" s="35" customFormat="1" ht="12" x14ac:dyDescent="0.15">
      <c r="A19" s="41" t="s">
        <v>46</v>
      </c>
      <c r="B19" s="42">
        <v>1978</v>
      </c>
      <c r="C19" s="42">
        <v>1747</v>
      </c>
      <c r="D19" s="42">
        <v>2163</v>
      </c>
      <c r="E19" s="42">
        <v>764</v>
      </c>
      <c r="F19" s="42">
        <v>6652</v>
      </c>
      <c r="G19" s="42">
        <v>5171</v>
      </c>
      <c r="H19" s="42">
        <v>11823</v>
      </c>
    </row>
    <row r="20" spans="1:8" x14ac:dyDescent="0.15">
      <c r="A20" s="37" t="s">
        <v>47</v>
      </c>
      <c r="B20" s="38"/>
      <c r="C20" s="38"/>
      <c r="D20" s="38"/>
      <c r="E20" s="38"/>
      <c r="F20" s="38"/>
      <c r="G20" s="38"/>
      <c r="H20" s="38"/>
    </row>
    <row r="21" spans="1:8" ht="12" x14ac:dyDescent="0.15">
      <c r="A21" s="39" t="s">
        <v>48</v>
      </c>
      <c r="B21" s="40">
        <v>90</v>
      </c>
      <c r="C21" s="40">
        <v>127</v>
      </c>
      <c r="D21" s="40">
        <v>167</v>
      </c>
      <c r="E21" s="40">
        <v>67</v>
      </c>
      <c r="F21" s="40">
        <v>451</v>
      </c>
      <c r="G21" s="40">
        <v>391</v>
      </c>
      <c r="H21" s="40">
        <v>842</v>
      </c>
    </row>
    <row r="22" spans="1:8" ht="12" x14ac:dyDescent="0.15">
      <c r="A22" s="39" t="s">
        <v>49</v>
      </c>
      <c r="B22" s="40">
        <v>170</v>
      </c>
      <c r="C22" s="40">
        <v>161</v>
      </c>
      <c r="D22" s="40">
        <v>190</v>
      </c>
      <c r="E22" s="40">
        <v>92</v>
      </c>
      <c r="F22" s="40">
        <v>613</v>
      </c>
      <c r="G22" s="40">
        <v>364</v>
      </c>
      <c r="H22" s="40">
        <v>977</v>
      </c>
    </row>
    <row r="23" spans="1:8" ht="12" x14ac:dyDescent="0.15">
      <c r="A23" s="39" t="s">
        <v>50</v>
      </c>
      <c r="B23" s="40">
        <v>413</v>
      </c>
      <c r="C23" s="40">
        <v>424</v>
      </c>
      <c r="D23" s="40">
        <v>414</v>
      </c>
      <c r="E23" s="40">
        <v>259</v>
      </c>
      <c r="F23" s="40">
        <v>1510</v>
      </c>
      <c r="G23" s="40">
        <v>1003</v>
      </c>
      <c r="H23" s="40">
        <v>2513</v>
      </c>
    </row>
    <row r="24" spans="1:8" ht="12" x14ac:dyDescent="0.15">
      <c r="A24" s="39" t="s">
        <v>51</v>
      </c>
      <c r="B24" s="40">
        <v>173</v>
      </c>
      <c r="C24" s="40">
        <v>201</v>
      </c>
      <c r="D24" s="40">
        <v>263</v>
      </c>
      <c r="E24" s="40">
        <v>73</v>
      </c>
      <c r="F24" s="40">
        <v>710</v>
      </c>
      <c r="G24" s="40">
        <v>701</v>
      </c>
      <c r="H24" s="40">
        <v>1411</v>
      </c>
    </row>
    <row r="25" spans="1:8" ht="12" x14ac:dyDescent="0.15">
      <c r="A25" s="39" t="s">
        <v>52</v>
      </c>
      <c r="B25" s="40">
        <v>78</v>
      </c>
      <c r="C25" s="40">
        <v>90</v>
      </c>
      <c r="D25" s="40">
        <v>88</v>
      </c>
      <c r="E25" s="40">
        <v>55</v>
      </c>
      <c r="F25" s="40">
        <v>311</v>
      </c>
      <c r="G25" s="40">
        <v>270</v>
      </c>
      <c r="H25" s="40">
        <v>581</v>
      </c>
    </row>
    <row r="26" spans="1:8" ht="12" x14ac:dyDescent="0.15">
      <c r="A26" s="39" t="s">
        <v>53</v>
      </c>
      <c r="B26" s="40">
        <v>481</v>
      </c>
      <c r="C26" s="40">
        <v>392</v>
      </c>
      <c r="D26" s="40">
        <v>350</v>
      </c>
      <c r="E26" s="40">
        <v>264</v>
      </c>
      <c r="F26" s="40">
        <v>1487</v>
      </c>
      <c r="G26" s="40">
        <v>1021</v>
      </c>
      <c r="H26" s="40">
        <v>2508</v>
      </c>
    </row>
    <row r="27" spans="1:8" ht="12" x14ac:dyDescent="0.15">
      <c r="A27" s="39" t="s">
        <v>54</v>
      </c>
      <c r="B27" s="40">
        <v>17</v>
      </c>
      <c r="C27" s="40">
        <v>24</v>
      </c>
      <c r="D27" s="40">
        <v>46</v>
      </c>
      <c r="E27" s="40">
        <v>17</v>
      </c>
      <c r="F27" s="40">
        <v>104</v>
      </c>
      <c r="G27" s="40">
        <v>103</v>
      </c>
      <c r="H27" s="40">
        <v>207</v>
      </c>
    </row>
    <row r="28" spans="1:8" ht="12" x14ac:dyDescent="0.15">
      <c r="A28" s="39" t="s">
        <v>55</v>
      </c>
      <c r="B28" s="40">
        <v>106</v>
      </c>
      <c r="C28" s="40">
        <v>102</v>
      </c>
      <c r="D28" s="40">
        <v>126</v>
      </c>
      <c r="E28" s="40">
        <v>25</v>
      </c>
      <c r="F28" s="40">
        <v>359</v>
      </c>
      <c r="G28" s="40">
        <v>248</v>
      </c>
      <c r="H28" s="40">
        <v>607</v>
      </c>
    </row>
    <row r="29" spans="1:8" s="35" customFormat="1" ht="12" x14ac:dyDescent="0.15">
      <c r="A29" s="41" t="s">
        <v>56</v>
      </c>
      <c r="B29" s="42">
        <v>1528</v>
      </c>
      <c r="C29" s="42">
        <v>1521</v>
      </c>
      <c r="D29" s="42">
        <v>1644</v>
      </c>
      <c r="E29" s="42">
        <v>852</v>
      </c>
      <c r="F29" s="42">
        <v>5545</v>
      </c>
      <c r="G29" s="42">
        <v>4101</v>
      </c>
      <c r="H29" s="42">
        <v>9646</v>
      </c>
    </row>
    <row r="30" spans="1:8" x14ac:dyDescent="0.15">
      <c r="A30" s="37" t="s">
        <v>57</v>
      </c>
      <c r="B30" s="38"/>
      <c r="C30" s="38"/>
      <c r="D30" s="38"/>
      <c r="E30" s="38"/>
      <c r="F30" s="38"/>
      <c r="G30" s="38"/>
      <c r="H30" s="38"/>
    </row>
    <row r="31" spans="1:8" ht="12" x14ac:dyDescent="0.15">
      <c r="A31" s="39" t="s">
        <v>58</v>
      </c>
      <c r="B31" s="40">
        <v>43</v>
      </c>
      <c r="C31" s="40">
        <v>78</v>
      </c>
      <c r="D31" s="40">
        <v>74</v>
      </c>
      <c r="E31" s="40">
        <v>27</v>
      </c>
      <c r="F31" s="40">
        <v>222</v>
      </c>
      <c r="G31" s="40">
        <v>270</v>
      </c>
      <c r="H31" s="40">
        <v>492</v>
      </c>
    </row>
    <row r="32" spans="1:8" ht="12" x14ac:dyDescent="0.15">
      <c r="A32" s="39" t="s">
        <v>59</v>
      </c>
      <c r="B32" s="40">
        <v>143</v>
      </c>
      <c r="C32" s="40">
        <v>184</v>
      </c>
      <c r="D32" s="40">
        <v>199</v>
      </c>
      <c r="E32" s="40">
        <v>59</v>
      </c>
      <c r="F32" s="40">
        <v>585</v>
      </c>
      <c r="G32" s="40">
        <v>555</v>
      </c>
      <c r="H32" s="40">
        <v>1140</v>
      </c>
    </row>
    <row r="33" spans="1:8" ht="12" x14ac:dyDescent="0.15">
      <c r="A33" s="39" t="s">
        <v>60</v>
      </c>
      <c r="B33" s="40">
        <v>106</v>
      </c>
      <c r="C33" s="40">
        <v>106</v>
      </c>
      <c r="D33" s="40">
        <v>91</v>
      </c>
      <c r="E33" s="40">
        <v>46</v>
      </c>
      <c r="F33" s="40">
        <v>349</v>
      </c>
      <c r="G33" s="40">
        <v>291</v>
      </c>
      <c r="H33" s="40">
        <v>640</v>
      </c>
    </row>
    <row r="34" spans="1:8" ht="12.75" customHeight="1" x14ac:dyDescent="0.15">
      <c r="A34" s="39" t="s">
        <v>61</v>
      </c>
      <c r="B34" s="40">
        <v>122</v>
      </c>
      <c r="C34" s="40">
        <v>146</v>
      </c>
      <c r="D34" s="40">
        <v>202</v>
      </c>
      <c r="E34" s="40">
        <v>94</v>
      </c>
      <c r="F34" s="40">
        <v>564</v>
      </c>
      <c r="G34" s="40">
        <v>723</v>
      </c>
      <c r="H34" s="40">
        <v>1287</v>
      </c>
    </row>
    <row r="35" spans="1:8" ht="12" x14ac:dyDescent="0.15">
      <c r="A35" s="39" t="s">
        <v>62</v>
      </c>
      <c r="B35" s="40">
        <v>434</v>
      </c>
      <c r="C35" s="40">
        <v>307</v>
      </c>
      <c r="D35" s="40">
        <v>328</v>
      </c>
      <c r="E35" s="40">
        <v>335</v>
      </c>
      <c r="F35" s="40">
        <v>1404</v>
      </c>
      <c r="G35" s="40">
        <v>1233</v>
      </c>
      <c r="H35" s="40">
        <v>2637</v>
      </c>
    </row>
    <row r="36" spans="1:8" ht="12" x14ac:dyDescent="0.15">
      <c r="A36" s="39" t="s">
        <v>63</v>
      </c>
      <c r="B36" s="40">
        <v>51</v>
      </c>
      <c r="C36" s="40">
        <v>66</v>
      </c>
      <c r="D36" s="40">
        <v>115</v>
      </c>
      <c r="E36" s="40">
        <v>52</v>
      </c>
      <c r="F36" s="40">
        <v>284</v>
      </c>
      <c r="G36" s="40">
        <v>306</v>
      </c>
      <c r="H36" s="40">
        <v>590</v>
      </c>
    </row>
    <row r="37" spans="1:8" ht="12" x14ac:dyDescent="0.15">
      <c r="A37" s="39" t="s">
        <v>64</v>
      </c>
      <c r="B37" s="40">
        <v>9</v>
      </c>
      <c r="C37" s="40">
        <v>11</v>
      </c>
      <c r="D37" s="40">
        <v>24</v>
      </c>
      <c r="E37" s="40">
        <v>4</v>
      </c>
      <c r="F37" s="40">
        <v>48</v>
      </c>
      <c r="G37" s="40">
        <v>62</v>
      </c>
      <c r="H37" s="40">
        <v>110</v>
      </c>
    </row>
    <row r="38" spans="1:8" s="35" customFormat="1" ht="12" x14ac:dyDescent="0.15">
      <c r="A38" s="43" t="s">
        <v>65</v>
      </c>
      <c r="B38" s="44">
        <v>908</v>
      </c>
      <c r="C38" s="44">
        <v>898</v>
      </c>
      <c r="D38" s="44">
        <v>1033</v>
      </c>
      <c r="E38" s="44">
        <v>617</v>
      </c>
      <c r="F38" s="44">
        <v>3456</v>
      </c>
      <c r="G38" s="44">
        <v>3440</v>
      </c>
      <c r="H38" s="44">
        <v>6896</v>
      </c>
    </row>
    <row r="39" spans="1:8" ht="12" x14ac:dyDescent="0.15">
      <c r="A39" s="41"/>
      <c r="B39" s="40"/>
      <c r="C39" s="40"/>
      <c r="D39" s="40"/>
      <c r="E39" s="40"/>
      <c r="F39" s="40"/>
      <c r="G39" s="40"/>
      <c r="H39" s="40" t="s">
        <v>317</v>
      </c>
    </row>
    <row r="40" spans="1:8" ht="13" x14ac:dyDescent="0.15">
      <c r="A40" s="1" t="s">
        <v>338</v>
      </c>
    </row>
    <row r="41" spans="1:8" ht="13" x14ac:dyDescent="0.15">
      <c r="A41" s="1" t="s">
        <v>329</v>
      </c>
    </row>
    <row r="42" spans="1:8" x14ac:dyDescent="0.15">
      <c r="B42" s="47"/>
      <c r="C42" s="47"/>
      <c r="D42" s="47"/>
      <c r="E42" s="47"/>
      <c r="F42" s="47"/>
      <c r="G42" s="47"/>
      <c r="H42" s="47"/>
    </row>
    <row r="43" spans="1:8" ht="15.75" customHeight="1" x14ac:dyDescent="0.15">
      <c r="A43" s="33" t="s">
        <v>31</v>
      </c>
      <c r="B43" s="101" t="s">
        <v>10</v>
      </c>
      <c r="C43" s="101"/>
      <c r="D43" s="101"/>
      <c r="E43" s="101"/>
      <c r="F43" s="101"/>
      <c r="G43" s="97" t="s">
        <v>16</v>
      </c>
      <c r="H43" s="97" t="s">
        <v>4</v>
      </c>
    </row>
    <row r="44" spans="1:8" ht="39.5" customHeight="1" x14ac:dyDescent="0.15">
      <c r="A44" s="7" t="s">
        <v>29</v>
      </c>
      <c r="B44" s="28" t="s">
        <v>11</v>
      </c>
      <c r="C44" s="28" t="s">
        <v>12</v>
      </c>
      <c r="D44" s="28" t="s">
        <v>13</v>
      </c>
      <c r="E44" s="28" t="s">
        <v>14</v>
      </c>
      <c r="F44" s="28" t="s">
        <v>15</v>
      </c>
      <c r="G44" s="98"/>
      <c r="H44" s="98"/>
    </row>
    <row r="45" spans="1:8" x14ac:dyDescent="0.15">
      <c r="A45" s="37" t="s">
        <v>66</v>
      </c>
      <c r="B45" s="38"/>
      <c r="C45" s="38"/>
      <c r="D45" s="38"/>
      <c r="E45" s="38"/>
      <c r="F45" s="38"/>
      <c r="G45" s="38"/>
      <c r="H45" s="38"/>
    </row>
    <row r="46" spans="1:8" ht="12" x14ac:dyDescent="0.15">
      <c r="A46" s="39" t="s">
        <v>67</v>
      </c>
      <c r="B46" s="40">
        <v>196</v>
      </c>
      <c r="C46" s="40">
        <v>168</v>
      </c>
      <c r="D46" s="40">
        <v>244</v>
      </c>
      <c r="E46" s="40">
        <v>76</v>
      </c>
      <c r="F46" s="40">
        <v>684</v>
      </c>
      <c r="G46" s="40">
        <v>615</v>
      </c>
      <c r="H46" s="40">
        <v>1299</v>
      </c>
    </row>
    <row r="47" spans="1:8" ht="12" x14ac:dyDescent="0.15">
      <c r="A47" s="39" t="s">
        <v>68</v>
      </c>
      <c r="B47" s="40">
        <v>56</v>
      </c>
      <c r="C47" s="40">
        <v>83</v>
      </c>
      <c r="D47" s="40">
        <v>149</v>
      </c>
      <c r="E47" s="40">
        <v>64</v>
      </c>
      <c r="F47" s="40">
        <v>352</v>
      </c>
      <c r="G47" s="40">
        <v>367</v>
      </c>
      <c r="H47" s="40">
        <v>719</v>
      </c>
    </row>
    <row r="48" spans="1:8" ht="12" x14ac:dyDescent="0.15">
      <c r="A48" s="39" t="s">
        <v>69</v>
      </c>
      <c r="B48" s="40">
        <v>97</v>
      </c>
      <c r="C48" s="40">
        <v>92</v>
      </c>
      <c r="D48" s="40">
        <v>88</v>
      </c>
      <c r="E48" s="40">
        <v>24</v>
      </c>
      <c r="F48" s="40">
        <v>301</v>
      </c>
      <c r="G48" s="40">
        <v>297</v>
      </c>
      <c r="H48" s="40">
        <v>598</v>
      </c>
    </row>
    <row r="49" spans="1:8" ht="12.75" customHeight="1" x14ac:dyDescent="0.15">
      <c r="A49" s="39" t="s">
        <v>70</v>
      </c>
      <c r="B49" s="40">
        <v>16</v>
      </c>
      <c r="C49" s="40">
        <v>9</v>
      </c>
      <c r="D49" s="40">
        <v>9</v>
      </c>
      <c r="E49" s="40">
        <v>9</v>
      </c>
      <c r="F49" s="40">
        <v>43</v>
      </c>
      <c r="G49" s="40">
        <v>14</v>
      </c>
      <c r="H49" s="40">
        <v>57</v>
      </c>
    </row>
    <row r="50" spans="1:8" ht="12" x14ac:dyDescent="0.15">
      <c r="A50" s="39" t="s">
        <v>71</v>
      </c>
      <c r="B50" s="40">
        <v>289</v>
      </c>
      <c r="C50" s="40">
        <v>211</v>
      </c>
      <c r="D50" s="40">
        <v>150</v>
      </c>
      <c r="E50" s="40">
        <v>122</v>
      </c>
      <c r="F50" s="40">
        <v>772</v>
      </c>
      <c r="G50" s="40">
        <v>627</v>
      </c>
      <c r="H50" s="40">
        <v>1399</v>
      </c>
    </row>
    <row r="51" spans="1:8" s="35" customFormat="1" ht="12" x14ac:dyDescent="0.15">
      <c r="A51" s="41" t="s">
        <v>72</v>
      </c>
      <c r="B51" s="42">
        <v>654</v>
      </c>
      <c r="C51" s="42">
        <v>563</v>
      </c>
      <c r="D51" s="42">
        <v>640</v>
      </c>
      <c r="E51" s="42">
        <v>295</v>
      </c>
      <c r="F51" s="42">
        <v>2152</v>
      </c>
      <c r="G51" s="42">
        <v>1920</v>
      </c>
      <c r="H51" s="42">
        <v>4072</v>
      </c>
    </row>
    <row r="52" spans="1:8" x14ac:dyDescent="0.15">
      <c r="A52" s="37" t="s">
        <v>73</v>
      </c>
      <c r="B52" s="38"/>
      <c r="C52" s="38"/>
      <c r="D52" s="38"/>
      <c r="E52" s="38"/>
      <c r="F52" s="38"/>
      <c r="G52" s="38"/>
      <c r="H52" s="38"/>
    </row>
    <row r="53" spans="1:8" ht="13.5" customHeight="1" x14ac:dyDescent="0.15">
      <c r="A53" s="39" t="s">
        <v>74</v>
      </c>
      <c r="B53" s="40">
        <v>132</v>
      </c>
      <c r="C53" s="40">
        <v>109</v>
      </c>
      <c r="D53" s="40">
        <v>88</v>
      </c>
      <c r="E53" s="40">
        <v>47</v>
      </c>
      <c r="F53" s="40">
        <v>376</v>
      </c>
      <c r="G53" s="40">
        <v>291</v>
      </c>
      <c r="H53" s="40">
        <v>667</v>
      </c>
    </row>
    <row r="54" spans="1:8" ht="12" x14ac:dyDescent="0.15">
      <c r="A54" s="39" t="s">
        <v>75</v>
      </c>
      <c r="B54" s="40">
        <v>198</v>
      </c>
      <c r="C54" s="40">
        <v>221</v>
      </c>
      <c r="D54" s="40">
        <v>152</v>
      </c>
      <c r="E54" s="40">
        <v>120</v>
      </c>
      <c r="F54" s="40">
        <v>691</v>
      </c>
      <c r="G54" s="40">
        <v>454</v>
      </c>
      <c r="H54" s="40">
        <v>1145</v>
      </c>
    </row>
    <row r="55" spans="1:8" ht="12" x14ac:dyDescent="0.15">
      <c r="A55" s="39" t="s">
        <v>76</v>
      </c>
      <c r="B55" s="40">
        <v>105</v>
      </c>
      <c r="C55" s="40">
        <v>164</v>
      </c>
      <c r="D55" s="40">
        <v>142</v>
      </c>
      <c r="E55" s="40">
        <v>84</v>
      </c>
      <c r="F55" s="40">
        <v>495</v>
      </c>
      <c r="G55" s="40">
        <v>442</v>
      </c>
      <c r="H55" s="40">
        <v>937</v>
      </c>
    </row>
    <row r="56" spans="1:8" s="35" customFormat="1" ht="12" x14ac:dyDescent="0.15">
      <c r="A56" s="41" t="s">
        <v>77</v>
      </c>
      <c r="B56" s="42">
        <v>435</v>
      </c>
      <c r="C56" s="42">
        <v>494</v>
      </c>
      <c r="D56" s="42">
        <v>382</v>
      </c>
      <c r="E56" s="42">
        <v>251</v>
      </c>
      <c r="F56" s="42">
        <v>1562</v>
      </c>
      <c r="G56" s="42">
        <v>1187</v>
      </c>
      <c r="H56" s="42">
        <v>2749</v>
      </c>
    </row>
    <row r="57" spans="1:8" x14ac:dyDescent="0.15">
      <c r="A57" s="37" t="s">
        <v>78</v>
      </c>
      <c r="B57" s="38"/>
      <c r="C57" s="38"/>
      <c r="D57" s="38"/>
      <c r="E57" s="38"/>
      <c r="F57" s="38"/>
      <c r="G57" s="38"/>
      <c r="H57" s="38"/>
    </row>
    <row r="58" spans="1:8" ht="12" x14ac:dyDescent="0.15">
      <c r="A58" s="39" t="s">
        <v>79</v>
      </c>
      <c r="B58" s="40">
        <v>4</v>
      </c>
      <c r="C58" s="40">
        <v>16</v>
      </c>
      <c r="D58" s="40">
        <v>35</v>
      </c>
      <c r="E58" s="40">
        <v>17</v>
      </c>
      <c r="F58" s="40">
        <v>72</v>
      </c>
      <c r="G58" s="40">
        <v>54</v>
      </c>
      <c r="H58" s="40">
        <v>126</v>
      </c>
    </row>
    <row r="59" spans="1:8" ht="12" x14ac:dyDescent="0.15">
      <c r="A59" s="39" t="s">
        <v>80</v>
      </c>
      <c r="B59" s="40">
        <v>108</v>
      </c>
      <c r="C59" s="40">
        <v>124</v>
      </c>
      <c r="D59" s="40">
        <v>152</v>
      </c>
      <c r="E59" s="40">
        <v>61</v>
      </c>
      <c r="F59" s="40">
        <v>445</v>
      </c>
      <c r="G59" s="40">
        <v>373</v>
      </c>
      <c r="H59" s="40">
        <v>818</v>
      </c>
    </row>
    <row r="60" spans="1:8" s="35" customFormat="1" ht="12" x14ac:dyDescent="0.15">
      <c r="A60" s="41" t="s">
        <v>81</v>
      </c>
      <c r="B60" s="42">
        <v>112</v>
      </c>
      <c r="C60" s="42">
        <v>140</v>
      </c>
      <c r="D60" s="42">
        <v>187</v>
      </c>
      <c r="E60" s="42">
        <v>78</v>
      </c>
      <c r="F60" s="42">
        <v>517</v>
      </c>
      <c r="G60" s="42">
        <v>427</v>
      </c>
      <c r="H60" s="42">
        <v>944</v>
      </c>
    </row>
    <row r="61" spans="1:8" x14ac:dyDescent="0.15">
      <c r="A61" s="37" t="s">
        <v>82</v>
      </c>
      <c r="B61" s="38"/>
      <c r="C61" s="38"/>
      <c r="D61" s="38"/>
      <c r="E61" s="38"/>
      <c r="F61" s="38"/>
      <c r="G61" s="38"/>
      <c r="H61" s="38"/>
    </row>
    <row r="62" spans="1:8" ht="24" x14ac:dyDescent="0.15">
      <c r="A62" s="39" t="s">
        <v>83</v>
      </c>
      <c r="B62" s="40">
        <v>4</v>
      </c>
      <c r="C62" s="40">
        <v>3</v>
      </c>
      <c r="D62" s="40">
        <v>11</v>
      </c>
      <c r="E62" s="40">
        <v>4</v>
      </c>
      <c r="F62" s="40">
        <v>22</v>
      </c>
      <c r="G62" s="40">
        <v>19</v>
      </c>
      <c r="H62" s="40">
        <v>41</v>
      </c>
    </row>
    <row r="63" spans="1:8" ht="12" x14ac:dyDescent="0.15">
      <c r="A63" s="39" t="s">
        <v>84</v>
      </c>
      <c r="B63" s="40">
        <v>21</v>
      </c>
      <c r="C63" s="40">
        <v>32</v>
      </c>
      <c r="D63" s="40">
        <v>41</v>
      </c>
      <c r="E63" s="40">
        <v>19</v>
      </c>
      <c r="F63" s="40">
        <v>113</v>
      </c>
      <c r="G63" s="40">
        <v>109</v>
      </c>
      <c r="H63" s="40">
        <v>222</v>
      </c>
    </row>
    <row r="64" spans="1:8" s="35" customFormat="1" ht="12" x14ac:dyDescent="0.15">
      <c r="A64" s="41" t="s">
        <v>85</v>
      </c>
      <c r="B64" s="42">
        <v>25</v>
      </c>
      <c r="C64" s="42">
        <v>35</v>
      </c>
      <c r="D64" s="42">
        <v>52</v>
      </c>
      <c r="E64" s="42">
        <v>23</v>
      </c>
      <c r="F64" s="42">
        <v>135</v>
      </c>
      <c r="G64" s="42">
        <v>128</v>
      </c>
      <c r="H64" s="42">
        <v>263</v>
      </c>
    </row>
    <row r="65" spans="1:8" x14ac:dyDescent="0.15">
      <c r="A65" s="37" t="s">
        <v>86</v>
      </c>
      <c r="B65" s="38"/>
      <c r="C65" s="38"/>
      <c r="D65" s="38"/>
      <c r="E65" s="38"/>
      <c r="F65" s="38"/>
      <c r="G65" s="38"/>
      <c r="H65" s="38"/>
    </row>
    <row r="66" spans="1:8" ht="12" x14ac:dyDescent="0.15">
      <c r="A66" s="39" t="s">
        <v>87</v>
      </c>
      <c r="B66" s="40">
        <v>46</v>
      </c>
      <c r="C66" s="40">
        <v>59</v>
      </c>
      <c r="D66" s="40">
        <v>77</v>
      </c>
      <c r="E66" s="40">
        <v>10</v>
      </c>
      <c r="F66" s="40">
        <v>192</v>
      </c>
      <c r="G66" s="40">
        <v>134</v>
      </c>
      <c r="H66" s="40">
        <v>326</v>
      </c>
    </row>
    <row r="67" spans="1:8" ht="12" x14ac:dyDescent="0.15">
      <c r="A67" s="39" t="s">
        <v>88</v>
      </c>
      <c r="B67" s="40">
        <v>340</v>
      </c>
      <c r="C67" s="40">
        <v>215</v>
      </c>
      <c r="D67" s="40">
        <v>182</v>
      </c>
      <c r="E67" s="40">
        <v>119</v>
      </c>
      <c r="F67" s="40">
        <v>856</v>
      </c>
      <c r="G67" s="40">
        <v>869</v>
      </c>
      <c r="H67" s="40">
        <v>1725</v>
      </c>
    </row>
    <row r="68" spans="1:8" ht="12" x14ac:dyDescent="0.15">
      <c r="A68" s="39" t="s">
        <v>89</v>
      </c>
      <c r="B68" s="40">
        <v>64</v>
      </c>
      <c r="C68" s="40">
        <v>47</v>
      </c>
      <c r="D68" s="40">
        <v>63</v>
      </c>
      <c r="E68" s="40">
        <v>18</v>
      </c>
      <c r="F68" s="40">
        <v>192</v>
      </c>
      <c r="G68" s="40">
        <v>210</v>
      </c>
      <c r="H68" s="40">
        <v>402</v>
      </c>
    </row>
    <row r="69" spans="1:8" s="35" customFormat="1" ht="12.75" customHeight="1" x14ac:dyDescent="0.15">
      <c r="A69" s="41" t="s">
        <v>90</v>
      </c>
      <c r="B69" s="42">
        <v>450</v>
      </c>
      <c r="C69" s="42">
        <v>321</v>
      </c>
      <c r="D69" s="42">
        <v>322</v>
      </c>
      <c r="E69" s="42">
        <v>147</v>
      </c>
      <c r="F69" s="42">
        <v>1240</v>
      </c>
      <c r="G69" s="42">
        <v>1213</v>
      </c>
      <c r="H69" s="42">
        <v>2453</v>
      </c>
    </row>
    <row r="70" spans="1:8" x14ac:dyDescent="0.15">
      <c r="A70" s="37" t="s">
        <v>91</v>
      </c>
      <c r="B70" s="38"/>
      <c r="C70" s="38"/>
      <c r="D70" s="38"/>
      <c r="E70" s="38"/>
      <c r="F70" s="38"/>
      <c r="G70" s="38"/>
      <c r="H70" s="38"/>
    </row>
    <row r="71" spans="1:8" ht="12" x14ac:dyDescent="0.15">
      <c r="A71" s="39" t="s">
        <v>92</v>
      </c>
      <c r="B71" s="40">
        <v>32</v>
      </c>
      <c r="C71" s="40">
        <v>61</v>
      </c>
      <c r="D71" s="40">
        <v>79</v>
      </c>
      <c r="E71" s="40">
        <v>8</v>
      </c>
      <c r="F71" s="40">
        <v>180</v>
      </c>
      <c r="G71" s="40">
        <v>142</v>
      </c>
      <c r="H71" s="40">
        <v>322</v>
      </c>
    </row>
    <row r="72" spans="1:8" s="35" customFormat="1" ht="12" x14ac:dyDescent="0.15">
      <c r="A72" s="41" t="s">
        <v>93</v>
      </c>
      <c r="B72" s="42">
        <v>32</v>
      </c>
      <c r="C72" s="42">
        <v>61</v>
      </c>
      <c r="D72" s="42">
        <v>79</v>
      </c>
      <c r="E72" s="42">
        <v>8</v>
      </c>
      <c r="F72" s="42">
        <v>180</v>
      </c>
      <c r="G72" s="42">
        <v>142</v>
      </c>
      <c r="H72" s="42">
        <v>322</v>
      </c>
    </row>
    <row r="73" spans="1:8" ht="12" thickBot="1" x14ac:dyDescent="0.2">
      <c r="A73" s="45" t="s">
        <v>4</v>
      </c>
      <c r="B73" s="46">
        <v>6122</v>
      </c>
      <c r="C73" s="46">
        <v>5780</v>
      </c>
      <c r="D73" s="46">
        <v>6502</v>
      </c>
      <c r="E73" s="46">
        <v>3035</v>
      </c>
      <c r="F73" s="46">
        <v>21439</v>
      </c>
      <c r="G73" s="46">
        <v>17729</v>
      </c>
      <c r="H73" s="46">
        <v>39168</v>
      </c>
    </row>
    <row r="74" spans="1:8" x14ac:dyDescent="0.15">
      <c r="A74" s="18" t="s">
        <v>302</v>
      </c>
      <c r="B74" s="17">
        <v>0.15691934943423461</v>
      </c>
      <c r="C74" s="17">
        <v>0.14758873108745521</v>
      </c>
      <c r="D74" s="17">
        <v>0.16516740985127715</v>
      </c>
      <c r="E74" s="17">
        <v>7.7042039332938114E-2</v>
      </c>
      <c r="F74" s="17">
        <v>0.54671752970590515</v>
      </c>
      <c r="G74" s="17">
        <v>0.45328247029409491</v>
      </c>
      <c r="H74" s="17">
        <v>1</v>
      </c>
    </row>
    <row r="76" spans="1:8" x14ac:dyDescent="0.15">
      <c r="H76" s="12" t="s">
        <v>317</v>
      </c>
    </row>
    <row r="77" spans="1:8" ht="13" x14ac:dyDescent="0.15">
      <c r="A77" s="1" t="s">
        <v>338</v>
      </c>
    </row>
    <row r="78" spans="1:8" ht="13" x14ac:dyDescent="0.15">
      <c r="A78" s="1" t="s">
        <v>329</v>
      </c>
    </row>
    <row r="79" spans="1:8" x14ac:dyDescent="0.15">
      <c r="B79" s="47"/>
      <c r="C79" s="47"/>
      <c r="D79" s="47"/>
      <c r="E79" s="47"/>
      <c r="F79" s="47"/>
      <c r="G79" s="47"/>
      <c r="H79" s="47"/>
    </row>
    <row r="80" spans="1:8" ht="15.75" customHeight="1" x14ac:dyDescent="0.15">
      <c r="A80" s="33" t="s">
        <v>32</v>
      </c>
      <c r="B80" s="101" t="s">
        <v>10</v>
      </c>
      <c r="C80" s="101"/>
      <c r="D80" s="101"/>
      <c r="E80" s="101"/>
      <c r="F80" s="101"/>
      <c r="G80" s="97" t="s">
        <v>16</v>
      </c>
      <c r="H80" s="97" t="s">
        <v>4</v>
      </c>
    </row>
    <row r="81" spans="1:8" ht="39.5" customHeight="1" x14ac:dyDescent="0.15">
      <c r="A81" s="7" t="s">
        <v>29</v>
      </c>
      <c r="B81" s="28" t="s">
        <v>11</v>
      </c>
      <c r="C81" s="28" t="s">
        <v>12</v>
      </c>
      <c r="D81" s="28" t="s">
        <v>13</v>
      </c>
      <c r="E81" s="28" t="s">
        <v>14</v>
      </c>
      <c r="F81" s="28" t="s">
        <v>15</v>
      </c>
      <c r="G81" s="98"/>
      <c r="H81" s="98"/>
    </row>
    <row r="82" spans="1:8" x14ac:dyDescent="0.15">
      <c r="A82" s="37" t="s">
        <v>34</v>
      </c>
      <c r="B82" s="38"/>
      <c r="C82" s="38"/>
      <c r="D82" s="38"/>
      <c r="E82" s="38"/>
      <c r="F82" s="38"/>
      <c r="G82" s="38"/>
      <c r="H82" s="38"/>
    </row>
    <row r="83" spans="1:8" ht="12" x14ac:dyDescent="0.15">
      <c r="A83" s="39" t="s">
        <v>35</v>
      </c>
      <c r="B83" s="40">
        <v>0</v>
      </c>
      <c r="C83" s="40">
        <v>6</v>
      </c>
      <c r="D83" s="40">
        <v>11</v>
      </c>
      <c r="E83" s="40">
        <v>0</v>
      </c>
      <c r="F83" s="40">
        <v>17</v>
      </c>
      <c r="G83" s="40">
        <v>38</v>
      </c>
      <c r="H83" s="40">
        <v>55</v>
      </c>
    </row>
    <row r="84" spans="1:8" ht="12" x14ac:dyDescent="0.15">
      <c r="A84" s="39" t="s">
        <v>36</v>
      </c>
      <c r="B84" s="40">
        <v>11</v>
      </c>
      <c r="C84" s="40">
        <v>50</v>
      </c>
      <c r="D84" s="40">
        <v>127</v>
      </c>
      <c r="E84" s="40">
        <v>24</v>
      </c>
      <c r="F84" s="40">
        <v>212</v>
      </c>
      <c r="G84" s="40">
        <v>634</v>
      </c>
      <c r="H84" s="40">
        <v>846</v>
      </c>
    </row>
    <row r="85" spans="1:8" ht="12" x14ac:dyDescent="0.15">
      <c r="A85" s="39" t="s">
        <v>37</v>
      </c>
      <c r="B85" s="40">
        <v>43</v>
      </c>
      <c r="C85" s="40">
        <v>66</v>
      </c>
      <c r="D85" s="40">
        <v>108</v>
      </c>
      <c r="E85" s="40">
        <v>93</v>
      </c>
      <c r="F85" s="40">
        <v>310</v>
      </c>
      <c r="G85" s="40">
        <v>525</v>
      </c>
      <c r="H85" s="40">
        <v>835</v>
      </c>
    </row>
    <row r="86" spans="1:8" ht="12" x14ac:dyDescent="0.15">
      <c r="A86" s="39" t="s">
        <v>38</v>
      </c>
      <c r="B86" s="40">
        <v>9</v>
      </c>
      <c r="C86" s="40">
        <v>16</v>
      </c>
      <c r="D86" s="40">
        <v>50</v>
      </c>
      <c r="E86" s="40">
        <v>40</v>
      </c>
      <c r="F86" s="40">
        <v>115</v>
      </c>
      <c r="G86" s="40">
        <v>223</v>
      </c>
      <c r="H86" s="40">
        <v>338</v>
      </c>
    </row>
    <row r="87" spans="1:8" ht="12" x14ac:dyDescent="0.15">
      <c r="A87" s="39" t="s">
        <v>39</v>
      </c>
      <c r="B87" s="40">
        <v>11</v>
      </c>
      <c r="C87" s="40">
        <v>44</v>
      </c>
      <c r="D87" s="40">
        <v>66</v>
      </c>
      <c r="E87" s="40">
        <v>43</v>
      </c>
      <c r="F87" s="40">
        <v>164</v>
      </c>
      <c r="G87" s="40">
        <v>434</v>
      </c>
      <c r="H87" s="40">
        <v>598</v>
      </c>
    </row>
    <row r="88" spans="1:8" ht="12" x14ac:dyDescent="0.15">
      <c r="A88" s="39" t="s">
        <v>40</v>
      </c>
      <c r="B88" s="40">
        <v>92</v>
      </c>
      <c r="C88" s="40">
        <v>198</v>
      </c>
      <c r="D88" s="40">
        <v>394</v>
      </c>
      <c r="E88" s="40">
        <v>211</v>
      </c>
      <c r="F88" s="40">
        <v>895</v>
      </c>
      <c r="G88" s="40">
        <v>1468</v>
      </c>
      <c r="H88" s="40">
        <v>2363</v>
      </c>
    </row>
    <row r="89" spans="1:8" ht="12" x14ac:dyDescent="0.15">
      <c r="A89" s="39" t="s">
        <v>41</v>
      </c>
      <c r="B89" s="40">
        <v>34</v>
      </c>
      <c r="C89" s="40">
        <v>57</v>
      </c>
      <c r="D89" s="40">
        <v>145</v>
      </c>
      <c r="E89" s="40">
        <v>59</v>
      </c>
      <c r="F89" s="40">
        <v>295</v>
      </c>
      <c r="G89" s="40">
        <v>949</v>
      </c>
      <c r="H89" s="40">
        <v>1244</v>
      </c>
    </row>
    <row r="90" spans="1:8" ht="12" x14ac:dyDescent="0.15">
      <c r="A90" s="39" t="s">
        <v>42</v>
      </c>
      <c r="B90" s="40">
        <v>114</v>
      </c>
      <c r="C90" s="40">
        <v>179</v>
      </c>
      <c r="D90" s="40">
        <v>370</v>
      </c>
      <c r="E90" s="40">
        <v>255</v>
      </c>
      <c r="F90" s="40">
        <v>918</v>
      </c>
      <c r="G90" s="40">
        <v>1788</v>
      </c>
      <c r="H90" s="40">
        <v>2706</v>
      </c>
    </row>
    <row r="91" spans="1:8" ht="12" x14ac:dyDescent="0.15">
      <c r="A91" s="39" t="s">
        <v>43</v>
      </c>
      <c r="B91" s="40">
        <v>41</v>
      </c>
      <c r="C91" s="40">
        <v>95</v>
      </c>
      <c r="D91" s="40">
        <v>127</v>
      </c>
      <c r="E91" s="40">
        <v>26</v>
      </c>
      <c r="F91" s="40">
        <v>289</v>
      </c>
      <c r="G91" s="40">
        <v>685</v>
      </c>
      <c r="H91" s="40">
        <v>974</v>
      </c>
    </row>
    <row r="92" spans="1:8" ht="12" x14ac:dyDescent="0.15">
      <c r="A92" s="39" t="s">
        <v>44</v>
      </c>
      <c r="B92" s="40">
        <v>54</v>
      </c>
      <c r="C92" s="40">
        <v>107</v>
      </c>
      <c r="D92" s="40">
        <v>211</v>
      </c>
      <c r="E92" s="40">
        <v>73</v>
      </c>
      <c r="F92" s="40">
        <v>445</v>
      </c>
      <c r="G92" s="40">
        <v>754</v>
      </c>
      <c r="H92" s="40">
        <v>1199</v>
      </c>
    </row>
    <row r="93" spans="1:8" ht="12" x14ac:dyDescent="0.15">
      <c r="A93" s="39" t="s">
        <v>45</v>
      </c>
      <c r="B93" s="40">
        <v>29</v>
      </c>
      <c r="C93" s="40">
        <v>42</v>
      </c>
      <c r="D93" s="40">
        <v>104</v>
      </c>
      <c r="E93" s="40">
        <v>26</v>
      </c>
      <c r="F93" s="40">
        <v>201</v>
      </c>
      <c r="G93" s="40">
        <v>470</v>
      </c>
      <c r="H93" s="40">
        <v>671</v>
      </c>
    </row>
    <row r="94" spans="1:8" s="35" customFormat="1" ht="12" x14ac:dyDescent="0.15">
      <c r="A94" s="41" t="s">
        <v>46</v>
      </c>
      <c r="B94" s="42">
        <v>438</v>
      </c>
      <c r="C94" s="42">
        <v>860</v>
      </c>
      <c r="D94" s="42">
        <v>1713</v>
      </c>
      <c r="E94" s="42">
        <v>850</v>
      </c>
      <c r="F94" s="42">
        <v>3861</v>
      </c>
      <c r="G94" s="42">
        <v>7968</v>
      </c>
      <c r="H94" s="42">
        <v>11829</v>
      </c>
    </row>
    <row r="95" spans="1:8" x14ac:dyDescent="0.15">
      <c r="A95" s="37" t="s">
        <v>47</v>
      </c>
      <c r="B95" s="38"/>
      <c r="C95" s="38"/>
      <c r="D95" s="38"/>
      <c r="E95" s="38"/>
      <c r="F95" s="38"/>
      <c r="G95" s="38"/>
      <c r="H95" s="38"/>
    </row>
    <row r="96" spans="1:8" ht="12" x14ac:dyDescent="0.15">
      <c r="A96" s="39" t="s">
        <v>48</v>
      </c>
      <c r="B96" s="40">
        <v>34</v>
      </c>
      <c r="C96" s="40">
        <v>92</v>
      </c>
      <c r="D96" s="40">
        <v>150</v>
      </c>
      <c r="E96" s="40">
        <v>95</v>
      </c>
      <c r="F96" s="40">
        <v>371</v>
      </c>
      <c r="G96" s="40">
        <v>824</v>
      </c>
      <c r="H96" s="40">
        <v>1195</v>
      </c>
    </row>
    <row r="97" spans="1:8" ht="12" x14ac:dyDescent="0.15">
      <c r="A97" s="39" t="s">
        <v>49</v>
      </c>
      <c r="B97" s="40">
        <v>49</v>
      </c>
      <c r="C97" s="40">
        <v>115</v>
      </c>
      <c r="D97" s="40">
        <v>236</v>
      </c>
      <c r="E97" s="40">
        <v>162</v>
      </c>
      <c r="F97" s="40">
        <v>562</v>
      </c>
      <c r="G97" s="40">
        <v>841</v>
      </c>
      <c r="H97" s="40">
        <v>1403</v>
      </c>
    </row>
    <row r="98" spans="1:8" ht="12" x14ac:dyDescent="0.15">
      <c r="A98" s="39" t="s">
        <v>50</v>
      </c>
      <c r="B98" s="40">
        <v>79</v>
      </c>
      <c r="C98" s="40">
        <v>207</v>
      </c>
      <c r="D98" s="40">
        <v>357</v>
      </c>
      <c r="E98" s="40">
        <v>398</v>
      </c>
      <c r="F98" s="40">
        <v>1041</v>
      </c>
      <c r="G98" s="40">
        <v>1769</v>
      </c>
      <c r="H98" s="40">
        <v>2810</v>
      </c>
    </row>
    <row r="99" spans="1:8" ht="14.25" customHeight="1" x14ac:dyDescent="0.15">
      <c r="A99" s="39" t="s">
        <v>51</v>
      </c>
      <c r="B99" s="40">
        <v>56</v>
      </c>
      <c r="C99" s="40">
        <v>94</v>
      </c>
      <c r="D99" s="40">
        <v>170</v>
      </c>
      <c r="E99" s="40">
        <v>78</v>
      </c>
      <c r="F99" s="40">
        <v>398</v>
      </c>
      <c r="G99" s="40">
        <v>965</v>
      </c>
      <c r="H99" s="40">
        <v>1363</v>
      </c>
    </row>
    <row r="100" spans="1:8" ht="12" x14ac:dyDescent="0.15">
      <c r="A100" s="39" t="s">
        <v>52</v>
      </c>
      <c r="B100" s="40">
        <v>13</v>
      </c>
      <c r="C100" s="40">
        <v>29</v>
      </c>
      <c r="D100" s="40">
        <v>62</v>
      </c>
      <c r="E100" s="40">
        <v>45</v>
      </c>
      <c r="F100" s="40">
        <v>149</v>
      </c>
      <c r="G100" s="40">
        <v>399</v>
      </c>
      <c r="H100" s="40">
        <v>548</v>
      </c>
    </row>
    <row r="101" spans="1:8" ht="12" x14ac:dyDescent="0.15">
      <c r="A101" s="39" t="s">
        <v>53</v>
      </c>
      <c r="B101" s="40">
        <v>120</v>
      </c>
      <c r="C101" s="40">
        <v>197</v>
      </c>
      <c r="D101" s="40">
        <v>313</v>
      </c>
      <c r="E101" s="40">
        <v>396</v>
      </c>
      <c r="F101" s="40">
        <v>1026</v>
      </c>
      <c r="G101" s="40">
        <v>1782</v>
      </c>
      <c r="H101" s="40">
        <v>2808</v>
      </c>
    </row>
    <row r="102" spans="1:8" ht="12" x14ac:dyDescent="0.15">
      <c r="A102" s="39" t="s">
        <v>54</v>
      </c>
      <c r="B102" s="40">
        <v>3</v>
      </c>
      <c r="C102" s="40">
        <v>17</v>
      </c>
      <c r="D102" s="40">
        <v>36</v>
      </c>
      <c r="E102" s="40">
        <v>16</v>
      </c>
      <c r="F102" s="40">
        <v>72</v>
      </c>
      <c r="G102" s="40">
        <v>167</v>
      </c>
      <c r="H102" s="40">
        <v>239</v>
      </c>
    </row>
    <row r="103" spans="1:8" ht="12" x14ac:dyDescent="0.15">
      <c r="A103" s="39" t="s">
        <v>55</v>
      </c>
      <c r="B103" s="40">
        <v>21</v>
      </c>
      <c r="C103" s="40">
        <v>56</v>
      </c>
      <c r="D103" s="40">
        <v>105</v>
      </c>
      <c r="E103" s="40">
        <v>25</v>
      </c>
      <c r="F103" s="40">
        <v>207</v>
      </c>
      <c r="G103" s="40">
        <v>453</v>
      </c>
      <c r="H103" s="40">
        <v>660</v>
      </c>
    </row>
    <row r="104" spans="1:8" s="35" customFormat="1" ht="12" x14ac:dyDescent="0.15">
      <c r="A104" s="41" t="s">
        <v>56</v>
      </c>
      <c r="B104" s="42">
        <v>375</v>
      </c>
      <c r="C104" s="42">
        <v>807</v>
      </c>
      <c r="D104" s="42">
        <v>1429</v>
      </c>
      <c r="E104" s="42">
        <v>1215</v>
      </c>
      <c r="F104" s="42">
        <v>3826</v>
      </c>
      <c r="G104" s="42">
        <v>7200</v>
      </c>
      <c r="H104" s="42">
        <v>11026</v>
      </c>
    </row>
    <row r="105" spans="1:8" x14ac:dyDescent="0.15">
      <c r="A105" s="37" t="s">
        <v>57</v>
      </c>
      <c r="B105" s="38"/>
      <c r="C105" s="38"/>
      <c r="D105" s="38"/>
      <c r="E105" s="38"/>
      <c r="F105" s="38"/>
      <c r="G105" s="38"/>
      <c r="H105" s="38"/>
    </row>
    <row r="106" spans="1:8" ht="12" x14ac:dyDescent="0.15">
      <c r="A106" s="39" t="s">
        <v>58</v>
      </c>
      <c r="B106" s="40">
        <v>10</v>
      </c>
      <c r="C106" s="40">
        <v>35</v>
      </c>
      <c r="D106" s="40">
        <v>54</v>
      </c>
      <c r="E106" s="40">
        <v>47</v>
      </c>
      <c r="F106" s="40">
        <v>146</v>
      </c>
      <c r="G106" s="40">
        <v>509</v>
      </c>
      <c r="H106" s="40">
        <v>655</v>
      </c>
    </row>
    <row r="107" spans="1:8" ht="12" x14ac:dyDescent="0.15">
      <c r="A107" s="39" t="s">
        <v>59</v>
      </c>
      <c r="B107" s="40">
        <v>36</v>
      </c>
      <c r="C107" s="40">
        <v>89</v>
      </c>
      <c r="D107" s="40">
        <v>168</v>
      </c>
      <c r="E107" s="40">
        <v>69</v>
      </c>
      <c r="F107" s="40">
        <v>362</v>
      </c>
      <c r="G107" s="40">
        <v>1063</v>
      </c>
      <c r="H107" s="40">
        <v>1425</v>
      </c>
    </row>
    <row r="108" spans="1:8" ht="12" x14ac:dyDescent="0.15">
      <c r="A108" s="39" t="s">
        <v>60</v>
      </c>
      <c r="B108" s="40">
        <v>26</v>
      </c>
      <c r="C108" s="40">
        <v>30</v>
      </c>
      <c r="D108" s="40">
        <v>109</v>
      </c>
      <c r="E108" s="40">
        <v>39</v>
      </c>
      <c r="F108" s="40">
        <v>204</v>
      </c>
      <c r="G108" s="40">
        <v>536</v>
      </c>
      <c r="H108" s="40">
        <v>740</v>
      </c>
    </row>
    <row r="109" spans="1:8" ht="13.5" customHeight="1" x14ac:dyDescent="0.15">
      <c r="A109" s="39" t="s">
        <v>61</v>
      </c>
      <c r="B109" s="40">
        <v>40</v>
      </c>
      <c r="C109" s="40">
        <v>71</v>
      </c>
      <c r="D109" s="40">
        <v>187</v>
      </c>
      <c r="E109" s="40">
        <v>78</v>
      </c>
      <c r="F109" s="40">
        <v>376</v>
      </c>
      <c r="G109" s="40">
        <v>1057</v>
      </c>
      <c r="H109" s="40">
        <v>1433</v>
      </c>
    </row>
    <row r="110" spans="1:8" ht="12" x14ac:dyDescent="0.15">
      <c r="A110" s="39" t="s">
        <v>62</v>
      </c>
      <c r="B110" s="40">
        <v>76</v>
      </c>
      <c r="C110" s="40">
        <v>115</v>
      </c>
      <c r="D110" s="40">
        <v>262</v>
      </c>
      <c r="E110" s="40">
        <v>282</v>
      </c>
      <c r="F110" s="40">
        <v>735</v>
      </c>
      <c r="G110" s="40">
        <v>1764</v>
      </c>
      <c r="H110" s="40">
        <v>2499</v>
      </c>
    </row>
    <row r="111" spans="1:8" ht="12" x14ac:dyDescent="0.15">
      <c r="A111" s="39" t="s">
        <v>63</v>
      </c>
      <c r="B111" s="40">
        <v>9</v>
      </c>
      <c r="C111" s="40">
        <v>22</v>
      </c>
      <c r="D111" s="40">
        <v>71</v>
      </c>
      <c r="E111" s="40">
        <v>61</v>
      </c>
      <c r="F111" s="40">
        <v>163</v>
      </c>
      <c r="G111" s="40">
        <v>529</v>
      </c>
      <c r="H111" s="40">
        <v>692</v>
      </c>
    </row>
    <row r="112" spans="1:8" ht="12" x14ac:dyDescent="0.15">
      <c r="A112" s="39" t="s">
        <v>64</v>
      </c>
      <c r="B112" s="40">
        <v>1</v>
      </c>
      <c r="C112" s="40">
        <v>8</v>
      </c>
      <c r="D112" s="40">
        <v>28</v>
      </c>
      <c r="E112" s="40">
        <v>8</v>
      </c>
      <c r="F112" s="40">
        <v>45</v>
      </c>
      <c r="G112" s="40">
        <v>117</v>
      </c>
      <c r="H112" s="40">
        <v>162</v>
      </c>
    </row>
    <row r="113" spans="1:8" s="35" customFormat="1" ht="12" x14ac:dyDescent="0.15">
      <c r="A113" s="43" t="s">
        <v>65</v>
      </c>
      <c r="B113" s="44">
        <v>198</v>
      </c>
      <c r="C113" s="44">
        <v>370</v>
      </c>
      <c r="D113" s="44">
        <v>879</v>
      </c>
      <c r="E113" s="44">
        <v>584</v>
      </c>
      <c r="F113" s="44">
        <v>2031</v>
      </c>
      <c r="G113" s="44">
        <v>5575</v>
      </c>
      <c r="H113" s="44">
        <v>7606</v>
      </c>
    </row>
    <row r="114" spans="1:8" ht="12" x14ac:dyDescent="0.15">
      <c r="A114" s="41"/>
      <c r="B114" s="40"/>
      <c r="C114" s="40"/>
      <c r="D114" s="40"/>
      <c r="E114" s="40"/>
      <c r="F114" s="40"/>
      <c r="G114" s="40"/>
      <c r="H114" s="40" t="s">
        <v>317</v>
      </c>
    </row>
    <row r="115" spans="1:8" ht="13" x14ac:dyDescent="0.15">
      <c r="A115" s="1" t="s">
        <v>338</v>
      </c>
    </row>
    <row r="116" spans="1:8" ht="13" x14ac:dyDescent="0.15">
      <c r="A116" s="1" t="s">
        <v>329</v>
      </c>
    </row>
    <row r="117" spans="1:8" x14ac:dyDescent="0.15">
      <c r="B117" s="40"/>
      <c r="C117" s="40"/>
      <c r="D117" s="40"/>
      <c r="E117" s="40"/>
      <c r="F117" s="40"/>
      <c r="G117" s="40"/>
      <c r="H117" s="40"/>
    </row>
    <row r="118" spans="1:8" ht="15.75" customHeight="1" x14ac:dyDescent="0.15">
      <c r="A118" s="33" t="s">
        <v>32</v>
      </c>
      <c r="B118" s="101" t="s">
        <v>10</v>
      </c>
      <c r="C118" s="101"/>
      <c r="D118" s="101"/>
      <c r="E118" s="101"/>
      <c r="F118" s="101"/>
      <c r="G118" s="97" t="s">
        <v>16</v>
      </c>
      <c r="H118" s="97" t="s">
        <v>4</v>
      </c>
    </row>
    <row r="119" spans="1:8" ht="39.5" customHeight="1" x14ac:dyDescent="0.15">
      <c r="A119" s="7" t="s">
        <v>29</v>
      </c>
      <c r="B119" s="28" t="s">
        <v>11</v>
      </c>
      <c r="C119" s="28" t="s">
        <v>12</v>
      </c>
      <c r="D119" s="28" t="s">
        <v>13</v>
      </c>
      <c r="E119" s="28" t="s">
        <v>14</v>
      </c>
      <c r="F119" s="28" t="s">
        <v>15</v>
      </c>
      <c r="G119" s="98"/>
      <c r="H119" s="98"/>
    </row>
    <row r="120" spans="1:8" x14ac:dyDescent="0.15">
      <c r="A120" s="37" t="s">
        <v>66</v>
      </c>
      <c r="B120" s="38"/>
      <c r="C120" s="38"/>
      <c r="D120" s="38"/>
      <c r="E120" s="38"/>
      <c r="F120" s="38"/>
      <c r="G120" s="38"/>
      <c r="H120" s="38"/>
    </row>
    <row r="121" spans="1:8" ht="12" x14ac:dyDescent="0.15">
      <c r="A121" s="39" t="s">
        <v>67</v>
      </c>
      <c r="B121" s="40">
        <v>37</v>
      </c>
      <c r="C121" s="40">
        <v>72</v>
      </c>
      <c r="D121" s="40">
        <v>220</v>
      </c>
      <c r="E121" s="40">
        <v>100</v>
      </c>
      <c r="F121" s="40">
        <v>429</v>
      </c>
      <c r="G121" s="40">
        <v>919</v>
      </c>
      <c r="H121" s="40">
        <v>1348</v>
      </c>
    </row>
    <row r="122" spans="1:8" ht="12" x14ac:dyDescent="0.15">
      <c r="A122" s="39" t="s">
        <v>68</v>
      </c>
      <c r="B122" s="40">
        <v>23</v>
      </c>
      <c r="C122" s="40">
        <v>45</v>
      </c>
      <c r="D122" s="40">
        <v>136</v>
      </c>
      <c r="E122" s="40">
        <v>103</v>
      </c>
      <c r="F122" s="40">
        <v>307</v>
      </c>
      <c r="G122" s="40">
        <v>701</v>
      </c>
      <c r="H122" s="40">
        <v>1008</v>
      </c>
    </row>
    <row r="123" spans="1:8" ht="12" x14ac:dyDescent="0.15">
      <c r="A123" s="39" t="s">
        <v>69</v>
      </c>
      <c r="B123" s="40">
        <v>14</v>
      </c>
      <c r="C123" s="40">
        <v>34</v>
      </c>
      <c r="D123" s="40">
        <v>94</v>
      </c>
      <c r="E123" s="40">
        <v>45</v>
      </c>
      <c r="F123" s="40">
        <v>187</v>
      </c>
      <c r="G123" s="40">
        <v>475</v>
      </c>
      <c r="H123" s="40">
        <v>662</v>
      </c>
    </row>
    <row r="124" spans="1:8" ht="12" customHeight="1" x14ac:dyDescent="0.15">
      <c r="A124" s="39" t="s">
        <v>70</v>
      </c>
      <c r="B124" s="40">
        <v>6</v>
      </c>
      <c r="C124" s="40">
        <v>10</v>
      </c>
      <c r="D124" s="40">
        <v>14</v>
      </c>
      <c r="E124" s="40">
        <v>8</v>
      </c>
      <c r="F124" s="40">
        <v>38</v>
      </c>
      <c r="G124" s="40">
        <v>59</v>
      </c>
      <c r="H124" s="40">
        <v>97</v>
      </c>
    </row>
    <row r="125" spans="1:8" ht="12" x14ac:dyDescent="0.15">
      <c r="A125" s="39" t="s">
        <v>71</v>
      </c>
      <c r="B125" s="40">
        <v>38</v>
      </c>
      <c r="C125" s="40">
        <v>78</v>
      </c>
      <c r="D125" s="40">
        <v>138</v>
      </c>
      <c r="E125" s="40">
        <v>131</v>
      </c>
      <c r="F125" s="40">
        <v>385</v>
      </c>
      <c r="G125" s="40">
        <v>1040</v>
      </c>
      <c r="H125" s="40">
        <v>1425</v>
      </c>
    </row>
    <row r="126" spans="1:8" s="35" customFormat="1" ht="12" x14ac:dyDescent="0.15">
      <c r="A126" s="41" t="s">
        <v>72</v>
      </c>
      <c r="B126" s="42">
        <v>118</v>
      </c>
      <c r="C126" s="42">
        <v>239</v>
      </c>
      <c r="D126" s="42">
        <v>602</v>
      </c>
      <c r="E126" s="42">
        <v>387</v>
      </c>
      <c r="F126" s="42">
        <v>1346</v>
      </c>
      <c r="G126" s="42">
        <v>3194</v>
      </c>
      <c r="H126" s="42">
        <v>4540</v>
      </c>
    </row>
    <row r="127" spans="1:8" x14ac:dyDescent="0.15">
      <c r="A127" s="37" t="s">
        <v>73</v>
      </c>
      <c r="B127" s="38"/>
      <c r="C127" s="38"/>
      <c r="D127" s="38"/>
      <c r="E127" s="38"/>
      <c r="F127" s="38"/>
      <c r="G127" s="38"/>
      <c r="H127" s="38"/>
    </row>
    <row r="128" spans="1:8" ht="13.5" customHeight="1" x14ac:dyDescent="0.15">
      <c r="A128" s="39" t="s">
        <v>74</v>
      </c>
      <c r="B128" s="40">
        <v>43</v>
      </c>
      <c r="C128" s="40">
        <v>79</v>
      </c>
      <c r="D128" s="40">
        <v>97</v>
      </c>
      <c r="E128" s="40">
        <v>53</v>
      </c>
      <c r="F128" s="40">
        <v>272</v>
      </c>
      <c r="G128" s="40">
        <v>609</v>
      </c>
      <c r="H128" s="40">
        <v>881</v>
      </c>
    </row>
    <row r="129" spans="1:8" ht="12" x14ac:dyDescent="0.15">
      <c r="A129" s="39" t="s">
        <v>75</v>
      </c>
      <c r="B129" s="40">
        <v>30</v>
      </c>
      <c r="C129" s="40">
        <v>73</v>
      </c>
      <c r="D129" s="40">
        <v>101</v>
      </c>
      <c r="E129" s="40">
        <v>104</v>
      </c>
      <c r="F129" s="40">
        <v>308</v>
      </c>
      <c r="G129" s="40">
        <v>778</v>
      </c>
      <c r="H129" s="40">
        <v>1086</v>
      </c>
    </row>
    <row r="130" spans="1:8" ht="12" x14ac:dyDescent="0.15">
      <c r="A130" s="39" t="s">
        <v>76</v>
      </c>
      <c r="B130" s="40">
        <v>31</v>
      </c>
      <c r="C130" s="40">
        <v>122</v>
      </c>
      <c r="D130" s="40">
        <v>146</v>
      </c>
      <c r="E130" s="40">
        <v>86</v>
      </c>
      <c r="F130" s="40">
        <v>385</v>
      </c>
      <c r="G130" s="40">
        <v>725</v>
      </c>
      <c r="H130" s="40">
        <v>1110</v>
      </c>
    </row>
    <row r="131" spans="1:8" s="35" customFormat="1" ht="12" x14ac:dyDescent="0.15">
      <c r="A131" s="41" t="s">
        <v>77</v>
      </c>
      <c r="B131" s="42">
        <v>104</v>
      </c>
      <c r="C131" s="42">
        <v>274</v>
      </c>
      <c r="D131" s="42">
        <v>344</v>
      </c>
      <c r="E131" s="42">
        <v>243</v>
      </c>
      <c r="F131" s="42">
        <v>965</v>
      </c>
      <c r="G131" s="42">
        <v>2112</v>
      </c>
      <c r="H131" s="42">
        <v>3077</v>
      </c>
    </row>
    <row r="132" spans="1:8" x14ac:dyDescent="0.15">
      <c r="A132" s="37" t="s">
        <v>78</v>
      </c>
      <c r="B132" s="38"/>
      <c r="C132" s="38"/>
      <c r="D132" s="38"/>
      <c r="E132" s="38"/>
      <c r="F132" s="38"/>
      <c r="G132" s="38"/>
      <c r="H132" s="38"/>
    </row>
    <row r="133" spans="1:8" ht="12" x14ac:dyDescent="0.15">
      <c r="A133" s="39" t="s">
        <v>79</v>
      </c>
      <c r="B133" s="40">
        <v>0</v>
      </c>
      <c r="C133" s="40">
        <v>0</v>
      </c>
      <c r="D133" s="40">
        <v>3</v>
      </c>
      <c r="E133" s="40">
        <v>0</v>
      </c>
      <c r="F133" s="40">
        <v>3</v>
      </c>
      <c r="G133" s="40">
        <v>50</v>
      </c>
      <c r="H133" s="40">
        <v>53</v>
      </c>
    </row>
    <row r="134" spans="1:8" ht="12" x14ac:dyDescent="0.15">
      <c r="A134" s="39" t="s">
        <v>80</v>
      </c>
      <c r="B134" s="40">
        <v>16</v>
      </c>
      <c r="C134" s="40">
        <v>37</v>
      </c>
      <c r="D134" s="40">
        <v>101</v>
      </c>
      <c r="E134" s="40">
        <v>97</v>
      </c>
      <c r="F134" s="40">
        <v>251</v>
      </c>
      <c r="G134" s="40">
        <v>575</v>
      </c>
      <c r="H134" s="40">
        <v>826</v>
      </c>
    </row>
    <row r="135" spans="1:8" s="35" customFormat="1" ht="12" x14ac:dyDescent="0.15">
      <c r="A135" s="41" t="s">
        <v>81</v>
      </c>
      <c r="B135" s="42">
        <v>16</v>
      </c>
      <c r="C135" s="42">
        <v>37</v>
      </c>
      <c r="D135" s="42">
        <v>104</v>
      </c>
      <c r="E135" s="42">
        <v>97</v>
      </c>
      <c r="F135" s="42">
        <v>254</v>
      </c>
      <c r="G135" s="42">
        <v>625</v>
      </c>
      <c r="H135" s="42">
        <v>879</v>
      </c>
    </row>
    <row r="136" spans="1:8" x14ac:dyDescent="0.15">
      <c r="A136" s="37" t="s">
        <v>82</v>
      </c>
      <c r="B136" s="38"/>
      <c r="C136" s="38"/>
      <c r="D136" s="38"/>
      <c r="E136" s="38"/>
      <c r="F136" s="38"/>
      <c r="G136" s="38"/>
      <c r="H136" s="38"/>
    </row>
    <row r="137" spans="1:8" ht="24" x14ac:dyDescent="0.15">
      <c r="A137" s="39" t="s">
        <v>83</v>
      </c>
      <c r="B137" s="40">
        <v>4</v>
      </c>
      <c r="C137" s="40">
        <v>10</v>
      </c>
      <c r="D137" s="40">
        <v>13</v>
      </c>
      <c r="E137" s="40">
        <v>7</v>
      </c>
      <c r="F137" s="40">
        <v>34</v>
      </c>
      <c r="G137" s="40">
        <v>28</v>
      </c>
      <c r="H137" s="40">
        <v>62</v>
      </c>
    </row>
    <row r="138" spans="1:8" ht="12" x14ac:dyDescent="0.15">
      <c r="A138" s="39" t="s">
        <v>84</v>
      </c>
      <c r="B138" s="40">
        <v>3</v>
      </c>
      <c r="C138" s="40">
        <v>15</v>
      </c>
      <c r="D138" s="40">
        <v>48</v>
      </c>
      <c r="E138" s="40">
        <v>23</v>
      </c>
      <c r="F138" s="40">
        <v>89</v>
      </c>
      <c r="G138" s="40">
        <v>252</v>
      </c>
      <c r="H138" s="40">
        <v>341</v>
      </c>
    </row>
    <row r="139" spans="1:8" s="35" customFormat="1" ht="12" x14ac:dyDescent="0.15">
      <c r="A139" s="41" t="s">
        <v>85</v>
      </c>
      <c r="B139" s="42">
        <v>7</v>
      </c>
      <c r="C139" s="42">
        <v>25</v>
      </c>
      <c r="D139" s="42">
        <v>61</v>
      </c>
      <c r="E139" s="42">
        <v>30</v>
      </c>
      <c r="F139" s="42">
        <v>123</v>
      </c>
      <c r="G139" s="42">
        <v>280</v>
      </c>
      <c r="H139" s="42">
        <v>403</v>
      </c>
    </row>
    <row r="140" spans="1:8" x14ac:dyDescent="0.15">
      <c r="A140" s="37" t="s">
        <v>86</v>
      </c>
      <c r="B140" s="38"/>
      <c r="C140" s="38"/>
      <c r="D140" s="38"/>
      <c r="E140" s="38"/>
      <c r="F140" s="38"/>
      <c r="G140" s="38"/>
      <c r="H140" s="38"/>
    </row>
    <row r="141" spans="1:8" ht="12" x14ac:dyDescent="0.15">
      <c r="A141" s="39" t="s">
        <v>87</v>
      </c>
      <c r="B141" s="40">
        <v>1</v>
      </c>
      <c r="C141" s="40">
        <v>4</v>
      </c>
      <c r="D141" s="40">
        <v>23</v>
      </c>
      <c r="E141" s="40">
        <v>6</v>
      </c>
      <c r="F141" s="40">
        <v>34</v>
      </c>
      <c r="G141" s="40">
        <v>121</v>
      </c>
      <c r="H141" s="40">
        <v>155</v>
      </c>
    </row>
    <row r="142" spans="1:8" ht="12" x14ac:dyDescent="0.15">
      <c r="A142" s="39" t="s">
        <v>88</v>
      </c>
      <c r="B142" s="40">
        <v>56</v>
      </c>
      <c r="C142" s="40">
        <v>62</v>
      </c>
      <c r="D142" s="40">
        <v>130</v>
      </c>
      <c r="E142" s="40">
        <v>95</v>
      </c>
      <c r="F142" s="40">
        <v>343</v>
      </c>
      <c r="G142" s="40">
        <v>1118</v>
      </c>
      <c r="H142" s="40">
        <v>1461</v>
      </c>
    </row>
    <row r="143" spans="1:8" ht="12" x14ac:dyDescent="0.15">
      <c r="A143" s="39" t="s">
        <v>89</v>
      </c>
      <c r="B143" s="40">
        <v>20</v>
      </c>
      <c r="C143" s="40">
        <v>41</v>
      </c>
      <c r="D143" s="40">
        <v>74</v>
      </c>
      <c r="E143" s="40">
        <v>27</v>
      </c>
      <c r="F143" s="40">
        <v>162</v>
      </c>
      <c r="G143" s="40">
        <v>292</v>
      </c>
      <c r="H143" s="40">
        <v>454</v>
      </c>
    </row>
    <row r="144" spans="1:8" s="35" customFormat="1" ht="12" x14ac:dyDescent="0.15">
      <c r="A144" s="41" t="s">
        <v>90</v>
      </c>
      <c r="B144" s="42">
        <v>77</v>
      </c>
      <c r="C144" s="42">
        <v>107</v>
      </c>
      <c r="D144" s="42">
        <v>227</v>
      </c>
      <c r="E144" s="42">
        <v>128</v>
      </c>
      <c r="F144" s="42">
        <v>539</v>
      </c>
      <c r="G144" s="42">
        <v>1531</v>
      </c>
      <c r="H144" s="42">
        <v>2070</v>
      </c>
    </row>
    <row r="145" spans="1:8" x14ac:dyDescent="0.15">
      <c r="A145" s="37" t="s">
        <v>91</v>
      </c>
      <c r="B145" s="38"/>
      <c r="C145" s="38"/>
      <c r="D145" s="38"/>
      <c r="E145" s="38"/>
      <c r="F145" s="38"/>
      <c r="G145" s="38"/>
      <c r="H145" s="38"/>
    </row>
    <row r="146" spans="1:8" ht="12" x14ac:dyDescent="0.15">
      <c r="A146" s="39" t="s">
        <v>92</v>
      </c>
      <c r="B146" s="40">
        <v>20</v>
      </c>
      <c r="C146" s="40">
        <v>44</v>
      </c>
      <c r="D146" s="40">
        <v>135</v>
      </c>
      <c r="E146" s="40">
        <v>18</v>
      </c>
      <c r="F146" s="40">
        <v>217</v>
      </c>
      <c r="G146" s="40">
        <v>330</v>
      </c>
      <c r="H146" s="40">
        <v>547</v>
      </c>
    </row>
    <row r="147" spans="1:8" s="35" customFormat="1" ht="12" x14ac:dyDescent="0.15">
      <c r="A147" s="41" t="s">
        <v>93</v>
      </c>
      <c r="B147" s="42">
        <v>20</v>
      </c>
      <c r="C147" s="42">
        <v>44</v>
      </c>
      <c r="D147" s="42">
        <v>135</v>
      </c>
      <c r="E147" s="42">
        <v>18</v>
      </c>
      <c r="F147" s="42">
        <v>217</v>
      </c>
      <c r="G147" s="42">
        <v>330</v>
      </c>
      <c r="H147" s="42">
        <v>547</v>
      </c>
    </row>
    <row r="148" spans="1:8" ht="12" thickBot="1" x14ac:dyDescent="0.2">
      <c r="A148" s="45" t="s">
        <v>4</v>
      </c>
      <c r="B148" s="46">
        <v>1353</v>
      </c>
      <c r="C148" s="46">
        <v>2763</v>
      </c>
      <c r="D148" s="46">
        <v>5494</v>
      </c>
      <c r="E148" s="46">
        <v>3552</v>
      </c>
      <c r="F148" s="46">
        <v>13162</v>
      </c>
      <c r="G148" s="46">
        <v>28815</v>
      </c>
      <c r="H148" s="46">
        <v>41977</v>
      </c>
    </row>
    <row r="149" spans="1:8" x14ac:dyDescent="0.15">
      <c r="A149" s="18" t="s">
        <v>303</v>
      </c>
      <c r="B149" s="17">
        <v>3.2421649682753316E-2</v>
      </c>
      <c r="C149" s="17">
        <v>6.5972889828879056E-2</v>
      </c>
      <c r="D149" s="17">
        <v>0.13079215535473948</v>
      </c>
      <c r="E149" s="17">
        <v>8.4214574120361471E-2</v>
      </c>
      <c r="F149" s="17">
        <v>0.31340126898673332</v>
      </c>
      <c r="G149" s="17">
        <v>0.68659873101326663</v>
      </c>
      <c r="H149" s="17">
        <v>1</v>
      </c>
    </row>
    <row r="151" spans="1:8" x14ac:dyDescent="0.15">
      <c r="H151" s="12" t="s">
        <v>317</v>
      </c>
    </row>
    <row r="152" spans="1:8" ht="13" x14ac:dyDescent="0.15">
      <c r="A152" s="1" t="s">
        <v>338</v>
      </c>
    </row>
    <row r="153" spans="1:8" ht="13" x14ac:dyDescent="0.15">
      <c r="A153" s="1" t="s">
        <v>329</v>
      </c>
    </row>
    <row r="154" spans="1:8" x14ac:dyDescent="0.15">
      <c r="B154" s="47"/>
      <c r="C154" s="47"/>
      <c r="D154" s="47"/>
      <c r="E154" s="47"/>
      <c r="F154" s="47"/>
      <c r="G154" s="47"/>
      <c r="H154" s="47"/>
    </row>
    <row r="155" spans="1:8" ht="15.75" customHeight="1" x14ac:dyDescent="0.15">
      <c r="A155" s="33" t="s">
        <v>116</v>
      </c>
      <c r="B155" s="101" t="s">
        <v>10</v>
      </c>
      <c r="C155" s="101"/>
      <c r="D155" s="101"/>
      <c r="E155" s="101"/>
      <c r="F155" s="101"/>
      <c r="G155" s="97" t="s">
        <v>16</v>
      </c>
      <c r="H155" s="97" t="s">
        <v>4</v>
      </c>
    </row>
    <row r="156" spans="1:8" ht="39.5" customHeight="1" x14ac:dyDescent="0.15">
      <c r="A156" s="7" t="s">
        <v>29</v>
      </c>
      <c r="B156" s="28" t="s">
        <v>11</v>
      </c>
      <c r="C156" s="28" t="s">
        <v>12</v>
      </c>
      <c r="D156" s="28" t="s">
        <v>13</v>
      </c>
      <c r="E156" s="28" t="s">
        <v>14</v>
      </c>
      <c r="F156" s="28" t="s">
        <v>15</v>
      </c>
      <c r="G156" s="98"/>
      <c r="H156" s="98"/>
    </row>
    <row r="157" spans="1:8" x14ac:dyDescent="0.15">
      <c r="A157" s="37" t="s">
        <v>34</v>
      </c>
      <c r="B157" s="38"/>
      <c r="C157" s="38"/>
      <c r="D157" s="38"/>
      <c r="E157" s="38"/>
      <c r="F157" s="38"/>
      <c r="G157" s="38"/>
      <c r="H157" s="38"/>
    </row>
    <row r="158" spans="1:8" ht="12" x14ac:dyDescent="0.15">
      <c r="A158" s="39" t="s">
        <v>35</v>
      </c>
      <c r="B158" s="40">
        <v>3</v>
      </c>
      <c r="C158" s="40">
        <v>35</v>
      </c>
      <c r="D158" s="40">
        <v>21</v>
      </c>
      <c r="E158" s="40">
        <v>0</v>
      </c>
      <c r="F158" s="40">
        <v>59</v>
      </c>
      <c r="G158" s="40">
        <v>65</v>
      </c>
      <c r="H158" s="40">
        <v>124</v>
      </c>
    </row>
    <row r="159" spans="1:8" ht="12" x14ac:dyDescent="0.15">
      <c r="A159" s="39" t="s">
        <v>36</v>
      </c>
      <c r="B159" s="40">
        <v>74</v>
      </c>
      <c r="C159" s="40">
        <v>141</v>
      </c>
      <c r="D159" s="40">
        <v>311</v>
      </c>
      <c r="E159" s="40">
        <v>49</v>
      </c>
      <c r="F159" s="40">
        <v>575</v>
      </c>
      <c r="G159" s="40">
        <v>996</v>
      </c>
      <c r="H159" s="40">
        <v>1571</v>
      </c>
    </row>
    <row r="160" spans="1:8" ht="12" x14ac:dyDescent="0.15">
      <c r="A160" s="39" t="s">
        <v>37</v>
      </c>
      <c r="B160" s="40">
        <v>167</v>
      </c>
      <c r="C160" s="40">
        <v>197</v>
      </c>
      <c r="D160" s="40">
        <v>215</v>
      </c>
      <c r="E160" s="40">
        <v>162</v>
      </c>
      <c r="F160" s="40">
        <v>741</v>
      </c>
      <c r="G160" s="40">
        <v>830</v>
      </c>
      <c r="H160" s="40">
        <v>1571</v>
      </c>
    </row>
    <row r="161" spans="1:8" ht="12" x14ac:dyDescent="0.15">
      <c r="A161" s="39" t="s">
        <v>38</v>
      </c>
      <c r="B161" s="40">
        <v>49</v>
      </c>
      <c r="C161" s="40">
        <v>59</v>
      </c>
      <c r="D161" s="40">
        <v>99</v>
      </c>
      <c r="E161" s="40">
        <v>62</v>
      </c>
      <c r="F161" s="40">
        <v>269</v>
      </c>
      <c r="G161" s="40">
        <v>362</v>
      </c>
      <c r="H161" s="40">
        <v>631</v>
      </c>
    </row>
    <row r="162" spans="1:8" ht="12" x14ac:dyDescent="0.15">
      <c r="A162" s="39" t="s">
        <v>39</v>
      </c>
      <c r="B162" s="40">
        <v>100</v>
      </c>
      <c r="C162" s="40">
        <v>117</v>
      </c>
      <c r="D162" s="40">
        <v>158</v>
      </c>
      <c r="E162" s="40">
        <v>68</v>
      </c>
      <c r="F162" s="40">
        <v>443</v>
      </c>
      <c r="G162" s="40">
        <v>773</v>
      </c>
      <c r="H162" s="40">
        <v>1216</v>
      </c>
    </row>
    <row r="163" spans="1:8" ht="12" x14ac:dyDescent="0.15">
      <c r="A163" s="39" t="s">
        <v>40</v>
      </c>
      <c r="B163" s="40">
        <v>754</v>
      </c>
      <c r="C163" s="40">
        <v>694</v>
      </c>
      <c r="D163" s="40">
        <v>1120</v>
      </c>
      <c r="E163" s="40">
        <v>407</v>
      </c>
      <c r="F163" s="40">
        <v>2975</v>
      </c>
      <c r="G163" s="40">
        <v>2543</v>
      </c>
      <c r="H163" s="40">
        <v>5518</v>
      </c>
    </row>
    <row r="164" spans="1:8" ht="12" x14ac:dyDescent="0.15">
      <c r="A164" s="39" t="s">
        <v>41</v>
      </c>
      <c r="B164" s="40">
        <v>186</v>
      </c>
      <c r="C164" s="40">
        <v>188</v>
      </c>
      <c r="D164" s="40">
        <v>333</v>
      </c>
      <c r="E164" s="40">
        <v>130</v>
      </c>
      <c r="F164" s="40">
        <v>837</v>
      </c>
      <c r="G164" s="40">
        <v>1430</v>
      </c>
      <c r="H164" s="40">
        <v>2267</v>
      </c>
    </row>
    <row r="165" spans="1:8" ht="12" x14ac:dyDescent="0.15">
      <c r="A165" s="39" t="s">
        <v>42</v>
      </c>
      <c r="B165" s="40">
        <v>571</v>
      </c>
      <c r="C165" s="40">
        <v>494</v>
      </c>
      <c r="D165" s="40">
        <v>678</v>
      </c>
      <c r="E165" s="40">
        <v>489</v>
      </c>
      <c r="F165" s="40">
        <v>2232</v>
      </c>
      <c r="G165" s="40">
        <v>3036</v>
      </c>
      <c r="H165" s="40">
        <v>5268</v>
      </c>
    </row>
    <row r="166" spans="1:8" ht="12" x14ac:dyDescent="0.15">
      <c r="A166" s="39" t="s">
        <v>43</v>
      </c>
      <c r="B166" s="40">
        <v>163</v>
      </c>
      <c r="C166" s="40">
        <v>260</v>
      </c>
      <c r="D166" s="40">
        <v>278</v>
      </c>
      <c r="E166" s="40">
        <v>52</v>
      </c>
      <c r="F166" s="40">
        <v>753</v>
      </c>
      <c r="G166" s="40">
        <v>1208</v>
      </c>
      <c r="H166" s="40">
        <v>1961</v>
      </c>
    </row>
    <row r="167" spans="1:8" ht="12" x14ac:dyDescent="0.15">
      <c r="A167" s="39" t="s">
        <v>44</v>
      </c>
      <c r="B167" s="40">
        <v>163</v>
      </c>
      <c r="C167" s="40">
        <v>276</v>
      </c>
      <c r="D167" s="40">
        <v>435</v>
      </c>
      <c r="E167" s="40">
        <v>126</v>
      </c>
      <c r="F167" s="40">
        <v>1000</v>
      </c>
      <c r="G167" s="40">
        <v>1113</v>
      </c>
      <c r="H167" s="40">
        <v>2113</v>
      </c>
    </row>
    <row r="168" spans="1:8" ht="12" x14ac:dyDescent="0.15">
      <c r="A168" s="39" t="s">
        <v>45</v>
      </c>
      <c r="B168" s="40">
        <v>186</v>
      </c>
      <c r="C168" s="40">
        <v>146</v>
      </c>
      <c r="D168" s="40">
        <v>228</v>
      </c>
      <c r="E168" s="40">
        <v>69</v>
      </c>
      <c r="F168" s="40">
        <v>629</v>
      </c>
      <c r="G168" s="40">
        <v>783</v>
      </c>
      <c r="H168" s="40">
        <v>1412</v>
      </c>
    </row>
    <row r="169" spans="1:8" s="35" customFormat="1" ht="12" x14ac:dyDescent="0.15">
      <c r="A169" s="41" t="s">
        <v>46</v>
      </c>
      <c r="B169" s="42">
        <v>2416</v>
      </c>
      <c r="C169" s="42">
        <v>2607</v>
      </c>
      <c r="D169" s="42">
        <v>3876</v>
      </c>
      <c r="E169" s="42">
        <v>1614</v>
      </c>
      <c r="F169" s="42">
        <v>10513</v>
      </c>
      <c r="G169" s="42">
        <v>13139</v>
      </c>
      <c r="H169" s="42">
        <v>23652</v>
      </c>
    </row>
    <row r="170" spans="1:8" x14ac:dyDescent="0.15">
      <c r="A170" s="37" t="s">
        <v>47</v>
      </c>
      <c r="B170" s="38"/>
      <c r="C170" s="38"/>
      <c r="D170" s="38"/>
      <c r="E170" s="38"/>
      <c r="F170" s="38"/>
      <c r="G170" s="38"/>
      <c r="H170" s="38"/>
    </row>
    <row r="171" spans="1:8" ht="12" x14ac:dyDescent="0.15">
      <c r="A171" s="39" t="s">
        <v>48</v>
      </c>
      <c r="B171" s="40">
        <v>124</v>
      </c>
      <c r="C171" s="40">
        <v>219</v>
      </c>
      <c r="D171" s="40">
        <v>317</v>
      </c>
      <c r="E171" s="40">
        <v>162</v>
      </c>
      <c r="F171" s="40">
        <v>822</v>
      </c>
      <c r="G171" s="40">
        <v>1215</v>
      </c>
      <c r="H171" s="40">
        <v>2037</v>
      </c>
    </row>
    <row r="172" spans="1:8" ht="12" x14ac:dyDescent="0.15">
      <c r="A172" s="39" t="s">
        <v>49</v>
      </c>
      <c r="B172" s="40">
        <v>219</v>
      </c>
      <c r="C172" s="40">
        <v>276</v>
      </c>
      <c r="D172" s="40">
        <v>426</v>
      </c>
      <c r="E172" s="40">
        <v>254</v>
      </c>
      <c r="F172" s="40">
        <v>1175</v>
      </c>
      <c r="G172" s="40">
        <v>1205</v>
      </c>
      <c r="H172" s="40">
        <v>2380</v>
      </c>
    </row>
    <row r="173" spans="1:8" ht="12" x14ac:dyDescent="0.15">
      <c r="A173" s="39" t="s">
        <v>50</v>
      </c>
      <c r="B173" s="40">
        <v>492</v>
      </c>
      <c r="C173" s="40">
        <v>631</v>
      </c>
      <c r="D173" s="40">
        <v>771</v>
      </c>
      <c r="E173" s="40">
        <v>657</v>
      </c>
      <c r="F173" s="40">
        <v>2551</v>
      </c>
      <c r="G173" s="40">
        <v>2772</v>
      </c>
      <c r="H173" s="40">
        <v>5323</v>
      </c>
    </row>
    <row r="174" spans="1:8" ht="13.5" customHeight="1" x14ac:dyDescent="0.15">
      <c r="A174" s="39" t="s">
        <v>51</v>
      </c>
      <c r="B174" s="40">
        <v>229</v>
      </c>
      <c r="C174" s="40">
        <v>295</v>
      </c>
      <c r="D174" s="40">
        <v>433</v>
      </c>
      <c r="E174" s="40">
        <v>151</v>
      </c>
      <c r="F174" s="40">
        <v>1108</v>
      </c>
      <c r="G174" s="40">
        <v>1666</v>
      </c>
      <c r="H174" s="40">
        <v>2774</v>
      </c>
    </row>
    <row r="175" spans="1:8" ht="12" x14ac:dyDescent="0.15">
      <c r="A175" s="39" t="s">
        <v>52</v>
      </c>
      <c r="B175" s="40">
        <v>91</v>
      </c>
      <c r="C175" s="40">
        <v>119</v>
      </c>
      <c r="D175" s="40">
        <v>150</v>
      </c>
      <c r="E175" s="40">
        <v>100</v>
      </c>
      <c r="F175" s="40">
        <v>460</v>
      </c>
      <c r="G175" s="40">
        <v>669</v>
      </c>
      <c r="H175" s="40">
        <v>1129</v>
      </c>
    </row>
    <row r="176" spans="1:8" ht="12" x14ac:dyDescent="0.15">
      <c r="A176" s="39" t="s">
        <v>53</v>
      </c>
      <c r="B176" s="40">
        <v>601</v>
      </c>
      <c r="C176" s="40">
        <v>589</v>
      </c>
      <c r="D176" s="40">
        <v>663</v>
      </c>
      <c r="E176" s="40">
        <v>660</v>
      </c>
      <c r="F176" s="40">
        <v>2513</v>
      </c>
      <c r="G176" s="40">
        <v>2803</v>
      </c>
      <c r="H176" s="40">
        <v>5316</v>
      </c>
    </row>
    <row r="177" spans="1:8" ht="12" x14ac:dyDescent="0.15">
      <c r="A177" s="39" t="s">
        <v>54</v>
      </c>
      <c r="B177" s="40">
        <v>20</v>
      </c>
      <c r="C177" s="40">
        <v>41</v>
      </c>
      <c r="D177" s="40">
        <v>82</v>
      </c>
      <c r="E177" s="40">
        <v>33</v>
      </c>
      <c r="F177" s="40">
        <v>176</v>
      </c>
      <c r="G177" s="40">
        <v>270</v>
      </c>
      <c r="H177" s="40">
        <v>446</v>
      </c>
    </row>
    <row r="178" spans="1:8" ht="12" x14ac:dyDescent="0.15">
      <c r="A178" s="39" t="s">
        <v>55</v>
      </c>
      <c r="B178" s="40">
        <v>127</v>
      </c>
      <c r="C178" s="40">
        <v>158</v>
      </c>
      <c r="D178" s="40">
        <v>231</v>
      </c>
      <c r="E178" s="40">
        <v>50</v>
      </c>
      <c r="F178" s="40">
        <v>566</v>
      </c>
      <c r="G178" s="40">
        <v>701</v>
      </c>
      <c r="H178" s="40">
        <v>1267</v>
      </c>
    </row>
    <row r="179" spans="1:8" s="35" customFormat="1" ht="12" x14ac:dyDescent="0.15">
      <c r="A179" s="41" t="s">
        <v>56</v>
      </c>
      <c r="B179" s="42">
        <v>1903</v>
      </c>
      <c r="C179" s="42">
        <v>2328</v>
      </c>
      <c r="D179" s="42">
        <v>3073</v>
      </c>
      <c r="E179" s="42">
        <v>2067</v>
      </c>
      <c r="F179" s="42">
        <v>9371</v>
      </c>
      <c r="G179" s="42">
        <v>11301</v>
      </c>
      <c r="H179" s="42">
        <v>20672</v>
      </c>
    </row>
    <row r="180" spans="1:8" x14ac:dyDescent="0.15">
      <c r="A180" s="37" t="s">
        <v>57</v>
      </c>
      <c r="B180" s="38"/>
      <c r="C180" s="38"/>
      <c r="D180" s="38"/>
      <c r="E180" s="38"/>
      <c r="F180" s="38"/>
      <c r="G180" s="38"/>
      <c r="H180" s="38"/>
    </row>
    <row r="181" spans="1:8" ht="12" x14ac:dyDescent="0.15">
      <c r="A181" s="39" t="s">
        <v>58</v>
      </c>
      <c r="B181" s="40">
        <v>53</v>
      </c>
      <c r="C181" s="40">
        <v>113</v>
      </c>
      <c r="D181" s="40">
        <v>128</v>
      </c>
      <c r="E181" s="40">
        <v>74</v>
      </c>
      <c r="F181" s="40">
        <v>368</v>
      </c>
      <c r="G181" s="40">
        <v>779</v>
      </c>
      <c r="H181" s="40">
        <v>1147</v>
      </c>
    </row>
    <row r="182" spans="1:8" ht="12" x14ac:dyDescent="0.15">
      <c r="A182" s="39" t="s">
        <v>59</v>
      </c>
      <c r="B182" s="40">
        <v>179</v>
      </c>
      <c r="C182" s="40">
        <v>273</v>
      </c>
      <c r="D182" s="40">
        <v>367</v>
      </c>
      <c r="E182" s="40">
        <v>128</v>
      </c>
      <c r="F182" s="40">
        <v>947</v>
      </c>
      <c r="G182" s="40">
        <v>1618</v>
      </c>
      <c r="H182" s="40">
        <v>2565</v>
      </c>
    </row>
    <row r="183" spans="1:8" ht="12" x14ac:dyDescent="0.15">
      <c r="A183" s="39" t="s">
        <v>60</v>
      </c>
      <c r="B183" s="40">
        <v>132</v>
      </c>
      <c r="C183" s="40">
        <v>136</v>
      </c>
      <c r="D183" s="40">
        <v>200</v>
      </c>
      <c r="E183" s="40">
        <v>85</v>
      </c>
      <c r="F183" s="40">
        <v>553</v>
      </c>
      <c r="G183" s="40">
        <v>827</v>
      </c>
      <c r="H183" s="40">
        <v>1380</v>
      </c>
    </row>
    <row r="184" spans="1:8" ht="12.75" customHeight="1" x14ac:dyDescent="0.15">
      <c r="A184" s="39" t="s">
        <v>61</v>
      </c>
      <c r="B184" s="40">
        <v>162</v>
      </c>
      <c r="C184" s="40">
        <v>217</v>
      </c>
      <c r="D184" s="40">
        <v>389</v>
      </c>
      <c r="E184" s="40">
        <v>172</v>
      </c>
      <c r="F184" s="40">
        <v>940</v>
      </c>
      <c r="G184" s="40">
        <v>1780</v>
      </c>
      <c r="H184" s="40">
        <v>2720</v>
      </c>
    </row>
    <row r="185" spans="1:8" ht="12" x14ac:dyDescent="0.15">
      <c r="A185" s="39" t="s">
        <v>62</v>
      </c>
      <c r="B185" s="40">
        <v>510</v>
      </c>
      <c r="C185" s="40">
        <v>422</v>
      </c>
      <c r="D185" s="40">
        <v>590</v>
      </c>
      <c r="E185" s="40">
        <v>617</v>
      </c>
      <c r="F185" s="40">
        <v>2139</v>
      </c>
      <c r="G185" s="40">
        <v>2997</v>
      </c>
      <c r="H185" s="40">
        <v>5136</v>
      </c>
    </row>
    <row r="186" spans="1:8" ht="12" x14ac:dyDescent="0.15">
      <c r="A186" s="39" t="s">
        <v>63</v>
      </c>
      <c r="B186" s="40">
        <v>60</v>
      </c>
      <c r="C186" s="40">
        <v>88</v>
      </c>
      <c r="D186" s="40">
        <v>186</v>
      </c>
      <c r="E186" s="40">
        <v>113</v>
      </c>
      <c r="F186" s="40">
        <v>447</v>
      </c>
      <c r="G186" s="40">
        <v>835</v>
      </c>
      <c r="H186" s="40">
        <v>1282</v>
      </c>
    </row>
    <row r="187" spans="1:8" ht="12" x14ac:dyDescent="0.15">
      <c r="A187" s="39" t="s">
        <v>64</v>
      </c>
      <c r="B187" s="40">
        <v>10</v>
      </c>
      <c r="C187" s="40">
        <v>19</v>
      </c>
      <c r="D187" s="40">
        <v>52</v>
      </c>
      <c r="E187" s="40">
        <v>12</v>
      </c>
      <c r="F187" s="40">
        <v>93</v>
      </c>
      <c r="G187" s="40">
        <v>179</v>
      </c>
      <c r="H187" s="40">
        <v>272</v>
      </c>
    </row>
    <row r="188" spans="1:8" s="35" customFormat="1" ht="12" x14ac:dyDescent="0.15">
      <c r="A188" s="43" t="s">
        <v>65</v>
      </c>
      <c r="B188" s="44">
        <v>1106</v>
      </c>
      <c r="C188" s="44">
        <v>1268</v>
      </c>
      <c r="D188" s="44">
        <v>1912</v>
      </c>
      <c r="E188" s="44">
        <v>1201</v>
      </c>
      <c r="F188" s="44">
        <v>5487</v>
      </c>
      <c r="G188" s="44">
        <v>9015</v>
      </c>
      <c r="H188" s="44">
        <v>14502</v>
      </c>
    </row>
    <row r="189" spans="1:8" ht="12" x14ac:dyDescent="0.15">
      <c r="A189" s="41"/>
      <c r="B189" s="40"/>
      <c r="C189" s="40"/>
      <c r="D189" s="40"/>
      <c r="E189" s="40"/>
      <c r="F189" s="40"/>
      <c r="G189" s="40"/>
      <c r="H189" s="40" t="s">
        <v>317</v>
      </c>
    </row>
    <row r="190" spans="1:8" ht="13" x14ac:dyDescent="0.15">
      <c r="A190" s="1" t="s">
        <v>338</v>
      </c>
    </row>
    <row r="191" spans="1:8" ht="13" x14ac:dyDescent="0.15">
      <c r="A191" s="1" t="s">
        <v>329</v>
      </c>
    </row>
    <row r="192" spans="1:8" x14ac:dyDescent="0.15">
      <c r="B192" s="40"/>
      <c r="C192" s="40"/>
      <c r="D192" s="40"/>
      <c r="E192" s="40"/>
      <c r="F192" s="40"/>
      <c r="G192" s="40"/>
      <c r="H192" s="40"/>
    </row>
    <row r="193" spans="1:8" ht="15.75" customHeight="1" x14ac:dyDescent="0.15">
      <c r="A193" s="33" t="s">
        <v>116</v>
      </c>
      <c r="B193" s="101" t="s">
        <v>10</v>
      </c>
      <c r="C193" s="101"/>
      <c r="D193" s="101"/>
      <c r="E193" s="101"/>
      <c r="F193" s="101"/>
      <c r="G193" s="97" t="s">
        <v>16</v>
      </c>
      <c r="H193" s="97" t="s">
        <v>4</v>
      </c>
    </row>
    <row r="194" spans="1:8" ht="39.5" customHeight="1" x14ac:dyDescent="0.15">
      <c r="A194" s="7" t="s">
        <v>29</v>
      </c>
      <c r="B194" s="28" t="s">
        <v>11</v>
      </c>
      <c r="C194" s="28" t="s">
        <v>12</v>
      </c>
      <c r="D194" s="28" t="s">
        <v>13</v>
      </c>
      <c r="E194" s="28" t="s">
        <v>14</v>
      </c>
      <c r="F194" s="28" t="s">
        <v>15</v>
      </c>
      <c r="G194" s="98"/>
      <c r="H194" s="98"/>
    </row>
    <row r="195" spans="1:8" x14ac:dyDescent="0.15">
      <c r="A195" s="37" t="s">
        <v>66</v>
      </c>
      <c r="B195" s="38"/>
      <c r="C195" s="38"/>
      <c r="D195" s="38"/>
      <c r="E195" s="38"/>
      <c r="F195" s="38"/>
      <c r="G195" s="38"/>
      <c r="H195" s="38"/>
    </row>
    <row r="196" spans="1:8" ht="12" x14ac:dyDescent="0.15">
      <c r="A196" s="39" t="s">
        <v>67</v>
      </c>
      <c r="B196" s="40">
        <v>233</v>
      </c>
      <c r="C196" s="40">
        <v>240</v>
      </c>
      <c r="D196" s="40">
        <v>464</v>
      </c>
      <c r="E196" s="40">
        <v>176</v>
      </c>
      <c r="F196" s="40">
        <v>1113</v>
      </c>
      <c r="G196" s="40">
        <v>1534</v>
      </c>
      <c r="H196" s="40">
        <v>2647</v>
      </c>
    </row>
    <row r="197" spans="1:8" ht="12" x14ac:dyDescent="0.15">
      <c r="A197" s="39" t="s">
        <v>68</v>
      </c>
      <c r="B197" s="40">
        <v>79</v>
      </c>
      <c r="C197" s="40">
        <v>128</v>
      </c>
      <c r="D197" s="40">
        <v>285</v>
      </c>
      <c r="E197" s="40">
        <v>167</v>
      </c>
      <c r="F197" s="40">
        <v>659</v>
      </c>
      <c r="G197" s="40">
        <v>1068</v>
      </c>
      <c r="H197" s="40">
        <v>1727</v>
      </c>
    </row>
    <row r="198" spans="1:8" ht="12" x14ac:dyDescent="0.15">
      <c r="A198" s="39" t="s">
        <v>69</v>
      </c>
      <c r="B198" s="40">
        <v>111</v>
      </c>
      <c r="C198" s="40">
        <v>126</v>
      </c>
      <c r="D198" s="40">
        <v>182</v>
      </c>
      <c r="E198" s="40">
        <v>69</v>
      </c>
      <c r="F198" s="40">
        <v>488</v>
      </c>
      <c r="G198" s="40">
        <v>772</v>
      </c>
      <c r="H198" s="40">
        <v>1260</v>
      </c>
    </row>
    <row r="199" spans="1:8" ht="13.5" customHeight="1" x14ac:dyDescent="0.15">
      <c r="A199" s="39" t="s">
        <v>70</v>
      </c>
      <c r="B199" s="40">
        <v>22</v>
      </c>
      <c r="C199" s="40">
        <v>19</v>
      </c>
      <c r="D199" s="40">
        <v>23</v>
      </c>
      <c r="E199" s="40">
        <v>17</v>
      </c>
      <c r="F199" s="40">
        <v>81</v>
      </c>
      <c r="G199" s="40">
        <v>73</v>
      </c>
      <c r="H199" s="40">
        <v>154</v>
      </c>
    </row>
    <row r="200" spans="1:8" ht="12" x14ac:dyDescent="0.15">
      <c r="A200" s="39" t="s">
        <v>71</v>
      </c>
      <c r="B200" s="40">
        <v>327</v>
      </c>
      <c r="C200" s="40">
        <v>289</v>
      </c>
      <c r="D200" s="40">
        <v>288</v>
      </c>
      <c r="E200" s="40">
        <v>253</v>
      </c>
      <c r="F200" s="40">
        <v>1157</v>
      </c>
      <c r="G200" s="40">
        <v>1667</v>
      </c>
      <c r="H200" s="40">
        <v>2824</v>
      </c>
    </row>
    <row r="201" spans="1:8" s="35" customFormat="1" ht="12" x14ac:dyDescent="0.15">
      <c r="A201" s="41" t="s">
        <v>72</v>
      </c>
      <c r="B201" s="42">
        <v>772</v>
      </c>
      <c r="C201" s="42">
        <v>802</v>
      </c>
      <c r="D201" s="42">
        <v>1242</v>
      </c>
      <c r="E201" s="42">
        <v>682</v>
      </c>
      <c r="F201" s="42">
        <v>3498</v>
      </c>
      <c r="G201" s="42">
        <v>5114</v>
      </c>
      <c r="H201" s="42">
        <v>8612</v>
      </c>
    </row>
    <row r="202" spans="1:8" x14ac:dyDescent="0.15">
      <c r="A202" s="37" t="s">
        <v>73</v>
      </c>
      <c r="B202" s="38"/>
      <c r="C202" s="38"/>
      <c r="D202" s="38"/>
      <c r="E202" s="38"/>
      <c r="F202" s="38"/>
      <c r="G202" s="38"/>
      <c r="H202" s="38"/>
    </row>
    <row r="203" spans="1:8" ht="12.75" customHeight="1" x14ac:dyDescent="0.15">
      <c r="A203" s="39" t="s">
        <v>74</v>
      </c>
      <c r="B203" s="40">
        <v>175</v>
      </c>
      <c r="C203" s="40">
        <v>188</v>
      </c>
      <c r="D203" s="40">
        <v>185</v>
      </c>
      <c r="E203" s="40">
        <v>100</v>
      </c>
      <c r="F203" s="40">
        <v>648</v>
      </c>
      <c r="G203" s="40">
        <v>900</v>
      </c>
      <c r="H203" s="40">
        <v>1548</v>
      </c>
    </row>
    <row r="204" spans="1:8" ht="12" x14ac:dyDescent="0.15">
      <c r="A204" s="39" t="s">
        <v>75</v>
      </c>
      <c r="B204" s="40">
        <v>228</v>
      </c>
      <c r="C204" s="40">
        <v>294</v>
      </c>
      <c r="D204" s="40">
        <v>253</v>
      </c>
      <c r="E204" s="40">
        <v>224</v>
      </c>
      <c r="F204" s="40">
        <v>999</v>
      </c>
      <c r="G204" s="40">
        <v>1232</v>
      </c>
      <c r="H204" s="40">
        <v>2231</v>
      </c>
    </row>
    <row r="205" spans="1:8" ht="12" x14ac:dyDescent="0.15">
      <c r="A205" s="39" t="s">
        <v>76</v>
      </c>
      <c r="B205" s="40">
        <v>136</v>
      </c>
      <c r="C205" s="40">
        <v>286</v>
      </c>
      <c r="D205" s="40">
        <v>288</v>
      </c>
      <c r="E205" s="40">
        <v>170</v>
      </c>
      <c r="F205" s="40">
        <v>880</v>
      </c>
      <c r="G205" s="40">
        <v>1167</v>
      </c>
      <c r="H205" s="40">
        <v>2047</v>
      </c>
    </row>
    <row r="206" spans="1:8" s="35" customFormat="1" ht="12" x14ac:dyDescent="0.15">
      <c r="A206" s="41" t="s">
        <v>77</v>
      </c>
      <c r="B206" s="42">
        <v>539</v>
      </c>
      <c r="C206" s="42">
        <v>768</v>
      </c>
      <c r="D206" s="42">
        <v>726</v>
      </c>
      <c r="E206" s="42">
        <v>494</v>
      </c>
      <c r="F206" s="42">
        <v>2527</v>
      </c>
      <c r="G206" s="42">
        <v>3299</v>
      </c>
      <c r="H206" s="42">
        <v>5826</v>
      </c>
    </row>
    <row r="207" spans="1:8" x14ac:dyDescent="0.15">
      <c r="A207" s="37" t="s">
        <v>78</v>
      </c>
      <c r="B207" s="38"/>
      <c r="C207" s="38"/>
      <c r="D207" s="38"/>
      <c r="E207" s="38"/>
      <c r="F207" s="38"/>
      <c r="G207" s="38"/>
      <c r="H207" s="38"/>
    </row>
    <row r="208" spans="1:8" ht="12" x14ac:dyDescent="0.15">
      <c r="A208" s="39" t="s">
        <v>79</v>
      </c>
      <c r="B208" s="40">
        <v>4</v>
      </c>
      <c r="C208" s="40">
        <v>16</v>
      </c>
      <c r="D208" s="40">
        <v>38</v>
      </c>
      <c r="E208" s="40">
        <v>17</v>
      </c>
      <c r="F208" s="40">
        <v>75</v>
      </c>
      <c r="G208" s="40">
        <v>104</v>
      </c>
      <c r="H208" s="40">
        <v>179</v>
      </c>
    </row>
    <row r="209" spans="1:8" ht="12" x14ac:dyDescent="0.15">
      <c r="A209" s="39" t="s">
        <v>80</v>
      </c>
      <c r="B209" s="40">
        <v>124</v>
      </c>
      <c r="C209" s="40">
        <v>161</v>
      </c>
      <c r="D209" s="40">
        <v>253</v>
      </c>
      <c r="E209" s="40">
        <v>158</v>
      </c>
      <c r="F209" s="40">
        <v>696</v>
      </c>
      <c r="G209" s="40">
        <v>948</v>
      </c>
      <c r="H209" s="40">
        <v>1644</v>
      </c>
    </row>
    <row r="210" spans="1:8" s="35" customFormat="1" ht="12" x14ac:dyDescent="0.15">
      <c r="A210" s="41" t="s">
        <v>81</v>
      </c>
      <c r="B210" s="42">
        <v>128</v>
      </c>
      <c r="C210" s="42">
        <v>177</v>
      </c>
      <c r="D210" s="42">
        <v>291</v>
      </c>
      <c r="E210" s="42">
        <v>175</v>
      </c>
      <c r="F210" s="42">
        <v>771</v>
      </c>
      <c r="G210" s="42">
        <v>1052</v>
      </c>
      <c r="H210" s="42">
        <v>1823</v>
      </c>
    </row>
    <row r="211" spans="1:8" x14ac:dyDescent="0.15">
      <c r="A211" s="37" t="s">
        <v>82</v>
      </c>
      <c r="B211" s="38"/>
      <c r="C211" s="38"/>
      <c r="D211" s="38"/>
      <c r="E211" s="38"/>
      <c r="F211" s="38"/>
      <c r="G211" s="38"/>
      <c r="H211" s="38"/>
    </row>
    <row r="212" spans="1:8" ht="24" x14ac:dyDescent="0.15">
      <c r="A212" s="39" t="s">
        <v>83</v>
      </c>
      <c r="B212" s="40">
        <v>8</v>
      </c>
      <c r="C212" s="40">
        <v>13</v>
      </c>
      <c r="D212" s="40">
        <v>24</v>
      </c>
      <c r="E212" s="40">
        <v>11</v>
      </c>
      <c r="F212" s="40">
        <v>56</v>
      </c>
      <c r="G212" s="40">
        <v>47</v>
      </c>
      <c r="H212" s="40">
        <v>103</v>
      </c>
    </row>
    <row r="213" spans="1:8" ht="12" x14ac:dyDescent="0.15">
      <c r="A213" s="39" t="s">
        <v>84</v>
      </c>
      <c r="B213" s="40">
        <v>24</v>
      </c>
      <c r="C213" s="40">
        <v>47</v>
      </c>
      <c r="D213" s="40">
        <v>89</v>
      </c>
      <c r="E213" s="40">
        <v>42</v>
      </c>
      <c r="F213" s="40">
        <v>202</v>
      </c>
      <c r="G213" s="40">
        <v>361</v>
      </c>
      <c r="H213" s="40">
        <v>563</v>
      </c>
    </row>
    <row r="214" spans="1:8" s="35" customFormat="1" ht="12" x14ac:dyDescent="0.15">
      <c r="A214" s="41" t="s">
        <v>85</v>
      </c>
      <c r="B214" s="42">
        <v>32</v>
      </c>
      <c r="C214" s="42">
        <v>60</v>
      </c>
      <c r="D214" s="42">
        <v>113</v>
      </c>
      <c r="E214" s="42">
        <v>53</v>
      </c>
      <c r="F214" s="42">
        <v>258</v>
      </c>
      <c r="G214" s="42">
        <v>408</v>
      </c>
      <c r="H214" s="42">
        <v>666</v>
      </c>
    </row>
    <row r="215" spans="1:8" x14ac:dyDescent="0.15">
      <c r="A215" s="37" t="s">
        <v>86</v>
      </c>
      <c r="B215" s="38"/>
      <c r="C215" s="38"/>
      <c r="D215" s="38"/>
      <c r="E215" s="38"/>
      <c r="F215" s="38"/>
      <c r="G215" s="38"/>
      <c r="H215" s="38"/>
    </row>
    <row r="216" spans="1:8" ht="12" x14ac:dyDescent="0.15">
      <c r="A216" s="39" t="s">
        <v>87</v>
      </c>
      <c r="B216" s="40">
        <v>47</v>
      </c>
      <c r="C216" s="40">
        <v>63</v>
      </c>
      <c r="D216" s="40">
        <v>100</v>
      </c>
      <c r="E216" s="40">
        <v>16</v>
      </c>
      <c r="F216" s="40">
        <v>226</v>
      </c>
      <c r="G216" s="40">
        <v>255</v>
      </c>
      <c r="H216" s="40">
        <v>481</v>
      </c>
    </row>
    <row r="217" spans="1:8" ht="12" x14ac:dyDescent="0.15">
      <c r="A217" s="39" t="s">
        <v>88</v>
      </c>
      <c r="B217" s="40">
        <v>396</v>
      </c>
      <c r="C217" s="40">
        <v>277</v>
      </c>
      <c r="D217" s="40">
        <v>312</v>
      </c>
      <c r="E217" s="40">
        <v>214</v>
      </c>
      <c r="F217" s="40">
        <v>1199</v>
      </c>
      <c r="G217" s="40">
        <v>1987</v>
      </c>
      <c r="H217" s="40">
        <v>3186</v>
      </c>
    </row>
    <row r="218" spans="1:8" ht="12" x14ac:dyDescent="0.15">
      <c r="A218" s="39" t="s">
        <v>89</v>
      </c>
      <c r="B218" s="40">
        <v>84</v>
      </c>
      <c r="C218" s="40">
        <v>88</v>
      </c>
      <c r="D218" s="40">
        <v>137</v>
      </c>
      <c r="E218" s="40">
        <v>45</v>
      </c>
      <c r="F218" s="40">
        <v>354</v>
      </c>
      <c r="G218" s="40">
        <v>502</v>
      </c>
      <c r="H218" s="40">
        <v>856</v>
      </c>
    </row>
    <row r="219" spans="1:8" s="35" customFormat="1" ht="12.75" customHeight="1" x14ac:dyDescent="0.15">
      <c r="A219" s="41" t="s">
        <v>90</v>
      </c>
      <c r="B219" s="42">
        <v>527</v>
      </c>
      <c r="C219" s="42">
        <v>428</v>
      </c>
      <c r="D219" s="42">
        <v>549</v>
      </c>
      <c r="E219" s="42">
        <v>275</v>
      </c>
      <c r="F219" s="42">
        <v>1779</v>
      </c>
      <c r="G219" s="42">
        <v>2744</v>
      </c>
      <c r="H219" s="42">
        <v>4523</v>
      </c>
    </row>
    <row r="220" spans="1:8" x14ac:dyDescent="0.15">
      <c r="A220" s="37" t="s">
        <v>91</v>
      </c>
      <c r="B220" s="38"/>
      <c r="C220" s="38"/>
      <c r="D220" s="38"/>
      <c r="E220" s="38"/>
      <c r="F220" s="38"/>
      <c r="G220" s="38"/>
      <c r="H220" s="38"/>
    </row>
    <row r="221" spans="1:8" ht="12" x14ac:dyDescent="0.15">
      <c r="A221" s="39" t="s">
        <v>92</v>
      </c>
      <c r="B221" s="40">
        <v>52</v>
      </c>
      <c r="C221" s="40">
        <v>105</v>
      </c>
      <c r="D221" s="40">
        <v>214</v>
      </c>
      <c r="E221" s="40">
        <v>26</v>
      </c>
      <c r="F221" s="40">
        <v>397</v>
      </c>
      <c r="G221" s="40">
        <v>472</v>
      </c>
      <c r="H221" s="40">
        <v>869</v>
      </c>
    </row>
    <row r="222" spans="1:8" s="35" customFormat="1" ht="12" x14ac:dyDescent="0.15">
      <c r="A222" s="41" t="s">
        <v>93</v>
      </c>
      <c r="B222" s="42">
        <v>52</v>
      </c>
      <c r="C222" s="42">
        <v>105</v>
      </c>
      <c r="D222" s="42">
        <v>214</v>
      </c>
      <c r="E222" s="42">
        <v>26</v>
      </c>
      <c r="F222" s="42">
        <v>397</v>
      </c>
      <c r="G222" s="42">
        <v>472</v>
      </c>
      <c r="H222" s="42">
        <v>869</v>
      </c>
    </row>
    <row r="223" spans="1:8" ht="12" thickBot="1" x14ac:dyDescent="0.2">
      <c r="A223" s="45" t="s">
        <v>4</v>
      </c>
      <c r="B223" s="46">
        <v>7475</v>
      </c>
      <c r="C223" s="46">
        <v>8543</v>
      </c>
      <c r="D223" s="46">
        <v>11996</v>
      </c>
      <c r="E223" s="46">
        <v>6587</v>
      </c>
      <c r="F223" s="46">
        <v>34601</v>
      </c>
      <c r="G223" s="46">
        <v>46544</v>
      </c>
      <c r="H223" s="46">
        <v>81145</v>
      </c>
    </row>
    <row r="224" spans="1:8" x14ac:dyDescent="0.15">
      <c r="A224" s="18" t="s">
        <v>304</v>
      </c>
      <c r="B224" s="17">
        <v>9.2494247870157323E-2</v>
      </c>
      <c r="C224" s="17">
        <v>0.1053541446427461</v>
      </c>
      <c r="D224" s="17">
        <v>0.14737889434736645</v>
      </c>
      <c r="E224" s="17">
        <v>8.0753684472358686E-2</v>
      </c>
      <c r="F224" s="17">
        <v>0.42598097133262858</v>
      </c>
      <c r="G224" s="17">
        <v>0.57401902866737142</v>
      </c>
      <c r="H224" s="17">
        <v>1</v>
      </c>
    </row>
  </sheetData>
  <mergeCells count="18">
    <mergeCell ref="H5:H6"/>
    <mergeCell ref="H43:H44"/>
    <mergeCell ref="G5:G6"/>
    <mergeCell ref="B5:F5"/>
    <mergeCell ref="B43:F43"/>
    <mergeCell ref="G43:G44"/>
    <mergeCell ref="B80:F80"/>
    <mergeCell ref="G80:G81"/>
    <mergeCell ref="H80:H81"/>
    <mergeCell ref="B118:F118"/>
    <mergeCell ref="G118:G119"/>
    <mergeCell ref="H118:H119"/>
    <mergeCell ref="B155:F155"/>
    <mergeCell ref="G155:G156"/>
    <mergeCell ref="H155:H156"/>
    <mergeCell ref="B193:F193"/>
    <mergeCell ref="G193:G194"/>
    <mergeCell ref="H193:H194"/>
  </mergeCells>
  <phoneticPr fontId="1" type="noConversion"/>
  <hyperlinks>
    <hyperlink ref="A1" location="Contents!A1" display="&lt; Back to Contents &gt;" xr:uid="{00000000-0004-0000-1200-000000000000}"/>
  </hyperlinks>
  <pageMargins left="0.35433070866141736" right="0.15748031496062992" top="0.98425196850393704" bottom="0.98425196850393704" header="0.51181102362204722" footer="0.51181102362204722"/>
  <pageSetup paperSize="9" orientation="portrait"/>
  <headerFooter alignWithMargins="0"/>
  <rowBreaks count="5" manualBreakCount="5">
    <brk id="39" max="16383" man="1"/>
    <brk id="76" max="16383" man="1"/>
    <brk id="114" max="16383" man="1"/>
    <brk id="151" max="16383" man="1"/>
    <brk id="189" max="16383" man="1"/>
  </row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9"/>
  <dimension ref="A1:IV17"/>
  <sheetViews>
    <sheetView workbookViewId="0"/>
  </sheetViews>
  <sheetFormatPr baseColWidth="10" defaultColWidth="9.1640625" defaultRowHeight="13" x14ac:dyDescent="0.15"/>
  <cols>
    <col min="1" max="1" width="17.6640625" style="19" customWidth="1"/>
    <col min="2" max="2" width="8.1640625" style="3" customWidth="1"/>
    <col min="3" max="3" width="7.83203125" style="3" customWidth="1"/>
    <col min="4" max="4" width="2.1640625" style="3" customWidth="1"/>
    <col min="5" max="5" width="6.6640625" style="3" customWidth="1"/>
    <col min="6" max="6" width="9.1640625" style="3"/>
    <col min="7" max="7" width="2" style="3" customWidth="1"/>
    <col min="8" max="9" width="9.1640625" style="3"/>
    <col min="10" max="10" width="2" style="3" customWidth="1"/>
    <col min="11" max="16384" width="9.1640625" style="3"/>
  </cols>
  <sheetData>
    <row r="1" spans="1:256" x14ac:dyDescent="0.15">
      <c r="A1" s="75" t="s">
        <v>250</v>
      </c>
    </row>
    <row r="2" spans="1:256" x14ac:dyDescent="0.1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256" x14ac:dyDescent="0.15">
      <c r="A3" s="4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256" x14ac:dyDescent="0.15">
      <c r="A4" s="5"/>
      <c r="B4" s="92" t="s">
        <v>1</v>
      </c>
      <c r="C4" s="92"/>
      <c r="D4" s="6"/>
      <c r="E4" s="92" t="s">
        <v>2</v>
      </c>
      <c r="F4" s="92"/>
      <c r="G4" s="6"/>
      <c r="H4" s="92" t="s">
        <v>3</v>
      </c>
      <c r="I4" s="92"/>
      <c r="J4" s="6"/>
      <c r="K4" s="92" t="s">
        <v>4</v>
      </c>
      <c r="L4" s="92"/>
    </row>
    <row r="5" spans="1:256" ht="36" x14ac:dyDescent="0.15">
      <c r="A5" s="7" t="s">
        <v>5</v>
      </c>
      <c r="B5" s="8" t="s">
        <v>6</v>
      </c>
      <c r="C5" s="8" t="s">
        <v>7</v>
      </c>
      <c r="D5" s="8"/>
      <c r="E5" s="8" t="s">
        <v>6</v>
      </c>
      <c r="F5" s="8" t="s">
        <v>7</v>
      </c>
      <c r="G5" s="8"/>
      <c r="H5" s="8" t="s">
        <v>6</v>
      </c>
      <c r="I5" s="8" t="s">
        <v>7</v>
      </c>
      <c r="J5" s="8"/>
      <c r="K5" s="8" t="s">
        <v>6</v>
      </c>
      <c r="L5" s="8" t="s">
        <v>7</v>
      </c>
    </row>
    <row r="6" spans="1:256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256" x14ac:dyDescent="0.15">
      <c r="A7" s="11">
        <v>1993</v>
      </c>
      <c r="B7" s="12">
        <v>63155</v>
      </c>
      <c r="C7" s="13"/>
      <c r="D7" s="12"/>
      <c r="E7" s="12">
        <v>6713</v>
      </c>
      <c r="F7" s="13"/>
      <c r="G7" s="12"/>
      <c r="H7" s="12">
        <v>8483</v>
      </c>
      <c r="I7" s="13"/>
      <c r="J7" s="12"/>
      <c r="K7" s="12">
        <v>78350</v>
      </c>
      <c r="L7" s="13"/>
    </row>
    <row r="8" spans="1:256" ht="12.75" customHeight="1" x14ac:dyDescent="0.15">
      <c r="A8" s="11">
        <v>1994</v>
      </c>
      <c r="B8" s="12">
        <v>63435</v>
      </c>
      <c r="C8" s="13">
        <v>4.433536537091283E-3</v>
      </c>
      <c r="D8" s="12"/>
      <c r="E8" s="12">
        <v>6823</v>
      </c>
      <c r="F8" s="13">
        <v>1.6386116490391778E-2</v>
      </c>
      <c r="G8" s="12"/>
      <c r="H8" s="12">
        <v>8895</v>
      </c>
      <c r="I8" s="13">
        <v>4.8567723682659436E-2</v>
      </c>
      <c r="J8" s="12"/>
      <c r="K8" s="12">
        <v>79154</v>
      </c>
      <c r="L8" s="13">
        <v>1.0261646458200383E-2</v>
      </c>
    </row>
    <row r="9" spans="1:256" ht="12.75" customHeight="1" x14ac:dyDescent="0.15">
      <c r="A9" s="11">
        <v>1995</v>
      </c>
      <c r="B9" s="12">
        <v>64349</v>
      </c>
      <c r="C9" s="13">
        <v>1.4408449594072673E-2</v>
      </c>
      <c r="D9" s="12"/>
      <c r="E9" s="12">
        <v>7157</v>
      </c>
      <c r="F9" s="13">
        <v>4.8952073867800087E-2</v>
      </c>
      <c r="G9" s="12"/>
      <c r="H9" s="12">
        <v>9249</v>
      </c>
      <c r="I9" s="13">
        <v>3.9797639123102864E-2</v>
      </c>
      <c r="J9" s="12"/>
      <c r="K9" s="12">
        <v>80754</v>
      </c>
      <c r="L9" s="13">
        <v>2.0213760517472271E-2</v>
      </c>
    </row>
    <row r="10" spans="1:256" x14ac:dyDescent="0.15">
      <c r="A10" s="11">
        <v>1996</v>
      </c>
      <c r="B10" s="12">
        <v>65254</v>
      </c>
      <c r="C10" s="13">
        <v>1.4063932617445492E-2</v>
      </c>
      <c r="D10" s="12"/>
      <c r="E10" s="12">
        <v>7449</v>
      </c>
      <c r="F10" s="13">
        <v>4.0799217549252483E-2</v>
      </c>
      <c r="G10" s="12"/>
      <c r="H10" s="12">
        <v>10185</v>
      </c>
      <c r="I10" s="13">
        <v>0.10120012974375608</v>
      </c>
      <c r="J10" s="12"/>
      <c r="K10" s="12">
        <v>82888</v>
      </c>
      <c r="L10" s="13">
        <v>2.6425935557371771E-2</v>
      </c>
    </row>
    <row r="11" spans="1:256" x14ac:dyDescent="0.15">
      <c r="A11" s="11">
        <v>1997</v>
      </c>
      <c r="B11" s="12">
        <v>62771</v>
      </c>
      <c r="C11" s="13">
        <v>-3.8051307199558647E-2</v>
      </c>
      <c r="D11" s="12"/>
      <c r="E11" s="12">
        <v>7910</v>
      </c>
      <c r="F11" s="13">
        <v>6.1887501678077592E-2</v>
      </c>
      <c r="G11" s="12"/>
      <c r="H11" s="12">
        <v>10723</v>
      </c>
      <c r="I11" s="13">
        <v>5.2822778595974472E-2</v>
      </c>
      <c r="J11" s="12"/>
      <c r="K11" s="12">
        <v>81404</v>
      </c>
      <c r="L11" s="13">
        <v>-1.7903677251230578E-2</v>
      </c>
    </row>
    <row r="12" spans="1:256" x14ac:dyDescent="0.15">
      <c r="A12" s="11">
        <v>1998</v>
      </c>
      <c r="B12" s="12">
        <v>61284</v>
      </c>
      <c r="C12" s="13">
        <v>-2.3689283267751032E-2</v>
      </c>
      <c r="D12" s="12"/>
      <c r="E12" s="12">
        <v>8290</v>
      </c>
      <c r="F12" s="13">
        <v>4.804045512010114E-2</v>
      </c>
      <c r="G12" s="12"/>
      <c r="H12" s="12">
        <v>10711</v>
      </c>
      <c r="I12" s="13">
        <v>-1.1190898069570084E-3</v>
      </c>
      <c r="J12" s="12"/>
      <c r="K12" s="12">
        <v>80285</v>
      </c>
      <c r="L12" s="13">
        <v>-1.3746253255368287E-2</v>
      </c>
    </row>
    <row r="13" spans="1:256" x14ac:dyDescent="0.15">
      <c r="A13" s="11">
        <v>1999</v>
      </c>
      <c r="B13" s="12">
        <v>61192</v>
      </c>
      <c r="C13" s="13">
        <v>-1.5012074929834868E-3</v>
      </c>
      <c r="D13" s="12"/>
      <c r="E13" s="12">
        <v>8059</v>
      </c>
      <c r="F13" s="13">
        <v>-2.7864897466827503E-2</v>
      </c>
      <c r="G13" s="12"/>
      <c r="H13" s="12">
        <v>11580</v>
      </c>
      <c r="I13" s="13">
        <v>8.113154700774905E-2</v>
      </c>
      <c r="J13" s="12"/>
      <c r="K13" s="12">
        <v>80832</v>
      </c>
      <c r="L13" s="13">
        <v>6.8132278756928445E-3</v>
      </c>
    </row>
    <row r="14" spans="1:256" x14ac:dyDescent="0.15">
      <c r="A14" s="11">
        <v>2000</v>
      </c>
      <c r="B14" s="12">
        <v>61568</v>
      </c>
      <c r="C14" s="13">
        <v>6.1445940645836056E-3</v>
      </c>
      <c r="D14" s="12"/>
      <c r="E14" s="12">
        <v>7973</v>
      </c>
      <c r="F14" s="13">
        <v>-1.0671299168631344E-2</v>
      </c>
      <c r="G14" s="12"/>
      <c r="H14" s="12">
        <v>12760</v>
      </c>
      <c r="I14" s="13">
        <v>0.10189982728842832</v>
      </c>
      <c r="J14" s="12"/>
      <c r="K14" s="12">
        <v>82301</v>
      </c>
      <c r="L14" s="13">
        <v>1.8173495645288994E-2</v>
      </c>
    </row>
    <row r="15" spans="1:256" x14ac:dyDescent="0.15">
      <c r="A15" s="11">
        <v>2001</v>
      </c>
      <c r="B15" s="12">
        <v>61713</v>
      </c>
      <c r="C15" s="13">
        <v>2.3551195426195428E-3</v>
      </c>
      <c r="D15" s="12"/>
      <c r="E15" s="12">
        <v>8911</v>
      </c>
      <c r="F15" s="13">
        <v>0.11764705882352941</v>
      </c>
      <c r="G15" s="12"/>
      <c r="H15" s="12">
        <v>13162</v>
      </c>
      <c r="I15" s="13">
        <v>3.1504702194357366E-2</v>
      </c>
      <c r="J15" s="12"/>
      <c r="K15" s="12">
        <v>83786</v>
      </c>
      <c r="L15" s="13">
        <v>1.8043523164967618E-2</v>
      </c>
    </row>
    <row r="16" spans="1:256" x14ac:dyDescent="0.15">
      <c r="A16" s="14">
        <v>2002</v>
      </c>
      <c r="B16" s="15">
        <v>63463</v>
      </c>
      <c r="C16" s="16">
        <v>2.8357072253820104E-2</v>
      </c>
      <c r="D16" s="15"/>
      <c r="E16" s="15">
        <v>9478</v>
      </c>
      <c r="F16" s="16">
        <v>6.3629222309505101E-2</v>
      </c>
      <c r="G16" s="15"/>
      <c r="H16" s="15">
        <v>13401</v>
      </c>
      <c r="I16" s="16">
        <v>1.8158334599604923E-2</v>
      </c>
      <c r="J16" s="15"/>
      <c r="K16" s="15">
        <v>86342</v>
      </c>
      <c r="L16" s="16">
        <v>3.0506289833623756E-2</v>
      </c>
      <c r="M16" s="12"/>
      <c r="N16" s="12"/>
      <c r="O16" s="13"/>
      <c r="P16" s="12"/>
      <c r="Q16" s="12"/>
      <c r="R16" s="13"/>
      <c r="S16" s="12"/>
      <c r="T16" s="12"/>
      <c r="U16" s="13"/>
      <c r="V16" s="12"/>
      <c r="W16" s="12"/>
      <c r="X16" s="13"/>
      <c r="Y16" s="12"/>
      <c r="Z16" s="12"/>
      <c r="AA16" s="13"/>
      <c r="AB16" s="12"/>
      <c r="AC16" s="12"/>
      <c r="AD16" s="13"/>
      <c r="AE16" s="12"/>
      <c r="AF16" s="12"/>
      <c r="AG16" s="13"/>
      <c r="AH16" s="12"/>
      <c r="AI16" s="12"/>
      <c r="AJ16" s="13"/>
      <c r="AK16" s="12"/>
      <c r="AL16" s="12"/>
      <c r="AM16" s="13"/>
      <c r="AN16" s="12"/>
      <c r="AO16" s="12"/>
      <c r="AP16" s="13"/>
      <c r="AQ16" s="12"/>
      <c r="AR16" s="12"/>
      <c r="AS16" s="13"/>
      <c r="AT16" s="12"/>
      <c r="AU16" s="12"/>
      <c r="AV16" s="13"/>
      <c r="AW16" s="12"/>
      <c r="AX16" s="12"/>
      <c r="AY16" s="13"/>
      <c r="AZ16" s="12"/>
      <c r="BA16" s="12"/>
      <c r="BB16" s="13"/>
      <c r="BC16" s="12"/>
      <c r="BD16" s="12"/>
      <c r="BE16" s="13"/>
      <c r="BF16" s="12"/>
      <c r="BG16" s="12"/>
      <c r="BH16" s="13"/>
      <c r="BI16" s="12"/>
      <c r="BJ16" s="12"/>
      <c r="BK16" s="13"/>
      <c r="BL16" s="12"/>
      <c r="BM16" s="12"/>
      <c r="BN16" s="13"/>
      <c r="BO16" s="12"/>
      <c r="BP16" s="12"/>
      <c r="BQ16" s="13"/>
      <c r="BR16" s="12"/>
      <c r="BS16" s="12"/>
      <c r="BT16" s="13"/>
      <c r="BU16" s="12"/>
      <c r="BV16" s="12"/>
      <c r="BW16" s="13"/>
      <c r="BX16" s="12"/>
      <c r="BY16" s="12"/>
      <c r="BZ16" s="13"/>
      <c r="CA16" s="12"/>
      <c r="CB16" s="12"/>
      <c r="CC16" s="13"/>
      <c r="CD16" s="12"/>
      <c r="CE16" s="12"/>
      <c r="CF16" s="13"/>
      <c r="CG16" s="12"/>
      <c r="CH16" s="12"/>
      <c r="CI16" s="13"/>
      <c r="CJ16" s="12"/>
      <c r="CK16" s="12"/>
      <c r="CL16" s="13"/>
      <c r="CM16" s="12"/>
      <c r="CN16" s="12"/>
      <c r="CO16" s="13"/>
      <c r="CP16" s="12"/>
      <c r="CQ16" s="12"/>
      <c r="CR16" s="13"/>
      <c r="CS16" s="12"/>
      <c r="CT16" s="12"/>
      <c r="CU16" s="13"/>
      <c r="CV16" s="12"/>
      <c r="CW16" s="12"/>
      <c r="CX16" s="13"/>
      <c r="CY16" s="12"/>
      <c r="CZ16" s="12"/>
      <c r="DA16" s="13"/>
      <c r="DB16" s="12"/>
      <c r="DC16" s="12"/>
      <c r="DD16" s="13"/>
      <c r="DE16" s="12"/>
      <c r="DF16" s="12"/>
      <c r="DG16" s="13"/>
      <c r="DH16" s="12"/>
      <c r="DI16" s="12"/>
      <c r="DJ16" s="13"/>
      <c r="DK16" s="12"/>
      <c r="DL16" s="12"/>
      <c r="DM16" s="13"/>
      <c r="DN16" s="12"/>
      <c r="DO16" s="12"/>
      <c r="DP16" s="13"/>
      <c r="DQ16" s="12"/>
      <c r="DR16" s="12"/>
      <c r="DS16" s="13"/>
      <c r="DT16" s="12"/>
      <c r="DU16" s="12"/>
      <c r="DV16" s="13"/>
      <c r="DW16" s="12"/>
      <c r="DX16" s="12"/>
      <c r="DY16" s="13"/>
      <c r="DZ16" s="12"/>
      <c r="EA16" s="12"/>
      <c r="EB16" s="13"/>
      <c r="EC16" s="12"/>
      <c r="ED16" s="12"/>
      <c r="EE16" s="13"/>
      <c r="EF16" s="12"/>
      <c r="EG16" s="12"/>
      <c r="EH16" s="13"/>
      <c r="EI16" s="12"/>
      <c r="EJ16" s="12"/>
      <c r="EK16" s="13"/>
      <c r="EL16" s="12"/>
      <c r="EM16" s="12"/>
      <c r="EN16" s="13"/>
      <c r="EO16" s="12"/>
      <c r="EP16" s="12"/>
      <c r="EQ16" s="13"/>
      <c r="ER16" s="12"/>
      <c r="ES16" s="12"/>
      <c r="ET16" s="13"/>
      <c r="EU16" s="12"/>
      <c r="EV16" s="12"/>
      <c r="EW16" s="13"/>
      <c r="EX16" s="12"/>
      <c r="EY16" s="12"/>
      <c r="EZ16" s="13"/>
      <c r="FA16" s="12"/>
      <c r="FB16" s="12"/>
      <c r="FC16" s="13"/>
      <c r="FD16" s="12"/>
      <c r="FE16" s="12"/>
      <c r="FF16" s="13"/>
      <c r="FG16" s="12"/>
      <c r="FH16" s="12"/>
      <c r="FI16" s="13"/>
      <c r="FJ16" s="12"/>
      <c r="FK16" s="12"/>
      <c r="FL16" s="13"/>
      <c r="FM16" s="12"/>
      <c r="FN16" s="12"/>
      <c r="FO16" s="13"/>
      <c r="FP16" s="12"/>
      <c r="FQ16" s="12"/>
      <c r="FR16" s="13"/>
      <c r="FS16" s="12"/>
      <c r="FT16" s="12"/>
      <c r="FU16" s="13"/>
      <c r="FV16" s="12"/>
      <c r="FW16" s="12"/>
      <c r="FX16" s="13"/>
      <c r="FY16" s="12"/>
      <c r="FZ16" s="12"/>
      <c r="GA16" s="13"/>
      <c r="GB16" s="12"/>
      <c r="GC16" s="12"/>
      <c r="GD16" s="13"/>
      <c r="GE16" s="12"/>
      <c r="GF16" s="12"/>
      <c r="GG16" s="13"/>
      <c r="GH16" s="12"/>
      <c r="GI16" s="12"/>
      <c r="GJ16" s="13"/>
      <c r="GK16" s="12"/>
      <c r="GL16" s="12"/>
      <c r="GM16" s="13"/>
      <c r="GN16" s="12"/>
      <c r="GO16" s="12"/>
      <c r="GP16" s="13"/>
      <c r="GQ16" s="12"/>
      <c r="GR16" s="12"/>
      <c r="GS16" s="13"/>
      <c r="GT16" s="12"/>
      <c r="GU16" s="12"/>
      <c r="GV16" s="13"/>
      <c r="GW16" s="12"/>
      <c r="GX16" s="12"/>
      <c r="GY16" s="13"/>
      <c r="GZ16" s="12"/>
      <c r="HA16" s="12"/>
      <c r="HB16" s="13"/>
      <c r="HC16" s="12"/>
      <c r="HD16" s="12"/>
      <c r="HE16" s="13"/>
      <c r="HF16" s="12"/>
      <c r="HG16" s="12"/>
      <c r="HH16" s="13"/>
      <c r="HI16" s="12"/>
      <c r="HJ16" s="12"/>
      <c r="HK16" s="13"/>
      <c r="HL16" s="12"/>
      <c r="HM16" s="12"/>
      <c r="HN16" s="13"/>
      <c r="HO16" s="12"/>
      <c r="HP16" s="12"/>
      <c r="HQ16" s="13"/>
      <c r="HR16" s="12"/>
      <c r="HS16" s="12"/>
      <c r="HT16" s="13"/>
      <c r="HU16" s="12"/>
      <c r="HV16" s="12"/>
      <c r="HW16" s="13"/>
      <c r="HX16" s="12"/>
      <c r="HY16" s="12"/>
      <c r="HZ16" s="13"/>
      <c r="IA16" s="12"/>
      <c r="IB16" s="12"/>
      <c r="IC16" s="13"/>
      <c r="ID16" s="12"/>
      <c r="IE16" s="12"/>
      <c r="IF16" s="13"/>
      <c r="IG16" s="12"/>
      <c r="IH16" s="12"/>
      <c r="II16" s="13"/>
      <c r="IJ16" s="12"/>
      <c r="IK16" s="12"/>
      <c r="IL16" s="13"/>
      <c r="IM16" s="12"/>
      <c r="IN16" s="12"/>
      <c r="IO16" s="13"/>
      <c r="IP16" s="12"/>
      <c r="IQ16" s="12"/>
      <c r="IR16" s="13"/>
      <c r="IS16" s="12"/>
      <c r="IT16" s="12"/>
      <c r="IU16" s="13"/>
      <c r="IV16" s="12"/>
    </row>
    <row r="17" spans="1:11" s="18" customFormat="1" ht="11" x14ac:dyDescent="0.15">
      <c r="A17" s="2" t="s">
        <v>8</v>
      </c>
      <c r="B17" s="17">
        <f>B16/$K$16</f>
        <v>0.73501887841375002</v>
      </c>
      <c r="E17" s="17">
        <f>E16/$K$16</f>
        <v>0.10977276412406477</v>
      </c>
      <c r="H17" s="17">
        <f>H16/$K$16</f>
        <v>0.15520835746218525</v>
      </c>
      <c r="K17" s="17">
        <f>K16/$K$16</f>
        <v>1</v>
      </c>
    </row>
  </sheetData>
  <mergeCells count="4">
    <mergeCell ref="H4:I4"/>
    <mergeCell ref="K4:L4"/>
    <mergeCell ref="B4:C4"/>
    <mergeCell ref="E4:F4"/>
  </mergeCells>
  <phoneticPr fontId="1" type="noConversion"/>
  <hyperlinks>
    <hyperlink ref="A1" location="Contents!A1" display="&lt; Back to Contents &gt;" xr:uid="{00000000-0004-0000-0100-000000000000}"/>
  </hyperlinks>
  <pageMargins left="0.55118110236220474" right="0" top="0.98425196850393704" bottom="0.98425196850393704" header="0.51181102362204722" footer="0.51181102362204722"/>
  <pageSetup paperSize="9" orientation="portrait"/>
  <headerFooter alignWithMargins="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T72"/>
  <sheetViews>
    <sheetView zoomScale="160" zoomScaleNormal="160" workbookViewId="0">
      <selection activeCell="E7" sqref="E7"/>
    </sheetView>
  </sheetViews>
  <sheetFormatPr baseColWidth="10" defaultColWidth="9.1640625" defaultRowHeight="11" x14ac:dyDescent="0.15"/>
  <cols>
    <col min="1" max="1" width="26.5" style="18" customWidth="1"/>
    <col min="2" max="2" width="6" style="32" customWidth="1"/>
    <col min="3" max="3" width="8.1640625" style="32" customWidth="1"/>
    <col min="4" max="4" width="7.83203125" style="32" customWidth="1"/>
    <col min="5" max="5" width="2.83203125" style="32" customWidth="1"/>
    <col min="6" max="6" width="6" style="32" customWidth="1"/>
    <col min="7" max="7" width="8.1640625" style="32" customWidth="1"/>
    <col min="8" max="8" width="7.83203125" style="32" customWidth="1"/>
    <col min="9" max="9" width="2.5" style="32" customWidth="1"/>
    <col min="10" max="10" width="6" style="32" customWidth="1"/>
    <col min="11" max="11" width="8.1640625" style="32" customWidth="1"/>
    <col min="12" max="12" width="7.83203125" style="32" customWidth="1"/>
    <col min="13" max="13" width="2.1640625" style="32" customWidth="1"/>
    <col min="14" max="14" width="6" style="32" customWidth="1"/>
    <col min="15" max="15" width="8.1640625" style="32" customWidth="1"/>
    <col min="16" max="16" width="7.83203125" style="32" customWidth="1"/>
    <col min="17" max="17" width="2.1640625" style="32" customWidth="1"/>
    <col min="18" max="18" width="6" style="32" customWidth="1"/>
    <col min="19" max="19" width="8.1640625" style="32" customWidth="1"/>
    <col min="20" max="20" width="7.83203125" style="32" customWidth="1"/>
    <col min="21" max="16384" width="9.1640625" style="18"/>
  </cols>
  <sheetData>
    <row r="1" spans="1:20" ht="13" x14ac:dyDescent="0.15">
      <c r="A1" s="75" t="s">
        <v>250</v>
      </c>
    </row>
    <row r="2" spans="1:20" ht="13" x14ac:dyDescent="0.15">
      <c r="A2" s="1" t="s">
        <v>259</v>
      </c>
    </row>
    <row r="3" spans="1:20" ht="13" x14ac:dyDescent="0.15">
      <c r="A3" s="1"/>
    </row>
    <row r="4" spans="1:20" s="35" customFormat="1" x14ac:dyDescent="0.15">
      <c r="A4" s="99" t="s">
        <v>29</v>
      </c>
      <c r="B4" s="101" t="s">
        <v>19</v>
      </c>
      <c r="C4" s="101"/>
      <c r="D4" s="101"/>
      <c r="E4" s="34"/>
      <c r="F4" s="101" t="s">
        <v>20</v>
      </c>
      <c r="G4" s="101"/>
      <c r="H4" s="101"/>
      <c r="I4" s="34"/>
      <c r="J4" s="101" t="s">
        <v>21</v>
      </c>
      <c r="K4" s="101"/>
      <c r="L4" s="101"/>
      <c r="M4" s="34"/>
      <c r="N4" s="101" t="s">
        <v>22</v>
      </c>
      <c r="O4" s="101"/>
      <c r="P4" s="101"/>
      <c r="Q4" s="34"/>
      <c r="R4" s="101" t="s">
        <v>4</v>
      </c>
      <c r="S4" s="101"/>
      <c r="T4" s="101"/>
    </row>
    <row r="5" spans="1:20" ht="12" x14ac:dyDescent="0.15">
      <c r="A5" s="100"/>
      <c r="B5" s="36" t="s">
        <v>31</v>
      </c>
      <c r="C5" s="36" t="s">
        <v>32</v>
      </c>
      <c r="D5" s="36" t="s">
        <v>116</v>
      </c>
      <c r="E5" s="36"/>
      <c r="F5" s="36" t="s">
        <v>31</v>
      </c>
      <c r="G5" s="36" t="s">
        <v>32</v>
      </c>
      <c r="H5" s="36" t="s">
        <v>116</v>
      </c>
      <c r="I5" s="36"/>
      <c r="J5" s="36" t="s">
        <v>31</v>
      </c>
      <c r="K5" s="36" t="s">
        <v>32</v>
      </c>
      <c r="L5" s="36" t="s">
        <v>116</v>
      </c>
      <c r="M5" s="36"/>
      <c r="N5" s="36" t="s">
        <v>31</v>
      </c>
      <c r="O5" s="36" t="s">
        <v>32</v>
      </c>
      <c r="P5" s="36" t="s">
        <v>116</v>
      </c>
      <c r="Q5" s="36"/>
      <c r="R5" s="36" t="s">
        <v>31</v>
      </c>
      <c r="S5" s="36" t="s">
        <v>32</v>
      </c>
      <c r="T5" s="36" t="s">
        <v>116</v>
      </c>
    </row>
    <row r="6" spans="1:20" x14ac:dyDescent="0.15">
      <c r="A6" s="37" t="s">
        <v>34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</row>
    <row r="7" spans="1:20" ht="12" x14ac:dyDescent="0.15">
      <c r="A7" s="39" t="s">
        <v>35</v>
      </c>
      <c r="B7" s="40">
        <v>37</v>
      </c>
      <c r="C7" s="40">
        <v>17</v>
      </c>
      <c r="D7" s="40">
        <v>54</v>
      </c>
      <c r="E7" s="40"/>
      <c r="F7" s="40">
        <v>0</v>
      </c>
      <c r="G7" s="40">
        <v>0</v>
      </c>
      <c r="H7" s="40">
        <v>0</v>
      </c>
      <c r="I7" s="40"/>
      <c r="J7" s="40">
        <v>2</v>
      </c>
      <c r="K7" s="40">
        <v>0</v>
      </c>
      <c r="L7" s="40">
        <v>2</v>
      </c>
      <c r="M7" s="40"/>
      <c r="N7" s="40">
        <v>30</v>
      </c>
      <c r="O7" s="40">
        <v>38</v>
      </c>
      <c r="P7" s="40">
        <v>68</v>
      </c>
      <c r="Q7" s="40"/>
      <c r="R7" s="40">
        <v>69</v>
      </c>
      <c r="S7" s="40">
        <v>55</v>
      </c>
      <c r="T7" s="40">
        <v>124</v>
      </c>
    </row>
    <row r="8" spans="1:20" ht="12" x14ac:dyDescent="0.15">
      <c r="A8" s="39" t="s">
        <v>36</v>
      </c>
      <c r="B8" s="40">
        <v>46</v>
      </c>
      <c r="C8" s="40">
        <v>43</v>
      </c>
      <c r="D8" s="40">
        <v>89</v>
      </c>
      <c r="E8" s="40"/>
      <c r="F8" s="40">
        <v>15</v>
      </c>
      <c r="G8" s="40">
        <v>4</v>
      </c>
      <c r="H8" s="40">
        <v>19</v>
      </c>
      <c r="I8" s="40"/>
      <c r="J8" s="40">
        <v>293</v>
      </c>
      <c r="K8" s="40">
        <v>163</v>
      </c>
      <c r="L8" s="40">
        <v>456</v>
      </c>
      <c r="M8" s="40"/>
      <c r="N8" s="40">
        <v>371</v>
      </c>
      <c r="O8" s="40">
        <v>636</v>
      </c>
      <c r="P8" s="40">
        <v>1007</v>
      </c>
      <c r="Q8" s="40"/>
      <c r="R8" s="40">
        <v>725</v>
      </c>
      <c r="S8" s="40">
        <v>846</v>
      </c>
      <c r="T8" s="40">
        <v>1571</v>
      </c>
    </row>
    <row r="9" spans="1:20" ht="12" x14ac:dyDescent="0.15">
      <c r="A9" s="39" t="s">
        <v>37</v>
      </c>
      <c r="B9" s="40">
        <v>15</v>
      </c>
      <c r="C9" s="40">
        <v>40</v>
      </c>
      <c r="D9" s="40">
        <v>55</v>
      </c>
      <c r="E9" s="40"/>
      <c r="F9" s="40">
        <v>62</v>
      </c>
      <c r="G9" s="40">
        <v>68</v>
      </c>
      <c r="H9" s="40">
        <v>130</v>
      </c>
      <c r="I9" s="40"/>
      <c r="J9" s="40">
        <v>359</v>
      </c>
      <c r="K9" s="40">
        <v>231</v>
      </c>
      <c r="L9" s="40">
        <v>590</v>
      </c>
      <c r="M9" s="40"/>
      <c r="N9" s="40">
        <v>300</v>
      </c>
      <c r="O9" s="40">
        <v>496</v>
      </c>
      <c r="P9" s="40">
        <v>796</v>
      </c>
      <c r="Q9" s="40"/>
      <c r="R9" s="40">
        <v>736</v>
      </c>
      <c r="S9" s="40">
        <v>835</v>
      </c>
      <c r="T9" s="40">
        <v>1571</v>
      </c>
    </row>
    <row r="10" spans="1:20" ht="12" x14ac:dyDescent="0.15">
      <c r="A10" s="39" t="s">
        <v>38</v>
      </c>
      <c r="B10" s="40">
        <v>0</v>
      </c>
      <c r="C10" s="40">
        <v>0</v>
      </c>
      <c r="D10" s="40">
        <v>0</v>
      </c>
      <c r="E10" s="40"/>
      <c r="F10" s="40">
        <v>13</v>
      </c>
      <c r="G10" s="40">
        <v>5</v>
      </c>
      <c r="H10" s="40">
        <v>18</v>
      </c>
      <c r="I10" s="40"/>
      <c r="J10" s="40">
        <v>139</v>
      </c>
      <c r="K10" s="40">
        <v>110</v>
      </c>
      <c r="L10" s="40">
        <v>249</v>
      </c>
      <c r="M10" s="40"/>
      <c r="N10" s="40">
        <v>141</v>
      </c>
      <c r="O10" s="40">
        <v>223</v>
      </c>
      <c r="P10" s="40">
        <v>364</v>
      </c>
      <c r="Q10" s="40"/>
      <c r="R10" s="40">
        <v>293</v>
      </c>
      <c r="S10" s="40">
        <v>338</v>
      </c>
      <c r="T10" s="40">
        <v>631</v>
      </c>
    </row>
    <row r="11" spans="1:20" ht="12" x14ac:dyDescent="0.15">
      <c r="A11" s="39" t="s">
        <v>39</v>
      </c>
      <c r="B11" s="40">
        <v>0</v>
      </c>
      <c r="C11" s="40">
        <v>0</v>
      </c>
      <c r="D11" s="40">
        <v>0</v>
      </c>
      <c r="E11" s="40"/>
      <c r="F11" s="40">
        <v>21</v>
      </c>
      <c r="G11" s="40">
        <v>24</v>
      </c>
      <c r="H11" s="40">
        <v>45</v>
      </c>
      <c r="I11" s="40"/>
      <c r="J11" s="40">
        <v>268</v>
      </c>
      <c r="K11" s="40">
        <v>149</v>
      </c>
      <c r="L11" s="40">
        <v>417</v>
      </c>
      <c r="M11" s="40"/>
      <c r="N11" s="40">
        <v>329</v>
      </c>
      <c r="O11" s="40">
        <v>425</v>
      </c>
      <c r="P11" s="40">
        <v>754</v>
      </c>
      <c r="Q11" s="40"/>
      <c r="R11" s="40">
        <v>618</v>
      </c>
      <c r="S11" s="40">
        <v>598</v>
      </c>
      <c r="T11" s="40">
        <v>1216</v>
      </c>
    </row>
    <row r="12" spans="1:20" ht="12" x14ac:dyDescent="0.15">
      <c r="A12" s="39" t="s">
        <v>40</v>
      </c>
      <c r="B12" s="40">
        <v>156</v>
      </c>
      <c r="C12" s="40">
        <v>69</v>
      </c>
      <c r="D12" s="40">
        <v>225</v>
      </c>
      <c r="E12" s="40"/>
      <c r="F12" s="40">
        <v>415</v>
      </c>
      <c r="G12" s="40">
        <v>340</v>
      </c>
      <c r="H12" s="40">
        <v>755</v>
      </c>
      <c r="I12" s="40"/>
      <c r="J12" s="40">
        <v>1525</v>
      </c>
      <c r="K12" s="40">
        <v>586</v>
      </c>
      <c r="L12" s="40">
        <v>2111</v>
      </c>
      <c r="M12" s="40"/>
      <c r="N12" s="40">
        <v>1059</v>
      </c>
      <c r="O12" s="40">
        <v>1368</v>
      </c>
      <c r="P12" s="40">
        <v>2427</v>
      </c>
      <c r="Q12" s="40"/>
      <c r="R12" s="40">
        <v>3155</v>
      </c>
      <c r="S12" s="40">
        <v>2363</v>
      </c>
      <c r="T12" s="40">
        <v>5518</v>
      </c>
    </row>
    <row r="13" spans="1:20" ht="12" x14ac:dyDescent="0.15">
      <c r="A13" s="39" t="s">
        <v>41</v>
      </c>
      <c r="B13" s="40">
        <v>3</v>
      </c>
      <c r="C13" s="40">
        <v>10</v>
      </c>
      <c r="D13" s="40">
        <v>13</v>
      </c>
      <c r="E13" s="40"/>
      <c r="F13" s="40">
        <v>98</v>
      </c>
      <c r="G13" s="40">
        <v>148</v>
      </c>
      <c r="H13" s="40">
        <v>246</v>
      </c>
      <c r="I13" s="40"/>
      <c r="J13" s="40">
        <v>469</v>
      </c>
      <c r="K13" s="40">
        <v>255</v>
      </c>
      <c r="L13" s="40">
        <v>724</v>
      </c>
      <c r="M13" s="40"/>
      <c r="N13" s="40">
        <v>453</v>
      </c>
      <c r="O13" s="40">
        <v>831</v>
      </c>
      <c r="P13" s="40">
        <v>1284</v>
      </c>
      <c r="Q13" s="40"/>
      <c r="R13" s="40">
        <v>1023</v>
      </c>
      <c r="S13" s="40">
        <v>1244</v>
      </c>
      <c r="T13" s="40">
        <v>2267</v>
      </c>
    </row>
    <row r="14" spans="1:20" ht="12" x14ac:dyDescent="0.15">
      <c r="A14" s="39" t="s">
        <v>42</v>
      </c>
      <c r="B14" s="40">
        <v>4</v>
      </c>
      <c r="C14" s="40">
        <v>20</v>
      </c>
      <c r="D14" s="40">
        <v>24</v>
      </c>
      <c r="E14" s="40"/>
      <c r="F14" s="40">
        <v>317</v>
      </c>
      <c r="G14" s="40">
        <v>328</v>
      </c>
      <c r="H14" s="40">
        <v>645</v>
      </c>
      <c r="I14" s="40"/>
      <c r="J14" s="40">
        <v>977</v>
      </c>
      <c r="K14" s="40">
        <v>682</v>
      </c>
      <c r="L14" s="40">
        <v>1659</v>
      </c>
      <c r="M14" s="40"/>
      <c r="N14" s="40">
        <v>1264</v>
      </c>
      <c r="O14" s="40">
        <v>1676</v>
      </c>
      <c r="P14" s="40">
        <v>2940</v>
      </c>
      <c r="Q14" s="40"/>
      <c r="R14" s="40">
        <v>2562</v>
      </c>
      <c r="S14" s="40">
        <v>2706</v>
      </c>
      <c r="T14" s="40">
        <v>5268</v>
      </c>
    </row>
    <row r="15" spans="1:20" ht="12" x14ac:dyDescent="0.15">
      <c r="A15" s="39" t="s">
        <v>43</v>
      </c>
      <c r="B15" s="40">
        <v>0</v>
      </c>
      <c r="C15" s="40">
        <v>0</v>
      </c>
      <c r="D15" s="40">
        <v>0</v>
      </c>
      <c r="E15" s="40"/>
      <c r="F15" s="40">
        <v>42</v>
      </c>
      <c r="G15" s="40">
        <v>53</v>
      </c>
      <c r="H15" s="40">
        <v>95</v>
      </c>
      <c r="I15" s="40"/>
      <c r="J15" s="40">
        <v>449</v>
      </c>
      <c r="K15" s="40">
        <v>266</v>
      </c>
      <c r="L15" s="40">
        <v>715</v>
      </c>
      <c r="M15" s="40"/>
      <c r="N15" s="40">
        <v>496</v>
      </c>
      <c r="O15" s="40">
        <v>655</v>
      </c>
      <c r="P15" s="40">
        <v>1151</v>
      </c>
      <c r="Q15" s="40"/>
      <c r="R15" s="40">
        <v>987</v>
      </c>
      <c r="S15" s="40">
        <v>974</v>
      </c>
      <c r="T15" s="40">
        <v>1961</v>
      </c>
    </row>
    <row r="16" spans="1:20" ht="12" x14ac:dyDescent="0.15">
      <c r="A16" s="39" t="s">
        <v>44</v>
      </c>
      <c r="B16" s="40">
        <v>21</v>
      </c>
      <c r="C16" s="40">
        <v>20</v>
      </c>
      <c r="D16" s="40">
        <v>41</v>
      </c>
      <c r="E16" s="40"/>
      <c r="F16" s="40">
        <v>17</v>
      </c>
      <c r="G16" s="40">
        <v>20</v>
      </c>
      <c r="H16" s="40">
        <v>37</v>
      </c>
      <c r="I16" s="40"/>
      <c r="J16" s="40">
        <v>491</v>
      </c>
      <c r="K16" s="40">
        <v>376</v>
      </c>
      <c r="L16" s="40">
        <v>867</v>
      </c>
      <c r="M16" s="40"/>
      <c r="N16" s="40">
        <v>385</v>
      </c>
      <c r="O16" s="40">
        <v>783</v>
      </c>
      <c r="P16" s="40">
        <v>1168</v>
      </c>
      <c r="Q16" s="40"/>
      <c r="R16" s="40">
        <v>914</v>
      </c>
      <c r="S16" s="40">
        <v>1199</v>
      </c>
      <c r="T16" s="40">
        <v>2113</v>
      </c>
    </row>
    <row r="17" spans="1:20" ht="12" x14ac:dyDescent="0.15">
      <c r="A17" s="39" t="s">
        <v>45</v>
      </c>
      <c r="B17" s="40">
        <v>11</v>
      </c>
      <c r="C17" s="40">
        <v>7</v>
      </c>
      <c r="D17" s="40">
        <v>18</v>
      </c>
      <c r="E17" s="40"/>
      <c r="F17" s="40">
        <v>65</v>
      </c>
      <c r="G17" s="40">
        <v>23</v>
      </c>
      <c r="H17" s="40">
        <v>88</v>
      </c>
      <c r="I17" s="40"/>
      <c r="J17" s="40">
        <v>338</v>
      </c>
      <c r="K17" s="40">
        <v>161</v>
      </c>
      <c r="L17" s="40">
        <v>499</v>
      </c>
      <c r="M17" s="40"/>
      <c r="N17" s="40">
        <v>327</v>
      </c>
      <c r="O17" s="40">
        <v>480</v>
      </c>
      <c r="P17" s="40">
        <v>807</v>
      </c>
      <c r="Q17" s="40"/>
      <c r="R17" s="40">
        <v>741</v>
      </c>
      <c r="S17" s="40">
        <v>671</v>
      </c>
      <c r="T17" s="40">
        <v>1412</v>
      </c>
    </row>
    <row r="18" spans="1:20" ht="12" x14ac:dyDescent="0.15">
      <c r="A18" s="41" t="s">
        <v>46</v>
      </c>
      <c r="B18" s="40">
        <v>293</v>
      </c>
      <c r="C18" s="40">
        <v>226</v>
      </c>
      <c r="D18" s="40">
        <v>519</v>
      </c>
      <c r="E18" s="40"/>
      <c r="F18" s="40">
        <v>1065</v>
      </c>
      <c r="G18" s="40">
        <v>1013</v>
      </c>
      <c r="H18" s="40">
        <v>2078</v>
      </c>
      <c r="I18" s="40"/>
      <c r="J18" s="40">
        <v>5310</v>
      </c>
      <c r="K18" s="40">
        <v>2979</v>
      </c>
      <c r="L18" s="40">
        <v>8289</v>
      </c>
      <c r="M18" s="40"/>
      <c r="N18" s="40">
        <v>5155</v>
      </c>
      <c r="O18" s="40">
        <v>7611</v>
      </c>
      <c r="P18" s="40">
        <v>12766</v>
      </c>
      <c r="Q18" s="40"/>
      <c r="R18" s="40">
        <v>11823</v>
      </c>
      <c r="S18" s="40">
        <v>11829</v>
      </c>
      <c r="T18" s="40">
        <v>23652</v>
      </c>
    </row>
    <row r="19" spans="1:20" x14ac:dyDescent="0.15">
      <c r="A19" s="37" t="s">
        <v>47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</row>
    <row r="20" spans="1:20" ht="12" x14ac:dyDescent="0.15">
      <c r="A20" s="39" t="s">
        <v>48</v>
      </c>
      <c r="B20" s="40">
        <v>0</v>
      </c>
      <c r="C20" s="40">
        <v>0</v>
      </c>
      <c r="D20" s="40">
        <v>0</v>
      </c>
      <c r="E20" s="40"/>
      <c r="F20" s="40">
        <v>42</v>
      </c>
      <c r="G20" s="40">
        <v>70</v>
      </c>
      <c r="H20" s="40">
        <v>112</v>
      </c>
      <c r="I20" s="40"/>
      <c r="J20" s="40">
        <v>401</v>
      </c>
      <c r="K20" s="40">
        <v>293</v>
      </c>
      <c r="L20" s="40">
        <v>694</v>
      </c>
      <c r="M20" s="40"/>
      <c r="N20" s="40">
        <v>399</v>
      </c>
      <c r="O20" s="40">
        <v>832</v>
      </c>
      <c r="P20" s="40">
        <v>1231</v>
      </c>
      <c r="Q20" s="40"/>
      <c r="R20" s="40">
        <v>842</v>
      </c>
      <c r="S20" s="40">
        <v>1195</v>
      </c>
      <c r="T20" s="40">
        <v>2037</v>
      </c>
    </row>
    <row r="21" spans="1:20" ht="12" x14ac:dyDescent="0.15">
      <c r="A21" s="39" t="s">
        <v>49</v>
      </c>
      <c r="B21" s="40">
        <v>6</v>
      </c>
      <c r="C21" s="40">
        <v>10</v>
      </c>
      <c r="D21" s="40">
        <v>16</v>
      </c>
      <c r="E21" s="40"/>
      <c r="F21" s="40">
        <v>70</v>
      </c>
      <c r="G21" s="40">
        <v>128</v>
      </c>
      <c r="H21" s="40">
        <v>198</v>
      </c>
      <c r="I21" s="40"/>
      <c r="J21" s="40">
        <v>526</v>
      </c>
      <c r="K21" s="40">
        <v>423</v>
      </c>
      <c r="L21" s="40">
        <v>949</v>
      </c>
      <c r="M21" s="40"/>
      <c r="N21" s="40">
        <v>375</v>
      </c>
      <c r="O21" s="40">
        <v>842</v>
      </c>
      <c r="P21" s="40">
        <v>1217</v>
      </c>
      <c r="Q21" s="40"/>
      <c r="R21" s="40">
        <v>977</v>
      </c>
      <c r="S21" s="40">
        <v>1403</v>
      </c>
      <c r="T21" s="40">
        <v>2380</v>
      </c>
    </row>
    <row r="22" spans="1:20" ht="12" x14ac:dyDescent="0.15">
      <c r="A22" s="39" t="s">
        <v>50</v>
      </c>
      <c r="B22" s="40">
        <v>0</v>
      </c>
      <c r="C22" s="40">
        <v>0</v>
      </c>
      <c r="D22" s="40">
        <v>0</v>
      </c>
      <c r="E22" s="40"/>
      <c r="F22" s="40">
        <v>419</v>
      </c>
      <c r="G22" s="40">
        <v>460</v>
      </c>
      <c r="H22" s="40">
        <v>879</v>
      </c>
      <c r="I22" s="40"/>
      <c r="J22" s="40">
        <v>1065</v>
      </c>
      <c r="K22" s="40">
        <v>569</v>
      </c>
      <c r="L22" s="40">
        <v>1634</v>
      </c>
      <c r="M22" s="40"/>
      <c r="N22" s="40">
        <v>1029</v>
      </c>
      <c r="O22" s="40">
        <v>1781</v>
      </c>
      <c r="P22" s="40">
        <v>2810</v>
      </c>
      <c r="Q22" s="40"/>
      <c r="R22" s="40">
        <v>2513</v>
      </c>
      <c r="S22" s="40">
        <v>2810</v>
      </c>
      <c r="T22" s="40">
        <v>5323</v>
      </c>
    </row>
    <row r="23" spans="1:20" ht="11.5" customHeight="1" x14ac:dyDescent="0.15">
      <c r="A23" s="39" t="s">
        <v>51</v>
      </c>
      <c r="B23" s="40">
        <v>1</v>
      </c>
      <c r="C23" s="40">
        <v>0</v>
      </c>
      <c r="D23" s="40">
        <v>1</v>
      </c>
      <c r="E23" s="40"/>
      <c r="F23" s="40">
        <v>97</v>
      </c>
      <c r="G23" s="40">
        <v>59</v>
      </c>
      <c r="H23" s="40">
        <v>156</v>
      </c>
      <c r="I23" s="40"/>
      <c r="J23" s="40">
        <v>633</v>
      </c>
      <c r="K23" s="40">
        <v>353</v>
      </c>
      <c r="L23" s="40">
        <v>986</v>
      </c>
      <c r="M23" s="40"/>
      <c r="N23" s="40">
        <v>680</v>
      </c>
      <c r="O23" s="40">
        <v>951</v>
      </c>
      <c r="P23" s="40">
        <v>1631</v>
      </c>
      <c r="Q23" s="40"/>
      <c r="R23" s="40">
        <v>1411</v>
      </c>
      <c r="S23" s="40">
        <v>1363</v>
      </c>
      <c r="T23" s="40">
        <v>2774</v>
      </c>
    </row>
    <row r="24" spans="1:20" ht="12" x14ac:dyDescent="0.15">
      <c r="A24" s="39" t="s">
        <v>52</v>
      </c>
      <c r="B24" s="40">
        <v>11</v>
      </c>
      <c r="C24" s="40">
        <v>1</v>
      </c>
      <c r="D24" s="40">
        <v>12</v>
      </c>
      <c r="E24" s="40"/>
      <c r="F24" s="40">
        <v>60</v>
      </c>
      <c r="G24" s="40">
        <v>25</v>
      </c>
      <c r="H24" s="40">
        <v>85</v>
      </c>
      <c r="I24" s="40"/>
      <c r="J24" s="40">
        <v>219</v>
      </c>
      <c r="K24" s="40">
        <v>117</v>
      </c>
      <c r="L24" s="40">
        <v>336</v>
      </c>
      <c r="M24" s="40"/>
      <c r="N24" s="40">
        <v>291</v>
      </c>
      <c r="O24" s="40">
        <v>405</v>
      </c>
      <c r="P24" s="40">
        <v>696</v>
      </c>
      <c r="Q24" s="40"/>
      <c r="R24" s="40">
        <v>581</v>
      </c>
      <c r="S24" s="40">
        <v>548</v>
      </c>
      <c r="T24" s="40">
        <v>1129</v>
      </c>
    </row>
    <row r="25" spans="1:20" ht="12" x14ac:dyDescent="0.15">
      <c r="A25" s="39" t="s">
        <v>53</v>
      </c>
      <c r="B25" s="40">
        <v>52</v>
      </c>
      <c r="C25" s="40">
        <v>32</v>
      </c>
      <c r="D25" s="40">
        <v>84</v>
      </c>
      <c r="E25" s="40"/>
      <c r="F25" s="40">
        <v>447</v>
      </c>
      <c r="G25" s="40">
        <v>492</v>
      </c>
      <c r="H25" s="40">
        <v>939</v>
      </c>
      <c r="I25" s="40"/>
      <c r="J25" s="40">
        <v>996</v>
      </c>
      <c r="K25" s="40">
        <v>525</v>
      </c>
      <c r="L25" s="40">
        <v>1521</v>
      </c>
      <c r="M25" s="40"/>
      <c r="N25" s="40">
        <v>1013</v>
      </c>
      <c r="O25" s="40">
        <v>1759</v>
      </c>
      <c r="P25" s="40">
        <v>2772</v>
      </c>
      <c r="Q25" s="40"/>
      <c r="R25" s="40">
        <v>2508</v>
      </c>
      <c r="S25" s="40">
        <v>2808</v>
      </c>
      <c r="T25" s="40">
        <v>5316</v>
      </c>
    </row>
    <row r="26" spans="1:20" ht="12" x14ac:dyDescent="0.15">
      <c r="A26" s="39" t="s">
        <v>54</v>
      </c>
      <c r="B26" s="40">
        <v>13</v>
      </c>
      <c r="C26" s="40">
        <v>13</v>
      </c>
      <c r="D26" s="40">
        <v>26</v>
      </c>
      <c r="E26" s="40"/>
      <c r="F26" s="40">
        <v>5</v>
      </c>
      <c r="G26" s="40">
        <v>1</v>
      </c>
      <c r="H26" s="40">
        <v>6</v>
      </c>
      <c r="I26" s="40"/>
      <c r="J26" s="40">
        <v>86</v>
      </c>
      <c r="K26" s="40">
        <v>58</v>
      </c>
      <c r="L26" s="40">
        <v>144</v>
      </c>
      <c r="M26" s="40"/>
      <c r="N26" s="40">
        <v>103</v>
      </c>
      <c r="O26" s="40">
        <v>167</v>
      </c>
      <c r="P26" s="40">
        <v>270</v>
      </c>
      <c r="Q26" s="40"/>
      <c r="R26" s="40">
        <v>207</v>
      </c>
      <c r="S26" s="40">
        <v>239</v>
      </c>
      <c r="T26" s="40">
        <v>446</v>
      </c>
    </row>
    <row r="27" spans="1:20" ht="12" x14ac:dyDescent="0.15">
      <c r="A27" s="39" t="s">
        <v>55</v>
      </c>
      <c r="B27" s="40">
        <v>20</v>
      </c>
      <c r="C27" s="40">
        <v>15</v>
      </c>
      <c r="D27" s="40">
        <v>35</v>
      </c>
      <c r="E27" s="40"/>
      <c r="F27" s="40">
        <v>17</v>
      </c>
      <c r="G27" s="40">
        <v>20</v>
      </c>
      <c r="H27" s="40">
        <v>37</v>
      </c>
      <c r="I27" s="40"/>
      <c r="J27" s="40">
        <v>323</v>
      </c>
      <c r="K27" s="40">
        <v>178</v>
      </c>
      <c r="L27" s="40">
        <v>501</v>
      </c>
      <c r="M27" s="40"/>
      <c r="N27" s="40">
        <v>247</v>
      </c>
      <c r="O27" s="40">
        <v>447</v>
      </c>
      <c r="P27" s="40">
        <v>694</v>
      </c>
      <c r="Q27" s="40"/>
      <c r="R27" s="40">
        <v>607</v>
      </c>
      <c r="S27" s="40">
        <v>660</v>
      </c>
      <c r="T27" s="40">
        <v>1267</v>
      </c>
    </row>
    <row r="28" spans="1:20" ht="12" x14ac:dyDescent="0.15">
      <c r="A28" s="41" t="s">
        <v>56</v>
      </c>
      <c r="B28" s="40">
        <v>103</v>
      </c>
      <c r="C28" s="40">
        <v>71</v>
      </c>
      <c r="D28" s="40">
        <v>174</v>
      </c>
      <c r="E28" s="40"/>
      <c r="F28" s="40">
        <v>1157</v>
      </c>
      <c r="G28" s="40">
        <v>1255</v>
      </c>
      <c r="H28" s="40">
        <v>2412</v>
      </c>
      <c r="I28" s="40"/>
      <c r="J28" s="40">
        <v>4249</v>
      </c>
      <c r="K28" s="40">
        <v>2516</v>
      </c>
      <c r="L28" s="40">
        <v>6765</v>
      </c>
      <c r="M28" s="40"/>
      <c r="N28" s="40">
        <v>4137</v>
      </c>
      <c r="O28" s="40">
        <v>7184</v>
      </c>
      <c r="P28" s="40">
        <v>11321</v>
      </c>
      <c r="Q28" s="40"/>
      <c r="R28" s="40">
        <v>9646</v>
      </c>
      <c r="S28" s="40">
        <v>11026</v>
      </c>
      <c r="T28" s="40">
        <v>20672</v>
      </c>
    </row>
    <row r="29" spans="1:20" x14ac:dyDescent="0.15">
      <c r="A29" s="37" t="s">
        <v>57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</row>
    <row r="30" spans="1:20" ht="12" x14ac:dyDescent="0.15">
      <c r="A30" s="39" t="s">
        <v>58</v>
      </c>
      <c r="B30" s="40">
        <v>12</v>
      </c>
      <c r="C30" s="40">
        <v>13</v>
      </c>
      <c r="D30" s="40">
        <v>25</v>
      </c>
      <c r="E30" s="40"/>
      <c r="F30" s="40">
        <v>28</v>
      </c>
      <c r="G30" s="40">
        <v>25</v>
      </c>
      <c r="H30" s="40">
        <v>53</v>
      </c>
      <c r="I30" s="40"/>
      <c r="J30" s="40">
        <v>186</v>
      </c>
      <c r="K30" s="40">
        <v>119</v>
      </c>
      <c r="L30" s="40">
        <v>305</v>
      </c>
      <c r="M30" s="40"/>
      <c r="N30" s="40">
        <v>266</v>
      </c>
      <c r="O30" s="40">
        <v>498</v>
      </c>
      <c r="P30" s="40">
        <v>764</v>
      </c>
      <c r="Q30" s="40"/>
      <c r="R30" s="40">
        <v>492</v>
      </c>
      <c r="S30" s="40">
        <v>655</v>
      </c>
      <c r="T30" s="40">
        <v>1147</v>
      </c>
    </row>
    <row r="31" spans="1:20" ht="12" x14ac:dyDescent="0.15">
      <c r="A31" s="39" t="s">
        <v>59</v>
      </c>
      <c r="B31" s="40">
        <v>0</v>
      </c>
      <c r="C31" s="40">
        <v>0</v>
      </c>
      <c r="D31" s="40">
        <v>0</v>
      </c>
      <c r="E31" s="40"/>
      <c r="F31" s="40">
        <v>96</v>
      </c>
      <c r="G31" s="40">
        <v>106</v>
      </c>
      <c r="H31" s="40">
        <v>202</v>
      </c>
      <c r="I31" s="40"/>
      <c r="J31" s="40">
        <v>534</v>
      </c>
      <c r="K31" s="40">
        <v>327</v>
      </c>
      <c r="L31" s="40">
        <v>861</v>
      </c>
      <c r="M31" s="40"/>
      <c r="N31" s="40">
        <v>510</v>
      </c>
      <c r="O31" s="40">
        <v>992</v>
      </c>
      <c r="P31" s="40">
        <v>1502</v>
      </c>
      <c r="Q31" s="40"/>
      <c r="R31" s="40">
        <v>1140</v>
      </c>
      <c r="S31" s="40">
        <v>1425</v>
      </c>
      <c r="T31" s="40">
        <v>2565</v>
      </c>
    </row>
    <row r="32" spans="1:20" ht="12" x14ac:dyDescent="0.15">
      <c r="A32" s="39" t="s">
        <v>60</v>
      </c>
      <c r="B32" s="40">
        <v>4</v>
      </c>
      <c r="C32" s="40">
        <v>3</v>
      </c>
      <c r="D32" s="40">
        <v>7</v>
      </c>
      <c r="E32" s="40"/>
      <c r="F32" s="40">
        <v>72</v>
      </c>
      <c r="G32" s="40">
        <v>60</v>
      </c>
      <c r="H32" s="40">
        <v>132</v>
      </c>
      <c r="I32" s="40"/>
      <c r="J32" s="40">
        <v>269</v>
      </c>
      <c r="K32" s="40">
        <v>171</v>
      </c>
      <c r="L32" s="40">
        <v>440</v>
      </c>
      <c r="M32" s="40"/>
      <c r="N32" s="40">
        <v>295</v>
      </c>
      <c r="O32" s="40">
        <v>506</v>
      </c>
      <c r="P32" s="40">
        <v>801</v>
      </c>
      <c r="Q32" s="40"/>
      <c r="R32" s="40">
        <v>640</v>
      </c>
      <c r="S32" s="40">
        <v>740</v>
      </c>
      <c r="T32" s="40">
        <v>1380</v>
      </c>
    </row>
    <row r="33" spans="1:20" ht="12.75" customHeight="1" x14ac:dyDescent="0.15">
      <c r="A33" s="39" t="s">
        <v>61</v>
      </c>
      <c r="B33" s="40">
        <v>6</v>
      </c>
      <c r="C33" s="40">
        <v>5</v>
      </c>
      <c r="D33" s="40">
        <v>11</v>
      </c>
      <c r="E33" s="40"/>
      <c r="F33" s="40">
        <v>113</v>
      </c>
      <c r="G33" s="40">
        <v>73</v>
      </c>
      <c r="H33" s="40">
        <v>186</v>
      </c>
      <c r="I33" s="40"/>
      <c r="J33" s="40">
        <v>472</v>
      </c>
      <c r="K33" s="40">
        <v>322</v>
      </c>
      <c r="L33" s="40">
        <v>794</v>
      </c>
      <c r="M33" s="40"/>
      <c r="N33" s="40">
        <v>696</v>
      </c>
      <c r="O33" s="40">
        <v>1033</v>
      </c>
      <c r="P33" s="40">
        <v>1729</v>
      </c>
      <c r="Q33" s="40"/>
      <c r="R33" s="40">
        <v>1287</v>
      </c>
      <c r="S33" s="40">
        <v>1433</v>
      </c>
      <c r="T33" s="40">
        <v>2720</v>
      </c>
    </row>
    <row r="34" spans="1:20" ht="12" x14ac:dyDescent="0.15">
      <c r="A34" s="39" t="s">
        <v>62</v>
      </c>
      <c r="B34" s="40">
        <v>0</v>
      </c>
      <c r="C34" s="40">
        <v>0</v>
      </c>
      <c r="D34" s="40">
        <v>0</v>
      </c>
      <c r="E34" s="40"/>
      <c r="F34" s="40">
        <v>631</v>
      </c>
      <c r="G34" s="40">
        <v>566</v>
      </c>
      <c r="H34" s="40">
        <v>1197</v>
      </c>
      <c r="I34" s="40"/>
      <c r="J34" s="40">
        <v>922</v>
      </c>
      <c r="K34" s="40">
        <v>476</v>
      </c>
      <c r="L34" s="40">
        <v>1398</v>
      </c>
      <c r="M34" s="40"/>
      <c r="N34" s="40">
        <v>1084</v>
      </c>
      <c r="O34" s="40">
        <v>1457</v>
      </c>
      <c r="P34" s="40">
        <v>2541</v>
      </c>
      <c r="Q34" s="40"/>
      <c r="R34" s="40">
        <v>2637</v>
      </c>
      <c r="S34" s="40">
        <v>2499</v>
      </c>
      <c r="T34" s="40">
        <v>5136</v>
      </c>
    </row>
    <row r="35" spans="1:20" ht="12" x14ac:dyDescent="0.15">
      <c r="A35" s="39" t="s">
        <v>63</v>
      </c>
      <c r="B35" s="40">
        <v>10</v>
      </c>
      <c r="C35" s="40">
        <v>18</v>
      </c>
      <c r="D35" s="40">
        <v>28</v>
      </c>
      <c r="E35" s="40"/>
      <c r="F35" s="40">
        <v>12</v>
      </c>
      <c r="G35" s="40">
        <v>4</v>
      </c>
      <c r="H35" s="40">
        <v>16</v>
      </c>
      <c r="I35" s="40"/>
      <c r="J35" s="40">
        <v>251</v>
      </c>
      <c r="K35" s="40">
        <v>138</v>
      </c>
      <c r="L35" s="40">
        <v>389</v>
      </c>
      <c r="M35" s="40"/>
      <c r="N35" s="40">
        <v>317</v>
      </c>
      <c r="O35" s="40">
        <v>532</v>
      </c>
      <c r="P35" s="40">
        <v>849</v>
      </c>
      <c r="Q35" s="40"/>
      <c r="R35" s="40">
        <v>590</v>
      </c>
      <c r="S35" s="40">
        <v>692</v>
      </c>
      <c r="T35" s="40">
        <v>1282</v>
      </c>
    </row>
    <row r="36" spans="1:20" ht="12" x14ac:dyDescent="0.15">
      <c r="A36" s="39" t="s">
        <v>64</v>
      </c>
      <c r="B36" s="40">
        <v>0</v>
      </c>
      <c r="C36" s="40">
        <v>0</v>
      </c>
      <c r="D36" s="40">
        <v>0</v>
      </c>
      <c r="E36" s="40"/>
      <c r="F36" s="40">
        <v>0</v>
      </c>
      <c r="G36" s="40">
        <v>0</v>
      </c>
      <c r="H36" s="40">
        <v>0</v>
      </c>
      <c r="I36" s="40"/>
      <c r="J36" s="40">
        <v>46</v>
      </c>
      <c r="K36" s="40">
        <v>45</v>
      </c>
      <c r="L36" s="40">
        <v>91</v>
      </c>
      <c r="M36" s="40"/>
      <c r="N36" s="40">
        <v>64</v>
      </c>
      <c r="O36" s="40">
        <v>117</v>
      </c>
      <c r="P36" s="40">
        <v>181</v>
      </c>
      <c r="Q36" s="40"/>
      <c r="R36" s="40">
        <v>110</v>
      </c>
      <c r="S36" s="40">
        <v>162</v>
      </c>
      <c r="T36" s="40">
        <v>272</v>
      </c>
    </row>
    <row r="37" spans="1:20" ht="12" x14ac:dyDescent="0.15">
      <c r="A37" s="43" t="s">
        <v>65</v>
      </c>
      <c r="B37" s="28">
        <v>32</v>
      </c>
      <c r="C37" s="28">
        <v>39</v>
      </c>
      <c r="D37" s="28">
        <v>71</v>
      </c>
      <c r="E37" s="28"/>
      <c r="F37" s="28">
        <v>952</v>
      </c>
      <c r="G37" s="28">
        <v>834</v>
      </c>
      <c r="H37" s="28">
        <v>1786</v>
      </c>
      <c r="I37" s="28"/>
      <c r="J37" s="28">
        <v>2680</v>
      </c>
      <c r="K37" s="28">
        <v>1598</v>
      </c>
      <c r="L37" s="28">
        <v>4278</v>
      </c>
      <c r="M37" s="28"/>
      <c r="N37" s="28">
        <v>3232</v>
      </c>
      <c r="O37" s="28">
        <v>5135</v>
      </c>
      <c r="P37" s="28">
        <v>8367</v>
      </c>
      <c r="Q37" s="28"/>
      <c r="R37" s="28">
        <v>6896</v>
      </c>
      <c r="S37" s="28">
        <v>7606</v>
      </c>
      <c r="T37" s="28">
        <v>14502</v>
      </c>
    </row>
    <row r="38" spans="1:20" x14ac:dyDescent="0.15">
      <c r="A38" s="4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12" t="s">
        <v>317</v>
      </c>
    </row>
    <row r="39" spans="1:20" ht="13" x14ac:dyDescent="0.15">
      <c r="A39" s="1" t="s">
        <v>328</v>
      </c>
    </row>
    <row r="40" spans="1:20" ht="13" x14ac:dyDescent="0.15">
      <c r="A40" s="1"/>
    </row>
    <row r="41" spans="1:20" s="35" customFormat="1" x14ac:dyDescent="0.15">
      <c r="A41" s="99" t="s">
        <v>29</v>
      </c>
      <c r="B41" s="101" t="s">
        <v>19</v>
      </c>
      <c r="C41" s="101"/>
      <c r="D41" s="101"/>
      <c r="E41" s="34"/>
      <c r="F41" s="101" t="s">
        <v>20</v>
      </c>
      <c r="G41" s="101"/>
      <c r="H41" s="101"/>
      <c r="I41" s="34"/>
      <c r="J41" s="101" t="s">
        <v>21</v>
      </c>
      <c r="K41" s="101"/>
      <c r="L41" s="101"/>
      <c r="M41" s="34"/>
      <c r="N41" s="101" t="s">
        <v>22</v>
      </c>
      <c r="O41" s="101"/>
      <c r="P41" s="101"/>
      <c r="Q41" s="34"/>
      <c r="R41" s="101" t="s">
        <v>4</v>
      </c>
      <c r="S41" s="101"/>
      <c r="T41" s="101"/>
    </row>
    <row r="42" spans="1:20" ht="12" x14ac:dyDescent="0.15">
      <c r="A42" s="100"/>
      <c r="B42" s="36" t="s">
        <v>31</v>
      </c>
      <c r="C42" s="36" t="s">
        <v>32</v>
      </c>
      <c r="D42" s="36" t="s">
        <v>116</v>
      </c>
      <c r="E42" s="36"/>
      <c r="F42" s="36" t="s">
        <v>31</v>
      </c>
      <c r="G42" s="36" t="s">
        <v>32</v>
      </c>
      <c r="H42" s="36" t="s">
        <v>116</v>
      </c>
      <c r="I42" s="36"/>
      <c r="J42" s="36" t="s">
        <v>31</v>
      </c>
      <c r="K42" s="36" t="s">
        <v>32</v>
      </c>
      <c r="L42" s="36" t="s">
        <v>116</v>
      </c>
      <c r="M42" s="36"/>
      <c r="N42" s="36" t="s">
        <v>31</v>
      </c>
      <c r="O42" s="36" t="s">
        <v>32</v>
      </c>
      <c r="P42" s="36" t="s">
        <v>116</v>
      </c>
      <c r="Q42" s="36"/>
      <c r="R42" s="36" t="s">
        <v>31</v>
      </c>
      <c r="S42" s="36" t="s">
        <v>32</v>
      </c>
      <c r="T42" s="36" t="s">
        <v>116</v>
      </c>
    </row>
    <row r="43" spans="1:20" x14ac:dyDescent="0.15">
      <c r="A43" s="37" t="s">
        <v>66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</row>
    <row r="44" spans="1:20" ht="12" x14ac:dyDescent="0.15">
      <c r="A44" s="39" t="s">
        <v>67</v>
      </c>
      <c r="B44" s="40">
        <v>56</v>
      </c>
      <c r="C44" s="40">
        <v>60</v>
      </c>
      <c r="D44" s="40">
        <v>116</v>
      </c>
      <c r="E44" s="40"/>
      <c r="F44" s="40">
        <v>83</v>
      </c>
      <c r="G44" s="40">
        <v>80</v>
      </c>
      <c r="H44" s="40">
        <v>163</v>
      </c>
      <c r="I44" s="40"/>
      <c r="J44" s="40">
        <v>501</v>
      </c>
      <c r="K44" s="40">
        <v>270</v>
      </c>
      <c r="L44" s="40">
        <v>771</v>
      </c>
      <c r="M44" s="40"/>
      <c r="N44" s="40">
        <v>659</v>
      </c>
      <c r="O44" s="40">
        <v>938</v>
      </c>
      <c r="P44" s="40">
        <v>1597</v>
      </c>
      <c r="Q44" s="40"/>
      <c r="R44" s="40">
        <v>1299</v>
      </c>
      <c r="S44" s="40">
        <v>1348</v>
      </c>
      <c r="T44" s="40">
        <v>2647</v>
      </c>
    </row>
    <row r="45" spans="1:20" ht="12" x14ac:dyDescent="0.15">
      <c r="A45" s="39" t="s">
        <v>68</v>
      </c>
      <c r="B45" s="40">
        <v>12</v>
      </c>
      <c r="C45" s="40">
        <v>40</v>
      </c>
      <c r="D45" s="40">
        <v>52</v>
      </c>
      <c r="E45" s="40"/>
      <c r="F45" s="40">
        <v>17</v>
      </c>
      <c r="G45" s="40">
        <v>52</v>
      </c>
      <c r="H45" s="40">
        <v>69</v>
      </c>
      <c r="I45" s="40"/>
      <c r="J45" s="40">
        <v>320</v>
      </c>
      <c r="K45" s="40">
        <v>241</v>
      </c>
      <c r="L45" s="40">
        <v>561</v>
      </c>
      <c r="M45" s="40"/>
      <c r="N45" s="40">
        <v>370</v>
      </c>
      <c r="O45" s="40">
        <v>675</v>
      </c>
      <c r="P45" s="40">
        <v>1045</v>
      </c>
      <c r="Q45" s="40"/>
      <c r="R45" s="40">
        <v>719</v>
      </c>
      <c r="S45" s="40">
        <v>1008</v>
      </c>
      <c r="T45" s="40">
        <v>1727</v>
      </c>
    </row>
    <row r="46" spans="1:20" ht="12" x14ac:dyDescent="0.15">
      <c r="A46" s="39" t="s">
        <v>69</v>
      </c>
      <c r="B46" s="40">
        <v>7</v>
      </c>
      <c r="C46" s="40">
        <v>26</v>
      </c>
      <c r="D46" s="40">
        <v>33</v>
      </c>
      <c r="E46" s="40"/>
      <c r="F46" s="40">
        <v>77</v>
      </c>
      <c r="G46" s="40">
        <v>69</v>
      </c>
      <c r="H46" s="40">
        <v>146</v>
      </c>
      <c r="I46" s="40"/>
      <c r="J46" s="40">
        <v>244</v>
      </c>
      <c r="K46" s="40">
        <v>132</v>
      </c>
      <c r="L46" s="40">
        <v>376</v>
      </c>
      <c r="M46" s="40"/>
      <c r="N46" s="40">
        <v>270</v>
      </c>
      <c r="O46" s="40">
        <v>435</v>
      </c>
      <c r="P46" s="40">
        <v>705</v>
      </c>
      <c r="Q46" s="40"/>
      <c r="R46" s="40">
        <v>598</v>
      </c>
      <c r="S46" s="40">
        <v>662</v>
      </c>
      <c r="T46" s="40">
        <v>1260</v>
      </c>
    </row>
    <row r="47" spans="1:20" ht="12.75" customHeight="1" x14ac:dyDescent="0.15">
      <c r="A47" s="39" t="s">
        <v>70</v>
      </c>
      <c r="B47" s="40">
        <v>20</v>
      </c>
      <c r="C47" s="40">
        <v>26</v>
      </c>
      <c r="D47" s="40">
        <v>46</v>
      </c>
      <c r="E47" s="40"/>
      <c r="F47" s="40">
        <v>0</v>
      </c>
      <c r="G47" s="40">
        <v>4</v>
      </c>
      <c r="H47" s="40">
        <v>4</v>
      </c>
      <c r="I47" s="40"/>
      <c r="J47" s="40">
        <v>13</v>
      </c>
      <c r="K47" s="40">
        <v>9</v>
      </c>
      <c r="L47" s="40">
        <v>22</v>
      </c>
      <c r="M47" s="40"/>
      <c r="N47" s="40">
        <v>24</v>
      </c>
      <c r="O47" s="40">
        <v>58</v>
      </c>
      <c r="P47" s="40">
        <v>82</v>
      </c>
      <c r="Q47" s="40"/>
      <c r="R47" s="40">
        <v>57</v>
      </c>
      <c r="S47" s="40">
        <v>97</v>
      </c>
      <c r="T47" s="40">
        <v>154</v>
      </c>
    </row>
    <row r="48" spans="1:20" ht="12" x14ac:dyDescent="0.15">
      <c r="A48" s="39" t="s">
        <v>71</v>
      </c>
      <c r="B48" s="40">
        <v>0</v>
      </c>
      <c r="C48" s="40">
        <v>0</v>
      </c>
      <c r="D48" s="40">
        <v>0</v>
      </c>
      <c r="E48" s="40"/>
      <c r="F48" s="40">
        <v>266</v>
      </c>
      <c r="G48" s="40">
        <v>312</v>
      </c>
      <c r="H48" s="40">
        <v>578</v>
      </c>
      <c r="I48" s="40"/>
      <c r="J48" s="40">
        <v>586</v>
      </c>
      <c r="K48" s="40">
        <v>228</v>
      </c>
      <c r="L48" s="40">
        <v>814</v>
      </c>
      <c r="M48" s="40"/>
      <c r="N48" s="40">
        <v>547</v>
      </c>
      <c r="O48" s="40">
        <v>885</v>
      </c>
      <c r="P48" s="40">
        <v>1432</v>
      </c>
      <c r="Q48" s="40"/>
      <c r="R48" s="40">
        <v>1399</v>
      </c>
      <c r="S48" s="40">
        <v>1425</v>
      </c>
      <c r="T48" s="40">
        <v>2824</v>
      </c>
    </row>
    <row r="49" spans="1:20" ht="12" x14ac:dyDescent="0.15">
      <c r="A49" s="41" t="s">
        <v>72</v>
      </c>
      <c r="B49" s="40">
        <v>95</v>
      </c>
      <c r="C49" s="40">
        <v>152</v>
      </c>
      <c r="D49" s="40">
        <v>247</v>
      </c>
      <c r="E49" s="40"/>
      <c r="F49" s="40">
        <v>443</v>
      </c>
      <c r="G49" s="40">
        <v>517</v>
      </c>
      <c r="H49" s="40">
        <v>960</v>
      </c>
      <c r="I49" s="40"/>
      <c r="J49" s="40">
        <v>1664</v>
      </c>
      <c r="K49" s="40">
        <v>880</v>
      </c>
      <c r="L49" s="40">
        <v>2544</v>
      </c>
      <c r="M49" s="40"/>
      <c r="N49" s="40">
        <v>1870</v>
      </c>
      <c r="O49" s="40">
        <v>2991</v>
      </c>
      <c r="P49" s="40">
        <v>4861</v>
      </c>
      <c r="Q49" s="40"/>
      <c r="R49" s="40">
        <v>4072</v>
      </c>
      <c r="S49" s="40">
        <v>4540</v>
      </c>
      <c r="T49" s="40">
        <v>8612</v>
      </c>
    </row>
    <row r="50" spans="1:20" x14ac:dyDescent="0.15">
      <c r="A50" s="37" t="s">
        <v>73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</row>
    <row r="51" spans="1:20" ht="11.5" customHeight="1" x14ac:dyDescent="0.15">
      <c r="A51" s="39" t="s">
        <v>74</v>
      </c>
      <c r="B51" s="40">
        <v>1</v>
      </c>
      <c r="C51" s="40">
        <v>0</v>
      </c>
      <c r="D51" s="40">
        <v>1</v>
      </c>
      <c r="E51" s="40"/>
      <c r="F51" s="40">
        <v>77</v>
      </c>
      <c r="G51" s="40">
        <v>112</v>
      </c>
      <c r="H51" s="40">
        <v>189</v>
      </c>
      <c r="I51" s="40"/>
      <c r="J51" s="40">
        <v>320</v>
      </c>
      <c r="K51" s="40">
        <v>225</v>
      </c>
      <c r="L51" s="40">
        <v>545</v>
      </c>
      <c r="M51" s="40"/>
      <c r="N51" s="40">
        <v>269</v>
      </c>
      <c r="O51" s="40">
        <v>544</v>
      </c>
      <c r="P51" s="40">
        <v>813</v>
      </c>
      <c r="Q51" s="40"/>
      <c r="R51" s="40">
        <v>667</v>
      </c>
      <c r="S51" s="40">
        <v>881</v>
      </c>
      <c r="T51" s="40">
        <v>1548</v>
      </c>
    </row>
    <row r="52" spans="1:20" ht="12" x14ac:dyDescent="0.15">
      <c r="A52" s="39" t="s">
        <v>75</v>
      </c>
      <c r="B52" s="40">
        <v>0</v>
      </c>
      <c r="C52" s="40">
        <v>4</v>
      </c>
      <c r="D52" s="40">
        <v>4</v>
      </c>
      <c r="E52" s="40"/>
      <c r="F52" s="40">
        <v>268</v>
      </c>
      <c r="G52" s="40">
        <v>256</v>
      </c>
      <c r="H52" s="40">
        <v>524</v>
      </c>
      <c r="I52" s="40"/>
      <c r="J52" s="40">
        <v>513</v>
      </c>
      <c r="K52" s="40">
        <v>189</v>
      </c>
      <c r="L52" s="40">
        <v>702</v>
      </c>
      <c r="M52" s="40"/>
      <c r="N52" s="40">
        <v>364</v>
      </c>
      <c r="O52" s="40">
        <v>637</v>
      </c>
      <c r="P52" s="40">
        <v>1001</v>
      </c>
      <c r="Q52" s="40"/>
      <c r="R52" s="40">
        <v>1145</v>
      </c>
      <c r="S52" s="40">
        <v>1086</v>
      </c>
      <c r="T52" s="40">
        <v>2231</v>
      </c>
    </row>
    <row r="53" spans="1:20" ht="12" x14ac:dyDescent="0.15">
      <c r="A53" s="39" t="s">
        <v>76</v>
      </c>
      <c r="B53" s="40">
        <v>0</v>
      </c>
      <c r="C53" s="40">
        <v>0</v>
      </c>
      <c r="D53" s="40">
        <v>0</v>
      </c>
      <c r="E53" s="40"/>
      <c r="F53" s="40">
        <v>118</v>
      </c>
      <c r="G53" s="40">
        <v>64</v>
      </c>
      <c r="H53" s="40">
        <v>182</v>
      </c>
      <c r="I53" s="40"/>
      <c r="J53" s="40">
        <v>387</v>
      </c>
      <c r="K53" s="40">
        <v>324</v>
      </c>
      <c r="L53" s="40">
        <v>711</v>
      </c>
      <c r="M53" s="40"/>
      <c r="N53" s="40">
        <v>432</v>
      </c>
      <c r="O53" s="40">
        <v>722</v>
      </c>
      <c r="P53" s="40">
        <v>1154</v>
      </c>
      <c r="Q53" s="40"/>
      <c r="R53" s="40">
        <v>937</v>
      </c>
      <c r="S53" s="40">
        <v>1110</v>
      </c>
      <c r="T53" s="40">
        <v>2047</v>
      </c>
    </row>
    <row r="54" spans="1:20" ht="12" x14ac:dyDescent="0.15">
      <c r="A54" s="41" t="s">
        <v>77</v>
      </c>
      <c r="B54" s="40">
        <v>1</v>
      </c>
      <c r="C54" s="40">
        <v>4</v>
      </c>
      <c r="D54" s="40">
        <v>5</v>
      </c>
      <c r="E54" s="40"/>
      <c r="F54" s="40">
        <v>463</v>
      </c>
      <c r="G54" s="40">
        <v>432</v>
      </c>
      <c r="H54" s="40">
        <v>895</v>
      </c>
      <c r="I54" s="40"/>
      <c r="J54" s="40">
        <v>1220</v>
      </c>
      <c r="K54" s="40">
        <v>738</v>
      </c>
      <c r="L54" s="40">
        <v>1958</v>
      </c>
      <c r="M54" s="40"/>
      <c r="N54" s="40">
        <v>1065</v>
      </c>
      <c r="O54" s="40">
        <v>1903</v>
      </c>
      <c r="P54" s="40">
        <v>2968</v>
      </c>
      <c r="Q54" s="40"/>
      <c r="R54" s="40">
        <v>2749</v>
      </c>
      <c r="S54" s="40">
        <v>3077</v>
      </c>
      <c r="T54" s="40">
        <v>5826</v>
      </c>
    </row>
    <row r="55" spans="1:20" x14ac:dyDescent="0.15">
      <c r="A55" s="37" t="s">
        <v>78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</row>
    <row r="56" spans="1:20" ht="12" x14ac:dyDescent="0.15">
      <c r="A56" s="39" t="s">
        <v>79</v>
      </c>
      <c r="B56" s="40">
        <v>63</v>
      </c>
      <c r="C56" s="40">
        <v>3</v>
      </c>
      <c r="D56" s="40">
        <v>66</v>
      </c>
      <c r="E56" s="40"/>
      <c r="F56" s="40">
        <v>2</v>
      </c>
      <c r="G56" s="40">
        <v>0</v>
      </c>
      <c r="H56" s="40">
        <v>2</v>
      </c>
      <c r="I56" s="40"/>
      <c r="J56" s="40">
        <v>6</v>
      </c>
      <c r="K56" s="40">
        <v>0</v>
      </c>
      <c r="L56" s="40">
        <v>6</v>
      </c>
      <c r="M56" s="40"/>
      <c r="N56" s="40">
        <v>55</v>
      </c>
      <c r="O56" s="40">
        <v>50</v>
      </c>
      <c r="P56" s="40">
        <v>105</v>
      </c>
      <c r="Q56" s="40"/>
      <c r="R56" s="40">
        <v>126</v>
      </c>
      <c r="S56" s="40">
        <v>53</v>
      </c>
      <c r="T56" s="40">
        <v>179</v>
      </c>
    </row>
    <row r="57" spans="1:20" ht="12" x14ac:dyDescent="0.15">
      <c r="A57" s="39" t="s">
        <v>80</v>
      </c>
      <c r="B57" s="40">
        <v>0</v>
      </c>
      <c r="C57" s="40">
        <v>0</v>
      </c>
      <c r="D57" s="40">
        <v>0</v>
      </c>
      <c r="E57" s="40"/>
      <c r="F57" s="40">
        <v>119</v>
      </c>
      <c r="G57" s="40">
        <v>80</v>
      </c>
      <c r="H57" s="40">
        <v>199</v>
      </c>
      <c r="I57" s="40"/>
      <c r="J57" s="40">
        <v>333</v>
      </c>
      <c r="K57" s="40">
        <v>191</v>
      </c>
      <c r="L57" s="40">
        <v>524</v>
      </c>
      <c r="M57" s="40"/>
      <c r="N57" s="40">
        <v>366</v>
      </c>
      <c r="O57" s="40">
        <v>555</v>
      </c>
      <c r="P57" s="40">
        <v>921</v>
      </c>
      <c r="Q57" s="40"/>
      <c r="R57" s="40">
        <v>818</v>
      </c>
      <c r="S57" s="40">
        <v>826</v>
      </c>
      <c r="T57" s="40">
        <v>1644</v>
      </c>
    </row>
    <row r="58" spans="1:20" ht="12" x14ac:dyDescent="0.15">
      <c r="A58" s="41" t="s">
        <v>81</v>
      </c>
      <c r="B58" s="40">
        <v>63</v>
      </c>
      <c r="C58" s="40">
        <v>3</v>
      </c>
      <c r="D58" s="40">
        <v>66</v>
      </c>
      <c r="E58" s="40"/>
      <c r="F58" s="40">
        <v>121</v>
      </c>
      <c r="G58" s="40">
        <v>80</v>
      </c>
      <c r="H58" s="40">
        <v>201</v>
      </c>
      <c r="I58" s="40"/>
      <c r="J58" s="40">
        <v>339</v>
      </c>
      <c r="K58" s="40">
        <v>191</v>
      </c>
      <c r="L58" s="40">
        <v>530</v>
      </c>
      <c r="M58" s="40"/>
      <c r="N58" s="40">
        <v>421</v>
      </c>
      <c r="O58" s="40">
        <v>605</v>
      </c>
      <c r="P58" s="40">
        <v>1026</v>
      </c>
      <c r="Q58" s="40"/>
      <c r="R58" s="40">
        <v>944</v>
      </c>
      <c r="S58" s="40">
        <v>879</v>
      </c>
      <c r="T58" s="40">
        <v>1823</v>
      </c>
    </row>
    <row r="59" spans="1:20" x14ac:dyDescent="0.15">
      <c r="A59" s="37" t="s">
        <v>82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</row>
    <row r="60" spans="1:20" ht="24" x14ac:dyDescent="0.15">
      <c r="A60" s="39" t="s">
        <v>83</v>
      </c>
      <c r="B60" s="40">
        <v>0</v>
      </c>
      <c r="C60" s="40">
        <v>0</v>
      </c>
      <c r="D60" s="40">
        <v>0</v>
      </c>
      <c r="E60" s="40"/>
      <c r="F60" s="40">
        <v>0</v>
      </c>
      <c r="G60" s="40">
        <v>0</v>
      </c>
      <c r="H60" s="40">
        <v>0</v>
      </c>
      <c r="I60" s="40"/>
      <c r="J60" s="40">
        <v>16</v>
      </c>
      <c r="K60" s="40">
        <v>31</v>
      </c>
      <c r="L60" s="40">
        <v>47</v>
      </c>
      <c r="M60" s="40"/>
      <c r="N60" s="40">
        <v>25</v>
      </c>
      <c r="O60" s="40">
        <v>31</v>
      </c>
      <c r="P60" s="40">
        <v>56</v>
      </c>
      <c r="Q60" s="40"/>
      <c r="R60" s="40">
        <v>41</v>
      </c>
      <c r="S60" s="40">
        <v>62</v>
      </c>
      <c r="T60" s="40">
        <v>103</v>
      </c>
    </row>
    <row r="61" spans="1:20" ht="12" x14ac:dyDescent="0.15">
      <c r="A61" s="39" t="s">
        <v>84</v>
      </c>
      <c r="B61" s="40">
        <v>12</v>
      </c>
      <c r="C61" s="40">
        <v>18</v>
      </c>
      <c r="D61" s="40">
        <v>30</v>
      </c>
      <c r="E61" s="40"/>
      <c r="F61" s="40">
        <v>16</v>
      </c>
      <c r="G61" s="40">
        <v>6</v>
      </c>
      <c r="H61" s="40">
        <v>22</v>
      </c>
      <c r="I61" s="40"/>
      <c r="J61" s="40">
        <v>75</v>
      </c>
      <c r="K61" s="40">
        <v>59</v>
      </c>
      <c r="L61" s="40">
        <v>134</v>
      </c>
      <c r="M61" s="40"/>
      <c r="N61" s="40">
        <v>119</v>
      </c>
      <c r="O61" s="40">
        <v>258</v>
      </c>
      <c r="P61" s="40">
        <v>377</v>
      </c>
      <c r="Q61" s="40"/>
      <c r="R61" s="40">
        <v>222</v>
      </c>
      <c r="S61" s="40">
        <v>341</v>
      </c>
      <c r="T61" s="40">
        <v>563</v>
      </c>
    </row>
    <row r="62" spans="1:20" ht="12" x14ac:dyDescent="0.15">
      <c r="A62" s="41" t="s">
        <v>85</v>
      </c>
      <c r="B62" s="40">
        <v>12</v>
      </c>
      <c r="C62" s="40">
        <v>18</v>
      </c>
      <c r="D62" s="40">
        <v>30</v>
      </c>
      <c r="E62" s="40"/>
      <c r="F62" s="40">
        <v>16</v>
      </c>
      <c r="G62" s="40">
        <v>6</v>
      </c>
      <c r="H62" s="40">
        <v>22</v>
      </c>
      <c r="I62" s="40"/>
      <c r="J62" s="40">
        <v>91</v>
      </c>
      <c r="K62" s="40">
        <v>90</v>
      </c>
      <c r="L62" s="40">
        <v>181</v>
      </c>
      <c r="M62" s="40"/>
      <c r="N62" s="40">
        <v>144</v>
      </c>
      <c r="O62" s="40">
        <v>289</v>
      </c>
      <c r="P62" s="40">
        <v>433</v>
      </c>
      <c r="Q62" s="40"/>
      <c r="R62" s="40">
        <v>263</v>
      </c>
      <c r="S62" s="40">
        <v>403</v>
      </c>
      <c r="T62" s="40">
        <v>666</v>
      </c>
    </row>
    <row r="63" spans="1:20" x14ac:dyDescent="0.15">
      <c r="A63" s="37" t="s">
        <v>86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</row>
    <row r="64" spans="1:20" ht="12" x14ac:dyDescent="0.15">
      <c r="A64" s="39" t="s">
        <v>87</v>
      </c>
      <c r="B64" s="40">
        <v>3</v>
      </c>
      <c r="C64" s="40">
        <v>1</v>
      </c>
      <c r="D64" s="40">
        <v>4</v>
      </c>
      <c r="E64" s="40"/>
      <c r="F64" s="40">
        <v>40</v>
      </c>
      <c r="G64" s="40">
        <v>14</v>
      </c>
      <c r="H64" s="40">
        <v>54</v>
      </c>
      <c r="I64" s="40"/>
      <c r="J64" s="40">
        <v>154</v>
      </c>
      <c r="K64" s="40">
        <v>26</v>
      </c>
      <c r="L64" s="40">
        <v>180</v>
      </c>
      <c r="M64" s="40"/>
      <c r="N64" s="40">
        <v>129</v>
      </c>
      <c r="O64" s="40">
        <v>114</v>
      </c>
      <c r="P64" s="40">
        <v>243</v>
      </c>
      <c r="Q64" s="40"/>
      <c r="R64" s="40">
        <v>326</v>
      </c>
      <c r="S64" s="40">
        <v>155</v>
      </c>
      <c r="T64" s="40">
        <v>481</v>
      </c>
    </row>
    <row r="65" spans="1:20" ht="12" x14ac:dyDescent="0.15">
      <c r="A65" s="39" t="s">
        <v>88</v>
      </c>
      <c r="B65" s="40">
        <v>0</v>
      </c>
      <c r="C65" s="40">
        <v>0</v>
      </c>
      <c r="D65" s="40">
        <v>0</v>
      </c>
      <c r="E65" s="40"/>
      <c r="F65" s="40">
        <v>872</v>
      </c>
      <c r="G65" s="40">
        <v>525</v>
      </c>
      <c r="H65" s="40">
        <v>1397</v>
      </c>
      <c r="I65" s="40"/>
      <c r="J65" s="40">
        <v>330</v>
      </c>
      <c r="K65" s="40">
        <v>153</v>
      </c>
      <c r="L65" s="40">
        <v>483</v>
      </c>
      <c r="M65" s="40"/>
      <c r="N65" s="40">
        <v>523</v>
      </c>
      <c r="O65" s="40">
        <v>783</v>
      </c>
      <c r="P65" s="40">
        <v>1306</v>
      </c>
      <c r="Q65" s="40"/>
      <c r="R65" s="40">
        <v>1725</v>
      </c>
      <c r="S65" s="40">
        <v>1461</v>
      </c>
      <c r="T65" s="40">
        <v>3186</v>
      </c>
    </row>
    <row r="66" spans="1:20" ht="12" x14ac:dyDescent="0.15">
      <c r="A66" s="39" t="s">
        <v>89</v>
      </c>
      <c r="B66" s="40">
        <v>14</v>
      </c>
      <c r="C66" s="40">
        <v>24</v>
      </c>
      <c r="D66" s="40">
        <v>38</v>
      </c>
      <c r="E66" s="40"/>
      <c r="F66" s="40">
        <v>0</v>
      </c>
      <c r="G66" s="40">
        <v>0</v>
      </c>
      <c r="H66" s="40">
        <v>0</v>
      </c>
      <c r="I66" s="40"/>
      <c r="J66" s="40">
        <v>155</v>
      </c>
      <c r="K66" s="40">
        <v>121</v>
      </c>
      <c r="L66" s="40">
        <v>276</v>
      </c>
      <c r="M66" s="40"/>
      <c r="N66" s="40">
        <v>233</v>
      </c>
      <c r="O66" s="40">
        <v>309</v>
      </c>
      <c r="P66" s="40">
        <v>542</v>
      </c>
      <c r="Q66" s="40"/>
      <c r="R66" s="40">
        <v>402</v>
      </c>
      <c r="S66" s="40">
        <v>454</v>
      </c>
      <c r="T66" s="40">
        <v>856</v>
      </c>
    </row>
    <row r="67" spans="1:20" ht="12.75" customHeight="1" x14ac:dyDescent="0.15">
      <c r="A67" s="41" t="s">
        <v>90</v>
      </c>
      <c r="B67" s="40">
        <v>17</v>
      </c>
      <c r="C67" s="40">
        <v>25</v>
      </c>
      <c r="D67" s="40">
        <v>42</v>
      </c>
      <c r="E67" s="40"/>
      <c r="F67" s="40">
        <v>912</v>
      </c>
      <c r="G67" s="40">
        <v>539</v>
      </c>
      <c r="H67" s="40">
        <v>1451</v>
      </c>
      <c r="I67" s="40"/>
      <c r="J67" s="40">
        <v>639</v>
      </c>
      <c r="K67" s="40">
        <v>300</v>
      </c>
      <c r="L67" s="40">
        <v>939</v>
      </c>
      <c r="M67" s="40"/>
      <c r="N67" s="40">
        <v>885</v>
      </c>
      <c r="O67" s="40">
        <v>1206</v>
      </c>
      <c r="P67" s="40">
        <v>2091</v>
      </c>
      <c r="Q67" s="40"/>
      <c r="R67" s="40">
        <v>2453</v>
      </c>
      <c r="S67" s="40">
        <v>2070</v>
      </c>
      <c r="T67" s="40">
        <v>4523</v>
      </c>
    </row>
    <row r="68" spans="1:20" x14ac:dyDescent="0.15">
      <c r="A68" s="37" t="s">
        <v>91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</row>
    <row r="69" spans="1:20" ht="12" x14ac:dyDescent="0.15">
      <c r="A69" s="39" t="s">
        <v>92</v>
      </c>
      <c r="B69" s="40">
        <v>0</v>
      </c>
      <c r="C69" s="40">
        <v>0</v>
      </c>
      <c r="D69" s="40">
        <v>0</v>
      </c>
      <c r="E69" s="40"/>
      <c r="F69" s="40">
        <v>5</v>
      </c>
      <c r="G69" s="40">
        <v>12</v>
      </c>
      <c r="H69" s="40">
        <v>17</v>
      </c>
      <c r="I69" s="40"/>
      <c r="J69" s="40">
        <v>162</v>
      </c>
      <c r="K69" s="40">
        <v>198</v>
      </c>
      <c r="L69" s="40">
        <v>360</v>
      </c>
      <c r="M69" s="40"/>
      <c r="N69" s="40">
        <v>155</v>
      </c>
      <c r="O69" s="40">
        <v>337</v>
      </c>
      <c r="P69" s="40">
        <v>492</v>
      </c>
      <c r="Q69" s="40"/>
      <c r="R69" s="40">
        <v>322</v>
      </c>
      <c r="S69" s="40">
        <v>547</v>
      </c>
      <c r="T69" s="40">
        <v>869</v>
      </c>
    </row>
    <row r="70" spans="1:20" ht="12" x14ac:dyDescent="0.15">
      <c r="A70" s="41" t="s">
        <v>93</v>
      </c>
      <c r="B70" s="40">
        <v>0</v>
      </c>
      <c r="C70" s="40">
        <v>0</v>
      </c>
      <c r="D70" s="40">
        <v>0</v>
      </c>
      <c r="E70" s="40"/>
      <c r="F70" s="40">
        <v>5</v>
      </c>
      <c r="G70" s="40">
        <v>12</v>
      </c>
      <c r="H70" s="40">
        <v>17</v>
      </c>
      <c r="I70" s="40"/>
      <c r="J70" s="40">
        <v>162</v>
      </c>
      <c r="K70" s="40">
        <v>198</v>
      </c>
      <c r="L70" s="40">
        <v>360</v>
      </c>
      <c r="M70" s="40"/>
      <c r="N70" s="40">
        <v>155</v>
      </c>
      <c r="O70" s="40">
        <v>337</v>
      </c>
      <c r="P70" s="40">
        <v>492</v>
      </c>
      <c r="Q70" s="40"/>
      <c r="R70" s="40">
        <v>322</v>
      </c>
      <c r="S70" s="40">
        <v>547</v>
      </c>
      <c r="T70" s="40">
        <v>869</v>
      </c>
    </row>
    <row r="71" spans="1:20" ht="12" thickBot="1" x14ac:dyDescent="0.2">
      <c r="A71" s="45" t="s">
        <v>4</v>
      </c>
      <c r="B71" s="46">
        <v>616</v>
      </c>
      <c r="C71" s="46">
        <v>538</v>
      </c>
      <c r="D71" s="46">
        <v>1154</v>
      </c>
      <c r="E71" s="46"/>
      <c r="F71" s="46">
        <v>5134</v>
      </c>
      <c r="G71" s="46">
        <v>4688</v>
      </c>
      <c r="H71" s="46">
        <v>9822</v>
      </c>
      <c r="I71" s="46"/>
      <c r="J71" s="46">
        <v>16354</v>
      </c>
      <c r="K71" s="46">
        <v>9490</v>
      </c>
      <c r="L71" s="46">
        <v>25844</v>
      </c>
      <c r="M71" s="46"/>
      <c r="N71" s="46">
        <v>17064</v>
      </c>
      <c r="O71" s="46">
        <v>27261</v>
      </c>
      <c r="P71" s="46">
        <v>44325</v>
      </c>
      <c r="Q71" s="46"/>
      <c r="R71" s="46">
        <v>39168</v>
      </c>
      <c r="S71" s="46">
        <v>41977</v>
      </c>
      <c r="T71" s="46">
        <v>81145</v>
      </c>
    </row>
    <row r="72" spans="1:20" x14ac:dyDescent="0.15">
      <c r="A72" s="18" t="s">
        <v>305</v>
      </c>
      <c r="B72" s="17">
        <f>B71/$T$71</f>
        <v>7.5913488200135557E-3</v>
      </c>
      <c r="C72" s="17">
        <f t="shared" ref="C72:T72" si="0">C71/$T$71</f>
        <v>6.6301065992975536E-3</v>
      </c>
      <c r="D72" s="17">
        <f t="shared" si="0"/>
        <v>1.4221455419311109E-2</v>
      </c>
      <c r="E72" s="17"/>
      <c r="F72" s="17">
        <f t="shared" si="0"/>
        <v>6.3269455912255843E-2</v>
      </c>
      <c r="G72" s="17">
        <f t="shared" si="0"/>
        <v>5.7773122188674593E-2</v>
      </c>
      <c r="H72" s="17">
        <f t="shared" si="0"/>
        <v>0.12104257810093043</v>
      </c>
      <c r="I72" s="17"/>
      <c r="J72" s="17">
        <f t="shared" si="0"/>
        <v>0.20154045227678846</v>
      </c>
      <c r="K72" s="17">
        <f t="shared" si="0"/>
        <v>0.11695113685378027</v>
      </c>
      <c r="L72" s="17">
        <f t="shared" si="0"/>
        <v>0.31849158913056874</v>
      </c>
      <c r="M72" s="17"/>
      <c r="N72" s="17">
        <f t="shared" si="0"/>
        <v>0.21029022120894694</v>
      </c>
      <c r="O72" s="17">
        <f t="shared" si="0"/>
        <v>0.33595415614024277</v>
      </c>
      <c r="P72" s="17">
        <f t="shared" si="0"/>
        <v>0.54624437734918974</v>
      </c>
      <c r="Q72" s="17"/>
      <c r="R72" s="17">
        <f t="shared" si="0"/>
        <v>0.48269147821800479</v>
      </c>
      <c r="S72" s="17">
        <f t="shared" si="0"/>
        <v>0.51730852178199516</v>
      </c>
      <c r="T72" s="17">
        <f t="shared" si="0"/>
        <v>1</v>
      </c>
    </row>
  </sheetData>
  <mergeCells count="12">
    <mergeCell ref="R41:T41"/>
    <mergeCell ref="A41:A42"/>
    <mergeCell ref="B41:D41"/>
    <mergeCell ref="R4:T4"/>
    <mergeCell ref="B4:D4"/>
    <mergeCell ref="F4:H4"/>
    <mergeCell ref="J4:L4"/>
    <mergeCell ref="A4:A5"/>
    <mergeCell ref="F41:H41"/>
    <mergeCell ref="J41:L41"/>
    <mergeCell ref="N4:P4"/>
    <mergeCell ref="N41:P41"/>
  </mergeCells>
  <phoneticPr fontId="0" type="noConversion"/>
  <hyperlinks>
    <hyperlink ref="A1" location="Contents!A1" display="&lt; Back to Contents &gt;" xr:uid="{00000000-0004-0000-1300-000000000000}"/>
  </hyperlinks>
  <pageMargins left="0.15748031496062992" right="0" top="0.78740157480314965" bottom="0.39370078740157483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/>
  <dimension ref="A1:P72"/>
  <sheetViews>
    <sheetView zoomScale="150" zoomScaleNormal="150" workbookViewId="0"/>
  </sheetViews>
  <sheetFormatPr baseColWidth="10" defaultColWidth="9.1640625" defaultRowHeight="11" x14ac:dyDescent="0.15"/>
  <cols>
    <col min="1" max="1" width="37.6640625" style="18" customWidth="1"/>
    <col min="2" max="2" width="6" style="32" customWidth="1"/>
    <col min="3" max="3" width="8.1640625" style="32" customWidth="1"/>
    <col min="4" max="4" width="7.83203125" style="32" customWidth="1"/>
    <col min="5" max="5" width="1.5" style="32" customWidth="1"/>
    <col min="6" max="6" width="6" style="32" customWidth="1"/>
    <col min="7" max="7" width="8.1640625" style="32" customWidth="1"/>
    <col min="8" max="8" width="7.83203125" style="32" customWidth="1"/>
    <col min="9" max="9" width="1.5" style="32" customWidth="1"/>
    <col min="10" max="10" width="6" style="32" customWidth="1"/>
    <col min="11" max="11" width="8.1640625" style="32" customWidth="1"/>
    <col min="12" max="12" width="7.83203125" style="32" customWidth="1"/>
    <col min="13" max="13" width="1.5" style="32" customWidth="1"/>
    <col min="14" max="14" width="6" style="32" customWidth="1"/>
    <col min="15" max="15" width="8.1640625" style="32" customWidth="1"/>
    <col min="16" max="16" width="7.83203125" style="32" customWidth="1"/>
    <col min="17" max="16384" width="9.1640625" style="18"/>
  </cols>
  <sheetData>
    <row r="1" spans="1:16" ht="13" x14ac:dyDescent="0.15">
      <c r="A1" s="75" t="s">
        <v>250</v>
      </c>
    </row>
    <row r="2" spans="1:16" ht="13" x14ac:dyDescent="0.15">
      <c r="A2" s="1" t="s">
        <v>260</v>
      </c>
    </row>
    <row r="3" spans="1:16" ht="13" x14ac:dyDescent="0.15">
      <c r="A3" s="1"/>
    </row>
    <row r="4" spans="1:16" s="35" customFormat="1" x14ac:dyDescent="0.15">
      <c r="A4" s="99" t="s">
        <v>29</v>
      </c>
      <c r="B4" s="101" t="s">
        <v>23</v>
      </c>
      <c r="C4" s="101"/>
      <c r="D4" s="101"/>
      <c r="E4" s="34"/>
      <c r="F4" s="101" t="s">
        <v>98</v>
      </c>
      <c r="G4" s="101"/>
      <c r="H4" s="101"/>
      <c r="I4" s="34"/>
      <c r="J4" s="101" t="s">
        <v>25</v>
      </c>
      <c r="K4" s="101"/>
      <c r="L4" s="101"/>
      <c r="M4" s="34"/>
      <c r="N4" s="101" t="s">
        <v>4</v>
      </c>
      <c r="O4" s="101"/>
      <c r="P4" s="101"/>
    </row>
    <row r="5" spans="1:16" ht="12" x14ac:dyDescent="0.15">
      <c r="A5" s="100"/>
      <c r="B5" s="36" t="s">
        <v>31</v>
      </c>
      <c r="C5" s="36" t="s">
        <v>32</v>
      </c>
      <c r="D5" s="36" t="s">
        <v>116</v>
      </c>
      <c r="E5" s="36"/>
      <c r="F5" s="36" t="s">
        <v>31</v>
      </c>
      <c r="G5" s="36" t="s">
        <v>32</v>
      </c>
      <c r="H5" s="36" t="s">
        <v>116</v>
      </c>
      <c r="I5" s="36"/>
      <c r="J5" s="36" t="s">
        <v>31</v>
      </c>
      <c r="K5" s="36" t="s">
        <v>32</v>
      </c>
      <c r="L5" s="36" t="s">
        <v>116</v>
      </c>
      <c r="M5" s="36"/>
      <c r="N5" s="36" t="s">
        <v>31</v>
      </c>
      <c r="O5" s="36" t="s">
        <v>32</v>
      </c>
      <c r="P5" s="36" t="s">
        <v>116</v>
      </c>
    </row>
    <row r="6" spans="1:16" x14ac:dyDescent="0.15">
      <c r="A6" s="37" t="s">
        <v>34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6" ht="12" x14ac:dyDescent="0.15">
      <c r="A7" s="39" t="s">
        <v>35</v>
      </c>
      <c r="B7" s="40">
        <v>0</v>
      </c>
      <c r="C7" s="40">
        <v>0</v>
      </c>
      <c r="D7" s="40">
        <v>0</v>
      </c>
      <c r="E7" s="40"/>
      <c r="F7" s="40">
        <v>23</v>
      </c>
      <c r="G7" s="40">
        <v>11</v>
      </c>
      <c r="H7" s="40">
        <v>34</v>
      </c>
      <c r="I7" s="40"/>
      <c r="J7" s="40">
        <v>46</v>
      </c>
      <c r="K7" s="40">
        <v>44</v>
      </c>
      <c r="L7" s="40">
        <v>90</v>
      </c>
      <c r="M7" s="40"/>
      <c r="N7" s="40">
        <v>69</v>
      </c>
      <c r="O7" s="40">
        <v>55</v>
      </c>
      <c r="P7" s="40">
        <v>124</v>
      </c>
    </row>
    <row r="8" spans="1:16" ht="12" x14ac:dyDescent="0.15">
      <c r="A8" s="39" t="s">
        <v>36</v>
      </c>
      <c r="B8" s="40">
        <v>596</v>
      </c>
      <c r="C8" s="40">
        <v>740</v>
      </c>
      <c r="D8" s="40">
        <v>1336</v>
      </c>
      <c r="E8" s="40"/>
      <c r="F8" s="40">
        <v>129</v>
      </c>
      <c r="G8" s="40">
        <v>106</v>
      </c>
      <c r="H8" s="40">
        <v>235</v>
      </c>
      <c r="I8" s="40"/>
      <c r="J8" s="40">
        <v>0</v>
      </c>
      <c r="K8" s="40">
        <v>0</v>
      </c>
      <c r="L8" s="40">
        <v>0</v>
      </c>
      <c r="M8" s="40"/>
      <c r="N8" s="40">
        <v>725</v>
      </c>
      <c r="O8" s="40">
        <v>846</v>
      </c>
      <c r="P8" s="40">
        <v>1571</v>
      </c>
    </row>
    <row r="9" spans="1:16" ht="12" x14ac:dyDescent="0.15">
      <c r="A9" s="39" t="s">
        <v>37</v>
      </c>
      <c r="B9" s="40">
        <v>579</v>
      </c>
      <c r="C9" s="40">
        <v>604</v>
      </c>
      <c r="D9" s="40">
        <v>1183</v>
      </c>
      <c r="E9" s="40"/>
      <c r="F9" s="40">
        <v>157</v>
      </c>
      <c r="G9" s="40">
        <v>231</v>
      </c>
      <c r="H9" s="40">
        <v>388</v>
      </c>
      <c r="I9" s="40"/>
      <c r="J9" s="40">
        <v>0</v>
      </c>
      <c r="K9" s="40">
        <v>0</v>
      </c>
      <c r="L9" s="40">
        <v>0</v>
      </c>
      <c r="M9" s="40"/>
      <c r="N9" s="40">
        <v>736</v>
      </c>
      <c r="O9" s="40">
        <v>835</v>
      </c>
      <c r="P9" s="40">
        <v>1571</v>
      </c>
    </row>
    <row r="10" spans="1:16" ht="12" x14ac:dyDescent="0.15">
      <c r="A10" s="39" t="s">
        <v>38</v>
      </c>
      <c r="B10" s="40">
        <v>194</v>
      </c>
      <c r="C10" s="40">
        <v>194</v>
      </c>
      <c r="D10" s="40">
        <v>388</v>
      </c>
      <c r="E10" s="40"/>
      <c r="F10" s="40">
        <v>99</v>
      </c>
      <c r="G10" s="40">
        <v>144</v>
      </c>
      <c r="H10" s="40">
        <v>243</v>
      </c>
      <c r="I10" s="40"/>
      <c r="J10" s="40">
        <v>0</v>
      </c>
      <c r="K10" s="40">
        <v>0</v>
      </c>
      <c r="L10" s="40">
        <v>0</v>
      </c>
      <c r="M10" s="40"/>
      <c r="N10" s="40">
        <v>293</v>
      </c>
      <c r="O10" s="40">
        <v>338</v>
      </c>
      <c r="P10" s="40">
        <v>631</v>
      </c>
    </row>
    <row r="11" spans="1:16" ht="12" x14ac:dyDescent="0.15">
      <c r="A11" s="39" t="s">
        <v>39</v>
      </c>
      <c r="B11" s="40">
        <v>494</v>
      </c>
      <c r="C11" s="40">
        <v>473</v>
      </c>
      <c r="D11" s="40">
        <v>967</v>
      </c>
      <c r="E11" s="40"/>
      <c r="F11" s="40">
        <v>124</v>
      </c>
      <c r="G11" s="40">
        <v>125</v>
      </c>
      <c r="H11" s="40">
        <v>249</v>
      </c>
      <c r="I11" s="40"/>
      <c r="J11" s="40">
        <v>0</v>
      </c>
      <c r="K11" s="40">
        <v>0</v>
      </c>
      <c r="L11" s="40">
        <v>0</v>
      </c>
      <c r="M11" s="40"/>
      <c r="N11" s="40">
        <v>618</v>
      </c>
      <c r="O11" s="40">
        <v>598</v>
      </c>
      <c r="P11" s="40">
        <v>1216</v>
      </c>
    </row>
    <row r="12" spans="1:16" ht="12" x14ac:dyDescent="0.15">
      <c r="A12" s="39" t="s">
        <v>40</v>
      </c>
      <c r="B12" s="40">
        <v>1614</v>
      </c>
      <c r="C12" s="40">
        <v>1372</v>
      </c>
      <c r="D12" s="40">
        <v>2986</v>
      </c>
      <c r="E12" s="40"/>
      <c r="F12" s="40">
        <v>1541</v>
      </c>
      <c r="G12" s="40">
        <v>991</v>
      </c>
      <c r="H12" s="40">
        <v>2532</v>
      </c>
      <c r="I12" s="40"/>
      <c r="J12" s="40">
        <v>0</v>
      </c>
      <c r="K12" s="40">
        <v>0</v>
      </c>
      <c r="L12" s="40">
        <v>0</v>
      </c>
      <c r="M12" s="40"/>
      <c r="N12" s="40">
        <v>3155</v>
      </c>
      <c r="O12" s="40">
        <v>2363</v>
      </c>
      <c r="P12" s="40">
        <v>5518</v>
      </c>
    </row>
    <row r="13" spans="1:16" ht="12" x14ac:dyDescent="0.15">
      <c r="A13" s="39" t="s">
        <v>41</v>
      </c>
      <c r="B13" s="40">
        <v>756</v>
      </c>
      <c r="C13" s="40">
        <v>815</v>
      </c>
      <c r="D13" s="40">
        <v>1571</v>
      </c>
      <c r="E13" s="40"/>
      <c r="F13" s="40">
        <v>267</v>
      </c>
      <c r="G13" s="40">
        <v>429</v>
      </c>
      <c r="H13" s="40">
        <v>696</v>
      </c>
      <c r="I13" s="40"/>
      <c r="J13" s="40">
        <v>0</v>
      </c>
      <c r="K13" s="40">
        <v>0</v>
      </c>
      <c r="L13" s="40">
        <v>0</v>
      </c>
      <c r="M13" s="40"/>
      <c r="N13" s="40">
        <v>1023</v>
      </c>
      <c r="O13" s="40">
        <v>1244</v>
      </c>
      <c r="P13" s="40">
        <v>2267</v>
      </c>
    </row>
    <row r="14" spans="1:16" ht="12" x14ac:dyDescent="0.15">
      <c r="A14" s="39" t="s">
        <v>42</v>
      </c>
      <c r="B14" s="40">
        <v>1744</v>
      </c>
      <c r="C14" s="40">
        <v>1707</v>
      </c>
      <c r="D14" s="40">
        <v>3451</v>
      </c>
      <c r="E14" s="40"/>
      <c r="F14" s="40">
        <v>816</v>
      </c>
      <c r="G14" s="40">
        <v>999</v>
      </c>
      <c r="H14" s="40">
        <v>1815</v>
      </c>
      <c r="I14" s="40"/>
      <c r="J14" s="40">
        <v>2</v>
      </c>
      <c r="K14" s="40">
        <v>0</v>
      </c>
      <c r="L14" s="40">
        <v>2</v>
      </c>
      <c r="M14" s="40"/>
      <c r="N14" s="40">
        <v>2562</v>
      </c>
      <c r="O14" s="40">
        <v>2706</v>
      </c>
      <c r="P14" s="40">
        <v>5268</v>
      </c>
    </row>
    <row r="15" spans="1:16" ht="12" x14ac:dyDescent="0.15">
      <c r="A15" s="39" t="s">
        <v>43</v>
      </c>
      <c r="B15" s="40">
        <v>834</v>
      </c>
      <c r="C15" s="40">
        <v>815</v>
      </c>
      <c r="D15" s="40">
        <v>1649</v>
      </c>
      <c r="E15" s="40"/>
      <c r="F15" s="40">
        <v>153</v>
      </c>
      <c r="G15" s="40">
        <v>159</v>
      </c>
      <c r="H15" s="40">
        <v>312</v>
      </c>
      <c r="I15" s="40"/>
      <c r="J15" s="40">
        <v>0</v>
      </c>
      <c r="K15" s="40">
        <v>0</v>
      </c>
      <c r="L15" s="40">
        <v>0</v>
      </c>
      <c r="M15" s="40"/>
      <c r="N15" s="40">
        <v>987</v>
      </c>
      <c r="O15" s="40">
        <v>974</v>
      </c>
      <c r="P15" s="40">
        <v>1961</v>
      </c>
    </row>
    <row r="16" spans="1:16" ht="12" x14ac:dyDescent="0.15">
      <c r="A16" s="39" t="s">
        <v>44</v>
      </c>
      <c r="B16" s="40">
        <v>793</v>
      </c>
      <c r="C16" s="40">
        <v>1051</v>
      </c>
      <c r="D16" s="40">
        <v>1844</v>
      </c>
      <c r="E16" s="40"/>
      <c r="F16" s="40">
        <v>121</v>
      </c>
      <c r="G16" s="40">
        <v>148</v>
      </c>
      <c r="H16" s="40">
        <v>269</v>
      </c>
      <c r="I16" s="40"/>
      <c r="J16" s="40">
        <v>0</v>
      </c>
      <c r="K16" s="40">
        <v>0</v>
      </c>
      <c r="L16" s="40">
        <v>0</v>
      </c>
      <c r="M16" s="40"/>
      <c r="N16" s="40">
        <v>914</v>
      </c>
      <c r="O16" s="40">
        <v>1199</v>
      </c>
      <c r="P16" s="40">
        <v>2113</v>
      </c>
    </row>
    <row r="17" spans="1:16" ht="12" x14ac:dyDescent="0.15">
      <c r="A17" s="39" t="s">
        <v>45</v>
      </c>
      <c r="B17" s="40">
        <v>546</v>
      </c>
      <c r="C17" s="40">
        <v>521</v>
      </c>
      <c r="D17" s="40">
        <v>1067</v>
      </c>
      <c r="E17" s="40"/>
      <c r="F17" s="40">
        <v>195</v>
      </c>
      <c r="G17" s="40">
        <v>150</v>
      </c>
      <c r="H17" s="40">
        <v>345</v>
      </c>
      <c r="I17" s="40"/>
      <c r="J17" s="40">
        <v>0</v>
      </c>
      <c r="K17" s="40">
        <v>0</v>
      </c>
      <c r="L17" s="40">
        <v>0</v>
      </c>
      <c r="M17" s="40"/>
      <c r="N17" s="40">
        <v>741</v>
      </c>
      <c r="O17" s="40">
        <v>671</v>
      </c>
      <c r="P17" s="40">
        <v>1412</v>
      </c>
    </row>
    <row r="18" spans="1:16" s="35" customFormat="1" ht="12" x14ac:dyDescent="0.15">
      <c r="A18" s="41" t="s">
        <v>46</v>
      </c>
      <c r="B18" s="42">
        <v>8150</v>
      </c>
      <c r="C18" s="42">
        <v>8292</v>
      </c>
      <c r="D18" s="42">
        <v>16442</v>
      </c>
      <c r="E18" s="42"/>
      <c r="F18" s="42">
        <v>3625</v>
      </c>
      <c r="G18" s="42">
        <v>3493</v>
      </c>
      <c r="H18" s="42">
        <v>7118</v>
      </c>
      <c r="I18" s="42"/>
      <c r="J18" s="42">
        <v>48</v>
      </c>
      <c r="K18" s="42">
        <v>44</v>
      </c>
      <c r="L18" s="42">
        <v>92</v>
      </c>
      <c r="M18" s="42"/>
      <c r="N18" s="42">
        <v>11823</v>
      </c>
      <c r="O18" s="42">
        <v>11829</v>
      </c>
      <c r="P18" s="42">
        <v>23652</v>
      </c>
    </row>
    <row r="19" spans="1:16" x14ac:dyDescent="0.15">
      <c r="A19" s="37" t="s">
        <v>47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</row>
    <row r="20" spans="1:16" ht="12" x14ac:dyDescent="0.15">
      <c r="A20" s="39" t="s">
        <v>48</v>
      </c>
      <c r="B20" s="40">
        <v>627</v>
      </c>
      <c r="C20" s="40">
        <v>918</v>
      </c>
      <c r="D20" s="40">
        <v>1545</v>
      </c>
      <c r="E20" s="40"/>
      <c r="F20" s="40">
        <v>215</v>
      </c>
      <c r="G20" s="40">
        <v>277</v>
      </c>
      <c r="H20" s="40">
        <v>492</v>
      </c>
      <c r="I20" s="40"/>
      <c r="J20" s="40">
        <v>0</v>
      </c>
      <c r="K20" s="40">
        <v>0</v>
      </c>
      <c r="L20" s="40">
        <v>0</v>
      </c>
      <c r="M20" s="40"/>
      <c r="N20" s="40">
        <v>842</v>
      </c>
      <c r="O20" s="40">
        <v>1195</v>
      </c>
      <c r="P20" s="40">
        <v>2037</v>
      </c>
    </row>
    <row r="21" spans="1:16" ht="12" x14ac:dyDescent="0.15">
      <c r="A21" s="39" t="s">
        <v>49</v>
      </c>
      <c r="B21" s="40">
        <v>785</v>
      </c>
      <c r="C21" s="40">
        <v>1131</v>
      </c>
      <c r="D21" s="40">
        <v>1916</v>
      </c>
      <c r="E21" s="40"/>
      <c r="F21" s="40">
        <v>192</v>
      </c>
      <c r="G21" s="40">
        <v>272</v>
      </c>
      <c r="H21" s="40">
        <v>464</v>
      </c>
      <c r="I21" s="40"/>
      <c r="J21" s="40">
        <v>0</v>
      </c>
      <c r="K21" s="40">
        <v>0</v>
      </c>
      <c r="L21" s="40">
        <v>0</v>
      </c>
      <c r="M21" s="40"/>
      <c r="N21" s="40">
        <v>977</v>
      </c>
      <c r="O21" s="40">
        <v>1403</v>
      </c>
      <c r="P21" s="40">
        <v>2380</v>
      </c>
    </row>
    <row r="22" spans="1:16" ht="12" x14ac:dyDescent="0.15">
      <c r="A22" s="39" t="s">
        <v>50</v>
      </c>
      <c r="B22" s="40">
        <v>1602</v>
      </c>
      <c r="C22" s="40">
        <v>1789</v>
      </c>
      <c r="D22" s="40">
        <v>3391</v>
      </c>
      <c r="E22" s="40"/>
      <c r="F22" s="40">
        <v>911</v>
      </c>
      <c r="G22" s="40">
        <v>1021</v>
      </c>
      <c r="H22" s="40">
        <v>1932</v>
      </c>
      <c r="I22" s="40"/>
      <c r="J22" s="40">
        <v>0</v>
      </c>
      <c r="K22" s="40">
        <v>0</v>
      </c>
      <c r="L22" s="40">
        <v>0</v>
      </c>
      <c r="M22" s="40"/>
      <c r="N22" s="40">
        <v>2513</v>
      </c>
      <c r="O22" s="40">
        <v>2810</v>
      </c>
      <c r="P22" s="40">
        <v>5323</v>
      </c>
    </row>
    <row r="23" spans="1:16" ht="12" customHeight="1" x14ac:dyDescent="0.15">
      <c r="A23" s="39" t="s">
        <v>51</v>
      </c>
      <c r="B23" s="40">
        <v>1072</v>
      </c>
      <c r="C23" s="40">
        <v>1085</v>
      </c>
      <c r="D23" s="40">
        <v>2157</v>
      </c>
      <c r="E23" s="40"/>
      <c r="F23" s="40">
        <v>335</v>
      </c>
      <c r="G23" s="40">
        <v>271</v>
      </c>
      <c r="H23" s="40">
        <v>606</v>
      </c>
      <c r="I23" s="40"/>
      <c r="J23" s="40">
        <v>4</v>
      </c>
      <c r="K23" s="40">
        <v>7</v>
      </c>
      <c r="L23" s="40">
        <v>11</v>
      </c>
      <c r="M23" s="40"/>
      <c r="N23" s="40">
        <v>1411</v>
      </c>
      <c r="O23" s="40">
        <v>1363</v>
      </c>
      <c r="P23" s="40">
        <v>2774</v>
      </c>
    </row>
    <row r="24" spans="1:16" ht="12" x14ac:dyDescent="0.15">
      <c r="A24" s="39" t="s">
        <v>52</v>
      </c>
      <c r="B24" s="40">
        <v>367</v>
      </c>
      <c r="C24" s="40">
        <v>402</v>
      </c>
      <c r="D24" s="40">
        <v>769</v>
      </c>
      <c r="E24" s="40"/>
      <c r="F24" s="40">
        <v>214</v>
      </c>
      <c r="G24" s="40">
        <v>146</v>
      </c>
      <c r="H24" s="40">
        <v>360</v>
      </c>
      <c r="I24" s="40"/>
      <c r="J24" s="40">
        <v>0</v>
      </c>
      <c r="K24" s="40">
        <v>0</v>
      </c>
      <c r="L24" s="40">
        <v>0</v>
      </c>
      <c r="M24" s="40"/>
      <c r="N24" s="40">
        <v>581</v>
      </c>
      <c r="O24" s="40">
        <v>548</v>
      </c>
      <c r="P24" s="40">
        <v>1129</v>
      </c>
    </row>
    <row r="25" spans="1:16" ht="12" x14ac:dyDescent="0.15">
      <c r="A25" s="39" t="s">
        <v>53</v>
      </c>
      <c r="B25" s="40">
        <v>1710</v>
      </c>
      <c r="C25" s="40">
        <v>1777</v>
      </c>
      <c r="D25" s="40">
        <v>3487</v>
      </c>
      <c r="E25" s="40"/>
      <c r="F25" s="40">
        <v>798</v>
      </c>
      <c r="G25" s="40">
        <v>1031</v>
      </c>
      <c r="H25" s="40">
        <v>1829</v>
      </c>
      <c r="I25" s="40"/>
      <c r="J25" s="40">
        <v>0</v>
      </c>
      <c r="K25" s="40">
        <v>0</v>
      </c>
      <c r="L25" s="40">
        <v>0</v>
      </c>
      <c r="M25" s="40"/>
      <c r="N25" s="40">
        <v>2508</v>
      </c>
      <c r="O25" s="40">
        <v>2808</v>
      </c>
      <c r="P25" s="40">
        <v>5316</v>
      </c>
    </row>
    <row r="26" spans="1:16" ht="12" x14ac:dyDescent="0.15">
      <c r="A26" s="39" t="s">
        <v>54</v>
      </c>
      <c r="B26" s="40">
        <v>167</v>
      </c>
      <c r="C26" s="40">
        <v>187</v>
      </c>
      <c r="D26" s="40">
        <v>354</v>
      </c>
      <c r="E26" s="40"/>
      <c r="F26" s="40">
        <v>40</v>
      </c>
      <c r="G26" s="40">
        <v>52</v>
      </c>
      <c r="H26" s="40">
        <v>92</v>
      </c>
      <c r="I26" s="40"/>
      <c r="J26" s="40">
        <v>0</v>
      </c>
      <c r="K26" s="40">
        <v>0</v>
      </c>
      <c r="L26" s="40">
        <v>0</v>
      </c>
      <c r="M26" s="40"/>
      <c r="N26" s="40">
        <v>207</v>
      </c>
      <c r="O26" s="40">
        <v>239</v>
      </c>
      <c r="P26" s="40">
        <v>446</v>
      </c>
    </row>
    <row r="27" spans="1:16" ht="12" x14ac:dyDescent="0.15">
      <c r="A27" s="39" t="s">
        <v>55</v>
      </c>
      <c r="B27" s="40">
        <v>447</v>
      </c>
      <c r="C27" s="40">
        <v>516</v>
      </c>
      <c r="D27" s="40">
        <v>963</v>
      </c>
      <c r="E27" s="40"/>
      <c r="F27" s="40">
        <v>160</v>
      </c>
      <c r="G27" s="40">
        <v>144</v>
      </c>
      <c r="H27" s="40">
        <v>304</v>
      </c>
      <c r="I27" s="40"/>
      <c r="J27" s="40">
        <v>0</v>
      </c>
      <c r="K27" s="40">
        <v>0</v>
      </c>
      <c r="L27" s="40">
        <v>0</v>
      </c>
      <c r="M27" s="40"/>
      <c r="N27" s="40">
        <v>607</v>
      </c>
      <c r="O27" s="40">
        <v>660</v>
      </c>
      <c r="P27" s="40">
        <v>1267</v>
      </c>
    </row>
    <row r="28" spans="1:16" s="35" customFormat="1" ht="12" x14ac:dyDescent="0.15">
      <c r="A28" s="41" t="s">
        <v>56</v>
      </c>
      <c r="B28" s="42">
        <v>6777</v>
      </c>
      <c r="C28" s="42">
        <v>7805</v>
      </c>
      <c r="D28" s="42">
        <v>14582</v>
      </c>
      <c r="E28" s="42"/>
      <c r="F28" s="42">
        <v>2865</v>
      </c>
      <c r="G28" s="42">
        <v>3214</v>
      </c>
      <c r="H28" s="42">
        <v>6079</v>
      </c>
      <c r="I28" s="42"/>
      <c r="J28" s="42">
        <v>4</v>
      </c>
      <c r="K28" s="42">
        <v>7</v>
      </c>
      <c r="L28" s="42">
        <v>11</v>
      </c>
      <c r="M28" s="42"/>
      <c r="N28" s="42">
        <v>9646</v>
      </c>
      <c r="O28" s="42">
        <v>11026</v>
      </c>
      <c r="P28" s="42">
        <v>20672</v>
      </c>
    </row>
    <row r="29" spans="1:16" x14ac:dyDescent="0.15">
      <c r="A29" s="37" t="s">
        <v>57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1:16" ht="12" x14ac:dyDescent="0.15">
      <c r="A30" s="39" t="s">
        <v>58</v>
      </c>
      <c r="B30" s="40">
        <v>373</v>
      </c>
      <c r="C30" s="40">
        <v>441</v>
      </c>
      <c r="D30" s="40">
        <v>814</v>
      </c>
      <c r="E30" s="40"/>
      <c r="F30" s="40">
        <v>119</v>
      </c>
      <c r="G30" s="40">
        <v>214</v>
      </c>
      <c r="H30" s="40">
        <v>333</v>
      </c>
      <c r="I30" s="40"/>
      <c r="J30" s="40">
        <v>0</v>
      </c>
      <c r="K30" s="40">
        <v>0</v>
      </c>
      <c r="L30" s="40">
        <v>0</v>
      </c>
      <c r="M30" s="40"/>
      <c r="N30" s="40">
        <v>492</v>
      </c>
      <c r="O30" s="40">
        <v>655</v>
      </c>
      <c r="P30" s="40">
        <v>1147</v>
      </c>
    </row>
    <row r="31" spans="1:16" ht="12" x14ac:dyDescent="0.15">
      <c r="A31" s="39" t="s">
        <v>59</v>
      </c>
      <c r="B31" s="40">
        <v>763</v>
      </c>
      <c r="C31" s="40">
        <v>920</v>
      </c>
      <c r="D31" s="40">
        <v>1683</v>
      </c>
      <c r="E31" s="40"/>
      <c r="F31" s="40">
        <v>377</v>
      </c>
      <c r="G31" s="40">
        <v>505</v>
      </c>
      <c r="H31" s="40">
        <v>882</v>
      </c>
      <c r="I31" s="40"/>
      <c r="J31" s="40">
        <v>0</v>
      </c>
      <c r="K31" s="40">
        <v>0</v>
      </c>
      <c r="L31" s="40">
        <v>0</v>
      </c>
      <c r="M31" s="40"/>
      <c r="N31" s="40">
        <v>1140</v>
      </c>
      <c r="O31" s="40">
        <v>1425</v>
      </c>
      <c r="P31" s="40">
        <v>2565</v>
      </c>
    </row>
    <row r="32" spans="1:16" ht="12" x14ac:dyDescent="0.15">
      <c r="A32" s="39" t="s">
        <v>60</v>
      </c>
      <c r="B32" s="40">
        <v>480</v>
      </c>
      <c r="C32" s="40">
        <v>522</v>
      </c>
      <c r="D32" s="40">
        <v>1002</v>
      </c>
      <c r="E32" s="40"/>
      <c r="F32" s="40">
        <v>160</v>
      </c>
      <c r="G32" s="40">
        <v>218</v>
      </c>
      <c r="H32" s="40">
        <v>378</v>
      </c>
      <c r="I32" s="40"/>
      <c r="J32" s="40">
        <v>0</v>
      </c>
      <c r="K32" s="40">
        <v>0</v>
      </c>
      <c r="L32" s="40">
        <v>0</v>
      </c>
      <c r="M32" s="40"/>
      <c r="N32" s="40">
        <v>640</v>
      </c>
      <c r="O32" s="40">
        <v>740</v>
      </c>
      <c r="P32" s="40">
        <v>1380</v>
      </c>
    </row>
    <row r="33" spans="1:16" ht="13.5" customHeight="1" x14ac:dyDescent="0.15">
      <c r="A33" s="39" t="s">
        <v>61</v>
      </c>
      <c r="B33" s="40">
        <v>859</v>
      </c>
      <c r="C33" s="40">
        <v>965</v>
      </c>
      <c r="D33" s="40">
        <v>1824</v>
      </c>
      <c r="E33" s="40"/>
      <c r="F33" s="40">
        <v>428</v>
      </c>
      <c r="G33" s="40">
        <v>468</v>
      </c>
      <c r="H33" s="40">
        <v>896</v>
      </c>
      <c r="I33" s="40"/>
      <c r="J33" s="40">
        <v>0</v>
      </c>
      <c r="K33" s="40">
        <v>0</v>
      </c>
      <c r="L33" s="40">
        <v>0</v>
      </c>
      <c r="M33" s="40"/>
      <c r="N33" s="40">
        <v>1287</v>
      </c>
      <c r="O33" s="40">
        <v>1433</v>
      </c>
      <c r="P33" s="40">
        <v>2720</v>
      </c>
    </row>
    <row r="34" spans="1:16" ht="12" x14ac:dyDescent="0.15">
      <c r="A34" s="39" t="s">
        <v>62</v>
      </c>
      <c r="B34" s="40">
        <v>1519</v>
      </c>
      <c r="C34" s="40">
        <v>1327</v>
      </c>
      <c r="D34" s="40">
        <v>2846</v>
      </c>
      <c r="E34" s="40"/>
      <c r="F34" s="40">
        <v>1118</v>
      </c>
      <c r="G34" s="40">
        <v>1172</v>
      </c>
      <c r="H34" s="40">
        <v>2290</v>
      </c>
      <c r="I34" s="40"/>
      <c r="J34" s="40">
        <v>0</v>
      </c>
      <c r="K34" s="40">
        <v>0</v>
      </c>
      <c r="L34" s="40">
        <v>0</v>
      </c>
      <c r="M34" s="40"/>
      <c r="N34" s="40">
        <v>2637</v>
      </c>
      <c r="O34" s="40">
        <v>2499</v>
      </c>
      <c r="P34" s="40">
        <v>5136</v>
      </c>
    </row>
    <row r="35" spans="1:16" ht="12" x14ac:dyDescent="0.15">
      <c r="A35" s="39" t="s">
        <v>63</v>
      </c>
      <c r="B35" s="40">
        <v>477</v>
      </c>
      <c r="C35" s="40">
        <v>570</v>
      </c>
      <c r="D35" s="40">
        <v>1047</v>
      </c>
      <c r="E35" s="40"/>
      <c r="F35" s="40">
        <v>67</v>
      </c>
      <c r="G35" s="40">
        <v>41</v>
      </c>
      <c r="H35" s="40">
        <v>108</v>
      </c>
      <c r="I35" s="40"/>
      <c r="J35" s="40">
        <v>46</v>
      </c>
      <c r="K35" s="40">
        <v>81</v>
      </c>
      <c r="L35" s="40">
        <v>127</v>
      </c>
      <c r="M35" s="40"/>
      <c r="N35" s="40">
        <v>590</v>
      </c>
      <c r="O35" s="40">
        <v>692</v>
      </c>
      <c r="P35" s="40">
        <v>1282</v>
      </c>
    </row>
    <row r="36" spans="1:16" ht="12" x14ac:dyDescent="0.15">
      <c r="A36" s="39" t="s">
        <v>64</v>
      </c>
      <c r="B36" s="40">
        <v>70</v>
      </c>
      <c r="C36" s="40">
        <v>113</v>
      </c>
      <c r="D36" s="40">
        <v>183</v>
      </c>
      <c r="E36" s="40"/>
      <c r="F36" s="40">
        <v>40</v>
      </c>
      <c r="G36" s="40">
        <v>49</v>
      </c>
      <c r="H36" s="40">
        <v>89</v>
      </c>
      <c r="I36" s="40"/>
      <c r="J36" s="40">
        <v>0</v>
      </c>
      <c r="K36" s="40">
        <v>0</v>
      </c>
      <c r="L36" s="40">
        <v>0</v>
      </c>
      <c r="M36" s="40"/>
      <c r="N36" s="40">
        <v>110</v>
      </c>
      <c r="O36" s="40">
        <v>162</v>
      </c>
      <c r="P36" s="40">
        <v>272</v>
      </c>
    </row>
    <row r="37" spans="1:16" s="35" customFormat="1" ht="12" x14ac:dyDescent="0.15">
      <c r="A37" s="43" t="s">
        <v>65</v>
      </c>
      <c r="B37" s="44">
        <v>4541</v>
      </c>
      <c r="C37" s="44">
        <v>4858</v>
      </c>
      <c r="D37" s="44">
        <v>9399</v>
      </c>
      <c r="E37" s="44"/>
      <c r="F37" s="44">
        <v>2309</v>
      </c>
      <c r="G37" s="44">
        <v>2667</v>
      </c>
      <c r="H37" s="44">
        <v>4976</v>
      </c>
      <c r="I37" s="44"/>
      <c r="J37" s="44">
        <v>46</v>
      </c>
      <c r="K37" s="44">
        <v>81</v>
      </c>
      <c r="L37" s="44">
        <v>127</v>
      </c>
      <c r="M37" s="44"/>
      <c r="N37" s="44">
        <v>6896</v>
      </c>
      <c r="O37" s="44">
        <v>7606</v>
      </c>
      <c r="P37" s="44">
        <v>14502</v>
      </c>
    </row>
    <row r="38" spans="1:16" x14ac:dyDescent="0.15">
      <c r="A38" s="4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12" t="s">
        <v>317</v>
      </c>
    </row>
    <row r="39" spans="1:16" ht="13" x14ac:dyDescent="0.15">
      <c r="A39" s="1" t="s">
        <v>327</v>
      </c>
    </row>
    <row r="40" spans="1:16" ht="13" x14ac:dyDescent="0.15">
      <c r="A40" s="1"/>
    </row>
    <row r="41" spans="1:16" s="35" customFormat="1" x14ac:dyDescent="0.15">
      <c r="A41" s="99" t="s">
        <v>29</v>
      </c>
      <c r="B41" s="101" t="s">
        <v>23</v>
      </c>
      <c r="C41" s="101"/>
      <c r="D41" s="101"/>
      <c r="E41" s="34"/>
      <c r="F41" s="101" t="s">
        <v>98</v>
      </c>
      <c r="G41" s="101"/>
      <c r="H41" s="101"/>
      <c r="I41" s="34"/>
      <c r="J41" s="101" t="s">
        <v>25</v>
      </c>
      <c r="K41" s="101"/>
      <c r="L41" s="101"/>
      <c r="M41" s="34"/>
      <c r="N41" s="101" t="s">
        <v>4</v>
      </c>
      <c r="O41" s="101"/>
      <c r="P41" s="101"/>
    </row>
    <row r="42" spans="1:16" ht="12" x14ac:dyDescent="0.15">
      <c r="A42" s="100"/>
      <c r="B42" s="36" t="s">
        <v>31</v>
      </c>
      <c r="C42" s="36" t="s">
        <v>32</v>
      </c>
      <c r="D42" s="36" t="s">
        <v>116</v>
      </c>
      <c r="E42" s="36"/>
      <c r="F42" s="36" t="s">
        <v>31</v>
      </c>
      <c r="G42" s="36" t="s">
        <v>32</v>
      </c>
      <c r="H42" s="36" t="s">
        <v>116</v>
      </c>
      <c r="I42" s="36"/>
      <c r="J42" s="36" t="s">
        <v>31</v>
      </c>
      <c r="K42" s="36" t="s">
        <v>32</v>
      </c>
      <c r="L42" s="36" t="s">
        <v>116</v>
      </c>
      <c r="M42" s="36"/>
      <c r="N42" s="36" t="s">
        <v>31</v>
      </c>
      <c r="O42" s="36" t="s">
        <v>32</v>
      </c>
      <c r="P42" s="36" t="s">
        <v>116</v>
      </c>
    </row>
    <row r="43" spans="1:16" x14ac:dyDescent="0.15">
      <c r="A43" s="37" t="s">
        <v>66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</row>
    <row r="44" spans="1:16" ht="12" x14ac:dyDescent="0.15">
      <c r="A44" s="39" t="s">
        <v>67</v>
      </c>
      <c r="B44" s="40">
        <v>927</v>
      </c>
      <c r="C44" s="40">
        <v>938</v>
      </c>
      <c r="D44" s="40">
        <v>1865</v>
      </c>
      <c r="E44" s="40"/>
      <c r="F44" s="40">
        <v>372</v>
      </c>
      <c r="G44" s="40">
        <v>410</v>
      </c>
      <c r="H44" s="40">
        <v>782</v>
      </c>
      <c r="I44" s="40"/>
      <c r="J44" s="40">
        <v>0</v>
      </c>
      <c r="K44" s="40">
        <v>0</v>
      </c>
      <c r="L44" s="40">
        <v>0</v>
      </c>
      <c r="M44" s="40"/>
      <c r="N44" s="40">
        <v>1299</v>
      </c>
      <c r="O44" s="40">
        <v>1348</v>
      </c>
      <c r="P44" s="40">
        <v>2647</v>
      </c>
    </row>
    <row r="45" spans="1:16" ht="12" x14ac:dyDescent="0.15">
      <c r="A45" s="39" t="s">
        <v>68</v>
      </c>
      <c r="B45" s="40">
        <v>492</v>
      </c>
      <c r="C45" s="40">
        <v>650</v>
      </c>
      <c r="D45" s="40">
        <v>1142</v>
      </c>
      <c r="E45" s="40"/>
      <c r="F45" s="40">
        <v>227</v>
      </c>
      <c r="G45" s="40">
        <v>358</v>
      </c>
      <c r="H45" s="40">
        <v>585</v>
      </c>
      <c r="I45" s="40"/>
      <c r="J45" s="40">
        <v>0</v>
      </c>
      <c r="K45" s="40">
        <v>0</v>
      </c>
      <c r="L45" s="40">
        <v>0</v>
      </c>
      <c r="M45" s="40"/>
      <c r="N45" s="40">
        <v>719</v>
      </c>
      <c r="O45" s="40">
        <v>1008</v>
      </c>
      <c r="P45" s="40">
        <v>1727</v>
      </c>
    </row>
    <row r="46" spans="1:16" ht="12" x14ac:dyDescent="0.15">
      <c r="A46" s="39" t="s">
        <v>69</v>
      </c>
      <c r="B46" s="40">
        <v>414</v>
      </c>
      <c r="C46" s="40">
        <v>402</v>
      </c>
      <c r="D46" s="40">
        <v>816</v>
      </c>
      <c r="E46" s="40"/>
      <c r="F46" s="40">
        <v>184</v>
      </c>
      <c r="G46" s="40">
        <v>260</v>
      </c>
      <c r="H46" s="40">
        <v>444</v>
      </c>
      <c r="I46" s="40"/>
      <c r="J46" s="40">
        <v>0</v>
      </c>
      <c r="K46" s="40">
        <v>0</v>
      </c>
      <c r="L46" s="40">
        <v>0</v>
      </c>
      <c r="M46" s="40"/>
      <c r="N46" s="40">
        <v>598</v>
      </c>
      <c r="O46" s="40">
        <v>662</v>
      </c>
      <c r="P46" s="40">
        <v>1260</v>
      </c>
    </row>
    <row r="47" spans="1:16" ht="12" customHeight="1" x14ac:dyDescent="0.15">
      <c r="A47" s="39" t="s">
        <v>70</v>
      </c>
      <c r="B47" s="40">
        <v>0</v>
      </c>
      <c r="C47" s="40">
        <v>0</v>
      </c>
      <c r="D47" s="40">
        <v>0</v>
      </c>
      <c r="E47" s="40"/>
      <c r="F47" s="40">
        <v>57</v>
      </c>
      <c r="G47" s="40">
        <v>97</v>
      </c>
      <c r="H47" s="40">
        <v>154</v>
      </c>
      <c r="I47" s="40"/>
      <c r="J47" s="40">
        <v>0</v>
      </c>
      <c r="K47" s="40">
        <v>0</v>
      </c>
      <c r="L47" s="40">
        <v>0</v>
      </c>
      <c r="M47" s="40"/>
      <c r="N47" s="40">
        <v>57</v>
      </c>
      <c r="O47" s="40">
        <v>97</v>
      </c>
      <c r="P47" s="40">
        <v>154</v>
      </c>
    </row>
    <row r="48" spans="1:16" ht="12" x14ac:dyDescent="0.15">
      <c r="A48" s="39" t="s">
        <v>71</v>
      </c>
      <c r="B48" s="40">
        <v>863</v>
      </c>
      <c r="C48" s="40">
        <v>771</v>
      </c>
      <c r="D48" s="40">
        <v>1634</v>
      </c>
      <c r="E48" s="40"/>
      <c r="F48" s="40">
        <v>533</v>
      </c>
      <c r="G48" s="40">
        <v>648</v>
      </c>
      <c r="H48" s="40">
        <v>1181</v>
      </c>
      <c r="I48" s="40"/>
      <c r="J48" s="40">
        <v>3</v>
      </c>
      <c r="K48" s="40">
        <v>6</v>
      </c>
      <c r="L48" s="40">
        <v>9</v>
      </c>
      <c r="M48" s="40"/>
      <c r="N48" s="40">
        <v>1399</v>
      </c>
      <c r="O48" s="40">
        <v>1425</v>
      </c>
      <c r="P48" s="40">
        <v>2824</v>
      </c>
    </row>
    <row r="49" spans="1:16" s="35" customFormat="1" ht="12" x14ac:dyDescent="0.15">
      <c r="A49" s="41" t="s">
        <v>72</v>
      </c>
      <c r="B49" s="42">
        <v>2696</v>
      </c>
      <c r="C49" s="42">
        <v>2761</v>
      </c>
      <c r="D49" s="42">
        <v>5457</v>
      </c>
      <c r="E49" s="42"/>
      <c r="F49" s="42">
        <v>1373</v>
      </c>
      <c r="G49" s="42">
        <v>1773</v>
      </c>
      <c r="H49" s="42">
        <v>3146</v>
      </c>
      <c r="I49" s="42"/>
      <c r="J49" s="42">
        <v>3</v>
      </c>
      <c r="K49" s="42">
        <v>6</v>
      </c>
      <c r="L49" s="42">
        <v>9</v>
      </c>
      <c r="M49" s="42"/>
      <c r="N49" s="42">
        <v>4072</v>
      </c>
      <c r="O49" s="42">
        <v>4540</v>
      </c>
      <c r="P49" s="42">
        <v>8612</v>
      </c>
    </row>
    <row r="50" spans="1:16" x14ac:dyDescent="0.15">
      <c r="A50" s="37" t="s">
        <v>73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</row>
    <row r="51" spans="1:16" ht="12.75" customHeight="1" x14ac:dyDescent="0.15">
      <c r="A51" s="39" t="s">
        <v>74</v>
      </c>
      <c r="B51" s="40">
        <v>441</v>
      </c>
      <c r="C51" s="40">
        <v>540</v>
      </c>
      <c r="D51" s="40">
        <v>981</v>
      </c>
      <c r="E51" s="40"/>
      <c r="F51" s="40">
        <v>226</v>
      </c>
      <c r="G51" s="40">
        <v>341</v>
      </c>
      <c r="H51" s="40">
        <v>567</v>
      </c>
      <c r="I51" s="40"/>
      <c r="J51" s="40">
        <v>0</v>
      </c>
      <c r="K51" s="40">
        <v>0</v>
      </c>
      <c r="L51" s="40">
        <v>0</v>
      </c>
      <c r="M51" s="40"/>
      <c r="N51" s="40">
        <v>667</v>
      </c>
      <c r="O51" s="40">
        <v>881</v>
      </c>
      <c r="P51" s="40">
        <v>1548</v>
      </c>
    </row>
    <row r="52" spans="1:16" ht="12" x14ac:dyDescent="0.15">
      <c r="A52" s="39" t="s">
        <v>75</v>
      </c>
      <c r="B52" s="40">
        <v>730</v>
      </c>
      <c r="C52" s="40">
        <v>635</v>
      </c>
      <c r="D52" s="40">
        <v>1365</v>
      </c>
      <c r="E52" s="40"/>
      <c r="F52" s="40">
        <v>415</v>
      </c>
      <c r="G52" s="40">
        <v>451</v>
      </c>
      <c r="H52" s="40">
        <v>866</v>
      </c>
      <c r="I52" s="40"/>
      <c r="J52" s="40">
        <v>0</v>
      </c>
      <c r="K52" s="40">
        <v>0</v>
      </c>
      <c r="L52" s="40">
        <v>0</v>
      </c>
      <c r="M52" s="40"/>
      <c r="N52" s="40">
        <v>1145</v>
      </c>
      <c r="O52" s="40">
        <v>1086</v>
      </c>
      <c r="P52" s="40">
        <v>2231</v>
      </c>
    </row>
    <row r="53" spans="1:16" ht="12" x14ac:dyDescent="0.15">
      <c r="A53" s="39" t="s">
        <v>76</v>
      </c>
      <c r="B53" s="40">
        <v>570</v>
      </c>
      <c r="C53" s="40">
        <v>676</v>
      </c>
      <c r="D53" s="40">
        <v>1246</v>
      </c>
      <c r="E53" s="40"/>
      <c r="F53" s="40">
        <v>367</v>
      </c>
      <c r="G53" s="40">
        <v>434</v>
      </c>
      <c r="H53" s="40">
        <v>801</v>
      </c>
      <c r="I53" s="40"/>
      <c r="J53" s="40">
        <v>0</v>
      </c>
      <c r="K53" s="40">
        <v>0</v>
      </c>
      <c r="L53" s="40">
        <v>0</v>
      </c>
      <c r="M53" s="40"/>
      <c r="N53" s="40">
        <v>937</v>
      </c>
      <c r="O53" s="40">
        <v>1110</v>
      </c>
      <c r="P53" s="40">
        <v>2047</v>
      </c>
    </row>
    <row r="54" spans="1:16" s="35" customFormat="1" ht="12" x14ac:dyDescent="0.15">
      <c r="A54" s="41" t="s">
        <v>77</v>
      </c>
      <c r="B54" s="42">
        <v>1741</v>
      </c>
      <c r="C54" s="42">
        <v>1851</v>
      </c>
      <c r="D54" s="42">
        <v>3592</v>
      </c>
      <c r="E54" s="42"/>
      <c r="F54" s="42">
        <v>1008</v>
      </c>
      <c r="G54" s="42">
        <v>1226</v>
      </c>
      <c r="H54" s="42">
        <v>2234</v>
      </c>
      <c r="I54" s="42"/>
      <c r="J54" s="42">
        <v>0</v>
      </c>
      <c r="K54" s="42">
        <v>0</v>
      </c>
      <c r="L54" s="42">
        <v>0</v>
      </c>
      <c r="M54" s="42"/>
      <c r="N54" s="42">
        <v>2749</v>
      </c>
      <c r="O54" s="42">
        <v>3077</v>
      </c>
      <c r="P54" s="42">
        <v>5826</v>
      </c>
    </row>
    <row r="55" spans="1:16" x14ac:dyDescent="0.15">
      <c r="A55" s="37" t="s">
        <v>78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</row>
    <row r="56" spans="1:16" ht="12" x14ac:dyDescent="0.15">
      <c r="A56" s="39" t="s">
        <v>79</v>
      </c>
      <c r="B56" s="40">
        <v>112</v>
      </c>
      <c r="C56" s="40">
        <v>48</v>
      </c>
      <c r="D56" s="40">
        <v>160</v>
      </c>
      <c r="E56" s="40"/>
      <c r="F56" s="40">
        <v>13</v>
      </c>
      <c r="G56" s="40">
        <v>5</v>
      </c>
      <c r="H56" s="40">
        <v>18</v>
      </c>
      <c r="I56" s="40"/>
      <c r="J56" s="40">
        <v>1</v>
      </c>
      <c r="K56" s="40">
        <v>0</v>
      </c>
      <c r="L56" s="40">
        <v>1</v>
      </c>
      <c r="M56" s="40"/>
      <c r="N56" s="40">
        <v>126</v>
      </c>
      <c r="O56" s="40">
        <v>53</v>
      </c>
      <c r="P56" s="40">
        <v>179</v>
      </c>
    </row>
    <row r="57" spans="1:16" ht="12" x14ac:dyDescent="0.15">
      <c r="A57" s="39" t="s">
        <v>80</v>
      </c>
      <c r="B57" s="40">
        <v>535</v>
      </c>
      <c r="C57" s="40">
        <v>451</v>
      </c>
      <c r="D57" s="40">
        <v>986</v>
      </c>
      <c r="E57" s="40"/>
      <c r="F57" s="40">
        <v>283</v>
      </c>
      <c r="G57" s="40">
        <v>375</v>
      </c>
      <c r="H57" s="40">
        <v>658</v>
      </c>
      <c r="I57" s="40"/>
      <c r="J57" s="40">
        <v>0</v>
      </c>
      <c r="K57" s="40">
        <v>0</v>
      </c>
      <c r="L57" s="40">
        <v>0</v>
      </c>
      <c r="M57" s="40"/>
      <c r="N57" s="40">
        <v>818</v>
      </c>
      <c r="O57" s="40">
        <v>826</v>
      </c>
      <c r="P57" s="40">
        <v>1644</v>
      </c>
    </row>
    <row r="58" spans="1:16" s="35" customFormat="1" ht="12" x14ac:dyDescent="0.15">
      <c r="A58" s="41" t="s">
        <v>81</v>
      </c>
      <c r="B58" s="42">
        <v>647</v>
      </c>
      <c r="C58" s="42">
        <v>499</v>
      </c>
      <c r="D58" s="42">
        <v>1146</v>
      </c>
      <c r="E58" s="42"/>
      <c r="F58" s="42">
        <v>296</v>
      </c>
      <c r="G58" s="42">
        <v>380</v>
      </c>
      <c r="H58" s="42">
        <v>676</v>
      </c>
      <c r="I58" s="42"/>
      <c r="J58" s="42">
        <v>1</v>
      </c>
      <c r="K58" s="42">
        <v>0</v>
      </c>
      <c r="L58" s="42">
        <v>1</v>
      </c>
      <c r="M58" s="42"/>
      <c r="N58" s="42">
        <v>944</v>
      </c>
      <c r="O58" s="42">
        <v>879</v>
      </c>
      <c r="P58" s="42">
        <v>1823</v>
      </c>
    </row>
    <row r="59" spans="1:16" x14ac:dyDescent="0.15">
      <c r="A59" s="37" t="s">
        <v>82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</row>
    <row r="60" spans="1:16" ht="13.5" customHeight="1" x14ac:dyDescent="0.15">
      <c r="A60" s="39" t="s">
        <v>83</v>
      </c>
      <c r="B60" s="40">
        <v>25</v>
      </c>
      <c r="C60" s="40">
        <v>31</v>
      </c>
      <c r="D60" s="40">
        <v>56</v>
      </c>
      <c r="E60" s="40"/>
      <c r="F60" s="40">
        <v>16</v>
      </c>
      <c r="G60" s="40">
        <v>31</v>
      </c>
      <c r="H60" s="40">
        <v>47</v>
      </c>
      <c r="I60" s="40"/>
      <c r="J60" s="40">
        <v>0</v>
      </c>
      <c r="K60" s="40">
        <v>0</v>
      </c>
      <c r="L60" s="40">
        <v>0</v>
      </c>
      <c r="M60" s="40"/>
      <c r="N60" s="40">
        <v>41</v>
      </c>
      <c r="O60" s="40">
        <v>62</v>
      </c>
      <c r="P60" s="40">
        <v>103</v>
      </c>
    </row>
    <row r="61" spans="1:16" ht="12" x14ac:dyDescent="0.15">
      <c r="A61" s="39" t="s">
        <v>84</v>
      </c>
      <c r="B61" s="40">
        <v>164</v>
      </c>
      <c r="C61" s="40">
        <v>262</v>
      </c>
      <c r="D61" s="40">
        <v>426</v>
      </c>
      <c r="E61" s="40"/>
      <c r="F61" s="40">
        <v>58</v>
      </c>
      <c r="G61" s="40">
        <v>79</v>
      </c>
      <c r="H61" s="40">
        <v>137</v>
      </c>
      <c r="I61" s="40"/>
      <c r="J61" s="40">
        <v>0</v>
      </c>
      <c r="K61" s="40">
        <v>0</v>
      </c>
      <c r="L61" s="40">
        <v>0</v>
      </c>
      <c r="M61" s="40"/>
      <c r="N61" s="40">
        <v>222</v>
      </c>
      <c r="O61" s="40">
        <v>341</v>
      </c>
      <c r="P61" s="40">
        <v>563</v>
      </c>
    </row>
    <row r="62" spans="1:16" s="35" customFormat="1" ht="12" x14ac:dyDescent="0.15">
      <c r="A62" s="41" t="s">
        <v>85</v>
      </c>
      <c r="B62" s="42">
        <v>189</v>
      </c>
      <c r="C62" s="42">
        <v>293</v>
      </c>
      <c r="D62" s="42">
        <v>482</v>
      </c>
      <c r="E62" s="42"/>
      <c r="F62" s="42">
        <v>74</v>
      </c>
      <c r="G62" s="42">
        <v>110</v>
      </c>
      <c r="H62" s="42">
        <v>184</v>
      </c>
      <c r="I62" s="42"/>
      <c r="J62" s="42">
        <v>0</v>
      </c>
      <c r="K62" s="42">
        <v>0</v>
      </c>
      <c r="L62" s="42">
        <v>0</v>
      </c>
      <c r="M62" s="42"/>
      <c r="N62" s="42">
        <v>263</v>
      </c>
      <c r="O62" s="42">
        <v>403</v>
      </c>
      <c r="P62" s="42">
        <v>666</v>
      </c>
    </row>
    <row r="63" spans="1:16" x14ac:dyDescent="0.15">
      <c r="A63" s="37" t="s">
        <v>86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1:16" ht="12" x14ac:dyDescent="0.15">
      <c r="A64" s="39" t="s">
        <v>87</v>
      </c>
      <c r="B64" s="40">
        <v>261</v>
      </c>
      <c r="C64" s="40">
        <v>135</v>
      </c>
      <c r="D64" s="40">
        <v>396</v>
      </c>
      <c r="E64" s="40"/>
      <c r="F64" s="40">
        <v>65</v>
      </c>
      <c r="G64" s="40">
        <v>20</v>
      </c>
      <c r="H64" s="40">
        <v>85</v>
      </c>
      <c r="I64" s="40"/>
      <c r="J64" s="40">
        <v>0</v>
      </c>
      <c r="K64" s="40">
        <v>0</v>
      </c>
      <c r="L64" s="40">
        <v>0</v>
      </c>
      <c r="M64" s="40"/>
      <c r="N64" s="40">
        <v>326</v>
      </c>
      <c r="O64" s="40">
        <v>155</v>
      </c>
      <c r="P64" s="40">
        <v>481</v>
      </c>
    </row>
    <row r="65" spans="1:16" ht="12" x14ac:dyDescent="0.15">
      <c r="A65" s="39" t="s">
        <v>88</v>
      </c>
      <c r="B65" s="40">
        <v>1261</v>
      </c>
      <c r="C65" s="40">
        <v>1107</v>
      </c>
      <c r="D65" s="40">
        <v>2368</v>
      </c>
      <c r="E65" s="40"/>
      <c r="F65" s="40">
        <v>445</v>
      </c>
      <c r="G65" s="40">
        <v>337</v>
      </c>
      <c r="H65" s="40">
        <v>782</v>
      </c>
      <c r="I65" s="40"/>
      <c r="J65" s="40">
        <v>19</v>
      </c>
      <c r="K65" s="40">
        <v>17</v>
      </c>
      <c r="L65" s="40">
        <v>36</v>
      </c>
      <c r="M65" s="40"/>
      <c r="N65" s="40">
        <v>1725</v>
      </c>
      <c r="O65" s="40">
        <v>1461</v>
      </c>
      <c r="P65" s="40">
        <v>3186</v>
      </c>
    </row>
    <row r="66" spans="1:16" ht="12" x14ac:dyDescent="0.15">
      <c r="A66" s="39" t="s">
        <v>89</v>
      </c>
      <c r="B66" s="40">
        <v>306</v>
      </c>
      <c r="C66" s="40">
        <v>328</v>
      </c>
      <c r="D66" s="40">
        <v>634</v>
      </c>
      <c r="E66" s="40"/>
      <c r="F66" s="40">
        <v>96</v>
      </c>
      <c r="G66" s="40">
        <v>126</v>
      </c>
      <c r="H66" s="40">
        <v>222</v>
      </c>
      <c r="I66" s="40"/>
      <c r="J66" s="40">
        <v>0</v>
      </c>
      <c r="K66" s="40">
        <v>0</v>
      </c>
      <c r="L66" s="40">
        <v>0</v>
      </c>
      <c r="M66" s="40"/>
      <c r="N66" s="40">
        <v>402</v>
      </c>
      <c r="O66" s="40">
        <v>454</v>
      </c>
      <c r="P66" s="40">
        <v>856</v>
      </c>
    </row>
    <row r="67" spans="1:16" s="35" customFormat="1" ht="12.75" customHeight="1" x14ac:dyDescent="0.15">
      <c r="A67" s="41" t="s">
        <v>90</v>
      </c>
      <c r="B67" s="42">
        <v>1828</v>
      </c>
      <c r="C67" s="42">
        <v>1570</v>
      </c>
      <c r="D67" s="42">
        <v>3398</v>
      </c>
      <c r="E67" s="42"/>
      <c r="F67" s="42">
        <v>606</v>
      </c>
      <c r="G67" s="42">
        <v>483</v>
      </c>
      <c r="H67" s="42">
        <v>1089</v>
      </c>
      <c r="I67" s="42"/>
      <c r="J67" s="42">
        <v>19</v>
      </c>
      <c r="K67" s="42">
        <v>17</v>
      </c>
      <c r="L67" s="42">
        <v>36</v>
      </c>
      <c r="M67" s="42"/>
      <c r="N67" s="42">
        <v>2453</v>
      </c>
      <c r="O67" s="42">
        <v>2070</v>
      </c>
      <c r="P67" s="42">
        <v>4523</v>
      </c>
    </row>
    <row r="68" spans="1:16" x14ac:dyDescent="0.15">
      <c r="A68" s="37" t="s">
        <v>91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</row>
    <row r="69" spans="1:16" ht="12" x14ac:dyDescent="0.15">
      <c r="A69" s="39" t="s">
        <v>92</v>
      </c>
      <c r="B69" s="40">
        <v>253</v>
      </c>
      <c r="C69" s="40">
        <v>435</v>
      </c>
      <c r="D69" s="40">
        <v>688</v>
      </c>
      <c r="E69" s="40"/>
      <c r="F69" s="40">
        <v>69</v>
      </c>
      <c r="G69" s="40">
        <v>112</v>
      </c>
      <c r="H69" s="40">
        <v>181</v>
      </c>
      <c r="I69" s="40"/>
      <c r="J69" s="40">
        <v>0</v>
      </c>
      <c r="K69" s="40">
        <v>0</v>
      </c>
      <c r="L69" s="40">
        <v>0</v>
      </c>
      <c r="M69" s="40"/>
      <c r="N69" s="40">
        <v>322</v>
      </c>
      <c r="O69" s="40">
        <v>547</v>
      </c>
      <c r="P69" s="40">
        <v>869</v>
      </c>
    </row>
    <row r="70" spans="1:16" s="35" customFormat="1" ht="12" x14ac:dyDescent="0.15">
      <c r="A70" s="41" t="s">
        <v>93</v>
      </c>
      <c r="B70" s="42">
        <v>253</v>
      </c>
      <c r="C70" s="42">
        <v>435</v>
      </c>
      <c r="D70" s="42">
        <v>688</v>
      </c>
      <c r="E70" s="42"/>
      <c r="F70" s="42">
        <v>69</v>
      </c>
      <c r="G70" s="42">
        <v>112</v>
      </c>
      <c r="H70" s="42">
        <v>181</v>
      </c>
      <c r="I70" s="42"/>
      <c r="J70" s="42">
        <v>0</v>
      </c>
      <c r="K70" s="42">
        <v>0</v>
      </c>
      <c r="L70" s="42">
        <v>0</v>
      </c>
      <c r="M70" s="42"/>
      <c r="N70" s="42">
        <v>322</v>
      </c>
      <c r="O70" s="42">
        <v>547</v>
      </c>
      <c r="P70" s="42">
        <v>869</v>
      </c>
    </row>
    <row r="71" spans="1:16" ht="12" thickBot="1" x14ac:dyDescent="0.2">
      <c r="A71" s="45" t="s">
        <v>4</v>
      </c>
      <c r="B71" s="46">
        <v>26822</v>
      </c>
      <c r="C71" s="46">
        <v>28364</v>
      </c>
      <c r="D71" s="46">
        <v>55186</v>
      </c>
      <c r="E71" s="46"/>
      <c r="F71" s="46">
        <v>12225</v>
      </c>
      <c r="G71" s="46">
        <v>13458</v>
      </c>
      <c r="H71" s="46">
        <v>25683</v>
      </c>
      <c r="I71" s="46"/>
      <c r="J71" s="46">
        <v>121</v>
      </c>
      <c r="K71" s="46">
        <v>155</v>
      </c>
      <c r="L71" s="46">
        <v>276</v>
      </c>
      <c r="M71" s="46"/>
      <c r="N71" s="46">
        <v>39168</v>
      </c>
      <c r="O71" s="46">
        <v>41977</v>
      </c>
      <c r="P71" s="46">
        <v>81145</v>
      </c>
    </row>
    <row r="72" spans="1:16" x14ac:dyDescent="0.15">
      <c r="A72" s="18" t="s">
        <v>114</v>
      </c>
      <c r="B72" s="17">
        <v>0.33214352341272307</v>
      </c>
      <c r="C72" s="17">
        <v>0.35076176854673219</v>
      </c>
      <c r="D72" s="17">
        <v>0.68290529195945526</v>
      </c>
      <c r="E72" s="17"/>
      <c r="F72" s="17">
        <v>0.14887133884708662</v>
      </c>
      <c r="G72" s="17">
        <v>0.16479074684410175</v>
      </c>
      <c r="H72" s="17">
        <v>0.31366208569118836</v>
      </c>
      <c r="I72" s="17"/>
      <c r="J72" s="17">
        <v>1.5048815372178347E-3</v>
      </c>
      <c r="K72" s="17">
        <v>1.9277408121385485E-3</v>
      </c>
      <c r="L72" s="17">
        <v>3.4326223493563834E-3</v>
      </c>
      <c r="M72" s="17"/>
      <c r="N72" s="17">
        <v>0.48251974379702756</v>
      </c>
      <c r="O72" s="17">
        <v>0.51748025620297244</v>
      </c>
      <c r="P72" s="17">
        <v>1</v>
      </c>
    </row>
  </sheetData>
  <mergeCells count="10">
    <mergeCell ref="F41:H41"/>
    <mergeCell ref="J41:L41"/>
    <mergeCell ref="N41:P41"/>
    <mergeCell ref="A4:A5"/>
    <mergeCell ref="A41:A42"/>
    <mergeCell ref="B41:D41"/>
    <mergeCell ref="N4:P4"/>
    <mergeCell ref="B4:D4"/>
    <mergeCell ref="F4:H4"/>
    <mergeCell ref="J4:L4"/>
  </mergeCells>
  <phoneticPr fontId="0" type="noConversion"/>
  <hyperlinks>
    <hyperlink ref="A1" location="Contents!A1" display="&lt; Back to Contents &gt;" xr:uid="{00000000-0004-0000-1400-000000000000}"/>
  </hyperlinks>
  <pageMargins left="0.74803149606299213" right="0" top="0.78740157480314965" bottom="0.39370078740157483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9"/>
  <dimension ref="A1:H42"/>
  <sheetViews>
    <sheetView workbookViewId="0"/>
  </sheetViews>
  <sheetFormatPr baseColWidth="10" defaultColWidth="9.1640625" defaultRowHeight="11" x14ac:dyDescent="0.15"/>
  <cols>
    <col min="1" max="1" width="17.5" style="2" customWidth="1"/>
    <col min="2" max="8" width="10.5" style="32" customWidth="1"/>
    <col min="9" max="16384" width="9.1640625" style="18"/>
  </cols>
  <sheetData>
    <row r="1" spans="1:8" ht="13" x14ac:dyDescent="0.15">
      <c r="A1" s="75" t="s">
        <v>250</v>
      </c>
    </row>
    <row r="2" spans="1:8" ht="13" x14ac:dyDescent="0.15">
      <c r="A2" s="1" t="s">
        <v>261</v>
      </c>
    </row>
    <row r="3" spans="1:8" ht="13" x14ac:dyDescent="0.15">
      <c r="A3" s="1" t="s">
        <v>117</v>
      </c>
    </row>
    <row r="4" spans="1:8" ht="13" x14ac:dyDescent="0.15">
      <c r="A4" s="1"/>
    </row>
    <row r="5" spans="1:8" ht="12.75" customHeight="1" x14ac:dyDescent="0.15">
      <c r="A5" s="99" t="s">
        <v>118</v>
      </c>
      <c r="B5" s="104" t="s">
        <v>119</v>
      </c>
      <c r="C5" s="104"/>
      <c r="D5" s="104"/>
      <c r="E5" s="104"/>
      <c r="F5" s="104"/>
      <c r="G5" s="97" t="s">
        <v>16</v>
      </c>
      <c r="H5" s="97" t="s">
        <v>4</v>
      </c>
    </row>
    <row r="6" spans="1:8" ht="36" x14ac:dyDescent="0.15">
      <c r="A6" s="100"/>
      <c r="B6" s="36" t="s">
        <v>11</v>
      </c>
      <c r="C6" s="36" t="s">
        <v>12</v>
      </c>
      <c r="D6" s="36" t="s">
        <v>13</v>
      </c>
      <c r="E6" s="36" t="s">
        <v>14</v>
      </c>
      <c r="F6" s="36" t="s">
        <v>120</v>
      </c>
      <c r="G6" s="98"/>
      <c r="H6" s="98"/>
    </row>
    <row r="7" spans="1:8" x14ac:dyDescent="0.15">
      <c r="A7" s="108" t="s">
        <v>31</v>
      </c>
      <c r="B7" s="108"/>
      <c r="C7" s="108"/>
      <c r="D7" s="108"/>
      <c r="E7" s="108"/>
      <c r="F7" s="108"/>
      <c r="G7" s="108"/>
      <c r="H7" s="108"/>
    </row>
    <row r="8" spans="1:8" x14ac:dyDescent="0.15">
      <c r="A8" s="11" t="s">
        <v>121</v>
      </c>
      <c r="B8" s="40">
        <v>0</v>
      </c>
      <c r="C8" s="40">
        <v>1</v>
      </c>
      <c r="D8" s="40">
        <v>7</v>
      </c>
      <c r="E8" s="40">
        <v>140</v>
      </c>
      <c r="F8" s="40">
        <v>148</v>
      </c>
      <c r="G8" s="40">
        <v>1043</v>
      </c>
      <c r="H8" s="40">
        <v>1191</v>
      </c>
    </row>
    <row r="9" spans="1:8" x14ac:dyDescent="0.15">
      <c r="A9" s="11" t="s">
        <v>122</v>
      </c>
      <c r="B9" s="40">
        <v>2</v>
      </c>
      <c r="C9" s="40">
        <v>14</v>
      </c>
      <c r="D9" s="40">
        <v>195</v>
      </c>
      <c r="E9" s="40">
        <v>565</v>
      </c>
      <c r="F9" s="40">
        <v>776</v>
      </c>
      <c r="G9" s="40">
        <v>1790</v>
      </c>
      <c r="H9" s="40">
        <v>2566</v>
      </c>
    </row>
    <row r="10" spans="1:8" x14ac:dyDescent="0.15">
      <c r="A10" s="11" t="s">
        <v>123</v>
      </c>
      <c r="B10" s="40">
        <v>30</v>
      </c>
      <c r="C10" s="40">
        <v>189</v>
      </c>
      <c r="D10" s="40">
        <v>854</v>
      </c>
      <c r="E10" s="40">
        <v>749</v>
      </c>
      <c r="F10" s="40">
        <v>1822</v>
      </c>
      <c r="G10" s="40">
        <v>2282</v>
      </c>
      <c r="H10" s="40">
        <v>4104</v>
      </c>
    </row>
    <row r="11" spans="1:8" x14ac:dyDescent="0.15">
      <c r="A11" s="11" t="s">
        <v>124</v>
      </c>
      <c r="B11" s="40">
        <v>218</v>
      </c>
      <c r="C11" s="40">
        <v>698</v>
      </c>
      <c r="D11" s="40">
        <v>1200</v>
      </c>
      <c r="E11" s="40">
        <v>625</v>
      </c>
      <c r="F11" s="40">
        <v>2741</v>
      </c>
      <c r="G11" s="40">
        <v>2238</v>
      </c>
      <c r="H11" s="40">
        <v>4979</v>
      </c>
    </row>
    <row r="12" spans="1:8" x14ac:dyDescent="0.15">
      <c r="A12" s="11" t="s">
        <v>125</v>
      </c>
      <c r="B12" s="40">
        <v>628</v>
      </c>
      <c r="C12" s="40">
        <v>1066</v>
      </c>
      <c r="D12" s="40">
        <v>1224</v>
      </c>
      <c r="E12" s="40">
        <v>388</v>
      </c>
      <c r="F12" s="40">
        <v>3306</v>
      </c>
      <c r="G12" s="40">
        <v>2557</v>
      </c>
      <c r="H12" s="40">
        <v>5863</v>
      </c>
    </row>
    <row r="13" spans="1:8" x14ac:dyDescent="0.15">
      <c r="A13" s="11" t="s">
        <v>126</v>
      </c>
      <c r="B13" s="40">
        <v>1027</v>
      </c>
      <c r="C13" s="40">
        <v>1081</v>
      </c>
      <c r="D13" s="40">
        <v>1089</v>
      </c>
      <c r="E13" s="40">
        <v>277</v>
      </c>
      <c r="F13" s="40">
        <v>3474</v>
      </c>
      <c r="G13" s="40">
        <v>2605</v>
      </c>
      <c r="H13" s="40">
        <v>6079</v>
      </c>
    </row>
    <row r="14" spans="1:8" x14ac:dyDescent="0.15">
      <c r="A14" s="11" t="s">
        <v>127</v>
      </c>
      <c r="B14" s="40">
        <v>1536</v>
      </c>
      <c r="C14" s="40">
        <v>1168</v>
      </c>
      <c r="D14" s="40">
        <v>946</v>
      </c>
      <c r="E14" s="40">
        <v>150</v>
      </c>
      <c r="F14" s="40">
        <v>3800</v>
      </c>
      <c r="G14" s="40">
        <v>2494</v>
      </c>
      <c r="H14" s="40">
        <v>6294</v>
      </c>
    </row>
    <row r="15" spans="1:8" x14ac:dyDescent="0.15">
      <c r="A15" s="11" t="s">
        <v>128</v>
      </c>
      <c r="B15" s="40">
        <v>1583</v>
      </c>
      <c r="C15" s="40">
        <v>1043</v>
      </c>
      <c r="D15" s="40">
        <v>601</v>
      </c>
      <c r="E15" s="40">
        <v>87</v>
      </c>
      <c r="F15" s="40">
        <v>3314</v>
      </c>
      <c r="G15" s="40">
        <v>1786</v>
      </c>
      <c r="H15" s="40">
        <v>5100</v>
      </c>
    </row>
    <row r="16" spans="1:8" x14ac:dyDescent="0.15">
      <c r="A16" s="11" t="s">
        <v>129</v>
      </c>
      <c r="B16" s="40">
        <v>880</v>
      </c>
      <c r="C16" s="40">
        <v>423</v>
      </c>
      <c r="D16" s="40">
        <v>271</v>
      </c>
      <c r="E16" s="40">
        <v>38</v>
      </c>
      <c r="F16" s="40">
        <v>1612</v>
      </c>
      <c r="G16" s="40">
        <v>765</v>
      </c>
      <c r="H16" s="40">
        <v>2377</v>
      </c>
    </row>
    <row r="17" spans="1:8" x14ac:dyDescent="0.15">
      <c r="A17" s="11" t="s">
        <v>130</v>
      </c>
      <c r="B17" s="40">
        <v>218</v>
      </c>
      <c r="C17" s="40">
        <v>97</v>
      </c>
      <c r="D17" s="40">
        <v>115</v>
      </c>
      <c r="E17" s="40">
        <v>16</v>
      </c>
      <c r="F17" s="40">
        <v>446</v>
      </c>
      <c r="G17" s="40">
        <v>169</v>
      </c>
      <c r="H17" s="40">
        <v>615</v>
      </c>
    </row>
    <row r="18" spans="1:8" x14ac:dyDescent="0.15">
      <c r="A18" s="11" t="s">
        <v>4</v>
      </c>
      <c r="B18" s="40">
        <v>6122</v>
      </c>
      <c r="C18" s="40">
        <v>5780</v>
      </c>
      <c r="D18" s="40">
        <v>6502</v>
      </c>
      <c r="E18" s="40">
        <v>3035</v>
      </c>
      <c r="F18" s="40">
        <v>21439</v>
      </c>
      <c r="G18" s="40">
        <v>17729</v>
      </c>
      <c r="H18" s="40">
        <v>39168</v>
      </c>
    </row>
    <row r="19" spans="1:8" x14ac:dyDescent="0.15">
      <c r="A19" s="108" t="s">
        <v>32</v>
      </c>
      <c r="B19" s="108"/>
      <c r="C19" s="108"/>
      <c r="D19" s="108"/>
      <c r="E19" s="108"/>
      <c r="F19" s="108"/>
      <c r="G19" s="108"/>
      <c r="H19" s="108"/>
    </row>
    <row r="20" spans="1:8" x14ac:dyDescent="0.15">
      <c r="A20" s="11" t="s">
        <v>121</v>
      </c>
      <c r="B20" s="40">
        <v>0</v>
      </c>
      <c r="C20" s="40">
        <v>0</v>
      </c>
      <c r="D20" s="40">
        <v>6</v>
      </c>
      <c r="E20" s="40">
        <v>186</v>
      </c>
      <c r="F20" s="40">
        <v>192</v>
      </c>
      <c r="G20" s="40">
        <v>1608</v>
      </c>
      <c r="H20" s="40">
        <v>1800</v>
      </c>
    </row>
    <row r="21" spans="1:8" x14ac:dyDescent="0.15">
      <c r="A21" s="11" t="s">
        <v>122</v>
      </c>
      <c r="B21" s="40">
        <v>2</v>
      </c>
      <c r="C21" s="40">
        <v>2</v>
      </c>
      <c r="D21" s="40">
        <v>168</v>
      </c>
      <c r="E21" s="40">
        <v>610</v>
      </c>
      <c r="F21" s="40">
        <v>782</v>
      </c>
      <c r="G21" s="40">
        <v>3262</v>
      </c>
      <c r="H21" s="40">
        <v>4044</v>
      </c>
    </row>
    <row r="22" spans="1:8" x14ac:dyDescent="0.15">
      <c r="A22" s="11" t="s">
        <v>123</v>
      </c>
      <c r="B22" s="40">
        <v>11</v>
      </c>
      <c r="C22" s="40">
        <v>82</v>
      </c>
      <c r="D22" s="40">
        <v>593</v>
      </c>
      <c r="E22" s="40">
        <v>762</v>
      </c>
      <c r="F22" s="40">
        <v>1448</v>
      </c>
      <c r="G22" s="40">
        <v>3646</v>
      </c>
      <c r="H22" s="40">
        <v>5094</v>
      </c>
    </row>
    <row r="23" spans="1:8" x14ac:dyDescent="0.15">
      <c r="A23" s="11" t="s">
        <v>124</v>
      </c>
      <c r="B23" s="40">
        <v>42</v>
      </c>
      <c r="C23" s="40">
        <v>333</v>
      </c>
      <c r="D23" s="40">
        <v>972</v>
      </c>
      <c r="E23" s="40">
        <v>586</v>
      </c>
      <c r="F23" s="40">
        <v>1933</v>
      </c>
      <c r="G23" s="40">
        <v>3505</v>
      </c>
      <c r="H23" s="40">
        <v>5438</v>
      </c>
    </row>
    <row r="24" spans="1:8" x14ac:dyDescent="0.15">
      <c r="A24" s="11" t="s">
        <v>125</v>
      </c>
      <c r="B24" s="40">
        <v>161</v>
      </c>
      <c r="C24" s="40">
        <v>486</v>
      </c>
      <c r="D24" s="40">
        <v>1136</v>
      </c>
      <c r="E24" s="40">
        <v>546</v>
      </c>
      <c r="F24" s="40">
        <v>2329</v>
      </c>
      <c r="G24" s="40">
        <v>4161</v>
      </c>
      <c r="H24" s="40">
        <v>6490</v>
      </c>
    </row>
    <row r="25" spans="1:8" x14ac:dyDescent="0.15">
      <c r="A25" s="11" t="s">
        <v>126</v>
      </c>
      <c r="B25" s="40">
        <v>296</v>
      </c>
      <c r="C25" s="40">
        <v>654</v>
      </c>
      <c r="D25" s="40">
        <v>1097</v>
      </c>
      <c r="E25" s="40">
        <v>389</v>
      </c>
      <c r="F25" s="40">
        <v>2436</v>
      </c>
      <c r="G25" s="40">
        <v>4532</v>
      </c>
      <c r="H25" s="40">
        <v>6968</v>
      </c>
    </row>
    <row r="26" spans="1:8" x14ac:dyDescent="0.15">
      <c r="A26" s="11" t="s">
        <v>127</v>
      </c>
      <c r="B26" s="40">
        <v>365</v>
      </c>
      <c r="C26" s="40">
        <v>610</v>
      </c>
      <c r="D26" s="40">
        <v>853</v>
      </c>
      <c r="E26" s="40">
        <v>263</v>
      </c>
      <c r="F26" s="40">
        <v>2091</v>
      </c>
      <c r="G26" s="40">
        <v>4450</v>
      </c>
      <c r="H26" s="40">
        <v>6541</v>
      </c>
    </row>
    <row r="27" spans="1:8" x14ac:dyDescent="0.15">
      <c r="A27" s="11" t="s">
        <v>128</v>
      </c>
      <c r="B27" s="40">
        <v>303</v>
      </c>
      <c r="C27" s="40">
        <v>423</v>
      </c>
      <c r="D27" s="40">
        <v>489</v>
      </c>
      <c r="E27" s="40">
        <v>153</v>
      </c>
      <c r="F27" s="40">
        <v>1368</v>
      </c>
      <c r="G27" s="40">
        <v>2683</v>
      </c>
      <c r="H27" s="40">
        <v>4051</v>
      </c>
    </row>
    <row r="28" spans="1:8" x14ac:dyDescent="0.15">
      <c r="A28" s="11" t="s">
        <v>129</v>
      </c>
      <c r="B28" s="40">
        <v>150</v>
      </c>
      <c r="C28" s="40">
        <v>145</v>
      </c>
      <c r="D28" s="40">
        <v>154</v>
      </c>
      <c r="E28" s="40">
        <v>43</v>
      </c>
      <c r="F28" s="40">
        <v>492</v>
      </c>
      <c r="G28" s="40">
        <v>833</v>
      </c>
      <c r="H28" s="40">
        <v>1325</v>
      </c>
    </row>
    <row r="29" spans="1:8" x14ac:dyDescent="0.15">
      <c r="A29" s="11" t="s">
        <v>130</v>
      </c>
      <c r="B29" s="40">
        <v>23</v>
      </c>
      <c r="C29" s="40">
        <v>28</v>
      </c>
      <c r="D29" s="40">
        <v>26</v>
      </c>
      <c r="E29" s="40">
        <v>14</v>
      </c>
      <c r="F29" s="40">
        <v>91</v>
      </c>
      <c r="G29" s="40">
        <v>135</v>
      </c>
      <c r="H29" s="40">
        <v>226</v>
      </c>
    </row>
    <row r="30" spans="1:8" x14ac:dyDescent="0.15">
      <c r="A30" s="11" t="s">
        <v>4</v>
      </c>
      <c r="B30" s="40">
        <v>1353</v>
      </c>
      <c r="C30" s="40">
        <v>2763</v>
      </c>
      <c r="D30" s="40">
        <v>5494</v>
      </c>
      <c r="E30" s="40">
        <v>3552</v>
      </c>
      <c r="F30" s="40">
        <v>13162</v>
      </c>
      <c r="G30" s="40">
        <v>28815</v>
      </c>
      <c r="H30" s="40">
        <v>41977</v>
      </c>
    </row>
    <row r="31" spans="1:8" x14ac:dyDescent="0.15">
      <c r="A31" s="108" t="s">
        <v>131</v>
      </c>
      <c r="B31" s="108"/>
      <c r="C31" s="108"/>
      <c r="D31" s="108"/>
      <c r="E31" s="108"/>
      <c r="F31" s="108"/>
      <c r="G31" s="108"/>
      <c r="H31" s="108"/>
    </row>
    <row r="32" spans="1:8" x14ac:dyDescent="0.15">
      <c r="A32" s="11" t="s">
        <v>121</v>
      </c>
      <c r="B32" s="40">
        <v>0</v>
      </c>
      <c r="C32" s="40">
        <v>1</v>
      </c>
      <c r="D32" s="40">
        <v>13</v>
      </c>
      <c r="E32" s="40">
        <v>326</v>
      </c>
      <c r="F32" s="40">
        <v>340</v>
      </c>
      <c r="G32" s="40">
        <v>2651</v>
      </c>
      <c r="H32" s="40">
        <v>2991</v>
      </c>
    </row>
    <row r="33" spans="1:8" x14ac:dyDescent="0.15">
      <c r="A33" s="11" t="s">
        <v>122</v>
      </c>
      <c r="B33" s="40">
        <v>4</v>
      </c>
      <c r="C33" s="40">
        <v>16</v>
      </c>
      <c r="D33" s="40">
        <v>363</v>
      </c>
      <c r="E33" s="40">
        <v>1175</v>
      </c>
      <c r="F33" s="40">
        <v>1558</v>
      </c>
      <c r="G33" s="40">
        <v>5052</v>
      </c>
      <c r="H33" s="40">
        <v>6610</v>
      </c>
    </row>
    <row r="34" spans="1:8" x14ac:dyDescent="0.15">
      <c r="A34" s="11" t="s">
        <v>123</v>
      </c>
      <c r="B34" s="40">
        <v>41</v>
      </c>
      <c r="C34" s="40">
        <v>271</v>
      </c>
      <c r="D34" s="40">
        <v>1447</v>
      </c>
      <c r="E34" s="40">
        <v>1511</v>
      </c>
      <c r="F34" s="40">
        <v>3270</v>
      </c>
      <c r="G34" s="40">
        <v>5928</v>
      </c>
      <c r="H34" s="40">
        <v>9198</v>
      </c>
    </row>
    <row r="35" spans="1:8" x14ac:dyDescent="0.15">
      <c r="A35" s="11" t="s">
        <v>124</v>
      </c>
      <c r="B35" s="40">
        <v>260</v>
      </c>
      <c r="C35" s="40">
        <v>1031</v>
      </c>
      <c r="D35" s="40">
        <v>2172</v>
      </c>
      <c r="E35" s="40">
        <v>1211</v>
      </c>
      <c r="F35" s="40">
        <v>4674</v>
      </c>
      <c r="G35" s="40">
        <v>5743</v>
      </c>
      <c r="H35" s="40">
        <v>10417</v>
      </c>
    </row>
    <row r="36" spans="1:8" x14ac:dyDescent="0.15">
      <c r="A36" s="11" t="s">
        <v>125</v>
      </c>
      <c r="B36" s="40">
        <v>789</v>
      </c>
      <c r="C36" s="40">
        <v>1552</v>
      </c>
      <c r="D36" s="40">
        <v>2360</v>
      </c>
      <c r="E36" s="40">
        <v>934</v>
      </c>
      <c r="F36" s="40">
        <v>5635</v>
      </c>
      <c r="G36" s="40">
        <v>6718</v>
      </c>
      <c r="H36" s="40">
        <v>12353</v>
      </c>
    </row>
    <row r="37" spans="1:8" x14ac:dyDescent="0.15">
      <c r="A37" s="11" t="s">
        <v>126</v>
      </c>
      <c r="B37" s="40">
        <v>1323</v>
      </c>
      <c r="C37" s="40">
        <v>1735</v>
      </c>
      <c r="D37" s="40">
        <v>2186</v>
      </c>
      <c r="E37" s="40">
        <v>666</v>
      </c>
      <c r="F37" s="40">
        <v>5910</v>
      </c>
      <c r="G37" s="40">
        <v>7137</v>
      </c>
      <c r="H37" s="40">
        <v>13047</v>
      </c>
    </row>
    <row r="38" spans="1:8" x14ac:dyDescent="0.15">
      <c r="A38" s="11" t="s">
        <v>127</v>
      </c>
      <c r="B38" s="40">
        <v>1901</v>
      </c>
      <c r="C38" s="40">
        <v>1778</v>
      </c>
      <c r="D38" s="40">
        <v>1799</v>
      </c>
      <c r="E38" s="40">
        <v>413</v>
      </c>
      <c r="F38" s="40">
        <v>5891</v>
      </c>
      <c r="G38" s="40">
        <v>6944</v>
      </c>
      <c r="H38" s="40">
        <v>12835</v>
      </c>
    </row>
    <row r="39" spans="1:8" x14ac:dyDescent="0.15">
      <c r="A39" s="11" t="s">
        <v>128</v>
      </c>
      <c r="B39" s="40">
        <v>1886</v>
      </c>
      <c r="C39" s="40">
        <v>1466</v>
      </c>
      <c r="D39" s="40">
        <v>1090</v>
      </c>
      <c r="E39" s="40">
        <v>240</v>
      </c>
      <c r="F39" s="40">
        <v>4682</v>
      </c>
      <c r="G39" s="40">
        <v>4469</v>
      </c>
      <c r="H39" s="40">
        <v>9151</v>
      </c>
    </row>
    <row r="40" spans="1:8" x14ac:dyDescent="0.15">
      <c r="A40" s="11" t="s">
        <v>129</v>
      </c>
      <c r="B40" s="40">
        <v>1030</v>
      </c>
      <c r="C40" s="40">
        <v>568</v>
      </c>
      <c r="D40" s="40">
        <v>425</v>
      </c>
      <c r="E40" s="40">
        <v>81</v>
      </c>
      <c r="F40" s="40">
        <v>2104</v>
      </c>
      <c r="G40" s="40">
        <v>1598</v>
      </c>
      <c r="H40" s="40">
        <v>3702</v>
      </c>
    </row>
    <row r="41" spans="1:8" x14ac:dyDescent="0.15">
      <c r="A41" s="11" t="s">
        <v>130</v>
      </c>
      <c r="B41" s="40">
        <v>241</v>
      </c>
      <c r="C41" s="40">
        <v>125</v>
      </c>
      <c r="D41" s="40">
        <v>141</v>
      </c>
      <c r="E41" s="40">
        <v>30</v>
      </c>
      <c r="F41" s="40">
        <v>537</v>
      </c>
      <c r="G41" s="40">
        <v>304</v>
      </c>
      <c r="H41" s="40">
        <v>841</v>
      </c>
    </row>
    <row r="42" spans="1:8" ht="12" thickBot="1" x14ac:dyDescent="0.2">
      <c r="A42" s="45" t="s">
        <v>4</v>
      </c>
      <c r="B42" s="46">
        <v>7475</v>
      </c>
      <c r="C42" s="46">
        <v>8543</v>
      </c>
      <c r="D42" s="46">
        <v>11996</v>
      </c>
      <c r="E42" s="46">
        <v>6587</v>
      </c>
      <c r="F42" s="46">
        <v>34601</v>
      </c>
      <c r="G42" s="46">
        <v>46544</v>
      </c>
      <c r="H42" s="46">
        <v>81145</v>
      </c>
    </row>
  </sheetData>
  <mergeCells count="7">
    <mergeCell ref="A19:H19"/>
    <mergeCell ref="A31:H31"/>
    <mergeCell ref="A7:H7"/>
    <mergeCell ref="B5:F5"/>
    <mergeCell ref="G5:G6"/>
    <mergeCell ref="H5:H6"/>
    <mergeCell ref="A5:A6"/>
  </mergeCells>
  <phoneticPr fontId="1" type="noConversion"/>
  <hyperlinks>
    <hyperlink ref="A1" location="Contents!A1" display="&lt; Back to Contents &gt;" xr:uid="{00000000-0004-0000-1500-000000000000}"/>
  </hyperlinks>
  <pageMargins left="0.55118110236220474" right="0" top="0.98425196850393704" bottom="0.98425196850393704" header="0.51181102362204722" footer="0.51181102362204722"/>
  <pageSetup paperSize="9" orientation="portrait"/>
  <headerFooter alignWithMargins="0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8"/>
  <dimension ref="A1:T72"/>
  <sheetViews>
    <sheetView workbookViewId="0"/>
  </sheetViews>
  <sheetFormatPr baseColWidth="10" defaultColWidth="9.1640625" defaultRowHeight="11" x14ac:dyDescent="0.15"/>
  <cols>
    <col min="1" max="1" width="31.6640625" style="18" customWidth="1"/>
    <col min="2" max="4" width="7" style="18" customWidth="1"/>
    <col min="5" max="5" width="1.6640625" style="18" customWidth="1"/>
    <col min="6" max="8" width="7" style="18" customWidth="1"/>
    <col min="9" max="9" width="1.83203125" style="18" customWidth="1"/>
    <col min="10" max="12" width="7" style="18" customWidth="1"/>
    <col min="13" max="13" width="1.83203125" style="18" customWidth="1"/>
    <col min="14" max="16" width="7" style="18" customWidth="1"/>
    <col min="17" max="17" width="1.6640625" style="18" customWidth="1"/>
    <col min="18" max="20" width="7" style="18" customWidth="1"/>
    <col min="21" max="16384" width="9.1640625" style="18"/>
  </cols>
  <sheetData>
    <row r="1" spans="1:20" ht="13" x14ac:dyDescent="0.15">
      <c r="A1" s="75" t="s">
        <v>250</v>
      </c>
    </row>
    <row r="2" spans="1:20" ht="13" x14ac:dyDescent="0.15">
      <c r="A2" s="1" t="s">
        <v>292</v>
      </c>
    </row>
    <row r="3" spans="1:20" ht="13" x14ac:dyDescent="0.15">
      <c r="A3" s="1"/>
    </row>
    <row r="4" spans="1:20" s="35" customFormat="1" x14ac:dyDescent="0.15">
      <c r="A4" s="99" t="s">
        <v>29</v>
      </c>
      <c r="B4" s="107" t="s">
        <v>19</v>
      </c>
      <c r="C4" s="107"/>
      <c r="D4" s="107"/>
      <c r="E4" s="54"/>
      <c r="F4" s="107" t="s">
        <v>20</v>
      </c>
      <c r="G4" s="107"/>
      <c r="H4" s="107"/>
      <c r="I4" s="54"/>
      <c r="J4" s="107" t="s">
        <v>21</v>
      </c>
      <c r="K4" s="107"/>
      <c r="L4" s="107"/>
      <c r="M4" s="54"/>
      <c r="N4" s="107" t="s">
        <v>22</v>
      </c>
      <c r="O4" s="107"/>
      <c r="P4" s="107"/>
      <c r="Q4" s="54"/>
      <c r="R4" s="107" t="s">
        <v>17</v>
      </c>
      <c r="S4" s="107"/>
      <c r="T4" s="107"/>
    </row>
    <row r="5" spans="1:20" ht="12" x14ac:dyDescent="0.15">
      <c r="A5" s="100"/>
      <c r="B5" s="55" t="s">
        <v>31</v>
      </c>
      <c r="C5" s="55" t="s">
        <v>32</v>
      </c>
      <c r="D5" s="55" t="s">
        <v>33</v>
      </c>
      <c r="E5" s="55"/>
      <c r="F5" s="55" t="s">
        <v>31</v>
      </c>
      <c r="G5" s="55" t="s">
        <v>32</v>
      </c>
      <c r="H5" s="55" t="s">
        <v>33</v>
      </c>
      <c r="I5" s="55"/>
      <c r="J5" s="55" t="s">
        <v>31</v>
      </c>
      <c r="K5" s="55" t="s">
        <v>32</v>
      </c>
      <c r="L5" s="55" t="s">
        <v>33</v>
      </c>
      <c r="M5" s="55"/>
      <c r="N5" s="55" t="s">
        <v>31</v>
      </c>
      <c r="O5" s="55" t="s">
        <v>32</v>
      </c>
      <c r="P5" s="55" t="s">
        <v>33</v>
      </c>
      <c r="Q5" s="55"/>
      <c r="R5" s="55" t="s">
        <v>31</v>
      </c>
      <c r="S5" s="55" t="s">
        <v>32</v>
      </c>
      <c r="T5" s="55" t="s">
        <v>33</v>
      </c>
    </row>
    <row r="6" spans="1:20" x14ac:dyDescent="0.15">
      <c r="A6" s="37" t="s">
        <v>34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</row>
    <row r="7" spans="1:20" ht="12" x14ac:dyDescent="0.15">
      <c r="A7" s="39" t="s">
        <v>35</v>
      </c>
      <c r="B7" s="10">
        <v>0</v>
      </c>
      <c r="C7" s="10">
        <v>0</v>
      </c>
      <c r="D7" s="10">
        <v>0</v>
      </c>
      <c r="E7" s="10"/>
      <c r="F7" s="10">
        <v>0</v>
      </c>
      <c r="G7" s="10">
        <v>0</v>
      </c>
      <c r="H7" s="10">
        <v>0</v>
      </c>
      <c r="I7" s="10"/>
      <c r="J7" s="10">
        <v>0</v>
      </c>
      <c r="K7" s="10">
        <v>0</v>
      </c>
      <c r="L7" s="10">
        <v>0</v>
      </c>
      <c r="M7" s="10"/>
      <c r="N7" s="10">
        <v>0</v>
      </c>
      <c r="O7" s="10">
        <v>0</v>
      </c>
      <c r="P7" s="10">
        <v>0</v>
      </c>
      <c r="Q7" s="10"/>
      <c r="R7" s="10">
        <v>0</v>
      </c>
      <c r="S7" s="10">
        <v>0</v>
      </c>
      <c r="T7" s="10">
        <v>0</v>
      </c>
    </row>
    <row r="8" spans="1:20" ht="12" x14ac:dyDescent="0.15">
      <c r="A8" s="39" t="s">
        <v>36</v>
      </c>
      <c r="B8" s="10">
        <v>0</v>
      </c>
      <c r="C8" s="10">
        <v>2</v>
      </c>
      <c r="D8" s="10">
        <v>2</v>
      </c>
      <c r="E8" s="10"/>
      <c r="F8" s="10">
        <v>0</v>
      </c>
      <c r="G8" s="10">
        <v>0</v>
      </c>
      <c r="H8" s="10">
        <v>0</v>
      </c>
      <c r="I8" s="10"/>
      <c r="J8" s="10">
        <v>2</v>
      </c>
      <c r="K8" s="10">
        <v>1</v>
      </c>
      <c r="L8" s="10">
        <v>3</v>
      </c>
      <c r="M8" s="10"/>
      <c r="N8" s="10">
        <v>3</v>
      </c>
      <c r="O8" s="10">
        <v>8</v>
      </c>
      <c r="P8" s="10">
        <v>11</v>
      </c>
      <c r="Q8" s="10"/>
      <c r="R8" s="10">
        <v>5</v>
      </c>
      <c r="S8" s="10">
        <v>11</v>
      </c>
      <c r="T8" s="10">
        <v>16</v>
      </c>
    </row>
    <row r="9" spans="1:20" ht="12" x14ac:dyDescent="0.15">
      <c r="A9" s="39" t="s">
        <v>37</v>
      </c>
      <c r="B9" s="10">
        <v>0</v>
      </c>
      <c r="C9" s="10">
        <v>0</v>
      </c>
      <c r="D9" s="10">
        <v>0</v>
      </c>
      <c r="E9" s="10"/>
      <c r="F9" s="10">
        <v>0</v>
      </c>
      <c r="G9" s="10">
        <v>0</v>
      </c>
      <c r="H9" s="10">
        <v>0</v>
      </c>
      <c r="I9" s="10"/>
      <c r="J9" s="10">
        <v>4</v>
      </c>
      <c r="K9" s="10">
        <v>0</v>
      </c>
      <c r="L9" s="10">
        <v>4</v>
      </c>
      <c r="M9" s="10"/>
      <c r="N9" s="10">
        <v>0</v>
      </c>
      <c r="O9" s="10">
        <v>3</v>
      </c>
      <c r="P9" s="10">
        <v>3</v>
      </c>
      <c r="Q9" s="10"/>
      <c r="R9" s="10">
        <v>4</v>
      </c>
      <c r="S9" s="10">
        <v>3</v>
      </c>
      <c r="T9" s="10">
        <v>7</v>
      </c>
    </row>
    <row r="10" spans="1:20" ht="12" x14ac:dyDescent="0.15">
      <c r="A10" s="39" t="s">
        <v>38</v>
      </c>
      <c r="B10" s="10">
        <v>0</v>
      </c>
      <c r="C10" s="10">
        <v>0</v>
      </c>
      <c r="D10" s="10">
        <v>0</v>
      </c>
      <c r="E10" s="10"/>
      <c r="F10" s="10">
        <v>0</v>
      </c>
      <c r="G10" s="10">
        <v>0</v>
      </c>
      <c r="H10" s="10">
        <v>0</v>
      </c>
      <c r="I10" s="10"/>
      <c r="J10" s="10">
        <v>4</v>
      </c>
      <c r="K10" s="10">
        <v>6</v>
      </c>
      <c r="L10" s="10">
        <v>10</v>
      </c>
      <c r="M10" s="10"/>
      <c r="N10" s="10">
        <v>4</v>
      </c>
      <c r="O10" s="10">
        <v>16</v>
      </c>
      <c r="P10" s="10">
        <v>20</v>
      </c>
      <c r="Q10" s="10"/>
      <c r="R10" s="10">
        <v>8</v>
      </c>
      <c r="S10" s="10">
        <v>22</v>
      </c>
      <c r="T10" s="10">
        <v>30</v>
      </c>
    </row>
    <row r="11" spans="1:20" ht="12" x14ac:dyDescent="0.15">
      <c r="A11" s="39" t="s">
        <v>39</v>
      </c>
      <c r="B11" s="10">
        <v>0</v>
      </c>
      <c r="C11" s="10">
        <v>0</v>
      </c>
      <c r="D11" s="10">
        <v>0</v>
      </c>
      <c r="E11" s="10"/>
      <c r="F11" s="10">
        <v>0</v>
      </c>
      <c r="G11" s="10">
        <v>0</v>
      </c>
      <c r="H11" s="10">
        <v>0</v>
      </c>
      <c r="I11" s="10"/>
      <c r="J11" s="10">
        <v>1</v>
      </c>
      <c r="K11" s="10">
        <v>3</v>
      </c>
      <c r="L11" s="10">
        <v>4</v>
      </c>
      <c r="M11" s="10"/>
      <c r="N11" s="10">
        <v>8</v>
      </c>
      <c r="O11" s="10">
        <v>10</v>
      </c>
      <c r="P11" s="10">
        <v>17</v>
      </c>
      <c r="Q11" s="10"/>
      <c r="R11" s="10">
        <v>8</v>
      </c>
      <c r="S11" s="10">
        <v>13</v>
      </c>
      <c r="T11" s="10">
        <v>21</v>
      </c>
    </row>
    <row r="12" spans="1:20" ht="12" x14ac:dyDescent="0.15">
      <c r="A12" s="39" t="s">
        <v>40</v>
      </c>
      <c r="B12" s="10">
        <v>0</v>
      </c>
      <c r="C12" s="10">
        <v>0</v>
      </c>
      <c r="D12" s="10">
        <v>0</v>
      </c>
      <c r="E12" s="10"/>
      <c r="F12" s="10">
        <v>0</v>
      </c>
      <c r="G12" s="10">
        <v>0</v>
      </c>
      <c r="H12" s="10">
        <v>0</v>
      </c>
      <c r="I12" s="10"/>
      <c r="J12" s="10">
        <v>1</v>
      </c>
      <c r="K12" s="10">
        <v>2</v>
      </c>
      <c r="L12" s="10">
        <v>3</v>
      </c>
      <c r="M12" s="10"/>
      <c r="N12" s="10">
        <v>6</v>
      </c>
      <c r="O12" s="10">
        <v>7</v>
      </c>
      <c r="P12" s="10">
        <v>13</v>
      </c>
      <c r="Q12" s="10"/>
      <c r="R12" s="10">
        <v>7</v>
      </c>
      <c r="S12" s="10">
        <v>9</v>
      </c>
      <c r="T12" s="10">
        <v>16</v>
      </c>
    </row>
    <row r="13" spans="1:20" ht="12" x14ac:dyDescent="0.15">
      <c r="A13" s="39" t="s">
        <v>41</v>
      </c>
      <c r="B13" s="10">
        <v>0</v>
      </c>
      <c r="C13" s="10">
        <v>1</v>
      </c>
      <c r="D13" s="10">
        <v>1</v>
      </c>
      <c r="E13" s="10"/>
      <c r="F13" s="10">
        <v>1</v>
      </c>
      <c r="G13" s="10">
        <v>0</v>
      </c>
      <c r="H13" s="10">
        <v>1</v>
      </c>
      <c r="I13" s="10"/>
      <c r="J13" s="10">
        <v>4</v>
      </c>
      <c r="K13" s="10">
        <v>8</v>
      </c>
      <c r="L13" s="10">
        <v>12</v>
      </c>
      <c r="M13" s="10"/>
      <c r="N13" s="10">
        <v>7</v>
      </c>
      <c r="O13" s="10">
        <v>15</v>
      </c>
      <c r="P13" s="10">
        <v>22</v>
      </c>
      <c r="Q13" s="10"/>
      <c r="R13" s="10">
        <v>12</v>
      </c>
      <c r="S13" s="10">
        <v>24</v>
      </c>
      <c r="T13" s="10">
        <v>36</v>
      </c>
    </row>
    <row r="14" spans="1:20" ht="12" x14ac:dyDescent="0.15">
      <c r="A14" s="39" t="s">
        <v>42</v>
      </c>
      <c r="B14" s="10">
        <v>0</v>
      </c>
      <c r="C14" s="10">
        <v>0</v>
      </c>
      <c r="D14" s="10">
        <v>0</v>
      </c>
      <c r="E14" s="10"/>
      <c r="F14" s="10">
        <v>0</v>
      </c>
      <c r="G14" s="10">
        <v>0</v>
      </c>
      <c r="H14" s="10">
        <v>0</v>
      </c>
      <c r="I14" s="10"/>
      <c r="J14" s="10">
        <v>4</v>
      </c>
      <c r="K14" s="10">
        <v>9</v>
      </c>
      <c r="L14" s="10">
        <v>13</v>
      </c>
      <c r="M14" s="10"/>
      <c r="N14" s="10">
        <v>4</v>
      </c>
      <c r="O14" s="10">
        <v>8</v>
      </c>
      <c r="P14" s="10">
        <v>12</v>
      </c>
      <c r="Q14" s="10"/>
      <c r="R14" s="10">
        <v>8</v>
      </c>
      <c r="S14" s="10">
        <v>17</v>
      </c>
      <c r="T14" s="10">
        <v>25</v>
      </c>
    </row>
    <row r="15" spans="1:20" ht="12" x14ac:dyDescent="0.15">
      <c r="A15" s="39" t="s">
        <v>43</v>
      </c>
      <c r="B15" s="10">
        <v>0</v>
      </c>
      <c r="C15" s="10">
        <v>0</v>
      </c>
      <c r="D15" s="10">
        <v>0</v>
      </c>
      <c r="E15" s="10"/>
      <c r="F15" s="10">
        <v>0</v>
      </c>
      <c r="G15" s="10">
        <v>0</v>
      </c>
      <c r="H15" s="10">
        <v>0</v>
      </c>
      <c r="I15" s="10"/>
      <c r="J15" s="10">
        <v>4</v>
      </c>
      <c r="K15" s="10">
        <v>6</v>
      </c>
      <c r="L15" s="10">
        <v>10</v>
      </c>
      <c r="M15" s="10"/>
      <c r="N15" s="10">
        <v>0</v>
      </c>
      <c r="O15" s="10">
        <v>12</v>
      </c>
      <c r="P15" s="10">
        <v>12</v>
      </c>
      <c r="Q15" s="10"/>
      <c r="R15" s="10">
        <v>4</v>
      </c>
      <c r="S15" s="10">
        <v>19</v>
      </c>
      <c r="T15" s="10">
        <v>23</v>
      </c>
    </row>
    <row r="16" spans="1:20" ht="12" x14ac:dyDescent="0.15">
      <c r="A16" s="39" t="s">
        <v>44</v>
      </c>
      <c r="B16" s="10">
        <v>0</v>
      </c>
      <c r="C16" s="10">
        <v>0</v>
      </c>
      <c r="D16" s="10">
        <v>0</v>
      </c>
      <c r="E16" s="10"/>
      <c r="F16" s="10">
        <v>0</v>
      </c>
      <c r="G16" s="10">
        <v>0</v>
      </c>
      <c r="H16" s="10">
        <v>0</v>
      </c>
      <c r="I16" s="10"/>
      <c r="J16" s="10">
        <v>3</v>
      </c>
      <c r="K16" s="10">
        <v>3</v>
      </c>
      <c r="L16" s="10">
        <v>6</v>
      </c>
      <c r="M16" s="10"/>
      <c r="N16" s="10">
        <v>5</v>
      </c>
      <c r="O16" s="10">
        <v>6</v>
      </c>
      <c r="P16" s="10">
        <v>11</v>
      </c>
      <c r="Q16" s="10"/>
      <c r="R16" s="10">
        <v>8</v>
      </c>
      <c r="S16" s="10">
        <v>9</v>
      </c>
      <c r="T16" s="10">
        <v>17</v>
      </c>
    </row>
    <row r="17" spans="1:20" ht="12" x14ac:dyDescent="0.15">
      <c r="A17" s="39" t="s">
        <v>45</v>
      </c>
      <c r="B17" s="10">
        <v>0</v>
      </c>
      <c r="C17" s="10">
        <v>0</v>
      </c>
      <c r="D17" s="10">
        <v>0</v>
      </c>
      <c r="E17" s="10"/>
      <c r="F17" s="10">
        <v>0</v>
      </c>
      <c r="G17" s="10">
        <v>0</v>
      </c>
      <c r="H17" s="10">
        <v>0</v>
      </c>
      <c r="I17" s="10"/>
      <c r="J17" s="10">
        <v>0</v>
      </c>
      <c r="K17" s="10">
        <v>0</v>
      </c>
      <c r="L17" s="10">
        <v>0</v>
      </c>
      <c r="M17" s="10"/>
      <c r="N17" s="10">
        <v>0</v>
      </c>
      <c r="O17" s="10">
        <v>0</v>
      </c>
      <c r="P17" s="10">
        <v>0</v>
      </c>
      <c r="Q17" s="10"/>
      <c r="R17" s="10">
        <v>0</v>
      </c>
      <c r="S17" s="10">
        <v>0</v>
      </c>
      <c r="T17" s="10">
        <v>0</v>
      </c>
    </row>
    <row r="18" spans="1:20" s="35" customFormat="1" ht="12" x14ac:dyDescent="0.15">
      <c r="A18" s="41" t="s">
        <v>46</v>
      </c>
      <c r="B18" s="57">
        <v>0</v>
      </c>
      <c r="C18" s="57">
        <v>3</v>
      </c>
      <c r="D18" s="57">
        <v>3</v>
      </c>
      <c r="E18" s="57"/>
      <c r="F18" s="57">
        <v>1</v>
      </c>
      <c r="G18" s="57">
        <v>0</v>
      </c>
      <c r="H18" s="57">
        <v>1</v>
      </c>
      <c r="I18" s="57"/>
      <c r="J18" s="57">
        <v>27</v>
      </c>
      <c r="K18" s="57">
        <v>38</v>
      </c>
      <c r="L18" s="57">
        <v>65</v>
      </c>
      <c r="M18" s="57"/>
      <c r="N18" s="57">
        <v>37</v>
      </c>
      <c r="O18" s="57">
        <v>84</v>
      </c>
      <c r="P18" s="57">
        <v>121</v>
      </c>
      <c r="Q18" s="57"/>
      <c r="R18" s="57">
        <v>64</v>
      </c>
      <c r="S18" s="57">
        <v>126</v>
      </c>
      <c r="T18" s="57">
        <v>190</v>
      </c>
    </row>
    <row r="19" spans="1:20" x14ac:dyDescent="0.15">
      <c r="A19" s="37" t="s">
        <v>47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</row>
    <row r="20" spans="1:20" ht="12" x14ac:dyDescent="0.15">
      <c r="A20" s="39" t="s">
        <v>48</v>
      </c>
      <c r="B20" s="10">
        <v>0</v>
      </c>
      <c r="C20" s="10">
        <v>0</v>
      </c>
      <c r="D20" s="10">
        <v>0</v>
      </c>
      <c r="E20" s="10"/>
      <c r="F20" s="10">
        <v>0</v>
      </c>
      <c r="G20" s="10">
        <v>0</v>
      </c>
      <c r="H20" s="10">
        <v>0</v>
      </c>
      <c r="I20" s="10"/>
      <c r="J20" s="10">
        <v>2</v>
      </c>
      <c r="K20" s="10">
        <v>3</v>
      </c>
      <c r="L20" s="10">
        <v>5</v>
      </c>
      <c r="M20" s="10"/>
      <c r="N20" s="10">
        <v>2</v>
      </c>
      <c r="O20" s="10">
        <v>5</v>
      </c>
      <c r="P20" s="10">
        <v>7</v>
      </c>
      <c r="Q20" s="10"/>
      <c r="R20" s="10">
        <v>4</v>
      </c>
      <c r="S20" s="10">
        <v>8</v>
      </c>
      <c r="T20" s="10">
        <v>12</v>
      </c>
    </row>
    <row r="21" spans="1:20" ht="12" x14ac:dyDescent="0.15">
      <c r="A21" s="39" t="s">
        <v>49</v>
      </c>
      <c r="B21" s="10">
        <v>0</v>
      </c>
      <c r="C21" s="10">
        <v>0</v>
      </c>
      <c r="D21" s="10">
        <v>0</v>
      </c>
      <c r="E21" s="10"/>
      <c r="F21" s="10">
        <v>1</v>
      </c>
      <c r="G21" s="10">
        <v>0</v>
      </c>
      <c r="H21" s="10">
        <v>1</v>
      </c>
      <c r="I21" s="10"/>
      <c r="J21" s="10">
        <v>1</v>
      </c>
      <c r="K21" s="10">
        <v>1</v>
      </c>
      <c r="L21" s="10">
        <v>2</v>
      </c>
      <c r="M21" s="10"/>
      <c r="N21" s="10">
        <v>0</v>
      </c>
      <c r="O21" s="10">
        <v>2</v>
      </c>
      <c r="P21" s="10">
        <v>2</v>
      </c>
      <c r="Q21" s="10"/>
      <c r="R21" s="10">
        <v>2</v>
      </c>
      <c r="S21" s="10">
        <v>3</v>
      </c>
      <c r="T21" s="10">
        <v>5</v>
      </c>
    </row>
    <row r="22" spans="1:20" ht="12" x14ac:dyDescent="0.15">
      <c r="A22" s="39" t="s">
        <v>50</v>
      </c>
      <c r="B22" s="10">
        <v>0</v>
      </c>
      <c r="C22" s="10">
        <v>0</v>
      </c>
      <c r="D22" s="10">
        <v>0</v>
      </c>
      <c r="E22" s="10"/>
      <c r="F22" s="10">
        <v>0</v>
      </c>
      <c r="G22" s="10">
        <v>1</v>
      </c>
      <c r="H22" s="10">
        <v>1</v>
      </c>
      <c r="I22" s="10"/>
      <c r="J22" s="10">
        <v>2</v>
      </c>
      <c r="K22" s="10">
        <v>2</v>
      </c>
      <c r="L22" s="10">
        <v>4</v>
      </c>
      <c r="M22" s="10"/>
      <c r="N22" s="10">
        <v>4</v>
      </c>
      <c r="O22" s="10">
        <v>8</v>
      </c>
      <c r="P22" s="10">
        <v>12</v>
      </c>
      <c r="Q22" s="10"/>
      <c r="R22" s="10">
        <v>6</v>
      </c>
      <c r="S22" s="10">
        <v>11</v>
      </c>
      <c r="T22" s="10">
        <v>17</v>
      </c>
    </row>
    <row r="23" spans="1:20" ht="12" x14ac:dyDescent="0.15">
      <c r="A23" s="39" t="s">
        <v>51</v>
      </c>
      <c r="B23" s="10">
        <v>0</v>
      </c>
      <c r="C23" s="10">
        <v>0</v>
      </c>
      <c r="D23" s="10">
        <v>0</v>
      </c>
      <c r="E23" s="10"/>
      <c r="F23" s="10">
        <v>0</v>
      </c>
      <c r="G23" s="10">
        <v>0</v>
      </c>
      <c r="H23" s="10">
        <v>0</v>
      </c>
      <c r="I23" s="10"/>
      <c r="J23" s="10">
        <v>1</v>
      </c>
      <c r="K23" s="10">
        <v>1</v>
      </c>
      <c r="L23" s="10">
        <v>2</v>
      </c>
      <c r="M23" s="10"/>
      <c r="N23" s="10">
        <v>1</v>
      </c>
      <c r="O23" s="10">
        <v>1</v>
      </c>
      <c r="P23" s="10">
        <v>2</v>
      </c>
      <c r="Q23" s="10"/>
      <c r="R23" s="10">
        <v>2</v>
      </c>
      <c r="S23" s="10">
        <v>1</v>
      </c>
      <c r="T23" s="10">
        <v>3</v>
      </c>
    </row>
    <row r="24" spans="1:20" ht="12" x14ac:dyDescent="0.15">
      <c r="A24" s="39" t="s">
        <v>52</v>
      </c>
      <c r="B24" s="10">
        <v>0</v>
      </c>
      <c r="C24" s="10">
        <v>0</v>
      </c>
      <c r="D24" s="10">
        <v>0</v>
      </c>
      <c r="E24" s="10"/>
      <c r="F24" s="10">
        <v>0</v>
      </c>
      <c r="G24" s="10">
        <v>0</v>
      </c>
      <c r="H24" s="10">
        <v>0</v>
      </c>
      <c r="I24" s="10"/>
      <c r="J24" s="10">
        <v>0</v>
      </c>
      <c r="K24" s="10">
        <v>0</v>
      </c>
      <c r="L24" s="10">
        <v>0</v>
      </c>
      <c r="M24" s="10"/>
      <c r="N24" s="10">
        <v>0</v>
      </c>
      <c r="O24" s="10">
        <v>0</v>
      </c>
      <c r="P24" s="10">
        <v>0</v>
      </c>
      <c r="Q24" s="10"/>
      <c r="R24" s="10">
        <v>0</v>
      </c>
      <c r="S24" s="10">
        <v>0</v>
      </c>
      <c r="T24" s="10">
        <v>0</v>
      </c>
    </row>
    <row r="25" spans="1:20" ht="12" x14ac:dyDescent="0.15">
      <c r="A25" s="39" t="s">
        <v>53</v>
      </c>
      <c r="B25" s="10">
        <v>0</v>
      </c>
      <c r="C25" s="10">
        <v>0</v>
      </c>
      <c r="D25" s="10">
        <v>0</v>
      </c>
      <c r="E25" s="10"/>
      <c r="F25" s="10">
        <v>0</v>
      </c>
      <c r="G25" s="10">
        <v>3</v>
      </c>
      <c r="H25" s="10">
        <v>3</v>
      </c>
      <c r="I25" s="10"/>
      <c r="J25" s="10">
        <v>4</v>
      </c>
      <c r="K25" s="10">
        <v>2</v>
      </c>
      <c r="L25" s="10">
        <v>6</v>
      </c>
      <c r="M25" s="10"/>
      <c r="N25" s="10">
        <v>2</v>
      </c>
      <c r="O25" s="10">
        <v>5</v>
      </c>
      <c r="P25" s="10">
        <v>7</v>
      </c>
      <c r="Q25" s="10"/>
      <c r="R25" s="10">
        <v>6</v>
      </c>
      <c r="S25" s="10">
        <v>10</v>
      </c>
      <c r="T25" s="10">
        <v>16</v>
      </c>
    </row>
    <row r="26" spans="1:20" ht="12" x14ac:dyDescent="0.15">
      <c r="A26" s="39" t="s">
        <v>54</v>
      </c>
      <c r="B26" s="10">
        <v>0</v>
      </c>
      <c r="C26" s="10">
        <v>0</v>
      </c>
      <c r="D26" s="10">
        <v>0</v>
      </c>
      <c r="E26" s="10"/>
      <c r="F26" s="10">
        <v>0</v>
      </c>
      <c r="G26" s="10">
        <v>0</v>
      </c>
      <c r="H26" s="10">
        <v>0</v>
      </c>
      <c r="I26" s="10"/>
      <c r="J26" s="10">
        <v>0</v>
      </c>
      <c r="K26" s="10">
        <v>0</v>
      </c>
      <c r="L26" s="10">
        <v>0</v>
      </c>
      <c r="M26" s="10"/>
      <c r="N26" s="10">
        <v>1</v>
      </c>
      <c r="O26" s="10">
        <v>1</v>
      </c>
      <c r="P26" s="10">
        <v>2</v>
      </c>
      <c r="Q26" s="10"/>
      <c r="R26" s="10">
        <v>1</v>
      </c>
      <c r="S26" s="10">
        <v>1</v>
      </c>
      <c r="T26" s="10">
        <v>2</v>
      </c>
    </row>
    <row r="27" spans="1:20" ht="12" x14ac:dyDescent="0.15">
      <c r="A27" s="39" t="s">
        <v>55</v>
      </c>
      <c r="B27" s="10">
        <v>0</v>
      </c>
      <c r="C27" s="10">
        <v>0</v>
      </c>
      <c r="D27" s="10">
        <v>0</v>
      </c>
      <c r="E27" s="10"/>
      <c r="F27" s="10">
        <v>0</v>
      </c>
      <c r="G27" s="10">
        <v>0</v>
      </c>
      <c r="H27" s="10">
        <v>0</v>
      </c>
      <c r="I27" s="10"/>
      <c r="J27" s="10">
        <v>3</v>
      </c>
      <c r="K27" s="10">
        <v>0</v>
      </c>
      <c r="L27" s="10">
        <v>3</v>
      </c>
      <c r="M27" s="10"/>
      <c r="N27" s="10">
        <v>0</v>
      </c>
      <c r="O27" s="10">
        <v>3</v>
      </c>
      <c r="P27" s="10">
        <v>3</v>
      </c>
      <c r="Q27" s="10"/>
      <c r="R27" s="10">
        <v>3</v>
      </c>
      <c r="S27" s="10">
        <v>3</v>
      </c>
      <c r="T27" s="10">
        <v>5</v>
      </c>
    </row>
    <row r="28" spans="1:20" s="35" customFormat="1" ht="12" x14ac:dyDescent="0.15">
      <c r="A28" s="41" t="s">
        <v>56</v>
      </c>
      <c r="B28" s="57">
        <v>0</v>
      </c>
      <c r="C28" s="57">
        <v>0</v>
      </c>
      <c r="D28" s="57">
        <v>0</v>
      </c>
      <c r="E28" s="57"/>
      <c r="F28" s="57">
        <v>1</v>
      </c>
      <c r="G28" s="57">
        <v>4</v>
      </c>
      <c r="H28" s="57">
        <v>5</v>
      </c>
      <c r="I28" s="57"/>
      <c r="J28" s="57">
        <v>12</v>
      </c>
      <c r="K28" s="57">
        <v>9</v>
      </c>
      <c r="L28" s="57">
        <v>21</v>
      </c>
      <c r="M28" s="57"/>
      <c r="N28" s="57">
        <v>10</v>
      </c>
      <c r="O28" s="57">
        <v>25</v>
      </c>
      <c r="P28" s="57">
        <v>35</v>
      </c>
      <c r="Q28" s="57"/>
      <c r="R28" s="57">
        <v>23</v>
      </c>
      <c r="S28" s="57">
        <v>38</v>
      </c>
      <c r="T28" s="57">
        <v>61</v>
      </c>
    </row>
    <row r="29" spans="1:20" x14ac:dyDescent="0.15">
      <c r="A29" s="37" t="s">
        <v>57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</row>
    <row r="30" spans="1:20" ht="12" x14ac:dyDescent="0.15">
      <c r="A30" s="39" t="s">
        <v>58</v>
      </c>
      <c r="B30" s="10">
        <v>1</v>
      </c>
      <c r="C30" s="10">
        <v>0</v>
      </c>
      <c r="D30" s="10">
        <v>1</v>
      </c>
      <c r="E30" s="10"/>
      <c r="F30" s="10">
        <v>0</v>
      </c>
      <c r="G30" s="10">
        <v>0</v>
      </c>
      <c r="H30" s="10">
        <v>0</v>
      </c>
      <c r="I30" s="10"/>
      <c r="J30" s="10">
        <v>2</v>
      </c>
      <c r="K30" s="10">
        <v>1</v>
      </c>
      <c r="L30" s="10">
        <v>3</v>
      </c>
      <c r="M30" s="10"/>
      <c r="N30" s="10">
        <v>3</v>
      </c>
      <c r="O30" s="10">
        <v>6</v>
      </c>
      <c r="P30" s="10">
        <v>9</v>
      </c>
      <c r="Q30" s="10"/>
      <c r="R30" s="10">
        <v>6</v>
      </c>
      <c r="S30" s="10">
        <v>7</v>
      </c>
      <c r="T30" s="10">
        <v>13</v>
      </c>
    </row>
    <row r="31" spans="1:20" ht="12" x14ac:dyDescent="0.15">
      <c r="A31" s="39" t="s">
        <v>59</v>
      </c>
      <c r="B31" s="10">
        <v>0</v>
      </c>
      <c r="C31" s="10">
        <v>0</v>
      </c>
      <c r="D31" s="10">
        <v>0</v>
      </c>
      <c r="E31" s="10"/>
      <c r="F31" s="10">
        <v>1</v>
      </c>
      <c r="G31" s="10">
        <v>2</v>
      </c>
      <c r="H31" s="10">
        <v>3</v>
      </c>
      <c r="I31" s="10"/>
      <c r="J31" s="10">
        <v>6</v>
      </c>
      <c r="K31" s="10">
        <v>3</v>
      </c>
      <c r="L31" s="10">
        <v>9</v>
      </c>
      <c r="M31" s="10"/>
      <c r="N31" s="10">
        <v>5</v>
      </c>
      <c r="O31" s="10">
        <v>11</v>
      </c>
      <c r="P31" s="10">
        <v>16</v>
      </c>
      <c r="Q31" s="10"/>
      <c r="R31" s="10">
        <v>12</v>
      </c>
      <c r="S31" s="10">
        <v>16</v>
      </c>
      <c r="T31" s="10">
        <v>28</v>
      </c>
    </row>
    <row r="32" spans="1:20" ht="12" x14ac:dyDescent="0.15">
      <c r="A32" s="39" t="s">
        <v>60</v>
      </c>
      <c r="B32" s="10">
        <v>0</v>
      </c>
      <c r="C32" s="10">
        <v>1</v>
      </c>
      <c r="D32" s="10">
        <v>1</v>
      </c>
      <c r="E32" s="10"/>
      <c r="F32" s="10">
        <v>0</v>
      </c>
      <c r="G32" s="10">
        <v>0</v>
      </c>
      <c r="H32" s="10">
        <v>0</v>
      </c>
      <c r="I32" s="10"/>
      <c r="J32" s="10">
        <v>1</v>
      </c>
      <c r="K32" s="10">
        <v>7</v>
      </c>
      <c r="L32" s="10">
        <v>8</v>
      </c>
      <c r="M32" s="10"/>
      <c r="N32" s="10">
        <v>2</v>
      </c>
      <c r="O32" s="10">
        <v>7</v>
      </c>
      <c r="P32" s="10">
        <v>9</v>
      </c>
      <c r="Q32" s="10"/>
      <c r="R32" s="10">
        <v>3</v>
      </c>
      <c r="S32" s="10">
        <v>15</v>
      </c>
      <c r="T32" s="10">
        <v>18</v>
      </c>
    </row>
    <row r="33" spans="1:20" ht="12" x14ac:dyDescent="0.15">
      <c r="A33" s="39" t="s">
        <v>61</v>
      </c>
      <c r="B33" s="10">
        <v>0</v>
      </c>
      <c r="C33" s="10">
        <v>0</v>
      </c>
      <c r="D33" s="10">
        <v>0</v>
      </c>
      <c r="E33" s="10"/>
      <c r="F33" s="10">
        <v>0</v>
      </c>
      <c r="G33" s="10">
        <v>0</v>
      </c>
      <c r="H33" s="10">
        <v>0</v>
      </c>
      <c r="I33" s="10"/>
      <c r="J33" s="10">
        <v>0</v>
      </c>
      <c r="K33" s="10">
        <v>1</v>
      </c>
      <c r="L33" s="10">
        <v>1</v>
      </c>
      <c r="M33" s="10"/>
      <c r="N33" s="10">
        <v>2</v>
      </c>
      <c r="O33" s="10">
        <v>5</v>
      </c>
      <c r="P33" s="10">
        <v>7</v>
      </c>
      <c r="Q33" s="10"/>
      <c r="R33" s="10">
        <v>2</v>
      </c>
      <c r="S33" s="10">
        <v>6</v>
      </c>
      <c r="T33" s="10">
        <v>8</v>
      </c>
    </row>
    <row r="34" spans="1:20" ht="12" x14ac:dyDescent="0.15">
      <c r="A34" s="39" t="s">
        <v>62</v>
      </c>
      <c r="B34" s="10">
        <v>0</v>
      </c>
      <c r="C34" s="10">
        <v>0</v>
      </c>
      <c r="D34" s="10">
        <v>0</v>
      </c>
      <c r="E34" s="10"/>
      <c r="F34" s="10">
        <v>0</v>
      </c>
      <c r="G34" s="10">
        <v>3</v>
      </c>
      <c r="H34" s="10">
        <v>3</v>
      </c>
      <c r="I34" s="10"/>
      <c r="J34" s="10">
        <v>1</v>
      </c>
      <c r="K34" s="10">
        <v>1</v>
      </c>
      <c r="L34" s="10">
        <v>2</v>
      </c>
      <c r="M34" s="10"/>
      <c r="N34" s="10">
        <v>4</v>
      </c>
      <c r="O34" s="10">
        <v>6</v>
      </c>
      <c r="P34" s="10">
        <v>10</v>
      </c>
      <c r="Q34" s="10"/>
      <c r="R34" s="10">
        <v>5</v>
      </c>
      <c r="S34" s="10">
        <v>10</v>
      </c>
      <c r="T34" s="10">
        <v>15</v>
      </c>
    </row>
    <row r="35" spans="1:20" ht="12" x14ac:dyDescent="0.15">
      <c r="A35" s="39" t="s">
        <v>63</v>
      </c>
      <c r="B35" s="10">
        <v>0</v>
      </c>
      <c r="C35" s="10">
        <v>0</v>
      </c>
      <c r="D35" s="10">
        <v>0</v>
      </c>
      <c r="E35" s="10"/>
      <c r="F35" s="10">
        <v>0</v>
      </c>
      <c r="G35" s="10">
        <v>0</v>
      </c>
      <c r="H35" s="10">
        <v>0</v>
      </c>
      <c r="I35" s="10"/>
      <c r="J35" s="10">
        <v>1</v>
      </c>
      <c r="K35" s="10">
        <v>3</v>
      </c>
      <c r="L35" s="10">
        <v>4</v>
      </c>
      <c r="M35" s="10"/>
      <c r="N35" s="10">
        <v>5</v>
      </c>
      <c r="O35" s="10">
        <v>2</v>
      </c>
      <c r="P35" s="10">
        <v>7</v>
      </c>
      <c r="Q35" s="10"/>
      <c r="R35" s="10">
        <v>6</v>
      </c>
      <c r="S35" s="10">
        <v>5</v>
      </c>
      <c r="T35" s="10">
        <v>11</v>
      </c>
    </row>
    <row r="36" spans="1:20" ht="12" x14ac:dyDescent="0.15">
      <c r="A36" s="39" t="s">
        <v>64</v>
      </c>
      <c r="B36" s="10">
        <v>0</v>
      </c>
      <c r="C36" s="10">
        <v>0</v>
      </c>
      <c r="D36" s="10">
        <v>0</v>
      </c>
      <c r="E36" s="10"/>
      <c r="F36" s="10">
        <v>0</v>
      </c>
      <c r="G36" s="10">
        <v>0</v>
      </c>
      <c r="H36" s="10">
        <v>0</v>
      </c>
      <c r="I36" s="10"/>
      <c r="J36" s="10">
        <v>0</v>
      </c>
      <c r="K36" s="10">
        <v>0</v>
      </c>
      <c r="L36" s="10">
        <v>0</v>
      </c>
      <c r="M36" s="10"/>
      <c r="N36" s="10">
        <v>0</v>
      </c>
      <c r="O36" s="10">
        <v>0</v>
      </c>
      <c r="P36" s="10">
        <v>0</v>
      </c>
      <c r="Q36" s="10"/>
      <c r="R36" s="10">
        <v>0</v>
      </c>
      <c r="S36" s="10">
        <v>0</v>
      </c>
      <c r="T36" s="10">
        <v>0</v>
      </c>
    </row>
    <row r="37" spans="1:20" s="35" customFormat="1" ht="12" x14ac:dyDescent="0.15">
      <c r="A37" s="43" t="s">
        <v>65</v>
      </c>
      <c r="B37" s="58">
        <v>1</v>
      </c>
      <c r="C37" s="58">
        <v>1</v>
      </c>
      <c r="D37" s="58">
        <v>2</v>
      </c>
      <c r="E37" s="58"/>
      <c r="F37" s="58">
        <v>1</v>
      </c>
      <c r="G37" s="58">
        <v>5</v>
      </c>
      <c r="H37" s="58">
        <v>6</v>
      </c>
      <c r="I37" s="58"/>
      <c r="J37" s="58">
        <v>11</v>
      </c>
      <c r="K37" s="58">
        <v>16</v>
      </c>
      <c r="L37" s="58">
        <v>27</v>
      </c>
      <c r="M37" s="58"/>
      <c r="N37" s="58">
        <v>21</v>
      </c>
      <c r="O37" s="58">
        <v>37</v>
      </c>
      <c r="P37" s="58">
        <v>58</v>
      </c>
      <c r="Q37" s="58"/>
      <c r="R37" s="58">
        <v>34</v>
      </c>
      <c r="S37" s="58">
        <v>58</v>
      </c>
      <c r="T37" s="58">
        <v>92</v>
      </c>
    </row>
    <row r="38" spans="1:20" x14ac:dyDescent="0.15">
      <c r="A38" s="4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59" t="s">
        <v>317</v>
      </c>
    </row>
    <row r="39" spans="1:20" ht="13" x14ac:dyDescent="0.15">
      <c r="A39" s="1" t="s">
        <v>326</v>
      </c>
    </row>
    <row r="40" spans="1:20" ht="13" x14ac:dyDescent="0.15">
      <c r="A40" s="1"/>
    </row>
    <row r="41" spans="1:20" s="35" customFormat="1" x14ac:dyDescent="0.15">
      <c r="A41" s="99" t="s">
        <v>29</v>
      </c>
      <c r="B41" s="107" t="s">
        <v>19</v>
      </c>
      <c r="C41" s="107"/>
      <c r="D41" s="107"/>
      <c r="E41" s="54"/>
      <c r="F41" s="107" t="s">
        <v>20</v>
      </c>
      <c r="G41" s="107"/>
      <c r="H41" s="107"/>
      <c r="I41" s="54"/>
      <c r="J41" s="107" t="s">
        <v>21</v>
      </c>
      <c r="K41" s="107"/>
      <c r="L41" s="107"/>
      <c r="M41" s="54"/>
      <c r="N41" s="107" t="s">
        <v>22</v>
      </c>
      <c r="O41" s="107"/>
      <c r="P41" s="107"/>
      <c r="Q41" s="54"/>
      <c r="R41" s="107" t="s">
        <v>17</v>
      </c>
      <c r="S41" s="107"/>
      <c r="T41" s="107"/>
    </row>
    <row r="42" spans="1:20" ht="12" x14ac:dyDescent="0.15">
      <c r="A42" s="100"/>
      <c r="B42" s="55" t="s">
        <v>31</v>
      </c>
      <c r="C42" s="55" t="s">
        <v>32</v>
      </c>
      <c r="D42" s="55" t="s">
        <v>33</v>
      </c>
      <c r="E42" s="55"/>
      <c r="F42" s="55" t="s">
        <v>31</v>
      </c>
      <c r="G42" s="55" t="s">
        <v>32</v>
      </c>
      <c r="H42" s="55" t="s">
        <v>33</v>
      </c>
      <c r="I42" s="55"/>
      <c r="J42" s="55" t="s">
        <v>31</v>
      </c>
      <c r="K42" s="55" t="s">
        <v>32</v>
      </c>
      <c r="L42" s="55" t="s">
        <v>33</v>
      </c>
      <c r="M42" s="55"/>
      <c r="N42" s="55" t="s">
        <v>31</v>
      </c>
      <c r="O42" s="55" t="s">
        <v>32</v>
      </c>
      <c r="P42" s="55" t="s">
        <v>33</v>
      </c>
      <c r="Q42" s="55"/>
      <c r="R42" s="55" t="s">
        <v>31</v>
      </c>
      <c r="S42" s="55" t="s">
        <v>32</v>
      </c>
      <c r="T42" s="55" t="s">
        <v>33</v>
      </c>
    </row>
    <row r="43" spans="1:20" x14ac:dyDescent="0.15">
      <c r="A43" s="37" t="s">
        <v>66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 ht="12" x14ac:dyDescent="0.15">
      <c r="A44" s="39" t="s">
        <v>67</v>
      </c>
      <c r="B44" s="10">
        <v>1</v>
      </c>
      <c r="C44" s="10">
        <v>5</v>
      </c>
      <c r="D44" s="10">
        <v>6</v>
      </c>
      <c r="E44" s="10"/>
      <c r="F44" s="10">
        <v>1</v>
      </c>
      <c r="G44" s="10">
        <v>1</v>
      </c>
      <c r="H44" s="10">
        <v>2</v>
      </c>
      <c r="I44" s="10"/>
      <c r="J44" s="10">
        <v>9</v>
      </c>
      <c r="K44" s="10">
        <v>6</v>
      </c>
      <c r="L44" s="10">
        <v>15</v>
      </c>
      <c r="M44" s="10"/>
      <c r="N44" s="10">
        <v>3</v>
      </c>
      <c r="O44" s="10">
        <v>12</v>
      </c>
      <c r="P44" s="10">
        <v>15</v>
      </c>
      <c r="Q44" s="10"/>
      <c r="R44" s="10">
        <v>14</v>
      </c>
      <c r="S44" s="10">
        <v>24</v>
      </c>
      <c r="T44" s="10">
        <v>37</v>
      </c>
    </row>
    <row r="45" spans="1:20" ht="12" x14ac:dyDescent="0.15">
      <c r="A45" s="39" t="s">
        <v>68</v>
      </c>
      <c r="B45" s="10">
        <v>0</v>
      </c>
      <c r="C45" s="10">
        <v>0</v>
      </c>
      <c r="D45" s="10">
        <v>0</v>
      </c>
      <c r="E45" s="10"/>
      <c r="F45" s="10">
        <v>0</v>
      </c>
      <c r="G45" s="10">
        <v>2</v>
      </c>
      <c r="H45" s="10">
        <v>2</v>
      </c>
      <c r="I45" s="10"/>
      <c r="J45" s="10">
        <v>3</v>
      </c>
      <c r="K45" s="10">
        <v>8</v>
      </c>
      <c r="L45" s="10">
        <v>12</v>
      </c>
      <c r="M45" s="10"/>
      <c r="N45" s="10">
        <v>4</v>
      </c>
      <c r="O45" s="10">
        <v>10</v>
      </c>
      <c r="P45" s="10">
        <v>14</v>
      </c>
      <c r="Q45" s="10"/>
      <c r="R45" s="10">
        <v>7</v>
      </c>
      <c r="S45" s="10">
        <v>20</v>
      </c>
      <c r="T45" s="10">
        <v>27</v>
      </c>
    </row>
    <row r="46" spans="1:20" ht="12" x14ac:dyDescent="0.15">
      <c r="A46" s="39" t="s">
        <v>69</v>
      </c>
      <c r="B46" s="10">
        <v>1</v>
      </c>
      <c r="C46" s="10">
        <v>0</v>
      </c>
      <c r="D46" s="10">
        <v>1</v>
      </c>
      <c r="E46" s="10"/>
      <c r="F46" s="10">
        <v>0</v>
      </c>
      <c r="G46" s="10">
        <v>0</v>
      </c>
      <c r="H46" s="10">
        <v>0</v>
      </c>
      <c r="I46" s="10"/>
      <c r="J46" s="10">
        <v>3</v>
      </c>
      <c r="K46" s="10">
        <v>4</v>
      </c>
      <c r="L46" s="10">
        <v>7</v>
      </c>
      <c r="M46" s="10"/>
      <c r="N46" s="10">
        <v>1</v>
      </c>
      <c r="O46" s="10">
        <v>8</v>
      </c>
      <c r="P46" s="10">
        <v>9</v>
      </c>
      <c r="Q46" s="10"/>
      <c r="R46" s="10">
        <v>5</v>
      </c>
      <c r="S46" s="10">
        <v>12</v>
      </c>
      <c r="T46" s="10">
        <v>16</v>
      </c>
    </row>
    <row r="47" spans="1:20" ht="12" x14ac:dyDescent="0.15">
      <c r="A47" s="39" t="s">
        <v>70</v>
      </c>
      <c r="B47" s="10">
        <v>0</v>
      </c>
      <c r="C47" s="10">
        <v>1</v>
      </c>
      <c r="D47" s="10">
        <v>1</v>
      </c>
      <c r="E47" s="10"/>
      <c r="F47" s="10">
        <v>0</v>
      </c>
      <c r="G47" s="10">
        <v>0</v>
      </c>
      <c r="H47" s="10">
        <v>0</v>
      </c>
      <c r="I47" s="10"/>
      <c r="J47" s="10">
        <v>0</v>
      </c>
      <c r="K47" s="10">
        <v>0</v>
      </c>
      <c r="L47" s="10">
        <v>0</v>
      </c>
      <c r="M47" s="10"/>
      <c r="N47" s="10">
        <v>1</v>
      </c>
      <c r="O47" s="10">
        <v>3</v>
      </c>
      <c r="P47" s="10">
        <v>4</v>
      </c>
      <c r="Q47" s="10"/>
      <c r="R47" s="10">
        <v>1</v>
      </c>
      <c r="S47" s="10">
        <v>4</v>
      </c>
      <c r="T47" s="10">
        <v>5</v>
      </c>
    </row>
    <row r="48" spans="1:20" ht="12" x14ac:dyDescent="0.15">
      <c r="A48" s="39" t="s">
        <v>71</v>
      </c>
      <c r="B48" s="10">
        <v>0</v>
      </c>
      <c r="C48" s="10">
        <v>0</v>
      </c>
      <c r="D48" s="10">
        <v>0</v>
      </c>
      <c r="E48" s="10"/>
      <c r="F48" s="10">
        <v>0</v>
      </c>
      <c r="G48" s="10">
        <v>3</v>
      </c>
      <c r="H48" s="10">
        <v>3</v>
      </c>
      <c r="I48" s="10"/>
      <c r="J48" s="10">
        <v>0</v>
      </c>
      <c r="K48" s="10">
        <v>4</v>
      </c>
      <c r="L48" s="10">
        <v>4</v>
      </c>
      <c r="M48" s="10"/>
      <c r="N48" s="10">
        <v>5</v>
      </c>
      <c r="O48" s="10">
        <v>9</v>
      </c>
      <c r="P48" s="10">
        <v>14</v>
      </c>
      <c r="Q48" s="10"/>
      <c r="R48" s="10">
        <v>5</v>
      </c>
      <c r="S48" s="10">
        <v>16</v>
      </c>
      <c r="T48" s="10">
        <v>21</v>
      </c>
    </row>
    <row r="49" spans="1:20" s="35" customFormat="1" ht="12" x14ac:dyDescent="0.15">
      <c r="A49" s="41" t="s">
        <v>72</v>
      </c>
      <c r="B49" s="57">
        <v>2</v>
      </c>
      <c r="C49" s="57">
        <v>6</v>
      </c>
      <c r="D49" s="57">
        <v>8</v>
      </c>
      <c r="E49" s="57"/>
      <c r="F49" s="57">
        <v>1</v>
      </c>
      <c r="G49" s="57">
        <v>6</v>
      </c>
      <c r="H49" s="57">
        <v>7</v>
      </c>
      <c r="I49" s="57"/>
      <c r="J49" s="57">
        <v>15</v>
      </c>
      <c r="K49" s="57">
        <v>22</v>
      </c>
      <c r="L49" s="57">
        <v>37</v>
      </c>
      <c r="M49" s="57"/>
      <c r="N49" s="57">
        <v>13</v>
      </c>
      <c r="O49" s="57">
        <v>41</v>
      </c>
      <c r="P49" s="57">
        <v>54</v>
      </c>
      <c r="Q49" s="57"/>
      <c r="R49" s="57">
        <v>31</v>
      </c>
      <c r="S49" s="57">
        <v>75</v>
      </c>
      <c r="T49" s="57">
        <v>106</v>
      </c>
    </row>
    <row r="50" spans="1:20" x14ac:dyDescent="0.15">
      <c r="A50" s="37" t="s">
        <v>73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</row>
    <row r="51" spans="1:20" ht="12" x14ac:dyDescent="0.15">
      <c r="A51" s="39" t="s">
        <v>74</v>
      </c>
      <c r="B51" s="10">
        <v>0</v>
      </c>
      <c r="C51" s="10">
        <v>0</v>
      </c>
      <c r="D51" s="10">
        <v>0</v>
      </c>
      <c r="E51" s="10"/>
      <c r="F51" s="10">
        <v>1</v>
      </c>
      <c r="G51" s="10">
        <v>3</v>
      </c>
      <c r="H51" s="10">
        <v>4</v>
      </c>
      <c r="I51" s="10"/>
      <c r="J51" s="10">
        <v>6</v>
      </c>
      <c r="K51" s="10">
        <v>4</v>
      </c>
      <c r="L51" s="10">
        <v>10</v>
      </c>
      <c r="M51" s="10"/>
      <c r="N51" s="10">
        <v>1</v>
      </c>
      <c r="O51" s="10">
        <v>4</v>
      </c>
      <c r="P51" s="10">
        <v>5</v>
      </c>
      <c r="Q51" s="10"/>
      <c r="R51" s="10">
        <v>8</v>
      </c>
      <c r="S51" s="10">
        <v>11</v>
      </c>
      <c r="T51" s="10">
        <v>19</v>
      </c>
    </row>
    <row r="52" spans="1:20" ht="12" x14ac:dyDescent="0.15">
      <c r="A52" s="39" t="s">
        <v>75</v>
      </c>
      <c r="B52" s="10">
        <v>0</v>
      </c>
      <c r="C52" s="10">
        <v>0</v>
      </c>
      <c r="D52" s="10">
        <v>0</v>
      </c>
      <c r="E52" s="10"/>
      <c r="F52" s="10">
        <v>0</v>
      </c>
      <c r="G52" s="10">
        <v>1</v>
      </c>
      <c r="H52" s="10">
        <v>1</v>
      </c>
      <c r="I52" s="10"/>
      <c r="J52" s="10">
        <v>2</v>
      </c>
      <c r="K52" s="10">
        <v>0</v>
      </c>
      <c r="L52" s="10">
        <v>2</v>
      </c>
      <c r="M52" s="10"/>
      <c r="N52" s="10">
        <v>4</v>
      </c>
      <c r="O52" s="10">
        <v>4</v>
      </c>
      <c r="P52" s="10">
        <v>7</v>
      </c>
      <c r="Q52" s="10"/>
      <c r="R52" s="10">
        <v>6</v>
      </c>
      <c r="S52" s="10">
        <v>5</v>
      </c>
      <c r="T52" s="10">
        <v>10</v>
      </c>
    </row>
    <row r="53" spans="1:20" ht="12" x14ac:dyDescent="0.15">
      <c r="A53" s="39" t="s">
        <v>76</v>
      </c>
      <c r="B53" s="10">
        <v>0</v>
      </c>
      <c r="C53" s="10">
        <v>0</v>
      </c>
      <c r="D53" s="10">
        <v>0</v>
      </c>
      <c r="E53" s="10"/>
      <c r="F53" s="10">
        <v>2</v>
      </c>
      <c r="G53" s="10">
        <v>0</v>
      </c>
      <c r="H53" s="10">
        <v>2</v>
      </c>
      <c r="I53" s="10"/>
      <c r="J53" s="10">
        <v>2</v>
      </c>
      <c r="K53" s="10">
        <v>4</v>
      </c>
      <c r="L53" s="10">
        <v>6</v>
      </c>
      <c r="M53" s="10"/>
      <c r="N53" s="10">
        <v>3</v>
      </c>
      <c r="O53" s="10">
        <v>7</v>
      </c>
      <c r="P53" s="10">
        <v>10</v>
      </c>
      <c r="Q53" s="10"/>
      <c r="R53" s="10">
        <v>7</v>
      </c>
      <c r="S53" s="10">
        <v>11</v>
      </c>
      <c r="T53" s="10">
        <v>18</v>
      </c>
    </row>
    <row r="54" spans="1:20" s="35" customFormat="1" ht="12" x14ac:dyDescent="0.15">
      <c r="A54" s="41" t="s">
        <v>77</v>
      </c>
      <c r="B54" s="57">
        <v>0</v>
      </c>
      <c r="C54" s="57">
        <v>0</v>
      </c>
      <c r="D54" s="57">
        <v>0</v>
      </c>
      <c r="E54" s="57"/>
      <c r="F54" s="57">
        <v>3</v>
      </c>
      <c r="G54" s="57">
        <v>4</v>
      </c>
      <c r="H54" s="57">
        <v>7</v>
      </c>
      <c r="I54" s="57"/>
      <c r="J54" s="57">
        <v>10</v>
      </c>
      <c r="K54" s="57">
        <v>8</v>
      </c>
      <c r="L54" s="57">
        <v>18</v>
      </c>
      <c r="M54" s="57"/>
      <c r="N54" s="57">
        <v>8</v>
      </c>
      <c r="O54" s="57">
        <v>14</v>
      </c>
      <c r="P54" s="57">
        <v>22</v>
      </c>
      <c r="Q54" s="57"/>
      <c r="R54" s="57">
        <v>20</v>
      </c>
      <c r="S54" s="57">
        <v>26</v>
      </c>
      <c r="T54" s="57">
        <v>47</v>
      </c>
    </row>
    <row r="55" spans="1:20" x14ac:dyDescent="0.15">
      <c r="A55" s="37" t="s">
        <v>78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</row>
    <row r="56" spans="1:20" ht="12" x14ac:dyDescent="0.15">
      <c r="A56" s="39" t="s">
        <v>79</v>
      </c>
      <c r="B56" s="10">
        <v>0</v>
      </c>
      <c r="C56" s="10">
        <v>0</v>
      </c>
      <c r="D56" s="10">
        <v>0</v>
      </c>
      <c r="E56" s="10"/>
      <c r="F56" s="10">
        <v>0</v>
      </c>
      <c r="G56" s="10">
        <v>0</v>
      </c>
      <c r="H56" s="10">
        <v>0</v>
      </c>
      <c r="I56" s="10"/>
      <c r="J56" s="10">
        <v>0</v>
      </c>
      <c r="K56" s="10">
        <v>0</v>
      </c>
      <c r="L56" s="10">
        <v>0</v>
      </c>
      <c r="M56" s="10"/>
      <c r="N56" s="10">
        <v>0</v>
      </c>
      <c r="O56" s="10">
        <v>0</v>
      </c>
      <c r="P56" s="10">
        <v>0</v>
      </c>
      <c r="Q56" s="10"/>
      <c r="R56" s="10">
        <v>0</v>
      </c>
      <c r="S56" s="10">
        <v>0</v>
      </c>
      <c r="T56" s="10">
        <v>0</v>
      </c>
    </row>
    <row r="57" spans="1:20" ht="12" x14ac:dyDescent="0.15">
      <c r="A57" s="39" t="s">
        <v>80</v>
      </c>
      <c r="B57" s="10">
        <v>0</v>
      </c>
      <c r="C57" s="10">
        <v>0</v>
      </c>
      <c r="D57" s="10">
        <v>0</v>
      </c>
      <c r="E57" s="10"/>
      <c r="F57" s="10">
        <v>1</v>
      </c>
      <c r="G57" s="10">
        <v>1</v>
      </c>
      <c r="H57" s="10">
        <v>2</v>
      </c>
      <c r="I57" s="10"/>
      <c r="J57" s="10">
        <v>0</v>
      </c>
      <c r="K57" s="10">
        <v>1</v>
      </c>
      <c r="L57" s="10">
        <v>1</v>
      </c>
      <c r="M57" s="10"/>
      <c r="N57" s="10">
        <v>2</v>
      </c>
      <c r="O57" s="10">
        <v>5</v>
      </c>
      <c r="P57" s="10">
        <v>7</v>
      </c>
      <c r="Q57" s="10"/>
      <c r="R57" s="10">
        <v>3</v>
      </c>
      <c r="S57" s="10">
        <v>7</v>
      </c>
      <c r="T57" s="10">
        <v>10</v>
      </c>
    </row>
    <row r="58" spans="1:20" s="35" customFormat="1" ht="12" x14ac:dyDescent="0.15">
      <c r="A58" s="41" t="s">
        <v>81</v>
      </c>
      <c r="B58" s="57">
        <v>0</v>
      </c>
      <c r="C58" s="57">
        <v>0</v>
      </c>
      <c r="D58" s="57">
        <v>0</v>
      </c>
      <c r="E58" s="57"/>
      <c r="F58" s="57">
        <v>1</v>
      </c>
      <c r="G58" s="57">
        <v>1</v>
      </c>
      <c r="H58" s="57">
        <v>2</v>
      </c>
      <c r="I58" s="57"/>
      <c r="J58" s="57">
        <v>0</v>
      </c>
      <c r="K58" s="57">
        <v>1</v>
      </c>
      <c r="L58" s="57">
        <v>1</v>
      </c>
      <c r="M58" s="57"/>
      <c r="N58" s="57">
        <v>2</v>
      </c>
      <c r="O58" s="57">
        <v>5</v>
      </c>
      <c r="P58" s="57">
        <v>7</v>
      </c>
      <c r="Q58" s="57"/>
      <c r="R58" s="57">
        <v>3</v>
      </c>
      <c r="S58" s="57">
        <v>7</v>
      </c>
      <c r="T58" s="57">
        <v>10</v>
      </c>
    </row>
    <row r="59" spans="1:20" x14ac:dyDescent="0.15">
      <c r="A59" s="37" t="s">
        <v>82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</row>
    <row r="60" spans="1:20" ht="12" customHeight="1" x14ac:dyDescent="0.15">
      <c r="A60" s="39" t="s">
        <v>83</v>
      </c>
      <c r="B60" s="10">
        <v>0</v>
      </c>
      <c r="C60" s="10">
        <v>0</v>
      </c>
      <c r="D60" s="10">
        <v>0</v>
      </c>
      <c r="E60" s="10"/>
      <c r="F60" s="10">
        <v>0</v>
      </c>
      <c r="G60" s="10">
        <v>0</v>
      </c>
      <c r="H60" s="10">
        <v>0</v>
      </c>
      <c r="I60" s="10"/>
      <c r="J60" s="10">
        <v>2</v>
      </c>
      <c r="K60" s="10">
        <v>6</v>
      </c>
      <c r="L60" s="10">
        <v>8</v>
      </c>
      <c r="M60" s="10"/>
      <c r="N60" s="10">
        <v>7</v>
      </c>
      <c r="O60" s="10">
        <v>10</v>
      </c>
      <c r="P60" s="10">
        <v>17</v>
      </c>
      <c r="Q60" s="10"/>
      <c r="R60" s="10">
        <v>9</v>
      </c>
      <c r="S60" s="10">
        <v>16</v>
      </c>
      <c r="T60" s="10">
        <v>25</v>
      </c>
    </row>
    <row r="61" spans="1:20" ht="12" x14ac:dyDescent="0.15">
      <c r="A61" s="39" t="s">
        <v>84</v>
      </c>
      <c r="B61" s="10">
        <v>0</v>
      </c>
      <c r="C61" s="10">
        <v>2</v>
      </c>
      <c r="D61" s="10">
        <v>2</v>
      </c>
      <c r="E61" s="10"/>
      <c r="F61" s="10">
        <v>1</v>
      </c>
      <c r="G61" s="10">
        <v>1</v>
      </c>
      <c r="H61" s="10">
        <v>2</v>
      </c>
      <c r="I61" s="10"/>
      <c r="J61" s="10">
        <v>0</v>
      </c>
      <c r="K61" s="10">
        <v>2</v>
      </c>
      <c r="L61" s="10">
        <v>2</v>
      </c>
      <c r="M61" s="10"/>
      <c r="N61" s="10">
        <v>1</v>
      </c>
      <c r="O61" s="10">
        <v>4</v>
      </c>
      <c r="P61" s="10">
        <v>5</v>
      </c>
      <c r="Q61" s="10"/>
      <c r="R61" s="10">
        <v>2</v>
      </c>
      <c r="S61" s="10">
        <v>8</v>
      </c>
      <c r="T61" s="10">
        <v>10</v>
      </c>
    </row>
    <row r="62" spans="1:20" s="35" customFormat="1" ht="12" x14ac:dyDescent="0.15">
      <c r="A62" s="41" t="s">
        <v>85</v>
      </c>
      <c r="B62" s="57">
        <v>0</v>
      </c>
      <c r="C62" s="57">
        <v>2</v>
      </c>
      <c r="D62" s="57">
        <v>2</v>
      </c>
      <c r="E62" s="57"/>
      <c r="F62" s="57">
        <v>1</v>
      </c>
      <c r="G62" s="57">
        <v>1</v>
      </c>
      <c r="H62" s="57">
        <v>2</v>
      </c>
      <c r="I62" s="57"/>
      <c r="J62" s="57">
        <v>2</v>
      </c>
      <c r="K62" s="57">
        <v>8</v>
      </c>
      <c r="L62" s="57">
        <v>10</v>
      </c>
      <c r="M62" s="57"/>
      <c r="N62" s="57">
        <v>8</v>
      </c>
      <c r="O62" s="57">
        <v>14</v>
      </c>
      <c r="P62" s="57">
        <v>22</v>
      </c>
      <c r="Q62" s="57"/>
      <c r="R62" s="57">
        <v>11</v>
      </c>
      <c r="S62" s="57">
        <v>24</v>
      </c>
      <c r="T62" s="57">
        <v>35</v>
      </c>
    </row>
    <row r="63" spans="1:20" x14ac:dyDescent="0.15">
      <c r="A63" s="37" t="s">
        <v>86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</row>
    <row r="64" spans="1:20" ht="12" x14ac:dyDescent="0.15">
      <c r="A64" s="39" t="s">
        <v>87</v>
      </c>
      <c r="B64" s="18">
        <v>0</v>
      </c>
      <c r="C64" s="18">
        <v>0</v>
      </c>
      <c r="D64" s="18">
        <v>0</v>
      </c>
      <c r="F64" s="18">
        <v>0</v>
      </c>
      <c r="G64" s="18">
        <v>0</v>
      </c>
      <c r="H64" s="18">
        <v>0</v>
      </c>
      <c r="J64" s="18">
        <v>0</v>
      </c>
      <c r="K64" s="18">
        <v>0</v>
      </c>
      <c r="L64" s="18">
        <v>0</v>
      </c>
      <c r="N64" s="18">
        <v>0</v>
      </c>
      <c r="O64" s="18">
        <v>0</v>
      </c>
      <c r="P64" s="18">
        <v>0</v>
      </c>
      <c r="R64" s="18">
        <v>0</v>
      </c>
      <c r="S64" s="18">
        <v>0</v>
      </c>
      <c r="T64" s="18">
        <v>0</v>
      </c>
    </row>
    <row r="65" spans="1:20" ht="12" x14ac:dyDescent="0.15">
      <c r="A65" s="39" t="s">
        <v>88</v>
      </c>
      <c r="B65" s="10">
        <v>0</v>
      </c>
      <c r="C65" s="10">
        <v>0</v>
      </c>
      <c r="D65" s="10">
        <v>0</v>
      </c>
      <c r="E65" s="10"/>
      <c r="F65" s="10">
        <v>4</v>
      </c>
      <c r="G65" s="10">
        <v>1</v>
      </c>
      <c r="H65" s="10">
        <v>5</v>
      </c>
      <c r="I65" s="10"/>
      <c r="J65" s="10">
        <v>0</v>
      </c>
      <c r="K65" s="10">
        <v>1</v>
      </c>
      <c r="L65" s="10">
        <v>1</v>
      </c>
      <c r="M65" s="10"/>
      <c r="N65" s="10">
        <v>2</v>
      </c>
      <c r="O65" s="10">
        <v>1</v>
      </c>
      <c r="P65" s="10">
        <v>2</v>
      </c>
      <c r="Q65" s="10"/>
      <c r="R65" s="10">
        <v>6</v>
      </c>
      <c r="S65" s="10">
        <v>3</v>
      </c>
      <c r="T65" s="10">
        <v>8</v>
      </c>
    </row>
    <row r="66" spans="1:20" ht="12" x14ac:dyDescent="0.15">
      <c r="A66" s="39" t="s">
        <v>89</v>
      </c>
      <c r="B66" s="10">
        <v>0</v>
      </c>
      <c r="C66" s="10">
        <v>0</v>
      </c>
      <c r="D66" s="10">
        <v>0</v>
      </c>
      <c r="E66" s="10"/>
      <c r="F66" s="10">
        <v>0</v>
      </c>
      <c r="G66" s="10">
        <v>0</v>
      </c>
      <c r="H66" s="10">
        <v>0</v>
      </c>
      <c r="I66" s="10"/>
      <c r="J66" s="10">
        <v>0</v>
      </c>
      <c r="K66" s="10">
        <v>1</v>
      </c>
      <c r="L66" s="10">
        <v>1</v>
      </c>
      <c r="M66" s="10"/>
      <c r="N66" s="10">
        <v>1</v>
      </c>
      <c r="O66" s="10">
        <v>0</v>
      </c>
      <c r="P66" s="10">
        <v>1</v>
      </c>
      <c r="Q66" s="10"/>
      <c r="R66" s="10">
        <v>1</v>
      </c>
      <c r="S66" s="10">
        <v>1</v>
      </c>
      <c r="T66" s="10">
        <v>2</v>
      </c>
    </row>
    <row r="67" spans="1:20" s="35" customFormat="1" ht="12" x14ac:dyDescent="0.15">
      <c r="A67" s="41" t="s">
        <v>90</v>
      </c>
      <c r="B67" s="57">
        <v>0</v>
      </c>
      <c r="C67" s="57">
        <v>0</v>
      </c>
      <c r="D67" s="57">
        <v>0</v>
      </c>
      <c r="E67" s="57"/>
      <c r="F67" s="57">
        <v>4</v>
      </c>
      <c r="G67" s="57">
        <v>1</v>
      </c>
      <c r="H67" s="57">
        <v>5</v>
      </c>
      <c r="I67" s="57"/>
      <c r="J67" s="57">
        <v>0</v>
      </c>
      <c r="K67" s="57">
        <v>2</v>
      </c>
      <c r="L67" s="57">
        <v>2</v>
      </c>
      <c r="M67" s="57"/>
      <c r="N67" s="57">
        <v>3</v>
      </c>
      <c r="O67" s="57">
        <v>1</v>
      </c>
      <c r="P67" s="57">
        <v>3</v>
      </c>
      <c r="Q67" s="57"/>
      <c r="R67" s="57">
        <v>7</v>
      </c>
      <c r="S67" s="57">
        <v>4</v>
      </c>
      <c r="T67" s="57">
        <v>10</v>
      </c>
    </row>
    <row r="68" spans="1:20" x14ac:dyDescent="0.15">
      <c r="A68" s="37" t="s">
        <v>91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 ht="12" x14ac:dyDescent="0.15">
      <c r="A69" s="39" t="s">
        <v>92</v>
      </c>
      <c r="B69" s="10">
        <v>0</v>
      </c>
      <c r="C69" s="10">
        <v>0</v>
      </c>
      <c r="D69" s="10">
        <v>0</v>
      </c>
      <c r="E69" s="10"/>
      <c r="F69" s="10">
        <v>0</v>
      </c>
      <c r="G69" s="10">
        <v>0</v>
      </c>
      <c r="H69" s="10">
        <v>0</v>
      </c>
      <c r="I69" s="10"/>
      <c r="J69" s="10">
        <v>0</v>
      </c>
      <c r="K69" s="10">
        <v>0</v>
      </c>
      <c r="L69" s="10">
        <v>0</v>
      </c>
      <c r="M69" s="10"/>
      <c r="N69" s="10">
        <v>1</v>
      </c>
      <c r="O69" s="10">
        <v>6</v>
      </c>
      <c r="P69" s="10">
        <v>7</v>
      </c>
      <c r="Q69" s="10"/>
      <c r="R69" s="10">
        <v>1</v>
      </c>
      <c r="S69" s="10">
        <v>6</v>
      </c>
      <c r="T69" s="10">
        <v>7</v>
      </c>
    </row>
    <row r="70" spans="1:20" s="35" customFormat="1" ht="12" x14ac:dyDescent="0.15">
      <c r="A70" s="41" t="s">
        <v>93</v>
      </c>
      <c r="B70" s="57">
        <v>0</v>
      </c>
      <c r="C70" s="57">
        <v>0</v>
      </c>
      <c r="D70" s="57">
        <v>0</v>
      </c>
      <c r="E70" s="57"/>
      <c r="F70" s="57">
        <v>0</v>
      </c>
      <c r="G70" s="57">
        <v>0</v>
      </c>
      <c r="H70" s="57">
        <v>0</v>
      </c>
      <c r="I70" s="57"/>
      <c r="J70" s="57">
        <v>0</v>
      </c>
      <c r="K70" s="57">
        <v>0</v>
      </c>
      <c r="L70" s="57">
        <v>0</v>
      </c>
      <c r="M70" s="57"/>
      <c r="N70" s="57">
        <v>1</v>
      </c>
      <c r="O70" s="57">
        <v>6</v>
      </c>
      <c r="P70" s="57">
        <v>7</v>
      </c>
      <c r="Q70" s="57"/>
      <c r="R70" s="57">
        <v>1</v>
      </c>
      <c r="S70" s="57">
        <v>6</v>
      </c>
      <c r="T70" s="57">
        <v>7</v>
      </c>
    </row>
    <row r="71" spans="1:20" ht="12" thickBot="1" x14ac:dyDescent="0.2">
      <c r="A71" s="45" t="s">
        <v>4</v>
      </c>
      <c r="B71" s="60">
        <v>3</v>
      </c>
      <c r="C71" s="60">
        <v>12</v>
      </c>
      <c r="D71" s="60">
        <v>14</v>
      </c>
      <c r="E71" s="60"/>
      <c r="F71" s="60">
        <v>13</v>
      </c>
      <c r="G71" s="60">
        <v>21</v>
      </c>
      <c r="H71" s="60">
        <v>34</v>
      </c>
      <c r="I71" s="60"/>
      <c r="J71" s="60">
        <v>77</v>
      </c>
      <c r="K71" s="60">
        <v>104</v>
      </c>
      <c r="L71" s="60">
        <v>181</v>
      </c>
      <c r="M71" s="60"/>
      <c r="N71" s="60">
        <v>102</v>
      </c>
      <c r="O71" s="60">
        <v>226</v>
      </c>
      <c r="P71" s="60">
        <v>328</v>
      </c>
      <c r="Q71" s="60"/>
      <c r="R71" s="60">
        <v>194</v>
      </c>
      <c r="S71" s="60">
        <v>363</v>
      </c>
      <c r="T71" s="60">
        <v>557</v>
      </c>
    </row>
    <row r="72" spans="1:20" x14ac:dyDescent="0.15">
      <c r="A72" s="18" t="s">
        <v>8</v>
      </c>
      <c r="B72" s="17">
        <v>5.4249547920433997E-3</v>
      </c>
      <c r="C72" s="17">
        <v>2.1699819168173599E-2</v>
      </c>
      <c r="D72" s="17">
        <v>2.5316455696202531E-2</v>
      </c>
      <c r="E72" s="17"/>
      <c r="F72" s="17">
        <v>2.3508137432188065E-2</v>
      </c>
      <c r="G72" s="17">
        <v>3.7974683544303799E-2</v>
      </c>
      <c r="H72" s="17">
        <v>6.148282097649186E-2</v>
      </c>
      <c r="I72" s="17"/>
      <c r="J72" s="17">
        <v>0.13743218806509946</v>
      </c>
      <c r="K72" s="17">
        <v>0.18806509945750452</v>
      </c>
      <c r="L72" s="17">
        <v>0.32549728752260398</v>
      </c>
      <c r="M72" s="17"/>
      <c r="N72" s="17">
        <v>0.18444846292947559</v>
      </c>
      <c r="O72" s="17">
        <v>0.40325497287522605</v>
      </c>
      <c r="P72" s="17">
        <v>0.58770343580470163</v>
      </c>
      <c r="Q72" s="17"/>
      <c r="R72" s="17">
        <v>0.34900542495479203</v>
      </c>
      <c r="S72" s="17">
        <v>0.65099457504520797</v>
      </c>
      <c r="T72" s="17">
        <v>1</v>
      </c>
    </row>
  </sheetData>
  <mergeCells count="12">
    <mergeCell ref="R41:T41"/>
    <mergeCell ref="A41:A42"/>
    <mergeCell ref="B41:D41"/>
    <mergeCell ref="R4:T4"/>
    <mergeCell ref="B4:D4"/>
    <mergeCell ref="F4:H4"/>
    <mergeCell ref="J4:L4"/>
    <mergeCell ref="A4:A5"/>
    <mergeCell ref="F41:H41"/>
    <mergeCell ref="J41:L41"/>
    <mergeCell ref="N4:P4"/>
    <mergeCell ref="N41:P41"/>
  </mergeCells>
  <phoneticPr fontId="0" type="noConversion"/>
  <hyperlinks>
    <hyperlink ref="A1" location="Contents!A1" display="&lt; Back to Contents &gt;" xr:uid="{00000000-0004-0000-1600-000000000000}"/>
  </hyperlinks>
  <pageMargins left="0.28999999999999998" right="0" top="0.78740157480314965" bottom="0.19685039370078741" header="0.51181102362204722" footer="0.51181102362204722"/>
  <pageSetup paperSize="9" orientation="landscape"/>
  <headerFooter alignWithMargins="0"/>
  <rowBreaks count="1" manualBreakCount="1">
    <brk id="38" max="19" man="1"/>
  </rowBreak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7"/>
  <dimension ref="A1:T72"/>
  <sheetViews>
    <sheetView zoomScale="160" zoomScaleNormal="160" workbookViewId="0"/>
  </sheetViews>
  <sheetFormatPr baseColWidth="10" defaultColWidth="9.1640625" defaultRowHeight="11" x14ac:dyDescent="0.15"/>
  <cols>
    <col min="1" max="1" width="37.6640625" style="18" customWidth="1"/>
    <col min="2" max="4" width="6.6640625" style="18" customWidth="1"/>
    <col min="5" max="5" width="1.83203125" style="18" customWidth="1"/>
    <col min="6" max="8" width="6.6640625" style="18" customWidth="1"/>
    <col min="9" max="9" width="1.5" style="18" customWidth="1"/>
    <col min="10" max="12" width="6.6640625" style="18" customWidth="1"/>
    <col min="13" max="13" width="1.5" style="18" customWidth="1"/>
    <col min="14" max="16" width="6.6640625" style="18" customWidth="1"/>
    <col min="17" max="17" width="1.5" style="18" customWidth="1"/>
    <col min="18" max="20" width="6.6640625" style="18" customWidth="1"/>
    <col min="21" max="16384" width="9.1640625" style="18"/>
  </cols>
  <sheetData>
    <row r="1" spans="1:20" ht="13" x14ac:dyDescent="0.15">
      <c r="A1" s="75" t="s">
        <v>250</v>
      </c>
    </row>
    <row r="2" spans="1:20" ht="13" x14ac:dyDescent="0.15">
      <c r="A2" s="1" t="s">
        <v>262</v>
      </c>
    </row>
    <row r="3" spans="1:20" ht="13" x14ac:dyDescent="0.15">
      <c r="A3" s="1"/>
    </row>
    <row r="4" spans="1:20" x14ac:dyDescent="0.15">
      <c r="A4" s="99" t="s">
        <v>29</v>
      </c>
      <c r="B4" s="109" t="s">
        <v>19</v>
      </c>
      <c r="C4" s="109"/>
      <c r="D4" s="109"/>
      <c r="E4" s="53"/>
      <c r="F4" s="109" t="s">
        <v>20</v>
      </c>
      <c r="G4" s="109"/>
      <c r="H4" s="109"/>
      <c r="I4" s="53"/>
      <c r="J4" s="109" t="s">
        <v>21</v>
      </c>
      <c r="K4" s="109"/>
      <c r="L4" s="109"/>
      <c r="M4" s="53"/>
      <c r="N4" s="109" t="s">
        <v>22</v>
      </c>
      <c r="O4" s="109"/>
      <c r="P4" s="109"/>
      <c r="Q4" s="53"/>
      <c r="R4" s="109" t="s">
        <v>4</v>
      </c>
      <c r="S4" s="109"/>
      <c r="T4" s="109"/>
    </row>
    <row r="5" spans="1:20" ht="12" x14ac:dyDescent="0.15">
      <c r="A5" s="100"/>
      <c r="B5" s="55" t="s">
        <v>31</v>
      </c>
      <c r="C5" s="55" t="s">
        <v>32</v>
      </c>
      <c r="D5" s="55" t="s">
        <v>116</v>
      </c>
      <c r="E5" s="55"/>
      <c r="F5" s="55" t="s">
        <v>31</v>
      </c>
      <c r="G5" s="55" t="s">
        <v>32</v>
      </c>
      <c r="H5" s="55" t="s">
        <v>116</v>
      </c>
      <c r="I5" s="55"/>
      <c r="J5" s="55" t="s">
        <v>31</v>
      </c>
      <c r="K5" s="55" t="s">
        <v>32</v>
      </c>
      <c r="L5" s="55" t="s">
        <v>116</v>
      </c>
      <c r="M5" s="55"/>
      <c r="N5" s="55" t="s">
        <v>31</v>
      </c>
      <c r="O5" s="55" t="s">
        <v>32</v>
      </c>
      <c r="P5" s="55" t="s">
        <v>116</v>
      </c>
      <c r="Q5" s="55"/>
      <c r="R5" s="55" t="s">
        <v>31</v>
      </c>
      <c r="S5" s="55" t="s">
        <v>32</v>
      </c>
      <c r="T5" s="55" t="s">
        <v>116</v>
      </c>
    </row>
    <row r="6" spans="1:20" x14ac:dyDescent="0.15">
      <c r="A6" s="37" t="s">
        <v>34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</row>
    <row r="7" spans="1:20" ht="12" x14ac:dyDescent="0.15">
      <c r="A7" s="39" t="s">
        <v>35</v>
      </c>
      <c r="B7" s="10">
        <v>0</v>
      </c>
      <c r="C7" s="10">
        <v>0</v>
      </c>
      <c r="D7" s="10">
        <v>0</v>
      </c>
      <c r="E7" s="10"/>
      <c r="F7" s="10">
        <v>0</v>
      </c>
      <c r="G7" s="10">
        <v>0</v>
      </c>
      <c r="H7" s="10">
        <v>0</v>
      </c>
      <c r="I7" s="10"/>
      <c r="J7" s="10">
        <v>0</v>
      </c>
      <c r="K7" s="10">
        <v>0</v>
      </c>
      <c r="L7" s="10">
        <v>0</v>
      </c>
      <c r="M7" s="10"/>
      <c r="N7" s="10">
        <v>0</v>
      </c>
      <c r="O7" s="10">
        <v>0</v>
      </c>
      <c r="P7" s="10">
        <v>0</v>
      </c>
      <c r="Q7" s="10"/>
      <c r="R7" s="10">
        <v>0</v>
      </c>
      <c r="S7" s="10">
        <v>0</v>
      </c>
      <c r="T7" s="10">
        <v>0</v>
      </c>
    </row>
    <row r="8" spans="1:20" ht="12" x14ac:dyDescent="0.15">
      <c r="A8" s="39" t="s">
        <v>36</v>
      </c>
      <c r="B8" s="10">
        <v>0</v>
      </c>
      <c r="C8" s="10">
        <v>2</v>
      </c>
      <c r="D8" s="10">
        <v>2</v>
      </c>
      <c r="E8" s="10"/>
      <c r="F8" s="10">
        <v>0</v>
      </c>
      <c r="G8" s="10">
        <v>0</v>
      </c>
      <c r="H8" s="10">
        <v>0</v>
      </c>
      <c r="I8" s="10"/>
      <c r="J8" s="10">
        <v>2</v>
      </c>
      <c r="K8" s="10">
        <v>1</v>
      </c>
      <c r="L8" s="10">
        <v>3</v>
      </c>
      <c r="M8" s="10"/>
      <c r="N8" s="10">
        <v>3</v>
      </c>
      <c r="O8" s="10">
        <v>8</v>
      </c>
      <c r="P8" s="10">
        <v>11</v>
      </c>
      <c r="Q8" s="10"/>
      <c r="R8" s="10">
        <v>5</v>
      </c>
      <c r="S8" s="10">
        <v>11</v>
      </c>
      <c r="T8" s="10">
        <v>16</v>
      </c>
    </row>
    <row r="9" spans="1:20" ht="12" x14ac:dyDescent="0.15">
      <c r="A9" s="39" t="s">
        <v>37</v>
      </c>
      <c r="B9" s="10">
        <v>0</v>
      </c>
      <c r="C9" s="10">
        <v>0</v>
      </c>
      <c r="D9" s="10">
        <v>0</v>
      </c>
      <c r="E9" s="10"/>
      <c r="F9" s="10">
        <v>0</v>
      </c>
      <c r="G9" s="10">
        <v>0</v>
      </c>
      <c r="H9" s="10">
        <v>0</v>
      </c>
      <c r="I9" s="10"/>
      <c r="J9" s="10">
        <v>4</v>
      </c>
      <c r="K9" s="10">
        <v>0</v>
      </c>
      <c r="L9" s="10">
        <v>4</v>
      </c>
      <c r="M9" s="10"/>
      <c r="N9" s="10">
        <v>0</v>
      </c>
      <c r="O9" s="10">
        <v>3</v>
      </c>
      <c r="P9" s="10">
        <v>3</v>
      </c>
      <c r="Q9" s="10"/>
      <c r="R9" s="10">
        <v>4</v>
      </c>
      <c r="S9" s="10">
        <v>3</v>
      </c>
      <c r="T9" s="10">
        <v>7</v>
      </c>
    </row>
    <row r="10" spans="1:20" ht="12" x14ac:dyDescent="0.15">
      <c r="A10" s="39" t="s">
        <v>38</v>
      </c>
      <c r="B10" s="10">
        <v>0</v>
      </c>
      <c r="C10" s="10">
        <v>0</v>
      </c>
      <c r="D10" s="10">
        <v>0</v>
      </c>
      <c r="E10" s="10"/>
      <c r="F10" s="10">
        <v>0</v>
      </c>
      <c r="G10" s="10">
        <v>0</v>
      </c>
      <c r="H10" s="10">
        <v>0</v>
      </c>
      <c r="I10" s="10"/>
      <c r="J10" s="10">
        <v>4</v>
      </c>
      <c r="K10" s="10">
        <v>6</v>
      </c>
      <c r="L10" s="10">
        <v>10</v>
      </c>
      <c r="M10" s="10"/>
      <c r="N10" s="10">
        <v>4</v>
      </c>
      <c r="O10" s="10">
        <v>17</v>
      </c>
      <c r="P10" s="10">
        <v>21</v>
      </c>
      <c r="Q10" s="10"/>
      <c r="R10" s="10">
        <v>8</v>
      </c>
      <c r="S10" s="10">
        <v>23</v>
      </c>
      <c r="T10" s="10">
        <v>31</v>
      </c>
    </row>
    <row r="11" spans="1:20" ht="12" x14ac:dyDescent="0.15">
      <c r="A11" s="39" t="s">
        <v>39</v>
      </c>
      <c r="B11" s="10">
        <v>0</v>
      </c>
      <c r="C11" s="10">
        <v>0</v>
      </c>
      <c r="D11" s="10">
        <v>0</v>
      </c>
      <c r="E11" s="10"/>
      <c r="F11" s="10">
        <v>0</v>
      </c>
      <c r="G11" s="10">
        <v>0</v>
      </c>
      <c r="H11" s="10">
        <v>0</v>
      </c>
      <c r="I11" s="10"/>
      <c r="J11" s="10">
        <v>1</v>
      </c>
      <c r="K11" s="10">
        <v>3</v>
      </c>
      <c r="L11" s="10">
        <v>4</v>
      </c>
      <c r="M11" s="10"/>
      <c r="N11" s="10">
        <v>8</v>
      </c>
      <c r="O11" s="10">
        <v>11</v>
      </c>
      <c r="P11" s="10">
        <v>19</v>
      </c>
      <c r="Q11" s="10"/>
      <c r="R11" s="10">
        <v>9</v>
      </c>
      <c r="S11" s="10">
        <v>14</v>
      </c>
      <c r="T11" s="10">
        <v>23</v>
      </c>
    </row>
    <row r="12" spans="1:20" ht="12" x14ac:dyDescent="0.15">
      <c r="A12" s="39" t="s">
        <v>40</v>
      </c>
      <c r="B12" s="10">
        <v>0</v>
      </c>
      <c r="C12" s="10">
        <v>0</v>
      </c>
      <c r="D12" s="10">
        <v>0</v>
      </c>
      <c r="E12" s="10"/>
      <c r="F12" s="10">
        <v>0</v>
      </c>
      <c r="G12" s="10">
        <v>0</v>
      </c>
      <c r="H12" s="10">
        <v>0</v>
      </c>
      <c r="I12" s="10"/>
      <c r="J12" s="10">
        <v>2</v>
      </c>
      <c r="K12" s="10">
        <v>2</v>
      </c>
      <c r="L12" s="10">
        <v>4</v>
      </c>
      <c r="M12" s="10"/>
      <c r="N12" s="10">
        <v>6</v>
      </c>
      <c r="O12" s="10">
        <v>8</v>
      </c>
      <c r="P12" s="10">
        <v>14</v>
      </c>
      <c r="Q12" s="10"/>
      <c r="R12" s="10">
        <v>8</v>
      </c>
      <c r="S12" s="10">
        <v>10</v>
      </c>
      <c r="T12" s="10">
        <v>18</v>
      </c>
    </row>
    <row r="13" spans="1:20" ht="12" x14ac:dyDescent="0.15">
      <c r="A13" s="39" t="s">
        <v>41</v>
      </c>
      <c r="B13" s="10">
        <v>0</v>
      </c>
      <c r="C13" s="10">
        <v>1</v>
      </c>
      <c r="D13" s="10">
        <v>1</v>
      </c>
      <c r="E13" s="10"/>
      <c r="F13" s="10">
        <v>1</v>
      </c>
      <c r="G13" s="10">
        <v>0</v>
      </c>
      <c r="H13" s="10">
        <v>1</v>
      </c>
      <c r="I13" s="10"/>
      <c r="J13" s="10">
        <v>4</v>
      </c>
      <c r="K13" s="10">
        <v>8</v>
      </c>
      <c r="L13" s="10">
        <v>12</v>
      </c>
      <c r="M13" s="10"/>
      <c r="N13" s="10">
        <v>7</v>
      </c>
      <c r="O13" s="10">
        <v>16</v>
      </c>
      <c r="P13" s="10">
        <v>23</v>
      </c>
      <c r="Q13" s="10"/>
      <c r="R13" s="10">
        <v>12</v>
      </c>
      <c r="S13" s="10">
        <v>25</v>
      </c>
      <c r="T13" s="10">
        <v>37</v>
      </c>
    </row>
    <row r="14" spans="1:20" ht="12" x14ac:dyDescent="0.15">
      <c r="A14" s="39" t="s">
        <v>42</v>
      </c>
      <c r="B14" s="10">
        <v>0</v>
      </c>
      <c r="C14" s="10">
        <v>0</v>
      </c>
      <c r="D14" s="10">
        <v>0</v>
      </c>
      <c r="E14" s="10"/>
      <c r="F14" s="10">
        <v>0</v>
      </c>
      <c r="G14" s="10">
        <v>0</v>
      </c>
      <c r="H14" s="10">
        <v>0</v>
      </c>
      <c r="I14" s="10"/>
      <c r="J14" s="10">
        <v>4</v>
      </c>
      <c r="K14" s="10">
        <v>9</v>
      </c>
      <c r="L14" s="10">
        <v>13</v>
      </c>
      <c r="M14" s="10"/>
      <c r="N14" s="10">
        <v>4</v>
      </c>
      <c r="O14" s="10">
        <v>8</v>
      </c>
      <c r="P14" s="10">
        <v>12</v>
      </c>
      <c r="Q14" s="10"/>
      <c r="R14" s="10">
        <v>8</v>
      </c>
      <c r="S14" s="10">
        <v>17</v>
      </c>
      <c r="T14" s="10">
        <v>25</v>
      </c>
    </row>
    <row r="15" spans="1:20" ht="12" x14ac:dyDescent="0.15">
      <c r="A15" s="39" t="s">
        <v>43</v>
      </c>
      <c r="B15" s="10">
        <v>0</v>
      </c>
      <c r="C15" s="10">
        <v>0</v>
      </c>
      <c r="D15" s="10">
        <v>0</v>
      </c>
      <c r="E15" s="10"/>
      <c r="F15" s="10">
        <v>0</v>
      </c>
      <c r="G15" s="10">
        <v>1</v>
      </c>
      <c r="H15" s="10">
        <v>1</v>
      </c>
      <c r="I15" s="10"/>
      <c r="J15" s="10">
        <v>4</v>
      </c>
      <c r="K15" s="10">
        <v>7</v>
      </c>
      <c r="L15" s="10">
        <v>11</v>
      </c>
      <c r="M15" s="10"/>
      <c r="N15" s="10">
        <v>0</v>
      </c>
      <c r="O15" s="10">
        <v>12</v>
      </c>
      <c r="P15" s="10">
        <v>12</v>
      </c>
      <c r="Q15" s="10"/>
      <c r="R15" s="10">
        <v>4</v>
      </c>
      <c r="S15" s="10">
        <v>20</v>
      </c>
      <c r="T15" s="10">
        <v>24</v>
      </c>
    </row>
    <row r="16" spans="1:20" ht="12" x14ac:dyDescent="0.15">
      <c r="A16" s="39" t="s">
        <v>44</v>
      </c>
      <c r="B16" s="10">
        <v>0</v>
      </c>
      <c r="C16" s="10">
        <v>0</v>
      </c>
      <c r="D16" s="10">
        <v>0</v>
      </c>
      <c r="E16" s="10"/>
      <c r="F16" s="10">
        <v>0</v>
      </c>
      <c r="G16" s="10">
        <v>0</v>
      </c>
      <c r="H16" s="10">
        <v>0</v>
      </c>
      <c r="I16" s="10"/>
      <c r="J16" s="10">
        <v>3</v>
      </c>
      <c r="K16" s="10">
        <v>3</v>
      </c>
      <c r="L16" s="10">
        <v>6</v>
      </c>
      <c r="M16" s="10"/>
      <c r="N16" s="10">
        <v>5</v>
      </c>
      <c r="O16" s="10">
        <v>6</v>
      </c>
      <c r="P16" s="10">
        <v>11</v>
      </c>
      <c r="Q16" s="10"/>
      <c r="R16" s="10">
        <v>8</v>
      </c>
      <c r="S16" s="10">
        <v>9</v>
      </c>
      <c r="T16" s="10">
        <v>17</v>
      </c>
    </row>
    <row r="17" spans="1:20" ht="12" x14ac:dyDescent="0.15">
      <c r="A17" s="39" t="s">
        <v>45</v>
      </c>
      <c r="B17" s="10">
        <v>0</v>
      </c>
      <c r="C17" s="10">
        <v>0</v>
      </c>
      <c r="D17" s="10">
        <v>0</v>
      </c>
      <c r="E17" s="10"/>
      <c r="F17" s="10">
        <v>0</v>
      </c>
      <c r="G17" s="10">
        <v>0</v>
      </c>
      <c r="H17" s="10">
        <v>0</v>
      </c>
      <c r="I17" s="10"/>
      <c r="J17" s="10">
        <v>0</v>
      </c>
      <c r="K17" s="10">
        <v>0</v>
      </c>
      <c r="L17" s="10">
        <v>0</v>
      </c>
      <c r="M17" s="10"/>
      <c r="N17" s="10">
        <v>0</v>
      </c>
      <c r="O17" s="10">
        <v>0</v>
      </c>
      <c r="P17" s="10">
        <v>0</v>
      </c>
      <c r="Q17" s="10"/>
      <c r="R17" s="10">
        <v>0</v>
      </c>
      <c r="S17" s="10">
        <v>0</v>
      </c>
      <c r="T17" s="10">
        <v>0</v>
      </c>
    </row>
    <row r="18" spans="1:20" s="35" customFormat="1" ht="12" x14ac:dyDescent="0.15">
      <c r="A18" s="41" t="s">
        <v>46</v>
      </c>
      <c r="B18" s="57">
        <v>0</v>
      </c>
      <c r="C18" s="57">
        <v>3</v>
      </c>
      <c r="D18" s="57">
        <v>3</v>
      </c>
      <c r="E18" s="57"/>
      <c r="F18" s="57">
        <v>1</v>
      </c>
      <c r="G18" s="57">
        <v>1</v>
      </c>
      <c r="H18" s="57">
        <v>2</v>
      </c>
      <c r="I18" s="57"/>
      <c r="J18" s="57">
        <v>28</v>
      </c>
      <c r="K18" s="57">
        <v>39</v>
      </c>
      <c r="L18" s="57">
        <v>67</v>
      </c>
      <c r="M18" s="57"/>
      <c r="N18" s="57">
        <v>37</v>
      </c>
      <c r="O18" s="57">
        <v>89</v>
      </c>
      <c r="P18" s="57">
        <v>126</v>
      </c>
      <c r="Q18" s="57"/>
      <c r="R18" s="57">
        <v>66</v>
      </c>
      <c r="S18" s="57">
        <v>132</v>
      </c>
      <c r="T18" s="57">
        <v>198</v>
      </c>
    </row>
    <row r="19" spans="1:20" x14ac:dyDescent="0.15">
      <c r="A19" s="37" t="s">
        <v>47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</row>
    <row r="20" spans="1:20" ht="12" x14ac:dyDescent="0.15">
      <c r="A20" s="39" t="s">
        <v>48</v>
      </c>
      <c r="B20" s="10">
        <v>0</v>
      </c>
      <c r="C20" s="10">
        <v>0</v>
      </c>
      <c r="D20" s="10">
        <v>0</v>
      </c>
      <c r="E20" s="10"/>
      <c r="F20" s="10">
        <v>0</v>
      </c>
      <c r="G20" s="10">
        <v>0</v>
      </c>
      <c r="H20" s="10">
        <v>0</v>
      </c>
      <c r="I20" s="10"/>
      <c r="J20" s="10">
        <v>2</v>
      </c>
      <c r="K20" s="10">
        <v>3</v>
      </c>
      <c r="L20" s="10">
        <v>5</v>
      </c>
      <c r="M20" s="10"/>
      <c r="N20" s="10">
        <v>2</v>
      </c>
      <c r="O20" s="10">
        <v>5</v>
      </c>
      <c r="P20" s="10">
        <v>7</v>
      </c>
      <c r="Q20" s="10"/>
      <c r="R20" s="10">
        <v>4</v>
      </c>
      <c r="S20" s="10">
        <v>8</v>
      </c>
      <c r="T20" s="10">
        <v>12</v>
      </c>
    </row>
    <row r="21" spans="1:20" ht="12" x14ac:dyDescent="0.15">
      <c r="A21" s="39" t="s">
        <v>49</v>
      </c>
      <c r="B21" s="10">
        <v>0</v>
      </c>
      <c r="C21" s="10">
        <v>0</v>
      </c>
      <c r="D21" s="10">
        <v>0</v>
      </c>
      <c r="E21" s="10"/>
      <c r="F21" s="10">
        <v>1</v>
      </c>
      <c r="G21" s="10">
        <v>0</v>
      </c>
      <c r="H21" s="10">
        <v>1</v>
      </c>
      <c r="I21" s="10"/>
      <c r="J21" s="10">
        <v>1</v>
      </c>
      <c r="K21" s="10">
        <v>1</v>
      </c>
      <c r="L21" s="10">
        <v>2</v>
      </c>
      <c r="M21" s="10"/>
      <c r="N21" s="10">
        <v>0</v>
      </c>
      <c r="O21" s="10">
        <v>2</v>
      </c>
      <c r="P21" s="10">
        <v>2</v>
      </c>
      <c r="Q21" s="10"/>
      <c r="R21" s="10">
        <v>2</v>
      </c>
      <c r="S21" s="10">
        <v>3</v>
      </c>
      <c r="T21" s="10">
        <v>5</v>
      </c>
    </row>
    <row r="22" spans="1:20" ht="12" x14ac:dyDescent="0.15">
      <c r="A22" s="39" t="s">
        <v>50</v>
      </c>
      <c r="B22" s="10">
        <v>0</v>
      </c>
      <c r="C22" s="10">
        <v>0</v>
      </c>
      <c r="D22" s="10">
        <v>0</v>
      </c>
      <c r="E22" s="10"/>
      <c r="F22" s="10">
        <v>0</v>
      </c>
      <c r="G22" s="10">
        <v>1</v>
      </c>
      <c r="H22" s="10">
        <v>1</v>
      </c>
      <c r="I22" s="10"/>
      <c r="J22" s="10">
        <v>2</v>
      </c>
      <c r="K22" s="10">
        <v>3</v>
      </c>
      <c r="L22" s="10">
        <v>5</v>
      </c>
      <c r="M22" s="10"/>
      <c r="N22" s="10">
        <v>4</v>
      </c>
      <c r="O22" s="10">
        <v>8</v>
      </c>
      <c r="P22" s="10">
        <v>12</v>
      </c>
      <c r="Q22" s="10"/>
      <c r="R22" s="10">
        <v>6</v>
      </c>
      <c r="S22" s="10">
        <v>12</v>
      </c>
      <c r="T22" s="10">
        <v>18</v>
      </c>
    </row>
    <row r="23" spans="1:20" ht="12" x14ac:dyDescent="0.15">
      <c r="A23" s="39" t="s">
        <v>51</v>
      </c>
      <c r="B23" s="10">
        <v>0</v>
      </c>
      <c r="C23" s="10">
        <v>0</v>
      </c>
      <c r="D23" s="10">
        <v>0</v>
      </c>
      <c r="E23" s="10"/>
      <c r="F23" s="10">
        <v>0</v>
      </c>
      <c r="G23" s="10">
        <v>0</v>
      </c>
      <c r="H23" s="10">
        <v>0</v>
      </c>
      <c r="I23" s="10"/>
      <c r="J23" s="10">
        <v>1</v>
      </c>
      <c r="K23" s="10">
        <v>1</v>
      </c>
      <c r="L23" s="10">
        <v>2</v>
      </c>
      <c r="M23" s="10"/>
      <c r="N23" s="10">
        <v>1</v>
      </c>
      <c r="O23" s="10">
        <v>1</v>
      </c>
      <c r="P23" s="10">
        <v>2</v>
      </c>
      <c r="Q23" s="10"/>
      <c r="R23" s="10">
        <v>2</v>
      </c>
      <c r="S23" s="10">
        <v>2</v>
      </c>
      <c r="T23" s="10">
        <v>4</v>
      </c>
    </row>
    <row r="24" spans="1:20" ht="12" x14ac:dyDescent="0.15">
      <c r="A24" s="39" t="s">
        <v>52</v>
      </c>
      <c r="B24" s="10">
        <v>0</v>
      </c>
      <c r="C24" s="10">
        <v>0</v>
      </c>
      <c r="D24" s="10">
        <v>0</v>
      </c>
      <c r="E24" s="10"/>
      <c r="F24" s="10">
        <v>0</v>
      </c>
      <c r="G24" s="10">
        <v>0</v>
      </c>
      <c r="H24" s="10">
        <v>0</v>
      </c>
      <c r="I24" s="10"/>
      <c r="J24" s="10">
        <v>0</v>
      </c>
      <c r="K24" s="10">
        <v>0</v>
      </c>
      <c r="L24" s="10">
        <v>0</v>
      </c>
      <c r="M24" s="10"/>
      <c r="N24" s="10">
        <v>0</v>
      </c>
      <c r="O24" s="10">
        <v>0</v>
      </c>
      <c r="P24" s="10">
        <v>0</v>
      </c>
      <c r="Q24" s="10"/>
      <c r="R24" s="10">
        <v>0</v>
      </c>
      <c r="S24" s="10">
        <v>0</v>
      </c>
      <c r="T24" s="10">
        <v>0</v>
      </c>
    </row>
    <row r="25" spans="1:20" ht="12" x14ac:dyDescent="0.15">
      <c r="A25" s="39" t="s">
        <v>53</v>
      </c>
      <c r="B25" s="10">
        <v>0</v>
      </c>
      <c r="C25" s="10">
        <v>0</v>
      </c>
      <c r="D25" s="10">
        <v>0</v>
      </c>
      <c r="E25" s="10"/>
      <c r="F25" s="10">
        <v>0</v>
      </c>
      <c r="G25" s="10">
        <v>3</v>
      </c>
      <c r="H25" s="10">
        <v>3</v>
      </c>
      <c r="I25" s="10"/>
      <c r="J25" s="10">
        <v>4</v>
      </c>
      <c r="K25" s="10">
        <v>2</v>
      </c>
      <c r="L25" s="10">
        <v>6</v>
      </c>
      <c r="M25" s="10"/>
      <c r="N25" s="10">
        <v>2</v>
      </c>
      <c r="O25" s="10">
        <v>5</v>
      </c>
      <c r="P25" s="10">
        <v>7</v>
      </c>
      <c r="Q25" s="10"/>
      <c r="R25" s="10">
        <v>6</v>
      </c>
      <c r="S25" s="10">
        <v>10</v>
      </c>
      <c r="T25" s="10">
        <v>16</v>
      </c>
    </row>
    <row r="26" spans="1:20" ht="12" x14ac:dyDescent="0.15">
      <c r="A26" s="39" t="s">
        <v>54</v>
      </c>
      <c r="B26" s="10">
        <v>0</v>
      </c>
      <c r="C26" s="10">
        <v>0</v>
      </c>
      <c r="D26" s="10">
        <v>0</v>
      </c>
      <c r="E26" s="10"/>
      <c r="F26" s="10">
        <v>0</v>
      </c>
      <c r="G26" s="10">
        <v>0</v>
      </c>
      <c r="H26" s="10">
        <v>0</v>
      </c>
      <c r="I26" s="10"/>
      <c r="J26" s="10">
        <v>0</v>
      </c>
      <c r="K26" s="10">
        <v>0</v>
      </c>
      <c r="L26" s="10">
        <v>0</v>
      </c>
      <c r="M26" s="10"/>
      <c r="N26" s="10">
        <v>1</v>
      </c>
      <c r="O26" s="10">
        <v>2</v>
      </c>
      <c r="P26" s="10">
        <v>3</v>
      </c>
      <c r="Q26" s="10"/>
      <c r="R26" s="10">
        <v>1</v>
      </c>
      <c r="S26" s="10">
        <v>2</v>
      </c>
      <c r="T26" s="10">
        <v>3</v>
      </c>
    </row>
    <row r="27" spans="1:20" ht="12" x14ac:dyDescent="0.15">
      <c r="A27" s="39" t="s">
        <v>55</v>
      </c>
      <c r="B27" s="10">
        <v>0</v>
      </c>
      <c r="C27" s="10">
        <v>0</v>
      </c>
      <c r="D27" s="10">
        <v>0</v>
      </c>
      <c r="E27" s="10"/>
      <c r="F27" s="10">
        <v>0</v>
      </c>
      <c r="G27" s="10">
        <v>0</v>
      </c>
      <c r="H27" s="10">
        <v>0</v>
      </c>
      <c r="I27" s="10"/>
      <c r="J27" s="10">
        <v>3</v>
      </c>
      <c r="K27" s="10">
        <v>0</v>
      </c>
      <c r="L27" s="10">
        <v>3</v>
      </c>
      <c r="M27" s="10"/>
      <c r="N27" s="10">
        <v>0</v>
      </c>
      <c r="O27" s="10">
        <v>3</v>
      </c>
      <c r="P27" s="10">
        <v>3</v>
      </c>
      <c r="Q27" s="10"/>
      <c r="R27" s="10">
        <v>3</v>
      </c>
      <c r="S27" s="10">
        <v>3</v>
      </c>
      <c r="T27" s="10">
        <v>6</v>
      </c>
    </row>
    <row r="28" spans="1:20" s="35" customFormat="1" ht="12" x14ac:dyDescent="0.15">
      <c r="A28" s="41" t="s">
        <v>56</v>
      </c>
      <c r="B28" s="57">
        <v>0</v>
      </c>
      <c r="C28" s="57">
        <v>0</v>
      </c>
      <c r="D28" s="57">
        <v>0</v>
      </c>
      <c r="E28" s="57"/>
      <c r="F28" s="57">
        <v>1</v>
      </c>
      <c r="G28" s="57">
        <v>4</v>
      </c>
      <c r="H28" s="57">
        <v>5</v>
      </c>
      <c r="I28" s="57"/>
      <c r="J28" s="57">
        <v>13</v>
      </c>
      <c r="K28" s="57">
        <v>10</v>
      </c>
      <c r="L28" s="57">
        <v>23</v>
      </c>
      <c r="M28" s="57"/>
      <c r="N28" s="57">
        <v>10</v>
      </c>
      <c r="O28" s="57">
        <v>26</v>
      </c>
      <c r="P28" s="57">
        <v>36</v>
      </c>
      <c r="Q28" s="57"/>
      <c r="R28" s="57">
        <v>24</v>
      </c>
      <c r="S28" s="57">
        <v>40</v>
      </c>
      <c r="T28" s="57">
        <v>64</v>
      </c>
    </row>
    <row r="29" spans="1:20" x14ac:dyDescent="0.15">
      <c r="A29" s="37" t="s">
        <v>57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</row>
    <row r="30" spans="1:20" ht="12" x14ac:dyDescent="0.15">
      <c r="A30" s="39" t="s">
        <v>58</v>
      </c>
      <c r="B30" s="10">
        <v>1</v>
      </c>
      <c r="C30" s="10">
        <v>0</v>
      </c>
      <c r="D30" s="10">
        <v>1</v>
      </c>
      <c r="E30" s="10"/>
      <c r="F30" s="10">
        <v>0</v>
      </c>
      <c r="G30" s="10">
        <v>0</v>
      </c>
      <c r="H30" s="10">
        <v>0</v>
      </c>
      <c r="I30" s="10"/>
      <c r="J30" s="10">
        <v>2</v>
      </c>
      <c r="K30" s="10">
        <v>1</v>
      </c>
      <c r="L30" s="10">
        <v>3</v>
      </c>
      <c r="M30" s="10"/>
      <c r="N30" s="10">
        <v>3</v>
      </c>
      <c r="O30" s="10">
        <v>6</v>
      </c>
      <c r="P30" s="10">
        <v>9</v>
      </c>
      <c r="Q30" s="10"/>
      <c r="R30" s="10">
        <v>6</v>
      </c>
      <c r="S30" s="10">
        <v>7</v>
      </c>
      <c r="T30" s="10">
        <v>13</v>
      </c>
    </row>
    <row r="31" spans="1:20" ht="12" x14ac:dyDescent="0.15">
      <c r="A31" s="39" t="s">
        <v>59</v>
      </c>
      <c r="B31" s="10">
        <v>0</v>
      </c>
      <c r="C31" s="10">
        <v>0</v>
      </c>
      <c r="D31" s="10">
        <v>0</v>
      </c>
      <c r="E31" s="10"/>
      <c r="F31" s="10">
        <v>1</v>
      </c>
      <c r="G31" s="10">
        <v>2</v>
      </c>
      <c r="H31" s="10">
        <v>3</v>
      </c>
      <c r="I31" s="10"/>
      <c r="J31" s="10">
        <v>6</v>
      </c>
      <c r="K31" s="10">
        <v>3</v>
      </c>
      <c r="L31" s="10">
        <v>9</v>
      </c>
      <c r="M31" s="10"/>
      <c r="N31" s="10">
        <v>5</v>
      </c>
      <c r="O31" s="10">
        <v>11</v>
      </c>
      <c r="P31" s="10">
        <v>16</v>
      </c>
      <c r="Q31" s="10"/>
      <c r="R31" s="10">
        <v>12</v>
      </c>
      <c r="S31" s="10">
        <v>16</v>
      </c>
      <c r="T31" s="10">
        <v>28</v>
      </c>
    </row>
    <row r="32" spans="1:20" ht="12" x14ac:dyDescent="0.15">
      <c r="A32" s="39" t="s">
        <v>60</v>
      </c>
      <c r="B32" s="10">
        <v>0</v>
      </c>
      <c r="C32" s="10">
        <v>1</v>
      </c>
      <c r="D32" s="10">
        <v>1</v>
      </c>
      <c r="E32" s="10"/>
      <c r="F32" s="10">
        <v>0</v>
      </c>
      <c r="G32" s="10">
        <v>0</v>
      </c>
      <c r="H32" s="10">
        <v>0</v>
      </c>
      <c r="I32" s="10"/>
      <c r="J32" s="10">
        <v>1</v>
      </c>
      <c r="K32" s="10">
        <v>7</v>
      </c>
      <c r="L32" s="10">
        <v>8</v>
      </c>
      <c r="M32" s="10"/>
      <c r="N32" s="10">
        <v>2</v>
      </c>
      <c r="O32" s="10">
        <v>7</v>
      </c>
      <c r="P32" s="10">
        <v>9</v>
      </c>
      <c r="Q32" s="10"/>
      <c r="R32" s="10">
        <v>3</v>
      </c>
      <c r="S32" s="10">
        <v>15</v>
      </c>
      <c r="T32" s="10">
        <v>18</v>
      </c>
    </row>
    <row r="33" spans="1:20" ht="12" x14ac:dyDescent="0.15">
      <c r="A33" s="39" t="s">
        <v>61</v>
      </c>
      <c r="B33" s="10">
        <v>0</v>
      </c>
      <c r="C33" s="10">
        <v>0</v>
      </c>
      <c r="D33" s="10">
        <v>0</v>
      </c>
      <c r="E33" s="10"/>
      <c r="F33" s="10">
        <v>0</v>
      </c>
      <c r="G33" s="10">
        <v>0</v>
      </c>
      <c r="H33" s="10">
        <v>0</v>
      </c>
      <c r="I33" s="10"/>
      <c r="J33" s="10">
        <v>0</v>
      </c>
      <c r="K33" s="10">
        <v>1</v>
      </c>
      <c r="L33" s="10">
        <v>1</v>
      </c>
      <c r="M33" s="10"/>
      <c r="N33" s="10">
        <v>2</v>
      </c>
      <c r="O33" s="10">
        <v>5</v>
      </c>
      <c r="P33" s="10">
        <v>7</v>
      </c>
      <c r="Q33" s="10"/>
      <c r="R33" s="10">
        <v>2</v>
      </c>
      <c r="S33" s="10">
        <v>6</v>
      </c>
      <c r="T33" s="10">
        <v>8</v>
      </c>
    </row>
    <row r="34" spans="1:20" ht="12" x14ac:dyDescent="0.15">
      <c r="A34" s="39" t="s">
        <v>62</v>
      </c>
      <c r="B34" s="10">
        <v>0</v>
      </c>
      <c r="C34" s="10">
        <v>0</v>
      </c>
      <c r="D34" s="10">
        <v>0</v>
      </c>
      <c r="E34" s="10"/>
      <c r="F34" s="10">
        <v>0</v>
      </c>
      <c r="G34" s="10">
        <v>3</v>
      </c>
      <c r="H34" s="10">
        <v>3</v>
      </c>
      <c r="I34" s="10"/>
      <c r="J34" s="10">
        <v>1</v>
      </c>
      <c r="K34" s="10">
        <v>1</v>
      </c>
      <c r="L34" s="10">
        <v>2</v>
      </c>
      <c r="M34" s="10"/>
      <c r="N34" s="10">
        <v>4</v>
      </c>
      <c r="O34" s="10">
        <v>7</v>
      </c>
      <c r="P34" s="10">
        <v>11</v>
      </c>
      <c r="Q34" s="10"/>
      <c r="R34" s="10">
        <v>5</v>
      </c>
      <c r="S34" s="10">
        <v>11</v>
      </c>
      <c r="T34" s="10">
        <v>16</v>
      </c>
    </row>
    <row r="35" spans="1:20" ht="12" x14ac:dyDescent="0.15">
      <c r="A35" s="39" t="s">
        <v>63</v>
      </c>
      <c r="B35" s="10">
        <v>0</v>
      </c>
      <c r="C35" s="10">
        <v>0</v>
      </c>
      <c r="D35" s="10">
        <v>0</v>
      </c>
      <c r="E35" s="10"/>
      <c r="F35" s="10">
        <v>0</v>
      </c>
      <c r="G35" s="10">
        <v>0</v>
      </c>
      <c r="H35" s="10">
        <v>0</v>
      </c>
      <c r="I35" s="10"/>
      <c r="J35" s="10">
        <v>1</v>
      </c>
      <c r="K35" s="10">
        <v>3</v>
      </c>
      <c r="L35" s="10">
        <v>4</v>
      </c>
      <c r="M35" s="10"/>
      <c r="N35" s="10">
        <v>5</v>
      </c>
      <c r="O35" s="10">
        <v>2</v>
      </c>
      <c r="P35" s="10">
        <v>7</v>
      </c>
      <c r="Q35" s="10"/>
      <c r="R35" s="10">
        <v>6</v>
      </c>
      <c r="S35" s="10">
        <v>5</v>
      </c>
      <c r="T35" s="10">
        <v>11</v>
      </c>
    </row>
    <row r="36" spans="1:20" ht="12" x14ac:dyDescent="0.15">
      <c r="A36" s="39" t="s">
        <v>64</v>
      </c>
      <c r="B36" s="10">
        <v>0</v>
      </c>
      <c r="C36" s="10">
        <v>0</v>
      </c>
      <c r="D36" s="10">
        <v>0</v>
      </c>
      <c r="E36" s="10"/>
      <c r="F36" s="10">
        <v>0</v>
      </c>
      <c r="G36" s="10">
        <v>0</v>
      </c>
      <c r="H36" s="10">
        <v>0</v>
      </c>
      <c r="I36" s="10"/>
      <c r="J36" s="10">
        <v>0</v>
      </c>
      <c r="K36" s="10">
        <v>0</v>
      </c>
      <c r="L36" s="10">
        <v>0</v>
      </c>
      <c r="M36" s="10"/>
      <c r="N36" s="10">
        <v>0</v>
      </c>
      <c r="O36" s="10">
        <v>0</v>
      </c>
      <c r="P36" s="10">
        <v>0</v>
      </c>
      <c r="Q36" s="10"/>
      <c r="R36" s="10">
        <v>0</v>
      </c>
      <c r="S36" s="10">
        <v>0</v>
      </c>
      <c r="T36" s="10">
        <v>0</v>
      </c>
    </row>
    <row r="37" spans="1:20" s="35" customFormat="1" ht="12" x14ac:dyDescent="0.15">
      <c r="A37" s="43" t="s">
        <v>65</v>
      </c>
      <c r="B37" s="58">
        <v>1</v>
      </c>
      <c r="C37" s="58">
        <v>1</v>
      </c>
      <c r="D37" s="58">
        <v>2</v>
      </c>
      <c r="E37" s="58"/>
      <c r="F37" s="58">
        <v>1</v>
      </c>
      <c r="G37" s="58">
        <v>5</v>
      </c>
      <c r="H37" s="58">
        <v>6</v>
      </c>
      <c r="I37" s="58"/>
      <c r="J37" s="58">
        <v>11</v>
      </c>
      <c r="K37" s="58">
        <v>16</v>
      </c>
      <c r="L37" s="58">
        <v>27</v>
      </c>
      <c r="M37" s="58"/>
      <c r="N37" s="58">
        <v>21</v>
      </c>
      <c r="O37" s="58">
        <v>38</v>
      </c>
      <c r="P37" s="58">
        <v>59</v>
      </c>
      <c r="Q37" s="58"/>
      <c r="R37" s="58">
        <v>34</v>
      </c>
      <c r="S37" s="58">
        <v>60</v>
      </c>
      <c r="T37" s="58">
        <v>94</v>
      </c>
    </row>
    <row r="38" spans="1:20" x14ac:dyDescent="0.15">
      <c r="A38" s="4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59" t="s">
        <v>317</v>
      </c>
    </row>
    <row r="39" spans="1:20" ht="13" x14ac:dyDescent="0.15">
      <c r="A39" s="1" t="s">
        <v>325</v>
      </c>
    </row>
    <row r="40" spans="1:20" ht="13" x14ac:dyDescent="0.15">
      <c r="A40" s="1"/>
    </row>
    <row r="41" spans="1:20" x14ac:dyDescent="0.15">
      <c r="A41" s="99" t="s">
        <v>29</v>
      </c>
      <c r="B41" s="109" t="s">
        <v>19</v>
      </c>
      <c r="C41" s="109"/>
      <c r="D41" s="109"/>
      <c r="E41" s="53"/>
      <c r="F41" s="109" t="s">
        <v>20</v>
      </c>
      <c r="G41" s="109"/>
      <c r="H41" s="109"/>
      <c r="I41" s="53"/>
      <c r="J41" s="109" t="s">
        <v>21</v>
      </c>
      <c r="K41" s="109"/>
      <c r="L41" s="109"/>
      <c r="M41" s="53"/>
      <c r="N41" s="109" t="s">
        <v>22</v>
      </c>
      <c r="O41" s="109"/>
      <c r="P41" s="109"/>
      <c r="Q41" s="53"/>
      <c r="R41" s="109" t="s">
        <v>4</v>
      </c>
      <c r="S41" s="109"/>
      <c r="T41" s="109"/>
    </row>
    <row r="42" spans="1:20" ht="12" x14ac:dyDescent="0.15">
      <c r="A42" s="100"/>
      <c r="B42" s="55" t="s">
        <v>31</v>
      </c>
      <c r="C42" s="55" t="s">
        <v>32</v>
      </c>
      <c r="D42" s="55" t="s">
        <v>116</v>
      </c>
      <c r="E42" s="55"/>
      <c r="F42" s="55" t="s">
        <v>31</v>
      </c>
      <c r="G42" s="55" t="s">
        <v>32</v>
      </c>
      <c r="H42" s="55" t="s">
        <v>116</v>
      </c>
      <c r="I42" s="55"/>
      <c r="J42" s="55" t="s">
        <v>31</v>
      </c>
      <c r="K42" s="55" t="s">
        <v>32</v>
      </c>
      <c r="L42" s="55" t="s">
        <v>116</v>
      </c>
      <c r="M42" s="55"/>
      <c r="N42" s="55" t="s">
        <v>31</v>
      </c>
      <c r="O42" s="55" t="s">
        <v>32</v>
      </c>
      <c r="P42" s="55" t="s">
        <v>116</v>
      </c>
      <c r="Q42" s="55"/>
      <c r="R42" s="55" t="s">
        <v>31</v>
      </c>
      <c r="S42" s="55" t="s">
        <v>32</v>
      </c>
      <c r="T42" s="55" t="s">
        <v>116</v>
      </c>
    </row>
    <row r="43" spans="1:20" x14ac:dyDescent="0.15">
      <c r="A43" s="37" t="s">
        <v>66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 ht="12" x14ac:dyDescent="0.15">
      <c r="A44" s="39" t="s">
        <v>67</v>
      </c>
      <c r="B44" s="10">
        <v>1</v>
      </c>
      <c r="C44" s="10">
        <v>5</v>
      </c>
      <c r="D44" s="10">
        <v>6</v>
      </c>
      <c r="E44" s="10"/>
      <c r="F44" s="10">
        <v>1</v>
      </c>
      <c r="G44" s="10">
        <v>1</v>
      </c>
      <c r="H44" s="10">
        <v>2</v>
      </c>
      <c r="I44" s="10"/>
      <c r="J44" s="10">
        <v>9</v>
      </c>
      <c r="K44" s="10">
        <v>6</v>
      </c>
      <c r="L44" s="10">
        <v>15</v>
      </c>
      <c r="M44" s="10"/>
      <c r="N44" s="10">
        <v>3</v>
      </c>
      <c r="O44" s="10">
        <v>12</v>
      </c>
      <c r="P44" s="10">
        <v>15</v>
      </c>
      <c r="Q44" s="10"/>
      <c r="R44" s="10">
        <v>14</v>
      </c>
      <c r="S44" s="10">
        <v>24</v>
      </c>
      <c r="T44" s="10">
        <v>38</v>
      </c>
    </row>
    <row r="45" spans="1:20" ht="12" x14ac:dyDescent="0.15">
      <c r="A45" s="39" t="s">
        <v>68</v>
      </c>
      <c r="B45" s="10">
        <v>0</v>
      </c>
      <c r="C45" s="10">
        <v>0</v>
      </c>
      <c r="D45" s="10">
        <v>0</v>
      </c>
      <c r="E45" s="10"/>
      <c r="F45" s="10">
        <v>0</v>
      </c>
      <c r="G45" s="10">
        <v>2</v>
      </c>
      <c r="H45" s="10">
        <v>2</v>
      </c>
      <c r="I45" s="10"/>
      <c r="J45" s="10">
        <v>4</v>
      </c>
      <c r="K45" s="10">
        <v>10</v>
      </c>
      <c r="L45" s="10">
        <v>14</v>
      </c>
      <c r="M45" s="10"/>
      <c r="N45" s="10">
        <v>4</v>
      </c>
      <c r="O45" s="10">
        <v>15</v>
      </c>
      <c r="P45" s="10">
        <v>19</v>
      </c>
      <c r="Q45" s="10"/>
      <c r="R45" s="10">
        <v>8</v>
      </c>
      <c r="S45" s="10">
        <v>27</v>
      </c>
      <c r="T45" s="10">
        <v>35</v>
      </c>
    </row>
    <row r="46" spans="1:20" ht="12" x14ac:dyDescent="0.15">
      <c r="A46" s="39" t="s">
        <v>69</v>
      </c>
      <c r="B46" s="10">
        <v>1</v>
      </c>
      <c r="C46" s="10">
        <v>0</v>
      </c>
      <c r="D46" s="10">
        <v>1</v>
      </c>
      <c r="E46" s="10"/>
      <c r="F46" s="10">
        <v>0</v>
      </c>
      <c r="G46" s="10">
        <v>0</v>
      </c>
      <c r="H46" s="10">
        <v>0</v>
      </c>
      <c r="I46" s="10"/>
      <c r="J46" s="10">
        <v>3</v>
      </c>
      <c r="K46" s="10">
        <v>4</v>
      </c>
      <c r="L46" s="10">
        <v>7</v>
      </c>
      <c r="M46" s="10"/>
      <c r="N46" s="10">
        <v>1</v>
      </c>
      <c r="O46" s="10">
        <v>8</v>
      </c>
      <c r="P46" s="10">
        <v>9</v>
      </c>
      <c r="Q46" s="10"/>
      <c r="R46" s="10">
        <v>5</v>
      </c>
      <c r="S46" s="10">
        <v>12</v>
      </c>
      <c r="T46" s="10">
        <v>17</v>
      </c>
    </row>
    <row r="47" spans="1:20" ht="12" x14ac:dyDescent="0.15">
      <c r="A47" s="39" t="s">
        <v>70</v>
      </c>
      <c r="B47" s="10">
        <v>0</v>
      </c>
      <c r="C47" s="10">
        <v>1</v>
      </c>
      <c r="D47" s="10">
        <v>1</v>
      </c>
      <c r="E47" s="10"/>
      <c r="F47" s="10">
        <v>0</v>
      </c>
      <c r="G47" s="10">
        <v>0</v>
      </c>
      <c r="H47" s="10">
        <v>0</v>
      </c>
      <c r="I47" s="10"/>
      <c r="J47" s="10">
        <v>0</v>
      </c>
      <c r="K47" s="10">
        <v>0</v>
      </c>
      <c r="L47" s="10">
        <v>0</v>
      </c>
      <c r="M47" s="10"/>
      <c r="N47" s="10">
        <v>1</v>
      </c>
      <c r="O47" s="10">
        <v>3</v>
      </c>
      <c r="P47" s="10">
        <v>4</v>
      </c>
      <c r="Q47" s="10"/>
      <c r="R47" s="10">
        <v>1</v>
      </c>
      <c r="S47" s="10">
        <v>4</v>
      </c>
      <c r="T47" s="10">
        <v>5</v>
      </c>
    </row>
    <row r="48" spans="1:20" ht="12" x14ac:dyDescent="0.15">
      <c r="A48" s="39" t="s">
        <v>71</v>
      </c>
      <c r="B48" s="10">
        <v>0</v>
      </c>
      <c r="C48" s="10">
        <v>0</v>
      </c>
      <c r="D48" s="10">
        <v>0</v>
      </c>
      <c r="E48" s="10"/>
      <c r="F48" s="10">
        <v>0</v>
      </c>
      <c r="G48" s="10">
        <v>3</v>
      </c>
      <c r="H48" s="10">
        <v>3</v>
      </c>
      <c r="I48" s="10"/>
      <c r="J48" s="10">
        <v>0</v>
      </c>
      <c r="K48" s="10">
        <v>4</v>
      </c>
      <c r="L48" s="10">
        <v>4</v>
      </c>
      <c r="M48" s="10"/>
      <c r="N48" s="10">
        <v>5</v>
      </c>
      <c r="O48" s="10">
        <v>9</v>
      </c>
      <c r="P48" s="10">
        <v>14</v>
      </c>
      <c r="Q48" s="10"/>
      <c r="R48" s="10">
        <v>5</v>
      </c>
      <c r="S48" s="10">
        <v>16</v>
      </c>
      <c r="T48" s="10">
        <v>21</v>
      </c>
    </row>
    <row r="49" spans="1:20" s="35" customFormat="1" ht="12" x14ac:dyDescent="0.15">
      <c r="A49" s="41" t="s">
        <v>72</v>
      </c>
      <c r="B49" s="57">
        <v>2</v>
      </c>
      <c r="C49" s="57">
        <v>6</v>
      </c>
      <c r="D49" s="57">
        <v>8</v>
      </c>
      <c r="E49" s="57"/>
      <c r="F49" s="57">
        <v>1</v>
      </c>
      <c r="G49" s="57">
        <v>6</v>
      </c>
      <c r="H49" s="57">
        <v>7</v>
      </c>
      <c r="I49" s="57"/>
      <c r="J49" s="57">
        <v>16</v>
      </c>
      <c r="K49" s="57">
        <v>24</v>
      </c>
      <c r="L49" s="57">
        <v>40</v>
      </c>
      <c r="M49" s="57"/>
      <c r="N49" s="57">
        <v>14</v>
      </c>
      <c r="O49" s="57">
        <v>47</v>
      </c>
      <c r="P49" s="57">
        <v>61</v>
      </c>
      <c r="Q49" s="57"/>
      <c r="R49" s="57">
        <v>33</v>
      </c>
      <c r="S49" s="57">
        <v>83</v>
      </c>
      <c r="T49" s="57">
        <v>116</v>
      </c>
    </row>
    <row r="50" spans="1:20" x14ac:dyDescent="0.15">
      <c r="A50" s="37" t="s">
        <v>73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</row>
    <row r="51" spans="1:20" ht="12" x14ac:dyDescent="0.15">
      <c r="A51" s="39" t="s">
        <v>74</v>
      </c>
      <c r="B51" s="10">
        <v>0</v>
      </c>
      <c r="C51" s="10">
        <v>0</v>
      </c>
      <c r="D51" s="10">
        <v>0</v>
      </c>
      <c r="E51" s="10"/>
      <c r="F51" s="10">
        <v>1</v>
      </c>
      <c r="G51" s="10">
        <v>3</v>
      </c>
      <c r="H51" s="10">
        <v>4</v>
      </c>
      <c r="I51" s="10"/>
      <c r="J51" s="10">
        <v>6</v>
      </c>
      <c r="K51" s="10">
        <v>4</v>
      </c>
      <c r="L51" s="10">
        <v>10</v>
      </c>
      <c r="M51" s="10"/>
      <c r="N51" s="10">
        <v>1</v>
      </c>
      <c r="O51" s="10">
        <v>4</v>
      </c>
      <c r="P51" s="10">
        <v>5</v>
      </c>
      <c r="Q51" s="10"/>
      <c r="R51" s="10">
        <v>8</v>
      </c>
      <c r="S51" s="10">
        <v>11</v>
      </c>
      <c r="T51" s="10">
        <v>19</v>
      </c>
    </row>
    <row r="52" spans="1:20" ht="12" x14ac:dyDescent="0.15">
      <c r="A52" s="39" t="s">
        <v>75</v>
      </c>
      <c r="B52" s="10">
        <v>0</v>
      </c>
      <c r="C52" s="10">
        <v>0</v>
      </c>
      <c r="D52" s="10">
        <v>0</v>
      </c>
      <c r="E52" s="10"/>
      <c r="F52" s="10">
        <v>0</v>
      </c>
      <c r="G52" s="10">
        <v>1</v>
      </c>
      <c r="H52" s="10">
        <v>1</v>
      </c>
      <c r="I52" s="10"/>
      <c r="J52" s="10">
        <v>2</v>
      </c>
      <c r="K52" s="10">
        <v>0</v>
      </c>
      <c r="L52" s="10">
        <v>2</v>
      </c>
      <c r="M52" s="10"/>
      <c r="N52" s="10">
        <v>4</v>
      </c>
      <c r="O52" s="10">
        <v>4</v>
      </c>
      <c r="P52" s="10">
        <v>8</v>
      </c>
      <c r="Q52" s="10"/>
      <c r="R52" s="10">
        <v>6</v>
      </c>
      <c r="S52" s="10">
        <v>5</v>
      </c>
      <c r="T52" s="10">
        <v>11</v>
      </c>
    </row>
    <row r="53" spans="1:20" ht="12" x14ac:dyDescent="0.15">
      <c r="A53" s="39" t="s">
        <v>76</v>
      </c>
      <c r="B53" s="10">
        <v>0</v>
      </c>
      <c r="C53" s="10">
        <v>0</v>
      </c>
      <c r="D53" s="10">
        <v>0</v>
      </c>
      <c r="E53" s="10"/>
      <c r="F53" s="10">
        <v>2</v>
      </c>
      <c r="G53" s="10">
        <v>0</v>
      </c>
      <c r="H53" s="10">
        <v>2</v>
      </c>
      <c r="I53" s="10"/>
      <c r="J53" s="10">
        <v>2</v>
      </c>
      <c r="K53" s="10">
        <v>4</v>
      </c>
      <c r="L53" s="10">
        <v>6</v>
      </c>
      <c r="M53" s="10"/>
      <c r="N53" s="10">
        <v>3</v>
      </c>
      <c r="O53" s="10">
        <v>7</v>
      </c>
      <c r="P53" s="10">
        <v>10</v>
      </c>
      <c r="Q53" s="10"/>
      <c r="R53" s="10">
        <v>7</v>
      </c>
      <c r="S53" s="10">
        <v>11</v>
      </c>
      <c r="T53" s="10">
        <v>18</v>
      </c>
    </row>
    <row r="54" spans="1:20" s="35" customFormat="1" ht="12" x14ac:dyDescent="0.15">
      <c r="A54" s="41" t="s">
        <v>77</v>
      </c>
      <c r="B54" s="57">
        <v>0</v>
      </c>
      <c r="C54" s="57">
        <v>0</v>
      </c>
      <c r="D54" s="57">
        <v>0</v>
      </c>
      <c r="E54" s="57"/>
      <c r="F54" s="57">
        <v>3</v>
      </c>
      <c r="G54" s="57">
        <v>4</v>
      </c>
      <c r="H54" s="57">
        <v>7</v>
      </c>
      <c r="I54" s="57"/>
      <c r="J54" s="57">
        <v>10</v>
      </c>
      <c r="K54" s="57">
        <v>8</v>
      </c>
      <c r="L54" s="57">
        <v>18</v>
      </c>
      <c r="M54" s="57"/>
      <c r="N54" s="57">
        <v>8</v>
      </c>
      <c r="O54" s="57">
        <v>15</v>
      </c>
      <c r="P54" s="57">
        <v>23</v>
      </c>
      <c r="Q54" s="57"/>
      <c r="R54" s="57">
        <v>21</v>
      </c>
      <c r="S54" s="57">
        <v>27</v>
      </c>
      <c r="T54" s="57">
        <v>48</v>
      </c>
    </row>
    <row r="55" spans="1:20" x14ac:dyDescent="0.15">
      <c r="A55" s="37" t="s">
        <v>78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</row>
    <row r="56" spans="1:20" ht="12" x14ac:dyDescent="0.15">
      <c r="A56" s="39" t="s">
        <v>79</v>
      </c>
      <c r="B56" s="10">
        <v>0</v>
      </c>
      <c r="C56" s="10">
        <v>0</v>
      </c>
      <c r="D56" s="10">
        <v>0</v>
      </c>
      <c r="E56" s="10"/>
      <c r="F56" s="10">
        <v>0</v>
      </c>
      <c r="G56" s="10">
        <v>0</v>
      </c>
      <c r="H56" s="10">
        <v>0</v>
      </c>
      <c r="I56" s="10"/>
      <c r="J56" s="10">
        <v>0</v>
      </c>
      <c r="K56" s="10">
        <v>0</v>
      </c>
      <c r="L56" s="10">
        <v>0</v>
      </c>
      <c r="M56" s="10"/>
      <c r="N56" s="10">
        <v>0</v>
      </c>
      <c r="O56" s="10">
        <v>0</v>
      </c>
      <c r="P56" s="10">
        <v>0</v>
      </c>
      <c r="Q56" s="10"/>
      <c r="R56" s="10">
        <v>0</v>
      </c>
      <c r="S56" s="10">
        <v>0</v>
      </c>
      <c r="T56" s="10">
        <v>0</v>
      </c>
    </row>
    <row r="57" spans="1:20" ht="12" x14ac:dyDescent="0.15">
      <c r="A57" s="39" t="s">
        <v>80</v>
      </c>
      <c r="B57" s="10">
        <v>0</v>
      </c>
      <c r="C57" s="10">
        <v>0</v>
      </c>
      <c r="D57" s="10">
        <v>0</v>
      </c>
      <c r="E57" s="10"/>
      <c r="F57" s="10">
        <v>1</v>
      </c>
      <c r="G57" s="10">
        <v>1</v>
      </c>
      <c r="H57" s="10">
        <v>2</v>
      </c>
      <c r="I57" s="10"/>
      <c r="J57" s="10">
        <v>0</v>
      </c>
      <c r="K57" s="10">
        <v>1</v>
      </c>
      <c r="L57" s="10">
        <v>1</v>
      </c>
      <c r="M57" s="10"/>
      <c r="N57" s="10">
        <v>2</v>
      </c>
      <c r="O57" s="10">
        <v>5</v>
      </c>
      <c r="P57" s="10">
        <v>7</v>
      </c>
      <c r="Q57" s="10"/>
      <c r="R57" s="10">
        <v>3</v>
      </c>
      <c r="S57" s="10">
        <v>7</v>
      </c>
      <c r="T57" s="10">
        <v>10</v>
      </c>
    </row>
    <row r="58" spans="1:20" s="35" customFormat="1" ht="12" x14ac:dyDescent="0.15">
      <c r="A58" s="41" t="s">
        <v>81</v>
      </c>
      <c r="B58" s="57">
        <v>0</v>
      </c>
      <c r="C58" s="57">
        <v>0</v>
      </c>
      <c r="D58" s="57">
        <v>0</v>
      </c>
      <c r="E58" s="57"/>
      <c r="F58" s="57">
        <v>1</v>
      </c>
      <c r="G58" s="57">
        <v>1</v>
      </c>
      <c r="H58" s="57">
        <v>2</v>
      </c>
      <c r="I58" s="57"/>
      <c r="J58" s="57">
        <v>0</v>
      </c>
      <c r="K58" s="57">
        <v>1</v>
      </c>
      <c r="L58" s="57">
        <v>1</v>
      </c>
      <c r="M58" s="57"/>
      <c r="N58" s="57">
        <v>2</v>
      </c>
      <c r="O58" s="57">
        <v>5</v>
      </c>
      <c r="P58" s="57">
        <v>7</v>
      </c>
      <c r="Q58" s="57"/>
      <c r="R58" s="57">
        <v>3</v>
      </c>
      <c r="S58" s="57">
        <v>7</v>
      </c>
      <c r="T58" s="57">
        <v>10</v>
      </c>
    </row>
    <row r="59" spans="1:20" x14ac:dyDescent="0.15">
      <c r="A59" s="37" t="s">
        <v>82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</row>
    <row r="60" spans="1:20" ht="12" x14ac:dyDescent="0.15">
      <c r="A60" s="39" t="s">
        <v>83</v>
      </c>
      <c r="B60" s="10">
        <v>0</v>
      </c>
      <c r="C60" s="10">
        <v>0</v>
      </c>
      <c r="D60" s="10">
        <v>0</v>
      </c>
      <c r="E60" s="10"/>
      <c r="F60" s="10">
        <v>0</v>
      </c>
      <c r="G60" s="10">
        <v>0</v>
      </c>
      <c r="H60" s="10">
        <v>0</v>
      </c>
      <c r="I60" s="10"/>
      <c r="J60" s="10">
        <v>2</v>
      </c>
      <c r="K60" s="10">
        <v>6</v>
      </c>
      <c r="L60" s="10">
        <v>8</v>
      </c>
      <c r="M60" s="10"/>
      <c r="N60" s="10">
        <v>7</v>
      </c>
      <c r="O60" s="10">
        <v>10</v>
      </c>
      <c r="P60" s="10">
        <v>17</v>
      </c>
      <c r="Q60" s="10"/>
      <c r="R60" s="10">
        <v>9</v>
      </c>
      <c r="S60" s="10">
        <v>16</v>
      </c>
      <c r="T60" s="10">
        <v>25</v>
      </c>
    </row>
    <row r="61" spans="1:20" ht="12" x14ac:dyDescent="0.15">
      <c r="A61" s="39" t="s">
        <v>84</v>
      </c>
      <c r="B61" s="10">
        <v>0</v>
      </c>
      <c r="C61" s="10">
        <v>2</v>
      </c>
      <c r="D61" s="10">
        <v>2</v>
      </c>
      <c r="E61" s="10"/>
      <c r="F61" s="10">
        <v>1</v>
      </c>
      <c r="G61" s="10">
        <v>1</v>
      </c>
      <c r="H61" s="10">
        <v>2</v>
      </c>
      <c r="I61" s="10"/>
      <c r="J61" s="10">
        <v>0</v>
      </c>
      <c r="K61" s="10">
        <v>2</v>
      </c>
      <c r="L61" s="10">
        <v>2</v>
      </c>
      <c r="M61" s="10"/>
      <c r="N61" s="10">
        <v>1</v>
      </c>
      <c r="O61" s="10">
        <v>7</v>
      </c>
      <c r="P61" s="10">
        <v>8</v>
      </c>
      <c r="Q61" s="10"/>
      <c r="R61" s="10">
        <v>2</v>
      </c>
      <c r="S61" s="10">
        <v>12</v>
      </c>
      <c r="T61" s="10">
        <v>14</v>
      </c>
    </row>
    <row r="62" spans="1:20" s="35" customFormat="1" ht="12" x14ac:dyDescent="0.15">
      <c r="A62" s="41" t="s">
        <v>85</v>
      </c>
      <c r="B62" s="57">
        <v>0</v>
      </c>
      <c r="C62" s="57">
        <v>2</v>
      </c>
      <c r="D62" s="57">
        <v>2</v>
      </c>
      <c r="E62" s="57"/>
      <c r="F62" s="57">
        <v>1</v>
      </c>
      <c r="G62" s="57">
        <v>1</v>
      </c>
      <c r="H62" s="57">
        <v>2</v>
      </c>
      <c r="I62" s="57"/>
      <c r="J62" s="57">
        <v>2</v>
      </c>
      <c r="K62" s="57">
        <v>8</v>
      </c>
      <c r="L62" s="57">
        <v>10</v>
      </c>
      <c r="M62" s="57"/>
      <c r="N62" s="57">
        <v>8</v>
      </c>
      <c r="O62" s="57">
        <v>17</v>
      </c>
      <c r="P62" s="57">
        <v>25</v>
      </c>
      <c r="Q62" s="57"/>
      <c r="R62" s="57">
        <v>11</v>
      </c>
      <c r="S62" s="57">
        <v>28</v>
      </c>
      <c r="T62" s="57">
        <v>39</v>
      </c>
    </row>
    <row r="63" spans="1:20" x14ac:dyDescent="0.15">
      <c r="A63" s="37" t="s">
        <v>86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</row>
    <row r="64" spans="1:20" ht="12" x14ac:dyDescent="0.15">
      <c r="A64" s="39" t="s">
        <v>87</v>
      </c>
      <c r="B64" s="10">
        <v>0</v>
      </c>
      <c r="C64" s="10">
        <v>0</v>
      </c>
      <c r="D64" s="10">
        <v>0</v>
      </c>
      <c r="E64" s="10"/>
      <c r="F64" s="10">
        <v>0</v>
      </c>
      <c r="G64" s="10">
        <v>0</v>
      </c>
      <c r="H64" s="10">
        <v>0</v>
      </c>
      <c r="I64" s="10"/>
      <c r="J64" s="10">
        <v>0</v>
      </c>
      <c r="K64" s="10">
        <v>0</v>
      </c>
      <c r="L64" s="10">
        <v>0</v>
      </c>
      <c r="M64" s="10"/>
      <c r="N64" s="10">
        <v>0</v>
      </c>
      <c r="O64" s="10">
        <v>0</v>
      </c>
      <c r="P64" s="10">
        <v>0</v>
      </c>
      <c r="Q64" s="10"/>
      <c r="R64" s="10">
        <v>0</v>
      </c>
      <c r="S64" s="10">
        <v>0</v>
      </c>
      <c r="T64" s="10">
        <v>0</v>
      </c>
    </row>
    <row r="65" spans="1:20" ht="12" x14ac:dyDescent="0.15">
      <c r="A65" s="39" t="s">
        <v>88</v>
      </c>
      <c r="B65" s="10">
        <v>0</v>
      </c>
      <c r="C65" s="10">
        <v>0</v>
      </c>
      <c r="D65" s="10">
        <v>0</v>
      </c>
      <c r="E65" s="10"/>
      <c r="F65" s="10">
        <v>4</v>
      </c>
      <c r="G65" s="10">
        <v>1</v>
      </c>
      <c r="H65" s="10">
        <v>5</v>
      </c>
      <c r="I65" s="10"/>
      <c r="J65" s="10">
        <v>0</v>
      </c>
      <c r="K65" s="10">
        <v>2</v>
      </c>
      <c r="L65" s="10">
        <v>2</v>
      </c>
      <c r="M65" s="10"/>
      <c r="N65" s="10">
        <v>2</v>
      </c>
      <c r="O65" s="10">
        <v>1</v>
      </c>
      <c r="P65" s="10">
        <v>3</v>
      </c>
      <c r="Q65" s="10"/>
      <c r="R65" s="10">
        <v>6</v>
      </c>
      <c r="S65" s="10">
        <v>4</v>
      </c>
      <c r="T65" s="10">
        <v>10</v>
      </c>
    </row>
    <row r="66" spans="1:20" ht="12" x14ac:dyDescent="0.15">
      <c r="A66" s="39" t="s">
        <v>89</v>
      </c>
      <c r="B66" s="10">
        <v>0</v>
      </c>
      <c r="C66" s="10">
        <v>0</v>
      </c>
      <c r="D66" s="10">
        <v>0</v>
      </c>
      <c r="E66" s="10"/>
      <c r="F66" s="10">
        <v>0</v>
      </c>
      <c r="G66" s="10">
        <v>0</v>
      </c>
      <c r="H66" s="10">
        <v>0</v>
      </c>
      <c r="I66" s="10"/>
      <c r="J66" s="10">
        <v>0</v>
      </c>
      <c r="K66" s="10">
        <v>1</v>
      </c>
      <c r="L66" s="10">
        <v>1</v>
      </c>
      <c r="M66" s="10"/>
      <c r="N66" s="10">
        <v>1</v>
      </c>
      <c r="O66" s="10">
        <v>0</v>
      </c>
      <c r="P66" s="10">
        <v>1</v>
      </c>
      <c r="Q66" s="10"/>
      <c r="R66" s="10">
        <v>1</v>
      </c>
      <c r="S66" s="10">
        <v>1</v>
      </c>
      <c r="T66" s="10">
        <v>2</v>
      </c>
    </row>
    <row r="67" spans="1:20" s="35" customFormat="1" ht="12" x14ac:dyDescent="0.15">
      <c r="A67" s="41" t="s">
        <v>90</v>
      </c>
      <c r="B67" s="57">
        <v>0</v>
      </c>
      <c r="C67" s="57">
        <v>0</v>
      </c>
      <c r="D67" s="57">
        <v>0</v>
      </c>
      <c r="E67" s="57"/>
      <c r="F67" s="57">
        <v>4</v>
      </c>
      <c r="G67" s="57">
        <v>1</v>
      </c>
      <c r="H67" s="57">
        <v>5</v>
      </c>
      <c r="I67" s="57"/>
      <c r="J67" s="57">
        <v>0</v>
      </c>
      <c r="K67" s="57">
        <v>3</v>
      </c>
      <c r="L67" s="57">
        <v>3</v>
      </c>
      <c r="M67" s="57"/>
      <c r="N67" s="57">
        <v>3</v>
      </c>
      <c r="O67" s="57">
        <v>1</v>
      </c>
      <c r="P67" s="57">
        <v>4</v>
      </c>
      <c r="Q67" s="57"/>
      <c r="R67" s="57">
        <v>7</v>
      </c>
      <c r="S67" s="57">
        <v>5</v>
      </c>
      <c r="T67" s="57">
        <v>12</v>
      </c>
    </row>
    <row r="68" spans="1:20" x14ac:dyDescent="0.15">
      <c r="A68" s="37" t="s">
        <v>91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 ht="12" x14ac:dyDescent="0.15">
      <c r="A69" s="39" t="s">
        <v>92</v>
      </c>
      <c r="B69" s="10">
        <v>0</v>
      </c>
      <c r="C69" s="10">
        <v>0</v>
      </c>
      <c r="D69" s="10">
        <v>0</v>
      </c>
      <c r="E69" s="10"/>
      <c r="F69" s="10">
        <v>0</v>
      </c>
      <c r="G69" s="10">
        <v>0</v>
      </c>
      <c r="H69" s="10">
        <v>0</v>
      </c>
      <c r="I69" s="10"/>
      <c r="J69" s="10">
        <v>0</v>
      </c>
      <c r="K69" s="10">
        <v>0</v>
      </c>
      <c r="L69" s="10">
        <v>0</v>
      </c>
      <c r="M69" s="10"/>
      <c r="N69" s="10">
        <v>1</v>
      </c>
      <c r="O69" s="10">
        <v>6</v>
      </c>
      <c r="P69" s="10">
        <v>7</v>
      </c>
      <c r="Q69" s="10"/>
      <c r="R69" s="10">
        <v>1</v>
      </c>
      <c r="S69" s="10">
        <v>6</v>
      </c>
      <c r="T69" s="10">
        <v>7</v>
      </c>
    </row>
    <row r="70" spans="1:20" s="35" customFormat="1" ht="12" x14ac:dyDescent="0.15">
      <c r="A70" s="41" t="s">
        <v>93</v>
      </c>
      <c r="B70" s="57">
        <v>0</v>
      </c>
      <c r="C70" s="57">
        <v>0</v>
      </c>
      <c r="D70" s="57">
        <v>0</v>
      </c>
      <c r="E70" s="57"/>
      <c r="F70" s="57">
        <v>0</v>
      </c>
      <c r="G70" s="57">
        <v>0</v>
      </c>
      <c r="H70" s="57">
        <v>0</v>
      </c>
      <c r="I70" s="57"/>
      <c r="J70" s="57">
        <v>0</v>
      </c>
      <c r="K70" s="57">
        <v>0</v>
      </c>
      <c r="L70" s="57">
        <v>0</v>
      </c>
      <c r="M70" s="57"/>
      <c r="N70" s="57">
        <v>1</v>
      </c>
      <c r="O70" s="57">
        <v>6</v>
      </c>
      <c r="P70" s="57">
        <v>7</v>
      </c>
      <c r="Q70" s="57"/>
      <c r="R70" s="57">
        <v>1</v>
      </c>
      <c r="S70" s="57">
        <v>6</v>
      </c>
      <c r="T70" s="57">
        <v>7</v>
      </c>
    </row>
    <row r="71" spans="1:20" ht="12" thickBot="1" x14ac:dyDescent="0.2">
      <c r="A71" s="45" t="s">
        <v>4</v>
      </c>
      <c r="B71" s="60">
        <v>3</v>
      </c>
      <c r="C71" s="60">
        <v>12</v>
      </c>
      <c r="D71" s="60">
        <v>15</v>
      </c>
      <c r="E71" s="60"/>
      <c r="F71" s="60">
        <v>13</v>
      </c>
      <c r="G71" s="60">
        <v>23</v>
      </c>
      <c r="H71" s="60">
        <v>36</v>
      </c>
      <c r="I71" s="60"/>
      <c r="J71" s="60">
        <v>80</v>
      </c>
      <c r="K71" s="60">
        <v>109</v>
      </c>
      <c r="L71" s="60">
        <v>189</v>
      </c>
      <c r="M71" s="60"/>
      <c r="N71" s="60">
        <v>104</v>
      </c>
      <c r="O71" s="60">
        <v>244</v>
      </c>
      <c r="P71" s="60">
        <v>348</v>
      </c>
      <c r="Q71" s="60"/>
      <c r="R71" s="60">
        <v>200</v>
      </c>
      <c r="S71" s="60">
        <v>388</v>
      </c>
      <c r="T71" s="60">
        <v>588</v>
      </c>
    </row>
    <row r="72" spans="1:20" x14ac:dyDescent="0.15">
      <c r="A72" s="18" t="s">
        <v>8</v>
      </c>
      <c r="B72" s="17">
        <v>5.1369863013698627E-3</v>
      </c>
      <c r="C72" s="17">
        <v>2.0547945205479451E-2</v>
      </c>
      <c r="D72" s="17">
        <v>2.5684931506849314E-2</v>
      </c>
      <c r="E72" s="17"/>
      <c r="F72" s="17">
        <v>2.2260273972602738E-2</v>
      </c>
      <c r="G72" s="17">
        <v>3.9383561643835614E-2</v>
      </c>
      <c r="H72" s="17">
        <v>6.1643835616438353E-2</v>
      </c>
      <c r="I72" s="17"/>
      <c r="J72" s="17">
        <v>0.13527397260273974</v>
      </c>
      <c r="K72" s="17">
        <v>0.18664383561643835</v>
      </c>
      <c r="L72" s="17">
        <v>0.32191780821917809</v>
      </c>
      <c r="M72" s="17">
        <v>0</v>
      </c>
      <c r="N72" s="17">
        <v>0.17808219178082191</v>
      </c>
      <c r="O72" s="17">
        <v>0.41267123287671231</v>
      </c>
      <c r="P72" s="17">
        <v>0.59075342465753422</v>
      </c>
      <c r="Q72" s="17"/>
      <c r="R72" s="17">
        <v>0.34075342465753422</v>
      </c>
      <c r="S72" s="17">
        <v>0.65924657534246578</v>
      </c>
      <c r="T72" s="17">
        <v>1</v>
      </c>
    </row>
  </sheetData>
  <mergeCells count="12">
    <mergeCell ref="J4:L4"/>
    <mergeCell ref="A4:A5"/>
    <mergeCell ref="N41:P41"/>
    <mergeCell ref="R41:T41"/>
    <mergeCell ref="N4:P4"/>
    <mergeCell ref="R4:T4"/>
    <mergeCell ref="A41:A42"/>
    <mergeCell ref="B41:D41"/>
    <mergeCell ref="F41:H41"/>
    <mergeCell ref="J41:L41"/>
    <mergeCell ref="B4:D4"/>
    <mergeCell ref="F4:H4"/>
  </mergeCells>
  <phoneticPr fontId="1" type="noConversion"/>
  <hyperlinks>
    <hyperlink ref="A1" location="Contents!A1" display="&lt; Back to Contents &gt;" xr:uid="{00000000-0004-0000-1700-000000000000}"/>
  </hyperlinks>
  <pageMargins left="0" right="0" top="0.78740157480314965" bottom="0.39370078740157483" header="0.51181102362204722" footer="0.51181102362204722"/>
  <pageSetup paperSize="9" orientation="landscape"/>
  <headerFooter alignWithMargins="0"/>
  <rowBreaks count="1" manualBreakCount="1">
    <brk id="38" max="19" man="1"/>
  </rowBreaks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6"/>
  <dimension ref="A1:X72"/>
  <sheetViews>
    <sheetView zoomScale="150" zoomScaleNormal="150" workbookViewId="0"/>
  </sheetViews>
  <sheetFormatPr baseColWidth="10" defaultColWidth="9.1640625" defaultRowHeight="11" x14ac:dyDescent="0.15"/>
  <cols>
    <col min="1" max="1" width="25.83203125" style="18" customWidth="1"/>
    <col min="2" max="4" width="6.1640625" style="32" customWidth="1"/>
    <col min="5" max="5" width="1.83203125" style="32" customWidth="1"/>
    <col min="6" max="8" width="6.5" style="32" customWidth="1"/>
    <col min="9" max="9" width="1.5" style="32" customWidth="1"/>
    <col min="10" max="12" width="6.5" style="32" customWidth="1"/>
    <col min="13" max="13" width="1.5" style="32" customWidth="1"/>
    <col min="14" max="16" width="6.1640625" style="32" customWidth="1"/>
    <col min="17" max="17" width="1.5" style="32" customWidth="1"/>
    <col min="18" max="20" width="6.5" style="32" customWidth="1"/>
    <col min="21" max="21" width="1.5" style="32" customWidth="1"/>
    <col min="22" max="24" width="6.33203125" style="32" customWidth="1"/>
    <col min="25" max="16384" width="9.1640625" style="18"/>
  </cols>
  <sheetData>
    <row r="1" spans="1:24" ht="13" x14ac:dyDescent="0.15">
      <c r="A1" s="75" t="s">
        <v>250</v>
      </c>
    </row>
    <row r="2" spans="1:24" ht="13" x14ac:dyDescent="0.15">
      <c r="A2" s="1" t="s">
        <v>263</v>
      </c>
    </row>
    <row r="3" spans="1:24" ht="13" x14ac:dyDescent="0.15">
      <c r="A3" s="1"/>
    </row>
    <row r="4" spans="1:24" s="35" customFormat="1" ht="68.25" customHeight="1" x14ac:dyDescent="0.15">
      <c r="A4" s="99" t="s">
        <v>29</v>
      </c>
      <c r="B4" s="101" t="s">
        <v>132</v>
      </c>
      <c r="C4" s="101"/>
      <c r="D4" s="101"/>
      <c r="E4" s="34"/>
      <c r="F4" s="101" t="s">
        <v>299</v>
      </c>
      <c r="G4" s="101"/>
      <c r="H4" s="101"/>
      <c r="I4" s="34"/>
      <c r="J4" s="101" t="s">
        <v>134</v>
      </c>
      <c r="K4" s="101"/>
      <c r="L4" s="101"/>
      <c r="M4" s="34"/>
      <c r="N4" s="101" t="s">
        <v>22</v>
      </c>
      <c r="O4" s="101"/>
      <c r="P4" s="101"/>
      <c r="Q4" s="34"/>
      <c r="R4" s="101" t="s">
        <v>135</v>
      </c>
      <c r="S4" s="101"/>
      <c r="T4" s="101"/>
      <c r="U4" s="34"/>
      <c r="V4" s="101" t="s">
        <v>17</v>
      </c>
      <c r="W4" s="101"/>
      <c r="X4" s="101"/>
    </row>
    <row r="5" spans="1:24" ht="12" x14ac:dyDescent="0.15">
      <c r="A5" s="100"/>
      <c r="B5" s="36" t="s">
        <v>31</v>
      </c>
      <c r="C5" s="36" t="s">
        <v>32</v>
      </c>
      <c r="D5" s="36" t="s">
        <v>33</v>
      </c>
      <c r="E5" s="36"/>
      <c r="F5" s="36" t="s">
        <v>31</v>
      </c>
      <c r="G5" s="36" t="s">
        <v>32</v>
      </c>
      <c r="H5" s="36" t="s">
        <v>33</v>
      </c>
      <c r="I5" s="36"/>
      <c r="J5" s="36" t="s">
        <v>31</v>
      </c>
      <c r="K5" s="36" t="s">
        <v>32</v>
      </c>
      <c r="L5" s="36" t="s">
        <v>33</v>
      </c>
      <c r="M5" s="36"/>
      <c r="N5" s="36" t="s">
        <v>31</v>
      </c>
      <c r="O5" s="36" t="s">
        <v>32</v>
      </c>
      <c r="P5" s="36" t="s">
        <v>33</v>
      </c>
      <c r="Q5" s="36"/>
      <c r="R5" s="36" t="s">
        <v>31</v>
      </c>
      <c r="S5" s="36" t="s">
        <v>32</v>
      </c>
      <c r="T5" s="36" t="s">
        <v>33</v>
      </c>
      <c r="U5" s="36"/>
      <c r="V5" s="36" t="s">
        <v>31</v>
      </c>
      <c r="W5" s="36" t="s">
        <v>32</v>
      </c>
      <c r="X5" s="36" t="s">
        <v>33</v>
      </c>
    </row>
    <row r="6" spans="1:24" x14ac:dyDescent="0.15">
      <c r="A6" s="37" t="s">
        <v>34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ht="12" x14ac:dyDescent="0.15">
      <c r="A7" s="39" t="s">
        <v>35</v>
      </c>
      <c r="B7" s="40">
        <v>40</v>
      </c>
      <c r="C7" s="40">
        <v>15</v>
      </c>
      <c r="D7" s="40">
        <v>55</v>
      </c>
      <c r="E7" s="40"/>
      <c r="F7" s="40">
        <v>1</v>
      </c>
      <c r="G7" s="40">
        <v>0</v>
      </c>
      <c r="H7" s="40">
        <v>1</v>
      </c>
      <c r="I7" s="40"/>
      <c r="J7" s="40">
        <v>0</v>
      </c>
      <c r="K7" s="40">
        <v>2</v>
      </c>
      <c r="L7" s="40">
        <v>2</v>
      </c>
      <c r="M7" s="40"/>
      <c r="N7" s="40">
        <v>0</v>
      </c>
      <c r="O7" s="40">
        <v>0</v>
      </c>
      <c r="P7" s="40">
        <v>0</v>
      </c>
      <c r="Q7" s="40"/>
      <c r="R7" s="40">
        <v>0</v>
      </c>
      <c r="S7" s="40">
        <v>0</v>
      </c>
      <c r="T7" s="40">
        <v>0</v>
      </c>
      <c r="U7" s="40"/>
      <c r="V7" s="40">
        <v>41</v>
      </c>
      <c r="W7" s="40">
        <v>17</v>
      </c>
      <c r="X7" s="40">
        <v>57</v>
      </c>
    </row>
    <row r="8" spans="1:24" ht="12" x14ac:dyDescent="0.15">
      <c r="A8" s="39" t="s">
        <v>36</v>
      </c>
      <c r="B8" s="40">
        <v>280</v>
      </c>
      <c r="C8" s="40">
        <v>136</v>
      </c>
      <c r="D8" s="40">
        <v>416</v>
      </c>
      <c r="E8" s="40"/>
      <c r="F8" s="40">
        <v>0</v>
      </c>
      <c r="G8" s="40">
        <v>0</v>
      </c>
      <c r="H8" s="40">
        <v>0</v>
      </c>
      <c r="I8" s="40"/>
      <c r="J8" s="40">
        <v>57</v>
      </c>
      <c r="K8" s="40">
        <v>54</v>
      </c>
      <c r="L8" s="40">
        <v>110</v>
      </c>
      <c r="M8" s="40"/>
      <c r="N8" s="40">
        <v>5</v>
      </c>
      <c r="O8" s="40">
        <v>1</v>
      </c>
      <c r="P8" s="40">
        <v>6</v>
      </c>
      <c r="Q8" s="40"/>
      <c r="R8" s="40">
        <v>14</v>
      </c>
      <c r="S8" s="40">
        <v>10</v>
      </c>
      <c r="T8" s="40">
        <v>24</v>
      </c>
      <c r="U8" s="40"/>
      <c r="V8" s="40">
        <v>356</v>
      </c>
      <c r="W8" s="40">
        <v>200</v>
      </c>
      <c r="X8" s="40">
        <v>556</v>
      </c>
    </row>
    <row r="9" spans="1:24" ht="12" x14ac:dyDescent="0.15">
      <c r="A9" s="39" t="s">
        <v>37</v>
      </c>
      <c r="B9" s="40">
        <v>356</v>
      </c>
      <c r="C9" s="40">
        <v>224</v>
      </c>
      <c r="D9" s="40">
        <v>580</v>
      </c>
      <c r="E9" s="40"/>
      <c r="F9" s="40">
        <v>0</v>
      </c>
      <c r="G9" s="40">
        <v>0</v>
      </c>
      <c r="H9" s="40">
        <v>0</v>
      </c>
      <c r="I9" s="40"/>
      <c r="J9" s="40">
        <v>44</v>
      </c>
      <c r="K9" s="40">
        <v>38</v>
      </c>
      <c r="L9" s="40">
        <v>82</v>
      </c>
      <c r="M9" s="40"/>
      <c r="N9" s="40">
        <v>3</v>
      </c>
      <c r="O9" s="40">
        <v>1</v>
      </c>
      <c r="P9" s="40">
        <v>4</v>
      </c>
      <c r="Q9" s="40"/>
      <c r="R9" s="40">
        <v>14</v>
      </c>
      <c r="S9" s="40">
        <v>19</v>
      </c>
      <c r="T9" s="40">
        <v>33</v>
      </c>
      <c r="U9" s="40"/>
      <c r="V9" s="40">
        <v>417</v>
      </c>
      <c r="W9" s="40">
        <v>282</v>
      </c>
      <c r="X9" s="40">
        <v>699</v>
      </c>
    </row>
    <row r="10" spans="1:24" ht="12" x14ac:dyDescent="0.15">
      <c r="A10" s="39" t="s">
        <v>38</v>
      </c>
      <c r="B10" s="40">
        <v>112</v>
      </c>
      <c r="C10" s="40">
        <v>53</v>
      </c>
      <c r="D10" s="40">
        <v>165</v>
      </c>
      <c r="E10" s="40"/>
      <c r="F10" s="40">
        <v>6</v>
      </c>
      <c r="G10" s="40">
        <v>7</v>
      </c>
      <c r="H10" s="40">
        <v>12</v>
      </c>
      <c r="I10" s="40"/>
      <c r="J10" s="40">
        <v>20</v>
      </c>
      <c r="K10" s="40">
        <v>23</v>
      </c>
      <c r="L10" s="40">
        <v>43</v>
      </c>
      <c r="M10" s="40"/>
      <c r="N10" s="40">
        <v>2</v>
      </c>
      <c r="O10" s="40">
        <v>2</v>
      </c>
      <c r="P10" s="40">
        <v>4</v>
      </c>
      <c r="Q10" s="40"/>
      <c r="R10" s="40">
        <v>14</v>
      </c>
      <c r="S10" s="40">
        <v>24</v>
      </c>
      <c r="T10" s="40">
        <v>38</v>
      </c>
      <c r="U10" s="40"/>
      <c r="V10" s="40">
        <v>154</v>
      </c>
      <c r="W10" s="40">
        <v>109</v>
      </c>
      <c r="X10" s="40">
        <v>262</v>
      </c>
    </row>
    <row r="11" spans="1:24" ht="12" x14ac:dyDescent="0.15">
      <c r="A11" s="39" t="s">
        <v>39</v>
      </c>
      <c r="B11" s="40">
        <v>250</v>
      </c>
      <c r="C11" s="40">
        <v>120</v>
      </c>
      <c r="D11" s="40">
        <v>370</v>
      </c>
      <c r="E11" s="40"/>
      <c r="F11" s="40">
        <v>1</v>
      </c>
      <c r="G11" s="40">
        <v>5</v>
      </c>
      <c r="H11" s="40">
        <v>6</v>
      </c>
      <c r="I11" s="40"/>
      <c r="J11" s="40">
        <v>20</v>
      </c>
      <c r="K11" s="40">
        <v>20</v>
      </c>
      <c r="L11" s="40">
        <v>40</v>
      </c>
      <c r="M11" s="40"/>
      <c r="N11" s="40">
        <v>0</v>
      </c>
      <c r="O11" s="40">
        <v>0</v>
      </c>
      <c r="P11" s="40">
        <v>0</v>
      </c>
      <c r="Q11" s="40"/>
      <c r="R11" s="40">
        <v>0</v>
      </c>
      <c r="S11" s="40">
        <v>1</v>
      </c>
      <c r="T11" s="40">
        <v>1</v>
      </c>
      <c r="U11" s="40"/>
      <c r="V11" s="40">
        <v>270</v>
      </c>
      <c r="W11" s="40">
        <v>146</v>
      </c>
      <c r="X11" s="40">
        <v>416</v>
      </c>
    </row>
    <row r="12" spans="1:24" ht="12" x14ac:dyDescent="0.15">
      <c r="A12" s="39" t="s">
        <v>40</v>
      </c>
      <c r="B12" s="40">
        <v>824</v>
      </c>
      <c r="C12" s="40">
        <v>325</v>
      </c>
      <c r="D12" s="40">
        <v>1150</v>
      </c>
      <c r="E12" s="40"/>
      <c r="F12" s="40">
        <v>0</v>
      </c>
      <c r="G12" s="40">
        <v>0</v>
      </c>
      <c r="H12" s="40">
        <v>0</v>
      </c>
      <c r="I12" s="40"/>
      <c r="J12" s="40">
        <v>102</v>
      </c>
      <c r="K12" s="40">
        <v>75</v>
      </c>
      <c r="L12" s="40">
        <v>177</v>
      </c>
      <c r="M12" s="40"/>
      <c r="N12" s="40">
        <v>5</v>
      </c>
      <c r="O12" s="40">
        <v>3</v>
      </c>
      <c r="P12" s="40">
        <v>8</v>
      </c>
      <c r="Q12" s="40"/>
      <c r="R12" s="40">
        <v>273</v>
      </c>
      <c r="S12" s="40">
        <v>151</v>
      </c>
      <c r="T12" s="40">
        <v>424</v>
      </c>
      <c r="U12" s="40"/>
      <c r="V12" s="40">
        <v>1205</v>
      </c>
      <c r="W12" s="40">
        <v>554</v>
      </c>
      <c r="X12" s="40">
        <v>1759</v>
      </c>
    </row>
    <row r="13" spans="1:24" ht="12" x14ac:dyDescent="0.15">
      <c r="A13" s="39" t="s">
        <v>41</v>
      </c>
      <c r="B13" s="40">
        <v>434</v>
      </c>
      <c r="C13" s="40">
        <v>198</v>
      </c>
      <c r="D13" s="40">
        <v>632</v>
      </c>
      <c r="E13" s="40"/>
      <c r="F13" s="40">
        <v>13</v>
      </c>
      <c r="G13" s="40">
        <v>16</v>
      </c>
      <c r="H13" s="40">
        <v>29</v>
      </c>
      <c r="I13" s="40"/>
      <c r="J13" s="40">
        <v>59</v>
      </c>
      <c r="K13" s="40">
        <v>46</v>
      </c>
      <c r="L13" s="40">
        <v>105</v>
      </c>
      <c r="M13" s="40"/>
      <c r="N13" s="40">
        <v>7</v>
      </c>
      <c r="O13" s="40">
        <v>5</v>
      </c>
      <c r="P13" s="40">
        <v>12</v>
      </c>
      <c r="Q13" s="40"/>
      <c r="R13" s="40">
        <v>18</v>
      </c>
      <c r="S13" s="40">
        <v>4</v>
      </c>
      <c r="T13" s="40">
        <v>22</v>
      </c>
      <c r="U13" s="40"/>
      <c r="V13" s="40">
        <v>531</v>
      </c>
      <c r="W13" s="40">
        <v>269</v>
      </c>
      <c r="X13" s="40">
        <v>800</v>
      </c>
    </row>
    <row r="14" spans="1:24" ht="12" x14ac:dyDescent="0.15">
      <c r="A14" s="39" t="s">
        <v>42</v>
      </c>
      <c r="B14" s="40">
        <v>1009</v>
      </c>
      <c r="C14" s="40">
        <v>583</v>
      </c>
      <c r="D14" s="40">
        <v>1592</v>
      </c>
      <c r="E14" s="40"/>
      <c r="F14" s="40">
        <v>13</v>
      </c>
      <c r="G14" s="40">
        <v>22</v>
      </c>
      <c r="H14" s="40">
        <v>35</v>
      </c>
      <c r="I14" s="40"/>
      <c r="J14" s="40">
        <v>68</v>
      </c>
      <c r="K14" s="40">
        <v>75</v>
      </c>
      <c r="L14" s="40">
        <v>143</v>
      </c>
      <c r="M14" s="40"/>
      <c r="N14" s="40">
        <v>6</v>
      </c>
      <c r="O14" s="40">
        <v>15</v>
      </c>
      <c r="P14" s="40">
        <v>21</v>
      </c>
      <c r="Q14" s="40"/>
      <c r="R14" s="40">
        <v>123</v>
      </c>
      <c r="S14" s="40">
        <v>115</v>
      </c>
      <c r="T14" s="40">
        <v>238</v>
      </c>
      <c r="U14" s="40"/>
      <c r="V14" s="40">
        <v>1219</v>
      </c>
      <c r="W14" s="40">
        <v>811</v>
      </c>
      <c r="X14" s="40">
        <v>2030</v>
      </c>
    </row>
    <row r="15" spans="1:24" ht="12" x14ac:dyDescent="0.15">
      <c r="A15" s="39" t="s">
        <v>43</v>
      </c>
      <c r="B15" s="40">
        <v>394</v>
      </c>
      <c r="C15" s="40">
        <v>228</v>
      </c>
      <c r="D15" s="40">
        <v>622</v>
      </c>
      <c r="E15" s="40"/>
      <c r="F15" s="40">
        <v>0</v>
      </c>
      <c r="G15" s="40">
        <v>0</v>
      </c>
      <c r="H15" s="40">
        <v>0</v>
      </c>
      <c r="I15" s="40"/>
      <c r="J15" s="40">
        <v>49</v>
      </c>
      <c r="K15" s="40">
        <v>36</v>
      </c>
      <c r="L15" s="40">
        <v>84</v>
      </c>
      <c r="M15" s="40"/>
      <c r="N15" s="40">
        <v>4</v>
      </c>
      <c r="O15" s="40">
        <v>2</v>
      </c>
      <c r="P15" s="40">
        <v>5</v>
      </c>
      <c r="Q15" s="40"/>
      <c r="R15" s="40">
        <v>0</v>
      </c>
      <c r="S15" s="40">
        <v>0</v>
      </c>
      <c r="T15" s="40">
        <v>0</v>
      </c>
      <c r="U15" s="40"/>
      <c r="V15" s="40">
        <v>446</v>
      </c>
      <c r="W15" s="40">
        <v>265</v>
      </c>
      <c r="X15" s="40">
        <v>712</v>
      </c>
    </row>
    <row r="16" spans="1:24" ht="12" x14ac:dyDescent="0.15">
      <c r="A16" s="39" t="s">
        <v>44</v>
      </c>
      <c r="B16" s="40">
        <v>413</v>
      </c>
      <c r="C16" s="40">
        <v>313</v>
      </c>
      <c r="D16" s="40">
        <v>727</v>
      </c>
      <c r="E16" s="40"/>
      <c r="F16" s="40">
        <v>0</v>
      </c>
      <c r="G16" s="40">
        <v>0</v>
      </c>
      <c r="H16" s="40">
        <v>0</v>
      </c>
      <c r="I16" s="40"/>
      <c r="J16" s="40">
        <v>72</v>
      </c>
      <c r="K16" s="40">
        <v>72</v>
      </c>
      <c r="L16" s="40">
        <v>144</v>
      </c>
      <c r="M16" s="40"/>
      <c r="N16" s="40">
        <v>16</v>
      </c>
      <c r="O16" s="40">
        <v>19</v>
      </c>
      <c r="P16" s="40">
        <v>35</v>
      </c>
      <c r="Q16" s="40"/>
      <c r="R16" s="40">
        <v>32</v>
      </c>
      <c r="S16" s="40">
        <v>14</v>
      </c>
      <c r="T16" s="40">
        <v>46</v>
      </c>
      <c r="U16" s="40"/>
      <c r="V16" s="40">
        <v>533</v>
      </c>
      <c r="W16" s="40">
        <v>418</v>
      </c>
      <c r="X16" s="40">
        <v>951</v>
      </c>
    </row>
    <row r="17" spans="1:24" ht="12" x14ac:dyDescent="0.15">
      <c r="A17" s="39" t="s">
        <v>45</v>
      </c>
      <c r="B17" s="40">
        <v>390</v>
      </c>
      <c r="C17" s="40">
        <v>170</v>
      </c>
      <c r="D17" s="40">
        <v>560</v>
      </c>
      <c r="E17" s="40"/>
      <c r="F17" s="40">
        <v>0</v>
      </c>
      <c r="G17" s="40">
        <v>0</v>
      </c>
      <c r="H17" s="40">
        <v>0</v>
      </c>
      <c r="I17" s="40"/>
      <c r="J17" s="40">
        <v>10</v>
      </c>
      <c r="K17" s="40">
        <v>10</v>
      </c>
      <c r="L17" s="40">
        <v>20</v>
      </c>
      <c r="M17" s="40"/>
      <c r="N17" s="40">
        <v>11</v>
      </c>
      <c r="O17" s="40">
        <v>4</v>
      </c>
      <c r="P17" s="40">
        <v>15</v>
      </c>
      <c r="Q17" s="40"/>
      <c r="R17" s="40">
        <v>6</v>
      </c>
      <c r="S17" s="40">
        <v>6</v>
      </c>
      <c r="T17" s="40">
        <v>12</v>
      </c>
      <c r="U17" s="40"/>
      <c r="V17" s="40">
        <v>417</v>
      </c>
      <c r="W17" s="40">
        <v>190</v>
      </c>
      <c r="X17" s="40">
        <v>607</v>
      </c>
    </row>
    <row r="18" spans="1:24" s="35" customFormat="1" ht="12" x14ac:dyDescent="0.15">
      <c r="A18" s="41" t="s">
        <v>46</v>
      </c>
      <c r="B18" s="42">
        <v>4503</v>
      </c>
      <c r="C18" s="42">
        <v>2365</v>
      </c>
      <c r="D18" s="42">
        <v>6868</v>
      </c>
      <c r="E18" s="42"/>
      <c r="F18" s="42">
        <v>34</v>
      </c>
      <c r="G18" s="42">
        <v>49</v>
      </c>
      <c r="H18" s="42">
        <v>83</v>
      </c>
      <c r="I18" s="42"/>
      <c r="J18" s="42">
        <v>500</v>
      </c>
      <c r="K18" s="42">
        <v>451</v>
      </c>
      <c r="L18" s="42">
        <v>951</v>
      </c>
      <c r="M18" s="42"/>
      <c r="N18" s="42">
        <v>58</v>
      </c>
      <c r="O18" s="42">
        <v>52</v>
      </c>
      <c r="P18" s="42">
        <v>110</v>
      </c>
      <c r="Q18" s="42"/>
      <c r="R18" s="42">
        <v>493</v>
      </c>
      <c r="S18" s="42">
        <v>344</v>
      </c>
      <c r="T18" s="42">
        <v>837</v>
      </c>
      <c r="U18" s="42"/>
      <c r="V18" s="42">
        <v>5588</v>
      </c>
      <c r="W18" s="42">
        <v>3262</v>
      </c>
      <c r="X18" s="42">
        <v>8849</v>
      </c>
    </row>
    <row r="19" spans="1:24" x14ac:dyDescent="0.15">
      <c r="A19" s="37" t="s">
        <v>47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spans="1:24" ht="12" x14ac:dyDescent="0.15">
      <c r="A20" s="39" t="s">
        <v>48</v>
      </c>
      <c r="B20" s="40">
        <v>340</v>
      </c>
      <c r="C20" s="40">
        <v>237</v>
      </c>
      <c r="D20" s="40">
        <v>578</v>
      </c>
      <c r="E20" s="40"/>
      <c r="F20" s="40">
        <v>17</v>
      </c>
      <c r="G20" s="40">
        <v>18</v>
      </c>
      <c r="H20" s="40">
        <v>34</v>
      </c>
      <c r="I20" s="40"/>
      <c r="J20" s="40">
        <v>46</v>
      </c>
      <c r="K20" s="40">
        <v>63</v>
      </c>
      <c r="L20" s="40">
        <v>109</v>
      </c>
      <c r="M20" s="40"/>
      <c r="N20" s="40">
        <v>1</v>
      </c>
      <c r="O20" s="40">
        <v>6</v>
      </c>
      <c r="P20" s="40">
        <v>8</v>
      </c>
      <c r="Q20" s="40"/>
      <c r="R20" s="40">
        <v>21</v>
      </c>
      <c r="S20" s="40">
        <v>14</v>
      </c>
      <c r="T20" s="40">
        <v>34</v>
      </c>
      <c r="U20" s="40"/>
      <c r="V20" s="40">
        <v>425</v>
      </c>
      <c r="W20" s="40">
        <v>337</v>
      </c>
      <c r="X20" s="40">
        <v>762</v>
      </c>
    </row>
    <row r="21" spans="1:24" ht="12" x14ac:dyDescent="0.15">
      <c r="A21" s="39" t="s">
        <v>49</v>
      </c>
      <c r="B21" s="40">
        <v>435</v>
      </c>
      <c r="C21" s="40">
        <v>278</v>
      </c>
      <c r="D21" s="40">
        <v>713</v>
      </c>
      <c r="E21" s="40"/>
      <c r="F21" s="40">
        <v>0</v>
      </c>
      <c r="G21" s="40">
        <v>1</v>
      </c>
      <c r="H21" s="40">
        <v>1</v>
      </c>
      <c r="I21" s="40"/>
      <c r="J21" s="40">
        <v>95</v>
      </c>
      <c r="K21" s="40">
        <v>142</v>
      </c>
      <c r="L21" s="40">
        <v>236</v>
      </c>
      <c r="M21" s="40"/>
      <c r="N21" s="40">
        <v>7</v>
      </c>
      <c r="O21" s="40">
        <v>16</v>
      </c>
      <c r="P21" s="40">
        <v>23</v>
      </c>
      <c r="Q21" s="40"/>
      <c r="R21" s="40">
        <v>33</v>
      </c>
      <c r="S21" s="40">
        <v>37</v>
      </c>
      <c r="T21" s="40">
        <v>70</v>
      </c>
      <c r="U21" s="40"/>
      <c r="V21" s="40">
        <v>571</v>
      </c>
      <c r="W21" s="40">
        <v>474</v>
      </c>
      <c r="X21" s="40">
        <v>1044</v>
      </c>
    </row>
    <row r="22" spans="1:24" ht="12" x14ac:dyDescent="0.15">
      <c r="A22" s="39" t="s">
        <v>50</v>
      </c>
      <c r="B22" s="40">
        <v>869</v>
      </c>
      <c r="C22" s="40">
        <v>439</v>
      </c>
      <c r="D22" s="40">
        <v>1308</v>
      </c>
      <c r="E22" s="40"/>
      <c r="F22" s="40">
        <v>142</v>
      </c>
      <c r="G22" s="40">
        <v>131</v>
      </c>
      <c r="H22" s="40">
        <v>273</v>
      </c>
      <c r="I22" s="40"/>
      <c r="J22" s="40">
        <v>127</v>
      </c>
      <c r="K22" s="40">
        <v>119</v>
      </c>
      <c r="L22" s="40">
        <v>246</v>
      </c>
      <c r="M22" s="40"/>
      <c r="N22" s="40">
        <v>3</v>
      </c>
      <c r="O22" s="40">
        <v>0</v>
      </c>
      <c r="P22" s="40">
        <v>3</v>
      </c>
      <c r="Q22" s="40"/>
      <c r="R22" s="40">
        <v>228</v>
      </c>
      <c r="S22" s="40">
        <v>212</v>
      </c>
      <c r="T22" s="40">
        <v>440</v>
      </c>
      <c r="U22" s="40"/>
      <c r="V22" s="40">
        <v>1369</v>
      </c>
      <c r="W22" s="40">
        <v>901</v>
      </c>
      <c r="X22" s="40">
        <v>2269</v>
      </c>
    </row>
    <row r="23" spans="1:24" ht="11.5" customHeight="1" x14ac:dyDescent="0.15">
      <c r="A23" s="39" t="s">
        <v>51</v>
      </c>
      <c r="B23" s="40">
        <v>464</v>
      </c>
      <c r="C23" s="40">
        <v>224</v>
      </c>
      <c r="D23" s="40">
        <v>688</v>
      </c>
      <c r="E23" s="40"/>
      <c r="F23" s="40">
        <v>51</v>
      </c>
      <c r="G23" s="40">
        <v>35</v>
      </c>
      <c r="H23" s="40">
        <v>86</v>
      </c>
      <c r="I23" s="40"/>
      <c r="J23" s="40">
        <v>106</v>
      </c>
      <c r="K23" s="40">
        <v>71</v>
      </c>
      <c r="L23" s="40">
        <v>176</v>
      </c>
      <c r="M23" s="40"/>
      <c r="N23" s="40">
        <v>17</v>
      </c>
      <c r="O23" s="40">
        <v>11</v>
      </c>
      <c r="P23" s="40">
        <v>28</v>
      </c>
      <c r="Q23" s="40"/>
      <c r="R23" s="40">
        <v>22</v>
      </c>
      <c r="S23" s="40">
        <v>18</v>
      </c>
      <c r="T23" s="40">
        <v>40</v>
      </c>
      <c r="U23" s="40"/>
      <c r="V23" s="40">
        <v>661</v>
      </c>
      <c r="W23" s="40">
        <v>357</v>
      </c>
      <c r="X23" s="40">
        <v>1019</v>
      </c>
    </row>
    <row r="24" spans="1:24" ht="12" x14ac:dyDescent="0.15">
      <c r="A24" s="39" t="s">
        <v>52</v>
      </c>
      <c r="B24" s="40">
        <v>228</v>
      </c>
      <c r="C24" s="40">
        <v>88</v>
      </c>
      <c r="D24" s="40">
        <v>315</v>
      </c>
      <c r="E24" s="40"/>
      <c r="F24" s="40">
        <v>0</v>
      </c>
      <c r="G24" s="40">
        <v>0</v>
      </c>
      <c r="H24" s="40">
        <v>0</v>
      </c>
      <c r="I24" s="40"/>
      <c r="J24" s="40">
        <v>46</v>
      </c>
      <c r="K24" s="40">
        <v>31</v>
      </c>
      <c r="L24" s="40">
        <v>77</v>
      </c>
      <c r="M24" s="40"/>
      <c r="N24" s="40">
        <v>5</v>
      </c>
      <c r="O24" s="40">
        <v>1</v>
      </c>
      <c r="P24" s="40">
        <v>6</v>
      </c>
      <c r="Q24" s="40"/>
      <c r="R24" s="40">
        <v>10</v>
      </c>
      <c r="S24" s="40">
        <v>6</v>
      </c>
      <c r="T24" s="40">
        <v>16</v>
      </c>
      <c r="U24" s="40"/>
      <c r="V24" s="40">
        <v>288</v>
      </c>
      <c r="W24" s="40">
        <v>126</v>
      </c>
      <c r="X24" s="40">
        <v>414</v>
      </c>
    </row>
    <row r="25" spans="1:24" ht="12" x14ac:dyDescent="0.15">
      <c r="A25" s="39" t="s">
        <v>53</v>
      </c>
      <c r="B25" s="40">
        <v>1124</v>
      </c>
      <c r="C25" s="40">
        <v>557</v>
      </c>
      <c r="D25" s="40">
        <v>1681</v>
      </c>
      <c r="E25" s="40"/>
      <c r="F25" s="40">
        <v>16</v>
      </c>
      <c r="G25" s="40">
        <v>27</v>
      </c>
      <c r="H25" s="40">
        <v>42</v>
      </c>
      <c r="I25" s="40"/>
      <c r="J25" s="40">
        <v>166</v>
      </c>
      <c r="K25" s="40">
        <v>228</v>
      </c>
      <c r="L25" s="40">
        <v>394</v>
      </c>
      <c r="M25" s="40"/>
      <c r="N25" s="40">
        <v>10</v>
      </c>
      <c r="O25" s="40">
        <v>15</v>
      </c>
      <c r="P25" s="40">
        <v>25</v>
      </c>
      <c r="Q25" s="40"/>
      <c r="R25" s="40">
        <v>58</v>
      </c>
      <c r="S25" s="40">
        <v>43</v>
      </c>
      <c r="T25" s="40">
        <v>101</v>
      </c>
      <c r="U25" s="40"/>
      <c r="V25" s="40">
        <v>1373</v>
      </c>
      <c r="W25" s="40">
        <v>870</v>
      </c>
      <c r="X25" s="40">
        <v>2243</v>
      </c>
    </row>
    <row r="26" spans="1:24" ht="12" x14ac:dyDescent="0.15">
      <c r="A26" s="39" t="s">
        <v>54</v>
      </c>
      <c r="B26" s="40">
        <v>79</v>
      </c>
      <c r="C26" s="40">
        <v>49</v>
      </c>
      <c r="D26" s="40">
        <v>128</v>
      </c>
      <c r="E26" s="40"/>
      <c r="F26" s="40">
        <v>0</v>
      </c>
      <c r="G26" s="40">
        <v>0</v>
      </c>
      <c r="H26" s="40">
        <v>0</v>
      </c>
      <c r="I26" s="40"/>
      <c r="J26" s="40">
        <v>15</v>
      </c>
      <c r="K26" s="40">
        <v>15</v>
      </c>
      <c r="L26" s="40">
        <v>30</v>
      </c>
      <c r="M26" s="40"/>
      <c r="N26" s="40">
        <v>5</v>
      </c>
      <c r="O26" s="40">
        <v>1</v>
      </c>
      <c r="P26" s="40">
        <v>6</v>
      </c>
      <c r="Q26" s="40"/>
      <c r="R26" s="40">
        <v>0</v>
      </c>
      <c r="S26" s="40">
        <v>1</v>
      </c>
      <c r="T26" s="40">
        <v>1</v>
      </c>
      <c r="U26" s="40"/>
      <c r="V26" s="40">
        <v>100</v>
      </c>
      <c r="W26" s="40">
        <v>66</v>
      </c>
      <c r="X26" s="40">
        <v>165</v>
      </c>
    </row>
    <row r="27" spans="1:24" ht="12" x14ac:dyDescent="0.15">
      <c r="A27" s="39" t="s">
        <v>55</v>
      </c>
      <c r="B27" s="40">
        <v>226</v>
      </c>
      <c r="C27" s="40">
        <v>101</v>
      </c>
      <c r="D27" s="40">
        <v>327</v>
      </c>
      <c r="E27" s="40"/>
      <c r="F27" s="40">
        <v>21</v>
      </c>
      <c r="G27" s="40">
        <v>14</v>
      </c>
      <c r="H27" s="40">
        <v>35</v>
      </c>
      <c r="I27" s="40"/>
      <c r="J27" s="40">
        <v>22</v>
      </c>
      <c r="K27" s="40">
        <v>24</v>
      </c>
      <c r="L27" s="40">
        <v>46</v>
      </c>
      <c r="M27" s="40"/>
      <c r="N27" s="40">
        <v>2</v>
      </c>
      <c r="O27" s="40">
        <v>1</v>
      </c>
      <c r="P27" s="40">
        <v>3</v>
      </c>
      <c r="Q27" s="40"/>
      <c r="R27" s="40">
        <v>78</v>
      </c>
      <c r="S27" s="40">
        <v>51</v>
      </c>
      <c r="T27" s="40">
        <v>128</v>
      </c>
      <c r="U27" s="40"/>
      <c r="V27" s="40">
        <v>348</v>
      </c>
      <c r="W27" s="40">
        <v>190</v>
      </c>
      <c r="X27" s="40">
        <v>538</v>
      </c>
    </row>
    <row r="28" spans="1:24" s="35" customFormat="1" ht="12" x14ac:dyDescent="0.15">
      <c r="A28" s="41" t="s">
        <v>56</v>
      </c>
      <c r="B28" s="42">
        <v>3766</v>
      </c>
      <c r="C28" s="42">
        <v>1971</v>
      </c>
      <c r="D28" s="42">
        <v>5737</v>
      </c>
      <c r="E28" s="42"/>
      <c r="F28" s="42">
        <v>246</v>
      </c>
      <c r="G28" s="42">
        <v>226</v>
      </c>
      <c r="H28" s="42">
        <v>472</v>
      </c>
      <c r="I28" s="42"/>
      <c r="J28" s="42">
        <v>622</v>
      </c>
      <c r="K28" s="42">
        <v>692</v>
      </c>
      <c r="L28" s="42">
        <v>1314</v>
      </c>
      <c r="M28" s="42"/>
      <c r="N28" s="42">
        <v>51</v>
      </c>
      <c r="O28" s="42">
        <v>51</v>
      </c>
      <c r="P28" s="42">
        <v>102</v>
      </c>
      <c r="Q28" s="42"/>
      <c r="R28" s="42">
        <v>450</v>
      </c>
      <c r="S28" s="42">
        <v>381</v>
      </c>
      <c r="T28" s="42">
        <v>831</v>
      </c>
      <c r="U28" s="42"/>
      <c r="V28" s="42">
        <v>5134</v>
      </c>
      <c r="W28" s="42">
        <v>3320</v>
      </c>
      <c r="X28" s="42">
        <v>8455</v>
      </c>
    </row>
    <row r="29" spans="1:24" x14ac:dyDescent="0.15">
      <c r="A29" s="37" t="s">
        <v>57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 ht="12" x14ac:dyDescent="0.15">
      <c r="A30" s="39" t="s">
        <v>58</v>
      </c>
      <c r="B30" s="40">
        <v>8</v>
      </c>
      <c r="C30" s="40">
        <v>1</v>
      </c>
      <c r="D30" s="40">
        <v>9</v>
      </c>
      <c r="E30" s="40"/>
      <c r="F30" s="40">
        <v>1</v>
      </c>
      <c r="G30" s="40">
        <v>0</v>
      </c>
      <c r="H30" s="40">
        <v>1</v>
      </c>
      <c r="I30" s="40"/>
      <c r="J30" s="40">
        <v>1</v>
      </c>
      <c r="K30" s="40">
        <v>1</v>
      </c>
      <c r="L30" s="40">
        <v>2</v>
      </c>
      <c r="M30" s="40"/>
      <c r="N30" s="40">
        <v>0</v>
      </c>
      <c r="O30" s="40">
        <v>0</v>
      </c>
      <c r="P30" s="40">
        <v>0</v>
      </c>
      <c r="Q30" s="40"/>
      <c r="R30" s="40">
        <v>209</v>
      </c>
      <c r="S30" s="40">
        <v>135</v>
      </c>
      <c r="T30" s="40">
        <v>344</v>
      </c>
      <c r="U30" s="40"/>
      <c r="V30" s="40">
        <v>219</v>
      </c>
      <c r="W30" s="40">
        <v>137</v>
      </c>
      <c r="X30" s="40">
        <v>356</v>
      </c>
    </row>
    <row r="31" spans="1:24" ht="12" x14ac:dyDescent="0.15">
      <c r="A31" s="39" t="s">
        <v>59</v>
      </c>
      <c r="B31" s="40">
        <v>455</v>
      </c>
      <c r="C31" s="40">
        <v>266</v>
      </c>
      <c r="D31" s="40">
        <v>721</v>
      </c>
      <c r="E31" s="40"/>
      <c r="F31" s="40">
        <v>1</v>
      </c>
      <c r="G31" s="40">
        <v>0</v>
      </c>
      <c r="H31" s="40">
        <v>1</v>
      </c>
      <c r="I31" s="40"/>
      <c r="J31" s="40">
        <v>38</v>
      </c>
      <c r="K31" s="40">
        <v>38</v>
      </c>
      <c r="L31" s="40">
        <v>76</v>
      </c>
      <c r="M31" s="40"/>
      <c r="N31" s="40">
        <v>9</v>
      </c>
      <c r="O31" s="40">
        <v>2</v>
      </c>
      <c r="P31" s="40">
        <v>11</v>
      </c>
      <c r="Q31" s="40"/>
      <c r="R31" s="40">
        <v>62</v>
      </c>
      <c r="S31" s="40">
        <v>36</v>
      </c>
      <c r="T31" s="40">
        <v>98</v>
      </c>
      <c r="U31" s="40"/>
      <c r="V31" s="40">
        <v>565</v>
      </c>
      <c r="W31" s="40">
        <v>342</v>
      </c>
      <c r="X31" s="40">
        <v>907</v>
      </c>
    </row>
    <row r="32" spans="1:24" ht="12" x14ac:dyDescent="0.15">
      <c r="A32" s="39" t="s">
        <v>60</v>
      </c>
      <c r="B32" s="40">
        <v>272</v>
      </c>
      <c r="C32" s="40">
        <v>134</v>
      </c>
      <c r="D32" s="40">
        <v>406</v>
      </c>
      <c r="E32" s="40"/>
      <c r="F32" s="40">
        <v>0</v>
      </c>
      <c r="G32" s="40">
        <v>0</v>
      </c>
      <c r="H32" s="40">
        <v>0</v>
      </c>
      <c r="I32" s="40"/>
      <c r="J32" s="40">
        <v>53</v>
      </c>
      <c r="K32" s="40">
        <v>37</v>
      </c>
      <c r="L32" s="40">
        <v>90</v>
      </c>
      <c r="M32" s="40"/>
      <c r="N32" s="40">
        <v>4</v>
      </c>
      <c r="O32" s="40">
        <v>9</v>
      </c>
      <c r="P32" s="40">
        <v>13</v>
      </c>
      <c r="Q32" s="40"/>
      <c r="R32" s="40">
        <v>6</v>
      </c>
      <c r="S32" s="40">
        <v>5</v>
      </c>
      <c r="T32" s="40">
        <v>11</v>
      </c>
      <c r="U32" s="40"/>
      <c r="V32" s="40">
        <v>336</v>
      </c>
      <c r="W32" s="40">
        <v>185</v>
      </c>
      <c r="X32" s="40">
        <v>520</v>
      </c>
    </row>
    <row r="33" spans="1:24" ht="12.75" customHeight="1" x14ac:dyDescent="0.15">
      <c r="A33" s="39" t="s">
        <v>61</v>
      </c>
      <c r="B33" s="40">
        <v>390</v>
      </c>
      <c r="C33" s="40">
        <v>248</v>
      </c>
      <c r="D33" s="40">
        <v>638</v>
      </c>
      <c r="E33" s="40"/>
      <c r="F33" s="40">
        <v>16</v>
      </c>
      <c r="G33" s="40">
        <v>11</v>
      </c>
      <c r="H33" s="40">
        <v>27</v>
      </c>
      <c r="I33" s="40"/>
      <c r="J33" s="40">
        <v>37</v>
      </c>
      <c r="K33" s="40">
        <v>31</v>
      </c>
      <c r="L33" s="40">
        <v>68</v>
      </c>
      <c r="M33" s="40"/>
      <c r="N33" s="40">
        <v>1</v>
      </c>
      <c r="O33" s="40">
        <v>4</v>
      </c>
      <c r="P33" s="40">
        <v>5</v>
      </c>
      <c r="Q33" s="40"/>
      <c r="R33" s="40">
        <v>106</v>
      </c>
      <c r="S33" s="40">
        <v>61</v>
      </c>
      <c r="T33" s="40">
        <v>167</v>
      </c>
      <c r="U33" s="40"/>
      <c r="V33" s="40">
        <v>550</v>
      </c>
      <c r="W33" s="40">
        <v>354</v>
      </c>
      <c r="X33" s="40">
        <v>904</v>
      </c>
    </row>
    <row r="34" spans="1:24" ht="12" x14ac:dyDescent="0.15">
      <c r="A34" s="39" t="s">
        <v>62</v>
      </c>
      <c r="B34" s="40">
        <v>971</v>
      </c>
      <c r="C34" s="40">
        <v>429</v>
      </c>
      <c r="D34" s="40">
        <v>1401</v>
      </c>
      <c r="E34" s="40"/>
      <c r="F34" s="40">
        <v>18</v>
      </c>
      <c r="G34" s="40">
        <v>12</v>
      </c>
      <c r="H34" s="40">
        <v>30</v>
      </c>
      <c r="I34" s="40"/>
      <c r="J34" s="40">
        <v>112</v>
      </c>
      <c r="K34" s="40">
        <v>92</v>
      </c>
      <c r="L34" s="40">
        <v>205</v>
      </c>
      <c r="M34" s="40"/>
      <c r="N34" s="40">
        <v>2</v>
      </c>
      <c r="O34" s="40">
        <v>1</v>
      </c>
      <c r="P34" s="40">
        <v>3</v>
      </c>
      <c r="Q34" s="40"/>
      <c r="R34" s="40">
        <v>190</v>
      </c>
      <c r="S34" s="40">
        <v>112</v>
      </c>
      <c r="T34" s="40">
        <v>303</v>
      </c>
      <c r="U34" s="40"/>
      <c r="V34" s="40">
        <v>1293</v>
      </c>
      <c r="W34" s="40">
        <v>648</v>
      </c>
      <c r="X34" s="40">
        <v>1941</v>
      </c>
    </row>
    <row r="35" spans="1:24" ht="12" x14ac:dyDescent="0.15">
      <c r="A35" s="39" t="s">
        <v>63</v>
      </c>
      <c r="B35" s="40">
        <v>226</v>
      </c>
      <c r="C35" s="40">
        <v>114</v>
      </c>
      <c r="D35" s="40">
        <v>340</v>
      </c>
      <c r="E35" s="40"/>
      <c r="F35" s="40">
        <v>0</v>
      </c>
      <c r="G35" s="40">
        <v>0</v>
      </c>
      <c r="H35" s="40">
        <v>0</v>
      </c>
      <c r="I35" s="40"/>
      <c r="J35" s="40">
        <v>38</v>
      </c>
      <c r="K35" s="40">
        <v>29</v>
      </c>
      <c r="L35" s="40">
        <v>67</v>
      </c>
      <c r="M35" s="40"/>
      <c r="N35" s="40">
        <v>4</v>
      </c>
      <c r="O35" s="40">
        <v>1</v>
      </c>
      <c r="P35" s="40">
        <v>5</v>
      </c>
      <c r="Q35" s="40"/>
      <c r="R35" s="40">
        <v>0</v>
      </c>
      <c r="S35" s="40">
        <v>0</v>
      </c>
      <c r="T35" s="40">
        <v>0</v>
      </c>
      <c r="U35" s="40"/>
      <c r="V35" s="40">
        <v>268</v>
      </c>
      <c r="W35" s="40">
        <v>144</v>
      </c>
      <c r="X35" s="40">
        <v>412</v>
      </c>
    </row>
    <row r="36" spans="1:24" ht="12" x14ac:dyDescent="0.15">
      <c r="A36" s="39" t="s">
        <v>64</v>
      </c>
      <c r="B36" s="40">
        <v>41</v>
      </c>
      <c r="C36" s="40">
        <v>33</v>
      </c>
      <c r="D36" s="40">
        <v>74</v>
      </c>
      <c r="E36" s="40"/>
      <c r="F36" s="40">
        <v>1</v>
      </c>
      <c r="G36" s="40">
        <v>1</v>
      </c>
      <c r="H36" s="40">
        <v>2</v>
      </c>
      <c r="I36" s="40"/>
      <c r="J36" s="40">
        <v>2</v>
      </c>
      <c r="K36" s="40">
        <v>7</v>
      </c>
      <c r="L36" s="40">
        <v>10</v>
      </c>
      <c r="M36" s="40"/>
      <c r="N36" s="40">
        <v>1</v>
      </c>
      <c r="O36" s="40">
        <v>1</v>
      </c>
      <c r="P36" s="40">
        <v>2</v>
      </c>
      <c r="Q36" s="40"/>
      <c r="R36" s="40">
        <v>1</v>
      </c>
      <c r="S36" s="40">
        <v>0</v>
      </c>
      <c r="T36" s="40">
        <v>1</v>
      </c>
      <c r="U36" s="40"/>
      <c r="V36" s="40">
        <v>46</v>
      </c>
      <c r="W36" s="40">
        <v>43</v>
      </c>
      <c r="X36" s="40">
        <v>88</v>
      </c>
    </row>
    <row r="37" spans="1:24" s="35" customFormat="1" ht="12" x14ac:dyDescent="0.15">
      <c r="A37" s="43" t="s">
        <v>65</v>
      </c>
      <c r="B37" s="44">
        <v>2363</v>
      </c>
      <c r="C37" s="44">
        <v>1226</v>
      </c>
      <c r="D37" s="44">
        <v>3589</v>
      </c>
      <c r="E37" s="44"/>
      <c r="F37" s="44">
        <v>37</v>
      </c>
      <c r="G37" s="44">
        <v>24</v>
      </c>
      <c r="H37" s="44">
        <v>61</v>
      </c>
      <c r="I37" s="44"/>
      <c r="J37" s="44">
        <v>282</v>
      </c>
      <c r="K37" s="44">
        <v>236</v>
      </c>
      <c r="L37" s="44">
        <v>518</v>
      </c>
      <c r="M37" s="44"/>
      <c r="N37" s="44">
        <v>20</v>
      </c>
      <c r="O37" s="44">
        <v>17</v>
      </c>
      <c r="P37" s="44">
        <v>37</v>
      </c>
      <c r="Q37" s="44"/>
      <c r="R37" s="44">
        <v>574</v>
      </c>
      <c r="S37" s="44">
        <v>349</v>
      </c>
      <c r="T37" s="44">
        <v>924</v>
      </c>
      <c r="U37" s="44"/>
      <c r="V37" s="44">
        <v>3276</v>
      </c>
      <c r="W37" s="44">
        <v>1852</v>
      </c>
      <c r="X37" s="44">
        <v>5128</v>
      </c>
    </row>
    <row r="38" spans="1:24" x14ac:dyDescent="0.15">
      <c r="A38" s="4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12" t="s">
        <v>317</v>
      </c>
    </row>
    <row r="39" spans="1:24" ht="13" x14ac:dyDescent="0.15">
      <c r="A39" s="1" t="s">
        <v>324</v>
      </c>
    </row>
    <row r="40" spans="1:24" ht="13" x14ac:dyDescent="0.15">
      <c r="A40" s="1"/>
    </row>
    <row r="41" spans="1:24" s="35" customFormat="1" ht="68.25" customHeight="1" x14ac:dyDescent="0.15">
      <c r="A41" s="99" t="s">
        <v>29</v>
      </c>
      <c r="B41" s="101" t="s">
        <v>132</v>
      </c>
      <c r="C41" s="101"/>
      <c r="D41" s="101"/>
      <c r="E41" s="34"/>
      <c r="F41" s="101" t="s">
        <v>133</v>
      </c>
      <c r="G41" s="101"/>
      <c r="H41" s="101"/>
      <c r="I41" s="34"/>
      <c r="J41" s="101" t="s">
        <v>134</v>
      </c>
      <c r="K41" s="101"/>
      <c r="L41" s="101"/>
      <c r="M41" s="34"/>
      <c r="N41" s="101" t="s">
        <v>22</v>
      </c>
      <c r="O41" s="101"/>
      <c r="P41" s="101"/>
      <c r="Q41" s="34"/>
      <c r="R41" s="101" t="s">
        <v>135</v>
      </c>
      <c r="S41" s="101"/>
      <c r="T41" s="101"/>
      <c r="U41" s="34"/>
      <c r="V41" s="101" t="s">
        <v>17</v>
      </c>
      <c r="W41" s="101"/>
      <c r="X41" s="101"/>
    </row>
    <row r="42" spans="1:24" ht="12" x14ac:dyDescent="0.15">
      <c r="A42" s="100"/>
      <c r="B42" s="36" t="s">
        <v>31</v>
      </c>
      <c r="C42" s="36" t="s">
        <v>32</v>
      </c>
      <c r="D42" s="36" t="s">
        <v>33</v>
      </c>
      <c r="E42" s="36"/>
      <c r="F42" s="36" t="s">
        <v>31</v>
      </c>
      <c r="G42" s="36" t="s">
        <v>32</v>
      </c>
      <c r="H42" s="36" t="s">
        <v>33</v>
      </c>
      <c r="I42" s="36"/>
      <c r="J42" s="36" t="s">
        <v>31</v>
      </c>
      <c r="K42" s="36" t="s">
        <v>32</v>
      </c>
      <c r="L42" s="36" t="s">
        <v>33</v>
      </c>
      <c r="M42" s="36"/>
      <c r="N42" s="36" t="s">
        <v>31</v>
      </c>
      <c r="O42" s="36" t="s">
        <v>32</v>
      </c>
      <c r="P42" s="36" t="s">
        <v>33</v>
      </c>
      <c r="Q42" s="36"/>
      <c r="R42" s="36" t="s">
        <v>31</v>
      </c>
      <c r="S42" s="36" t="s">
        <v>32</v>
      </c>
      <c r="T42" s="36" t="s">
        <v>33</v>
      </c>
      <c r="U42" s="36"/>
      <c r="V42" s="36" t="s">
        <v>31</v>
      </c>
      <c r="W42" s="36" t="s">
        <v>32</v>
      </c>
      <c r="X42" s="36" t="s">
        <v>33</v>
      </c>
    </row>
    <row r="43" spans="1:24" x14ac:dyDescent="0.15">
      <c r="A43" s="37" t="s">
        <v>66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 ht="12" x14ac:dyDescent="0.15">
      <c r="A44" s="39" t="s">
        <v>67</v>
      </c>
      <c r="B44" s="40">
        <v>446</v>
      </c>
      <c r="C44" s="40">
        <v>198</v>
      </c>
      <c r="D44" s="40">
        <v>644</v>
      </c>
      <c r="E44" s="40"/>
      <c r="F44" s="40">
        <v>28</v>
      </c>
      <c r="G44" s="40">
        <v>33</v>
      </c>
      <c r="H44" s="40">
        <v>62</v>
      </c>
      <c r="I44" s="40"/>
      <c r="J44" s="40">
        <v>48</v>
      </c>
      <c r="K44" s="40">
        <v>51</v>
      </c>
      <c r="L44" s="40">
        <v>99</v>
      </c>
      <c r="M44" s="40"/>
      <c r="N44" s="40">
        <v>7</v>
      </c>
      <c r="O44" s="40">
        <v>3</v>
      </c>
      <c r="P44" s="40">
        <v>10</v>
      </c>
      <c r="Q44" s="40"/>
      <c r="R44" s="40">
        <v>130</v>
      </c>
      <c r="S44" s="40">
        <v>93</v>
      </c>
      <c r="T44" s="40">
        <v>222</v>
      </c>
      <c r="U44" s="40"/>
      <c r="V44" s="40">
        <v>659</v>
      </c>
      <c r="W44" s="40">
        <v>378</v>
      </c>
      <c r="X44" s="40">
        <v>1037</v>
      </c>
    </row>
    <row r="45" spans="1:24" ht="12" x14ac:dyDescent="0.15">
      <c r="A45" s="39" t="s">
        <v>68</v>
      </c>
      <c r="B45" s="40">
        <v>246</v>
      </c>
      <c r="C45" s="40">
        <v>178</v>
      </c>
      <c r="D45" s="40">
        <v>424</v>
      </c>
      <c r="E45" s="40"/>
      <c r="F45" s="40">
        <v>0</v>
      </c>
      <c r="G45" s="40">
        <v>0</v>
      </c>
      <c r="H45" s="40">
        <v>0</v>
      </c>
      <c r="I45" s="40"/>
      <c r="J45" s="40">
        <v>26</v>
      </c>
      <c r="K45" s="40">
        <v>33</v>
      </c>
      <c r="L45" s="40">
        <v>59</v>
      </c>
      <c r="M45" s="40"/>
      <c r="N45" s="40">
        <v>19</v>
      </c>
      <c r="O45" s="40">
        <v>16</v>
      </c>
      <c r="P45" s="40">
        <v>35</v>
      </c>
      <c r="Q45" s="40"/>
      <c r="R45" s="40">
        <v>25</v>
      </c>
      <c r="S45" s="40">
        <v>25</v>
      </c>
      <c r="T45" s="40">
        <v>50</v>
      </c>
      <c r="U45" s="40"/>
      <c r="V45" s="40">
        <v>314</v>
      </c>
      <c r="W45" s="40">
        <v>252</v>
      </c>
      <c r="X45" s="40">
        <v>567</v>
      </c>
    </row>
    <row r="46" spans="1:24" ht="12" x14ac:dyDescent="0.15">
      <c r="A46" s="39" t="s">
        <v>69</v>
      </c>
      <c r="B46" s="40">
        <v>231</v>
      </c>
      <c r="C46" s="40">
        <v>96</v>
      </c>
      <c r="D46" s="40">
        <v>328</v>
      </c>
      <c r="E46" s="40"/>
      <c r="F46" s="40">
        <v>0</v>
      </c>
      <c r="G46" s="40">
        <v>0</v>
      </c>
      <c r="H46" s="40">
        <v>0</v>
      </c>
      <c r="I46" s="40"/>
      <c r="J46" s="40">
        <v>24</v>
      </c>
      <c r="K46" s="40">
        <v>38</v>
      </c>
      <c r="L46" s="40">
        <v>62</v>
      </c>
      <c r="M46" s="40"/>
      <c r="N46" s="40">
        <v>1</v>
      </c>
      <c r="O46" s="40">
        <v>0</v>
      </c>
      <c r="P46" s="40">
        <v>1</v>
      </c>
      <c r="Q46" s="40"/>
      <c r="R46" s="40">
        <v>35</v>
      </c>
      <c r="S46" s="40">
        <v>29</v>
      </c>
      <c r="T46" s="40">
        <v>64</v>
      </c>
      <c r="U46" s="40"/>
      <c r="V46" s="40">
        <v>291</v>
      </c>
      <c r="W46" s="40">
        <v>163</v>
      </c>
      <c r="X46" s="40">
        <v>454</v>
      </c>
    </row>
    <row r="47" spans="1:24" ht="12" customHeight="1" x14ac:dyDescent="0.15">
      <c r="A47" s="39" t="s">
        <v>70</v>
      </c>
      <c r="B47" s="40">
        <v>19</v>
      </c>
      <c r="C47" s="40">
        <v>13</v>
      </c>
      <c r="D47" s="40">
        <v>32</v>
      </c>
      <c r="E47" s="40"/>
      <c r="F47" s="40">
        <v>6</v>
      </c>
      <c r="G47" s="40">
        <v>9</v>
      </c>
      <c r="H47" s="40">
        <v>16</v>
      </c>
      <c r="I47" s="40"/>
      <c r="J47" s="40">
        <v>3</v>
      </c>
      <c r="K47" s="40">
        <v>4</v>
      </c>
      <c r="L47" s="40">
        <v>6</v>
      </c>
      <c r="M47" s="40"/>
      <c r="N47" s="40">
        <v>2</v>
      </c>
      <c r="O47" s="40">
        <v>3</v>
      </c>
      <c r="P47" s="40">
        <v>4</v>
      </c>
      <c r="Q47" s="40"/>
      <c r="R47" s="40">
        <v>8</v>
      </c>
      <c r="S47" s="40">
        <v>2</v>
      </c>
      <c r="T47" s="40">
        <v>10</v>
      </c>
      <c r="U47" s="40"/>
      <c r="V47" s="40">
        <v>37</v>
      </c>
      <c r="W47" s="40">
        <v>31</v>
      </c>
      <c r="X47" s="40">
        <v>68</v>
      </c>
    </row>
    <row r="48" spans="1:24" ht="12" x14ac:dyDescent="0.15">
      <c r="A48" s="39" t="s">
        <v>71</v>
      </c>
      <c r="B48" s="40">
        <v>621</v>
      </c>
      <c r="C48" s="40">
        <v>256</v>
      </c>
      <c r="D48" s="40">
        <v>877</v>
      </c>
      <c r="E48" s="40"/>
      <c r="F48" s="40">
        <v>13</v>
      </c>
      <c r="G48" s="40">
        <v>6</v>
      </c>
      <c r="H48" s="40">
        <v>19</v>
      </c>
      <c r="I48" s="40"/>
      <c r="J48" s="40">
        <v>47</v>
      </c>
      <c r="K48" s="40">
        <v>62</v>
      </c>
      <c r="L48" s="40">
        <v>109</v>
      </c>
      <c r="M48" s="40"/>
      <c r="N48" s="40">
        <v>1</v>
      </c>
      <c r="O48" s="40">
        <v>2</v>
      </c>
      <c r="P48" s="40">
        <v>3</v>
      </c>
      <c r="Q48" s="40"/>
      <c r="R48" s="40">
        <v>39</v>
      </c>
      <c r="S48" s="40">
        <v>16</v>
      </c>
      <c r="T48" s="40">
        <v>55</v>
      </c>
      <c r="U48" s="40"/>
      <c r="V48" s="40">
        <v>721</v>
      </c>
      <c r="W48" s="40">
        <v>342</v>
      </c>
      <c r="X48" s="40">
        <v>1063</v>
      </c>
    </row>
    <row r="49" spans="1:24" s="35" customFormat="1" ht="12" x14ac:dyDescent="0.15">
      <c r="A49" s="41" t="s">
        <v>72</v>
      </c>
      <c r="B49" s="42">
        <v>1563</v>
      </c>
      <c r="C49" s="42">
        <v>741</v>
      </c>
      <c r="D49" s="42">
        <v>2305</v>
      </c>
      <c r="E49" s="42"/>
      <c r="F49" s="42">
        <v>47</v>
      </c>
      <c r="G49" s="42">
        <v>49</v>
      </c>
      <c r="H49" s="42">
        <v>96</v>
      </c>
      <c r="I49" s="42"/>
      <c r="J49" s="42">
        <v>148</v>
      </c>
      <c r="K49" s="42">
        <v>188</v>
      </c>
      <c r="L49" s="42">
        <v>336</v>
      </c>
      <c r="M49" s="42"/>
      <c r="N49" s="42">
        <v>29</v>
      </c>
      <c r="O49" s="42">
        <v>24</v>
      </c>
      <c r="P49" s="42">
        <v>53</v>
      </c>
      <c r="Q49" s="42"/>
      <c r="R49" s="42">
        <v>235</v>
      </c>
      <c r="S49" s="42">
        <v>165</v>
      </c>
      <c r="T49" s="42">
        <v>400</v>
      </c>
      <c r="U49" s="42"/>
      <c r="V49" s="42">
        <v>2023</v>
      </c>
      <c r="W49" s="42">
        <v>1166</v>
      </c>
      <c r="X49" s="42">
        <v>3189</v>
      </c>
    </row>
    <row r="50" spans="1:24" x14ac:dyDescent="0.15">
      <c r="A50" s="37" t="s">
        <v>73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1:24" ht="12.75" customHeight="1" x14ac:dyDescent="0.15">
      <c r="A51" s="39" t="s">
        <v>74</v>
      </c>
      <c r="B51" s="40">
        <v>292</v>
      </c>
      <c r="C51" s="40">
        <v>184</v>
      </c>
      <c r="D51" s="40">
        <v>477</v>
      </c>
      <c r="E51" s="40"/>
      <c r="F51" s="40">
        <v>14</v>
      </c>
      <c r="G51" s="40">
        <v>13</v>
      </c>
      <c r="H51" s="40">
        <v>27</v>
      </c>
      <c r="I51" s="40"/>
      <c r="J51" s="40">
        <v>40</v>
      </c>
      <c r="K51" s="40">
        <v>35</v>
      </c>
      <c r="L51" s="40">
        <v>74</v>
      </c>
      <c r="M51" s="40"/>
      <c r="N51" s="40">
        <v>1</v>
      </c>
      <c r="O51" s="40">
        <v>3</v>
      </c>
      <c r="P51" s="40">
        <v>4</v>
      </c>
      <c r="Q51" s="40"/>
      <c r="R51" s="40">
        <v>15</v>
      </c>
      <c r="S51" s="40">
        <v>12</v>
      </c>
      <c r="T51" s="40">
        <v>27</v>
      </c>
      <c r="U51" s="40"/>
      <c r="V51" s="40">
        <v>362</v>
      </c>
      <c r="W51" s="40">
        <v>246</v>
      </c>
      <c r="X51" s="40">
        <v>608</v>
      </c>
    </row>
    <row r="52" spans="1:24" ht="12" x14ac:dyDescent="0.15">
      <c r="A52" s="39" t="s">
        <v>75</v>
      </c>
      <c r="B52" s="40">
        <v>546</v>
      </c>
      <c r="C52" s="40">
        <v>206</v>
      </c>
      <c r="D52" s="40">
        <v>752</v>
      </c>
      <c r="E52" s="40"/>
      <c r="F52" s="40">
        <v>4</v>
      </c>
      <c r="G52" s="40">
        <v>5</v>
      </c>
      <c r="H52" s="40">
        <v>9</v>
      </c>
      <c r="I52" s="40"/>
      <c r="J52" s="40">
        <v>80</v>
      </c>
      <c r="K52" s="40">
        <v>54</v>
      </c>
      <c r="L52" s="40">
        <v>133</v>
      </c>
      <c r="M52" s="40"/>
      <c r="N52" s="40">
        <v>1</v>
      </c>
      <c r="O52" s="40">
        <v>0</v>
      </c>
      <c r="P52" s="40">
        <v>1</v>
      </c>
      <c r="Q52" s="40"/>
      <c r="R52" s="40">
        <v>24</v>
      </c>
      <c r="S52" s="40">
        <v>11</v>
      </c>
      <c r="T52" s="40">
        <v>35</v>
      </c>
      <c r="U52" s="40"/>
      <c r="V52" s="40">
        <v>654</v>
      </c>
      <c r="W52" s="40">
        <v>275</v>
      </c>
      <c r="X52" s="40">
        <v>929</v>
      </c>
    </row>
    <row r="53" spans="1:24" ht="12" x14ac:dyDescent="0.15">
      <c r="A53" s="39" t="s">
        <v>76</v>
      </c>
      <c r="B53" s="40">
        <v>342</v>
      </c>
      <c r="C53" s="40">
        <v>220</v>
      </c>
      <c r="D53" s="40">
        <v>561</v>
      </c>
      <c r="E53" s="40"/>
      <c r="F53" s="40">
        <v>17</v>
      </c>
      <c r="G53" s="40">
        <v>19</v>
      </c>
      <c r="H53" s="40">
        <v>36</v>
      </c>
      <c r="I53" s="40"/>
      <c r="J53" s="40">
        <v>58</v>
      </c>
      <c r="K53" s="40">
        <v>56</v>
      </c>
      <c r="L53" s="40">
        <v>114</v>
      </c>
      <c r="M53" s="40"/>
      <c r="N53" s="40">
        <v>5</v>
      </c>
      <c r="O53" s="40">
        <v>6</v>
      </c>
      <c r="P53" s="40">
        <v>11</v>
      </c>
      <c r="Q53" s="40"/>
      <c r="R53" s="40">
        <v>56</v>
      </c>
      <c r="S53" s="40">
        <v>52</v>
      </c>
      <c r="T53" s="40">
        <v>108</v>
      </c>
      <c r="U53" s="40"/>
      <c r="V53" s="40">
        <v>478</v>
      </c>
      <c r="W53" s="40">
        <v>352</v>
      </c>
      <c r="X53" s="40">
        <v>829</v>
      </c>
    </row>
    <row r="54" spans="1:24" s="35" customFormat="1" ht="12" x14ac:dyDescent="0.15">
      <c r="A54" s="41" t="s">
        <v>77</v>
      </c>
      <c r="B54" s="42">
        <v>1180</v>
      </c>
      <c r="C54" s="42">
        <v>610</v>
      </c>
      <c r="D54" s="42">
        <v>1790</v>
      </c>
      <c r="E54" s="42"/>
      <c r="F54" s="42">
        <v>35</v>
      </c>
      <c r="G54" s="42">
        <v>37</v>
      </c>
      <c r="H54" s="42">
        <v>72</v>
      </c>
      <c r="I54" s="42"/>
      <c r="J54" s="42">
        <v>178</v>
      </c>
      <c r="K54" s="42">
        <v>144</v>
      </c>
      <c r="L54" s="42">
        <v>321</v>
      </c>
      <c r="M54" s="42"/>
      <c r="N54" s="42">
        <v>7</v>
      </c>
      <c r="O54" s="42">
        <v>8</v>
      </c>
      <c r="P54" s="42">
        <v>15</v>
      </c>
      <c r="Q54" s="42"/>
      <c r="R54" s="42">
        <v>94</v>
      </c>
      <c r="S54" s="42">
        <v>75</v>
      </c>
      <c r="T54" s="42">
        <v>169</v>
      </c>
      <c r="U54" s="42"/>
      <c r="V54" s="42">
        <v>1493</v>
      </c>
      <c r="W54" s="42">
        <v>874</v>
      </c>
      <c r="X54" s="42">
        <v>2367</v>
      </c>
    </row>
    <row r="55" spans="1:24" x14ac:dyDescent="0.15">
      <c r="A55" s="37" t="s">
        <v>78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1:24" ht="12" x14ac:dyDescent="0.15">
      <c r="A56" s="39" t="s">
        <v>79</v>
      </c>
      <c r="B56" s="40">
        <v>18</v>
      </c>
      <c r="C56" s="40">
        <v>3</v>
      </c>
      <c r="D56" s="40">
        <v>21</v>
      </c>
      <c r="E56" s="40"/>
      <c r="F56" s="40">
        <v>6</v>
      </c>
      <c r="G56" s="40">
        <v>0</v>
      </c>
      <c r="H56" s="40">
        <v>6</v>
      </c>
      <c r="I56" s="40"/>
      <c r="J56" s="40">
        <v>18</v>
      </c>
      <c r="K56" s="40">
        <v>0</v>
      </c>
      <c r="L56" s="40">
        <v>18</v>
      </c>
      <c r="M56" s="40"/>
      <c r="N56" s="40">
        <v>30</v>
      </c>
      <c r="O56" s="40">
        <v>0</v>
      </c>
      <c r="P56" s="40">
        <v>30</v>
      </c>
      <c r="Q56" s="40"/>
      <c r="R56" s="40">
        <v>0</v>
      </c>
      <c r="S56" s="40">
        <v>0</v>
      </c>
      <c r="T56" s="40">
        <v>0</v>
      </c>
      <c r="U56" s="40"/>
      <c r="V56" s="40">
        <v>72</v>
      </c>
      <c r="W56" s="40">
        <v>3</v>
      </c>
      <c r="X56" s="40">
        <v>75</v>
      </c>
    </row>
    <row r="57" spans="1:24" ht="12" x14ac:dyDescent="0.15">
      <c r="A57" s="39" t="s">
        <v>80</v>
      </c>
      <c r="B57" s="40">
        <v>368</v>
      </c>
      <c r="C57" s="40">
        <v>161</v>
      </c>
      <c r="D57" s="40">
        <v>529</v>
      </c>
      <c r="E57" s="40"/>
      <c r="F57" s="40">
        <v>3</v>
      </c>
      <c r="G57" s="40">
        <v>7</v>
      </c>
      <c r="H57" s="40">
        <v>9</v>
      </c>
      <c r="I57" s="40"/>
      <c r="J57" s="40">
        <v>39</v>
      </c>
      <c r="K57" s="40">
        <v>41</v>
      </c>
      <c r="L57" s="40">
        <v>80</v>
      </c>
      <c r="M57" s="40"/>
      <c r="N57" s="40">
        <v>0</v>
      </c>
      <c r="O57" s="40">
        <v>1</v>
      </c>
      <c r="P57" s="40">
        <v>1</v>
      </c>
      <c r="Q57" s="40"/>
      <c r="R57" s="40">
        <v>13</v>
      </c>
      <c r="S57" s="40">
        <v>13</v>
      </c>
      <c r="T57" s="40">
        <v>27</v>
      </c>
      <c r="U57" s="40"/>
      <c r="V57" s="40">
        <v>422</v>
      </c>
      <c r="W57" s="40">
        <v>223</v>
      </c>
      <c r="X57" s="40">
        <v>645</v>
      </c>
    </row>
    <row r="58" spans="1:24" s="35" customFormat="1" ht="12" x14ac:dyDescent="0.15">
      <c r="A58" s="41" t="s">
        <v>81</v>
      </c>
      <c r="B58" s="42">
        <v>386</v>
      </c>
      <c r="C58" s="42">
        <v>164</v>
      </c>
      <c r="D58" s="42">
        <v>550</v>
      </c>
      <c r="E58" s="42"/>
      <c r="F58" s="42">
        <v>9</v>
      </c>
      <c r="G58" s="42">
        <v>7</v>
      </c>
      <c r="H58" s="42">
        <v>15</v>
      </c>
      <c r="I58" s="42"/>
      <c r="J58" s="42">
        <v>57</v>
      </c>
      <c r="K58" s="42">
        <v>41</v>
      </c>
      <c r="L58" s="42">
        <v>98</v>
      </c>
      <c r="M58" s="42"/>
      <c r="N58" s="42">
        <v>30</v>
      </c>
      <c r="O58" s="42">
        <v>1</v>
      </c>
      <c r="P58" s="42">
        <v>31</v>
      </c>
      <c r="Q58" s="42"/>
      <c r="R58" s="42">
        <v>13</v>
      </c>
      <c r="S58" s="42">
        <v>13</v>
      </c>
      <c r="T58" s="42">
        <v>27</v>
      </c>
      <c r="U58" s="42"/>
      <c r="V58" s="42">
        <v>494</v>
      </c>
      <c r="W58" s="42">
        <v>226</v>
      </c>
      <c r="X58" s="42">
        <v>720</v>
      </c>
    </row>
    <row r="59" spans="1:24" x14ac:dyDescent="0.15">
      <c r="A59" s="37" t="s">
        <v>82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1:24" ht="24" x14ac:dyDescent="0.15">
      <c r="A60" s="39" t="s">
        <v>83</v>
      </c>
      <c r="B60" s="40">
        <v>14</v>
      </c>
      <c r="C60" s="40">
        <v>24</v>
      </c>
      <c r="D60" s="40">
        <v>38</v>
      </c>
      <c r="E60" s="40"/>
      <c r="F60" s="40">
        <v>0</v>
      </c>
      <c r="G60" s="40">
        <v>0</v>
      </c>
      <c r="H60" s="40">
        <v>0</v>
      </c>
      <c r="I60" s="40"/>
      <c r="J60" s="40">
        <v>8</v>
      </c>
      <c r="K60" s="40">
        <v>9</v>
      </c>
      <c r="L60" s="40">
        <v>17</v>
      </c>
      <c r="M60" s="40"/>
      <c r="N60" s="40">
        <v>0</v>
      </c>
      <c r="O60" s="40">
        <v>1</v>
      </c>
      <c r="P60" s="40">
        <v>1</v>
      </c>
      <c r="Q60" s="40"/>
      <c r="R60" s="40">
        <v>0</v>
      </c>
      <c r="S60" s="40">
        <v>0</v>
      </c>
      <c r="T60" s="40">
        <v>0</v>
      </c>
      <c r="U60" s="40"/>
      <c r="V60" s="40">
        <v>22</v>
      </c>
      <c r="W60" s="40">
        <v>34</v>
      </c>
      <c r="X60" s="40">
        <v>56</v>
      </c>
    </row>
    <row r="61" spans="1:24" ht="12" x14ac:dyDescent="0.15">
      <c r="A61" s="39" t="s">
        <v>84</v>
      </c>
      <c r="B61" s="40">
        <v>46</v>
      </c>
      <c r="C61" s="40">
        <v>19</v>
      </c>
      <c r="D61" s="40">
        <v>65</v>
      </c>
      <c r="E61" s="40"/>
      <c r="F61" s="40">
        <v>0</v>
      </c>
      <c r="G61" s="40">
        <v>0</v>
      </c>
      <c r="H61" s="40">
        <v>0</v>
      </c>
      <c r="I61" s="40"/>
      <c r="J61" s="40">
        <v>5</v>
      </c>
      <c r="K61" s="40">
        <v>5</v>
      </c>
      <c r="L61" s="40">
        <v>10</v>
      </c>
      <c r="M61" s="40"/>
      <c r="N61" s="40">
        <v>3</v>
      </c>
      <c r="O61" s="40">
        <v>0</v>
      </c>
      <c r="P61" s="40">
        <v>3</v>
      </c>
      <c r="Q61" s="40"/>
      <c r="R61" s="40">
        <v>46</v>
      </c>
      <c r="S61" s="40">
        <v>47</v>
      </c>
      <c r="T61" s="40">
        <v>93</v>
      </c>
      <c r="U61" s="40"/>
      <c r="V61" s="40">
        <v>100</v>
      </c>
      <c r="W61" s="40">
        <v>71</v>
      </c>
      <c r="X61" s="40">
        <v>171</v>
      </c>
    </row>
    <row r="62" spans="1:24" s="35" customFormat="1" ht="12" x14ac:dyDescent="0.15">
      <c r="A62" s="41" t="s">
        <v>85</v>
      </c>
      <c r="B62" s="42">
        <v>60</v>
      </c>
      <c r="C62" s="42">
        <v>43</v>
      </c>
      <c r="D62" s="42">
        <v>103</v>
      </c>
      <c r="E62" s="42"/>
      <c r="F62" s="42">
        <v>0</v>
      </c>
      <c r="G62" s="42">
        <v>0</v>
      </c>
      <c r="H62" s="42">
        <v>0</v>
      </c>
      <c r="I62" s="42"/>
      <c r="J62" s="42">
        <v>13</v>
      </c>
      <c r="K62" s="42">
        <v>14</v>
      </c>
      <c r="L62" s="42">
        <v>27</v>
      </c>
      <c r="M62" s="42"/>
      <c r="N62" s="42">
        <v>3</v>
      </c>
      <c r="O62" s="42">
        <v>1</v>
      </c>
      <c r="P62" s="42">
        <v>4</v>
      </c>
      <c r="Q62" s="42"/>
      <c r="R62" s="42">
        <v>46</v>
      </c>
      <c r="S62" s="42">
        <v>47</v>
      </c>
      <c r="T62" s="42">
        <v>93</v>
      </c>
      <c r="U62" s="42"/>
      <c r="V62" s="42">
        <v>122</v>
      </c>
      <c r="W62" s="42">
        <v>105</v>
      </c>
      <c r="X62" s="42">
        <v>227</v>
      </c>
    </row>
    <row r="63" spans="1:24" x14ac:dyDescent="0.15">
      <c r="A63" s="37" t="s">
        <v>86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pans="1:24" ht="12" x14ac:dyDescent="0.15">
      <c r="A64" s="39" t="s">
        <v>87</v>
      </c>
      <c r="B64" s="40">
        <v>125</v>
      </c>
      <c r="C64" s="40">
        <v>10</v>
      </c>
      <c r="D64" s="40">
        <v>134</v>
      </c>
      <c r="E64" s="40"/>
      <c r="F64" s="40">
        <v>0</v>
      </c>
      <c r="G64" s="40">
        <v>0</v>
      </c>
      <c r="H64" s="40">
        <v>0</v>
      </c>
      <c r="I64" s="40"/>
      <c r="J64" s="40">
        <v>2</v>
      </c>
      <c r="K64" s="40">
        <v>5</v>
      </c>
      <c r="L64" s="40">
        <v>7</v>
      </c>
      <c r="M64" s="40"/>
      <c r="N64" s="40">
        <v>0</v>
      </c>
      <c r="O64" s="40">
        <v>0</v>
      </c>
      <c r="P64" s="40">
        <v>1</v>
      </c>
      <c r="Q64" s="40"/>
      <c r="R64" s="40">
        <v>26</v>
      </c>
      <c r="S64" s="40">
        <v>13</v>
      </c>
      <c r="T64" s="40">
        <v>39</v>
      </c>
      <c r="U64" s="40"/>
      <c r="V64" s="40">
        <v>154</v>
      </c>
      <c r="W64" s="40">
        <v>28</v>
      </c>
      <c r="X64" s="40">
        <v>181</v>
      </c>
    </row>
    <row r="65" spans="1:24" ht="12" x14ac:dyDescent="0.15">
      <c r="A65" s="39" t="s">
        <v>88</v>
      </c>
      <c r="B65" s="40">
        <v>744</v>
      </c>
      <c r="C65" s="40">
        <v>273</v>
      </c>
      <c r="D65" s="40">
        <v>1018</v>
      </c>
      <c r="E65" s="40"/>
      <c r="F65" s="40">
        <v>18</v>
      </c>
      <c r="G65" s="40">
        <v>11</v>
      </c>
      <c r="H65" s="40">
        <v>29</v>
      </c>
      <c r="I65" s="40"/>
      <c r="J65" s="40">
        <v>49</v>
      </c>
      <c r="K65" s="40">
        <v>30</v>
      </c>
      <c r="L65" s="40">
        <v>78</v>
      </c>
      <c r="M65" s="40"/>
      <c r="N65" s="40">
        <v>10</v>
      </c>
      <c r="O65" s="40">
        <v>2</v>
      </c>
      <c r="P65" s="40">
        <v>12</v>
      </c>
      <c r="Q65" s="40"/>
      <c r="R65" s="40">
        <v>15</v>
      </c>
      <c r="S65" s="40">
        <v>8</v>
      </c>
      <c r="T65" s="40">
        <v>23</v>
      </c>
      <c r="U65" s="40"/>
      <c r="V65" s="40">
        <v>836</v>
      </c>
      <c r="W65" s="40">
        <v>324</v>
      </c>
      <c r="X65" s="40">
        <v>1160</v>
      </c>
    </row>
    <row r="66" spans="1:24" ht="12" x14ac:dyDescent="0.15">
      <c r="A66" s="39" t="s">
        <v>89</v>
      </c>
      <c r="B66" s="40">
        <v>117</v>
      </c>
      <c r="C66" s="40">
        <v>90</v>
      </c>
      <c r="D66" s="40">
        <v>207</v>
      </c>
      <c r="E66" s="40"/>
      <c r="F66" s="40">
        <v>0</v>
      </c>
      <c r="G66" s="40">
        <v>0</v>
      </c>
      <c r="H66" s="40">
        <v>0</v>
      </c>
      <c r="I66" s="40"/>
      <c r="J66" s="40">
        <v>18</v>
      </c>
      <c r="K66" s="40">
        <v>22</v>
      </c>
      <c r="L66" s="40">
        <v>40</v>
      </c>
      <c r="M66" s="40"/>
      <c r="N66" s="40">
        <v>0</v>
      </c>
      <c r="O66" s="40">
        <v>0</v>
      </c>
      <c r="P66" s="40">
        <v>0</v>
      </c>
      <c r="Q66" s="40"/>
      <c r="R66" s="40">
        <v>56</v>
      </c>
      <c r="S66" s="40">
        <v>50</v>
      </c>
      <c r="T66" s="40">
        <v>106</v>
      </c>
      <c r="U66" s="40"/>
      <c r="V66" s="40">
        <v>191</v>
      </c>
      <c r="W66" s="40">
        <v>162</v>
      </c>
      <c r="X66" s="40">
        <v>353</v>
      </c>
    </row>
    <row r="67" spans="1:24" s="35" customFormat="1" ht="12" x14ac:dyDescent="0.15">
      <c r="A67" s="41" t="s">
        <v>90</v>
      </c>
      <c r="B67" s="42">
        <v>986</v>
      </c>
      <c r="C67" s="42">
        <v>373</v>
      </c>
      <c r="D67" s="42">
        <v>1359</v>
      </c>
      <c r="E67" s="42"/>
      <c r="F67" s="42">
        <v>18</v>
      </c>
      <c r="G67" s="42">
        <v>11</v>
      </c>
      <c r="H67" s="42">
        <v>29</v>
      </c>
      <c r="I67" s="42"/>
      <c r="J67" s="42">
        <v>69</v>
      </c>
      <c r="K67" s="42">
        <v>57</v>
      </c>
      <c r="L67" s="42">
        <v>125</v>
      </c>
      <c r="M67" s="42"/>
      <c r="N67" s="42">
        <v>10</v>
      </c>
      <c r="O67" s="42">
        <v>2</v>
      </c>
      <c r="P67" s="42">
        <v>12</v>
      </c>
      <c r="Q67" s="42"/>
      <c r="R67" s="42">
        <v>97</v>
      </c>
      <c r="S67" s="42">
        <v>71</v>
      </c>
      <c r="T67" s="42">
        <v>168</v>
      </c>
      <c r="U67" s="42"/>
      <c r="V67" s="42">
        <v>1181</v>
      </c>
      <c r="W67" s="42">
        <v>513</v>
      </c>
      <c r="X67" s="42">
        <v>1694</v>
      </c>
    </row>
    <row r="68" spans="1:24" x14ac:dyDescent="0.15">
      <c r="A68" s="37" t="s">
        <v>91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 spans="1:24" ht="12" x14ac:dyDescent="0.15">
      <c r="A69" s="39" t="s">
        <v>92</v>
      </c>
      <c r="B69" s="40">
        <v>164</v>
      </c>
      <c r="C69" s="40">
        <v>179</v>
      </c>
      <c r="D69" s="40">
        <v>342</v>
      </c>
      <c r="E69" s="40"/>
      <c r="F69" s="40">
        <v>2</v>
      </c>
      <c r="G69" s="40">
        <v>3</v>
      </c>
      <c r="H69" s="40">
        <v>5</v>
      </c>
      <c r="I69" s="40"/>
      <c r="J69" s="40">
        <v>8</v>
      </c>
      <c r="K69" s="40">
        <v>12</v>
      </c>
      <c r="L69" s="40">
        <v>19</v>
      </c>
      <c r="M69" s="40"/>
      <c r="N69" s="40">
        <v>0</v>
      </c>
      <c r="O69" s="40">
        <v>1</v>
      </c>
      <c r="P69" s="40">
        <v>1</v>
      </c>
      <c r="Q69" s="40"/>
      <c r="R69" s="40">
        <v>0</v>
      </c>
      <c r="S69" s="40">
        <v>1</v>
      </c>
      <c r="T69" s="40">
        <v>1</v>
      </c>
      <c r="U69" s="40"/>
      <c r="V69" s="40">
        <v>173</v>
      </c>
      <c r="W69" s="40">
        <v>195</v>
      </c>
      <c r="X69" s="40">
        <v>368</v>
      </c>
    </row>
    <row r="70" spans="1:24" s="35" customFormat="1" ht="12" x14ac:dyDescent="0.15">
      <c r="A70" s="41" t="s">
        <v>93</v>
      </c>
      <c r="B70" s="42">
        <v>164</v>
      </c>
      <c r="C70" s="42">
        <v>179</v>
      </c>
      <c r="D70" s="42">
        <v>342</v>
      </c>
      <c r="E70" s="42"/>
      <c r="F70" s="42">
        <v>2</v>
      </c>
      <c r="G70" s="42">
        <v>3</v>
      </c>
      <c r="H70" s="42">
        <v>5</v>
      </c>
      <c r="I70" s="42"/>
      <c r="J70" s="42">
        <v>8</v>
      </c>
      <c r="K70" s="42">
        <v>12</v>
      </c>
      <c r="L70" s="42">
        <v>19</v>
      </c>
      <c r="M70" s="42"/>
      <c r="N70" s="42">
        <v>0</v>
      </c>
      <c r="O70" s="42">
        <v>1</v>
      </c>
      <c r="P70" s="42">
        <v>1</v>
      </c>
      <c r="Q70" s="42"/>
      <c r="R70" s="42">
        <v>0</v>
      </c>
      <c r="S70" s="42">
        <v>1</v>
      </c>
      <c r="T70" s="42">
        <v>1</v>
      </c>
      <c r="U70" s="42"/>
      <c r="V70" s="42">
        <v>173</v>
      </c>
      <c r="W70" s="42">
        <v>195</v>
      </c>
      <c r="X70" s="42">
        <v>368</v>
      </c>
    </row>
    <row r="71" spans="1:24" ht="12" thickBot="1" x14ac:dyDescent="0.2">
      <c r="A71" s="45" t="s">
        <v>4</v>
      </c>
      <c r="B71" s="46">
        <v>14972</v>
      </c>
      <c r="C71" s="46">
        <v>7671</v>
      </c>
      <c r="D71" s="46">
        <v>22643</v>
      </c>
      <c r="E71" s="46"/>
      <c r="F71" s="46">
        <v>427</v>
      </c>
      <c r="G71" s="46">
        <v>406</v>
      </c>
      <c r="H71" s="46">
        <v>833</v>
      </c>
      <c r="I71" s="46"/>
      <c r="J71" s="46">
        <v>1875</v>
      </c>
      <c r="K71" s="46">
        <v>1834</v>
      </c>
      <c r="L71" s="46">
        <v>3709</v>
      </c>
      <c r="M71" s="46"/>
      <c r="N71" s="46">
        <v>207</v>
      </c>
      <c r="O71" s="46">
        <v>157</v>
      </c>
      <c r="P71" s="46">
        <v>365</v>
      </c>
      <c r="Q71" s="46"/>
      <c r="R71" s="46">
        <v>2003</v>
      </c>
      <c r="S71" s="46">
        <v>1445</v>
      </c>
      <c r="T71" s="46">
        <v>3449</v>
      </c>
      <c r="U71" s="46"/>
      <c r="V71" s="46">
        <v>19485</v>
      </c>
      <c r="W71" s="46">
        <v>11514</v>
      </c>
      <c r="X71" s="46">
        <v>30998</v>
      </c>
    </row>
    <row r="72" spans="1:24" x14ac:dyDescent="0.15">
      <c r="A72" s="18" t="s">
        <v>8</v>
      </c>
      <c r="B72" s="17">
        <v>0.48417947221681906</v>
      </c>
      <c r="C72" s="17">
        <v>0.24797380535563768</v>
      </c>
      <c r="D72" s="17">
        <v>0.73215327757245674</v>
      </c>
      <c r="E72" s="17"/>
      <c r="F72" s="17">
        <v>1.3842961810283343E-2</v>
      </c>
      <c r="G72" s="17">
        <v>1.3162160409777605E-2</v>
      </c>
      <c r="H72" s="17">
        <v>2.7005122220060948E-2</v>
      </c>
      <c r="I72" s="17"/>
      <c r="J72" s="17">
        <v>6.0202295273293134E-2</v>
      </c>
      <c r="K72" s="17">
        <v>5.8484082214873889E-2</v>
      </c>
      <c r="L72" s="17">
        <v>0.11865395837385723</v>
      </c>
      <c r="M72" s="17">
        <v>0</v>
      </c>
      <c r="N72" s="17">
        <v>6.5810802048888025E-3</v>
      </c>
      <c r="O72" s="17">
        <v>5.0573818323283405E-3</v>
      </c>
      <c r="P72" s="17">
        <v>1.1638462037217143E-2</v>
      </c>
      <c r="Q72" s="17"/>
      <c r="R72" s="17">
        <v>6.3898074304610003E-2</v>
      </c>
      <c r="S72" s="17">
        <v>4.6651105491797962E-2</v>
      </c>
      <c r="T72" s="17">
        <v>0.11054917979640796</v>
      </c>
      <c r="U72" s="17">
        <v>0</v>
      </c>
      <c r="V72" s="17">
        <v>0.62870388380989428</v>
      </c>
      <c r="W72" s="17">
        <v>0.37126369707579587</v>
      </c>
      <c r="X72" s="17">
        <v>1</v>
      </c>
    </row>
  </sheetData>
  <mergeCells count="14">
    <mergeCell ref="B4:D4"/>
    <mergeCell ref="F4:H4"/>
    <mergeCell ref="J4:L4"/>
    <mergeCell ref="A4:A5"/>
    <mergeCell ref="A41:A42"/>
    <mergeCell ref="B41:D41"/>
    <mergeCell ref="N4:P4"/>
    <mergeCell ref="V41:X41"/>
    <mergeCell ref="F41:H41"/>
    <mergeCell ref="J41:L41"/>
    <mergeCell ref="N41:P41"/>
    <mergeCell ref="R41:T41"/>
    <mergeCell ref="R4:T4"/>
    <mergeCell ref="V4:X4"/>
  </mergeCells>
  <phoneticPr fontId="0" type="noConversion"/>
  <hyperlinks>
    <hyperlink ref="A1" location="Contents!A1" display="&lt; Back to Contents &gt;" xr:uid="{00000000-0004-0000-1800-000000000000}"/>
  </hyperlinks>
  <pageMargins left="0" right="0" top="0.78740157480314965" bottom="0.59055118110236227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5"/>
  <dimension ref="A1:X73"/>
  <sheetViews>
    <sheetView workbookViewId="0"/>
  </sheetViews>
  <sheetFormatPr baseColWidth="10" defaultColWidth="9.1640625" defaultRowHeight="11" x14ac:dyDescent="0.15"/>
  <cols>
    <col min="1" max="1" width="28.1640625" style="18" customWidth="1"/>
    <col min="2" max="4" width="6.33203125" style="32" customWidth="1"/>
    <col min="5" max="5" width="1" style="32" customWidth="1"/>
    <col min="6" max="8" width="6.33203125" style="32" customWidth="1"/>
    <col min="9" max="9" width="1.33203125" style="32" customWidth="1"/>
    <col min="10" max="12" width="6.33203125" style="32" customWidth="1"/>
    <col min="13" max="13" width="0.83203125" style="32" customWidth="1"/>
    <col min="14" max="16" width="6.33203125" style="32" customWidth="1"/>
    <col min="17" max="17" width="1.1640625" style="32" customWidth="1"/>
    <col min="18" max="20" width="6.33203125" style="32" customWidth="1"/>
    <col min="21" max="21" width="1" style="32" customWidth="1"/>
    <col min="22" max="24" width="6.33203125" style="32" customWidth="1"/>
    <col min="25" max="16384" width="9.1640625" style="18"/>
  </cols>
  <sheetData>
    <row r="1" spans="1:24" ht="13" x14ac:dyDescent="0.15">
      <c r="A1" s="75" t="s">
        <v>250</v>
      </c>
    </row>
    <row r="2" spans="1:24" ht="13" x14ac:dyDescent="0.15">
      <c r="A2" s="1" t="s">
        <v>264</v>
      </c>
    </row>
    <row r="3" spans="1:24" ht="13" x14ac:dyDescent="0.15">
      <c r="A3" s="1"/>
    </row>
    <row r="4" spans="1:24" s="35" customFormat="1" ht="68.25" customHeight="1" x14ac:dyDescent="0.15">
      <c r="A4" s="99" t="s">
        <v>29</v>
      </c>
      <c r="B4" s="101" t="s">
        <v>132</v>
      </c>
      <c r="C4" s="101"/>
      <c r="D4" s="101"/>
      <c r="E4" s="34"/>
      <c r="F4" s="101" t="s">
        <v>299</v>
      </c>
      <c r="G4" s="101"/>
      <c r="H4" s="101"/>
      <c r="I4" s="34"/>
      <c r="J4" s="101" t="s">
        <v>134</v>
      </c>
      <c r="K4" s="101"/>
      <c r="L4" s="101"/>
      <c r="M4" s="34"/>
      <c r="N4" s="101" t="s">
        <v>22</v>
      </c>
      <c r="O4" s="101"/>
      <c r="P4" s="101"/>
      <c r="Q4" s="34"/>
      <c r="R4" s="101" t="s">
        <v>135</v>
      </c>
      <c r="S4" s="101"/>
      <c r="T4" s="101"/>
      <c r="U4" s="34"/>
      <c r="V4" s="101" t="s">
        <v>17</v>
      </c>
      <c r="W4" s="101"/>
      <c r="X4" s="101"/>
    </row>
    <row r="5" spans="1:24" ht="12" x14ac:dyDescent="0.15">
      <c r="A5" s="100"/>
      <c r="B5" s="36" t="s">
        <v>31</v>
      </c>
      <c r="C5" s="36" t="s">
        <v>32</v>
      </c>
      <c r="D5" s="36" t="s">
        <v>116</v>
      </c>
      <c r="E5" s="36"/>
      <c r="F5" s="36" t="s">
        <v>31</v>
      </c>
      <c r="G5" s="36" t="s">
        <v>32</v>
      </c>
      <c r="H5" s="36" t="s">
        <v>116</v>
      </c>
      <c r="I5" s="36"/>
      <c r="J5" s="36" t="s">
        <v>31</v>
      </c>
      <c r="K5" s="36" t="s">
        <v>32</v>
      </c>
      <c r="L5" s="36" t="s">
        <v>116</v>
      </c>
      <c r="M5" s="36"/>
      <c r="N5" s="36" t="s">
        <v>31</v>
      </c>
      <c r="O5" s="36" t="s">
        <v>32</v>
      </c>
      <c r="P5" s="36" t="s">
        <v>116</v>
      </c>
      <c r="Q5" s="36"/>
      <c r="R5" s="36" t="s">
        <v>31</v>
      </c>
      <c r="S5" s="36" t="s">
        <v>32</v>
      </c>
      <c r="T5" s="36" t="s">
        <v>116</v>
      </c>
      <c r="U5" s="36"/>
      <c r="V5" s="36" t="s">
        <v>31</v>
      </c>
      <c r="W5" s="36" t="s">
        <v>32</v>
      </c>
      <c r="X5" s="36" t="s">
        <v>116</v>
      </c>
    </row>
    <row r="6" spans="1:24" x14ac:dyDescent="0.15">
      <c r="A6" s="37" t="s">
        <v>34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ht="12" x14ac:dyDescent="0.15">
      <c r="A7" s="39" t="s">
        <v>35</v>
      </c>
      <c r="B7" s="40">
        <v>41</v>
      </c>
      <c r="C7" s="40">
        <v>15</v>
      </c>
      <c r="D7" s="40">
        <v>56</v>
      </c>
      <c r="E7" s="40"/>
      <c r="F7" s="40">
        <v>1</v>
      </c>
      <c r="G7" s="40">
        <v>0</v>
      </c>
      <c r="H7" s="40">
        <v>1</v>
      </c>
      <c r="I7" s="40"/>
      <c r="J7" s="40">
        <v>0</v>
      </c>
      <c r="K7" s="40">
        <v>2</v>
      </c>
      <c r="L7" s="40">
        <v>2</v>
      </c>
      <c r="M7" s="40"/>
      <c r="N7" s="40">
        <v>0</v>
      </c>
      <c r="O7" s="40">
        <v>0</v>
      </c>
      <c r="P7" s="40">
        <v>0</v>
      </c>
      <c r="Q7" s="40"/>
      <c r="R7" s="40">
        <v>0</v>
      </c>
      <c r="S7" s="40">
        <v>0</v>
      </c>
      <c r="T7" s="40">
        <v>0</v>
      </c>
      <c r="U7" s="40"/>
      <c r="V7" s="40">
        <v>42</v>
      </c>
      <c r="W7" s="40">
        <v>17</v>
      </c>
      <c r="X7" s="40">
        <v>59</v>
      </c>
    </row>
    <row r="8" spans="1:24" ht="12" x14ac:dyDescent="0.15">
      <c r="A8" s="39" t="s">
        <v>36</v>
      </c>
      <c r="B8" s="40">
        <v>284</v>
      </c>
      <c r="C8" s="40">
        <v>143</v>
      </c>
      <c r="D8" s="40">
        <v>427</v>
      </c>
      <c r="E8" s="40"/>
      <c r="F8" s="40">
        <v>0</v>
      </c>
      <c r="G8" s="40">
        <v>0</v>
      </c>
      <c r="H8" s="40">
        <v>0</v>
      </c>
      <c r="I8" s="40"/>
      <c r="J8" s="40">
        <v>58</v>
      </c>
      <c r="K8" s="40">
        <v>57</v>
      </c>
      <c r="L8" s="40">
        <v>115</v>
      </c>
      <c r="M8" s="40"/>
      <c r="N8" s="40">
        <v>5</v>
      </c>
      <c r="O8" s="40">
        <v>2</v>
      </c>
      <c r="P8" s="40">
        <v>7</v>
      </c>
      <c r="Q8" s="40"/>
      <c r="R8" s="40">
        <v>16</v>
      </c>
      <c r="S8" s="40">
        <v>10</v>
      </c>
      <c r="T8" s="40">
        <v>26</v>
      </c>
      <c r="U8" s="40"/>
      <c r="V8" s="40">
        <v>363</v>
      </c>
      <c r="W8" s="40">
        <v>212</v>
      </c>
      <c r="X8" s="40">
        <v>575</v>
      </c>
    </row>
    <row r="9" spans="1:24" ht="12" x14ac:dyDescent="0.15">
      <c r="A9" s="39" t="s">
        <v>37</v>
      </c>
      <c r="B9" s="40">
        <v>365</v>
      </c>
      <c r="C9" s="40">
        <v>238</v>
      </c>
      <c r="D9" s="40">
        <v>603</v>
      </c>
      <c r="E9" s="40"/>
      <c r="F9" s="40">
        <v>0</v>
      </c>
      <c r="G9" s="40">
        <v>0</v>
      </c>
      <c r="H9" s="40">
        <v>0</v>
      </c>
      <c r="I9" s="40"/>
      <c r="J9" s="40">
        <v>47</v>
      </c>
      <c r="K9" s="40">
        <v>45</v>
      </c>
      <c r="L9" s="40">
        <v>92</v>
      </c>
      <c r="M9" s="40"/>
      <c r="N9" s="40">
        <v>3</v>
      </c>
      <c r="O9" s="40">
        <v>1</v>
      </c>
      <c r="P9" s="40">
        <v>4</v>
      </c>
      <c r="Q9" s="40"/>
      <c r="R9" s="40">
        <v>16</v>
      </c>
      <c r="S9" s="40">
        <v>26</v>
      </c>
      <c r="T9" s="40">
        <v>42</v>
      </c>
      <c r="U9" s="40"/>
      <c r="V9" s="40">
        <v>431</v>
      </c>
      <c r="W9" s="40">
        <v>310</v>
      </c>
      <c r="X9" s="40">
        <v>741</v>
      </c>
    </row>
    <row r="10" spans="1:24" ht="12" x14ac:dyDescent="0.15">
      <c r="A10" s="39" t="s">
        <v>38</v>
      </c>
      <c r="B10" s="40">
        <v>112</v>
      </c>
      <c r="C10" s="40">
        <v>55</v>
      </c>
      <c r="D10" s="40">
        <v>167</v>
      </c>
      <c r="E10" s="40"/>
      <c r="F10" s="40">
        <v>6</v>
      </c>
      <c r="G10" s="40">
        <v>7</v>
      </c>
      <c r="H10" s="40">
        <v>13</v>
      </c>
      <c r="I10" s="40"/>
      <c r="J10" s="40">
        <v>20</v>
      </c>
      <c r="K10" s="40">
        <v>24</v>
      </c>
      <c r="L10" s="40">
        <v>44</v>
      </c>
      <c r="M10" s="40"/>
      <c r="N10" s="40">
        <v>2</v>
      </c>
      <c r="O10" s="40">
        <v>2</v>
      </c>
      <c r="P10" s="40">
        <v>4</v>
      </c>
      <c r="Q10" s="40"/>
      <c r="R10" s="40">
        <v>14</v>
      </c>
      <c r="S10" s="40">
        <v>27</v>
      </c>
      <c r="T10" s="40">
        <v>41</v>
      </c>
      <c r="U10" s="40"/>
      <c r="V10" s="40">
        <v>154</v>
      </c>
      <c r="W10" s="40">
        <v>115</v>
      </c>
      <c r="X10" s="40">
        <v>269</v>
      </c>
    </row>
    <row r="11" spans="1:24" ht="12" x14ac:dyDescent="0.15">
      <c r="A11" s="39" t="s">
        <v>39</v>
      </c>
      <c r="B11" s="40">
        <v>257</v>
      </c>
      <c r="C11" s="40">
        <v>131</v>
      </c>
      <c r="D11" s="40">
        <v>388</v>
      </c>
      <c r="E11" s="40"/>
      <c r="F11" s="40">
        <v>1</v>
      </c>
      <c r="G11" s="40">
        <v>5</v>
      </c>
      <c r="H11" s="40">
        <v>6</v>
      </c>
      <c r="I11" s="40"/>
      <c r="J11" s="40">
        <v>21</v>
      </c>
      <c r="K11" s="40">
        <v>27</v>
      </c>
      <c r="L11" s="40">
        <v>48</v>
      </c>
      <c r="M11" s="40"/>
      <c r="N11" s="40">
        <v>0</v>
      </c>
      <c r="O11" s="40">
        <v>0</v>
      </c>
      <c r="P11" s="40">
        <v>0</v>
      </c>
      <c r="Q11" s="40"/>
      <c r="R11" s="40">
        <v>0</v>
      </c>
      <c r="S11" s="40">
        <v>1</v>
      </c>
      <c r="T11" s="40">
        <v>1</v>
      </c>
      <c r="U11" s="40"/>
      <c r="V11" s="40">
        <v>279</v>
      </c>
      <c r="W11" s="40">
        <v>164</v>
      </c>
      <c r="X11" s="40">
        <v>443</v>
      </c>
    </row>
    <row r="12" spans="1:24" ht="12" x14ac:dyDescent="0.15">
      <c r="A12" s="39" t="s">
        <v>40</v>
      </c>
      <c r="B12" s="40">
        <v>1271</v>
      </c>
      <c r="C12" s="40">
        <v>473</v>
      </c>
      <c r="D12" s="40">
        <v>1744</v>
      </c>
      <c r="E12" s="40"/>
      <c r="F12" s="40">
        <v>0</v>
      </c>
      <c r="G12" s="40">
        <v>0</v>
      </c>
      <c r="H12" s="40">
        <v>0</v>
      </c>
      <c r="I12" s="40"/>
      <c r="J12" s="40">
        <v>279</v>
      </c>
      <c r="K12" s="40">
        <v>141</v>
      </c>
      <c r="L12" s="40">
        <v>420</v>
      </c>
      <c r="M12" s="40"/>
      <c r="N12" s="40">
        <v>14</v>
      </c>
      <c r="O12" s="40">
        <v>8</v>
      </c>
      <c r="P12" s="40">
        <v>22</v>
      </c>
      <c r="Q12" s="40"/>
      <c r="R12" s="40">
        <v>516</v>
      </c>
      <c r="S12" s="40">
        <v>273</v>
      </c>
      <c r="T12" s="40">
        <v>789</v>
      </c>
      <c r="U12" s="40"/>
      <c r="V12" s="40">
        <v>2080</v>
      </c>
      <c r="W12" s="40">
        <v>895</v>
      </c>
      <c r="X12" s="40">
        <v>2975</v>
      </c>
    </row>
    <row r="13" spans="1:24" ht="12" x14ac:dyDescent="0.15">
      <c r="A13" s="39" t="s">
        <v>41</v>
      </c>
      <c r="B13" s="40">
        <v>439</v>
      </c>
      <c r="C13" s="40">
        <v>211</v>
      </c>
      <c r="D13" s="40">
        <v>650</v>
      </c>
      <c r="E13" s="40"/>
      <c r="F13" s="40">
        <v>14</v>
      </c>
      <c r="G13" s="40">
        <v>19</v>
      </c>
      <c r="H13" s="40">
        <v>33</v>
      </c>
      <c r="I13" s="40"/>
      <c r="J13" s="40">
        <v>61</v>
      </c>
      <c r="K13" s="40">
        <v>52</v>
      </c>
      <c r="L13" s="40">
        <v>113</v>
      </c>
      <c r="M13" s="40"/>
      <c r="N13" s="40">
        <v>7</v>
      </c>
      <c r="O13" s="40">
        <v>6</v>
      </c>
      <c r="P13" s="40">
        <v>13</v>
      </c>
      <c r="Q13" s="40"/>
      <c r="R13" s="40">
        <v>21</v>
      </c>
      <c r="S13" s="40">
        <v>7</v>
      </c>
      <c r="T13" s="40">
        <v>28</v>
      </c>
      <c r="U13" s="40"/>
      <c r="V13" s="40">
        <v>542</v>
      </c>
      <c r="W13" s="40">
        <v>295</v>
      </c>
      <c r="X13" s="40">
        <v>837</v>
      </c>
    </row>
    <row r="14" spans="1:24" ht="12" x14ac:dyDescent="0.15">
      <c r="A14" s="39" t="s">
        <v>42</v>
      </c>
      <c r="B14" s="40">
        <v>1071</v>
      </c>
      <c r="C14" s="40">
        <v>641</v>
      </c>
      <c r="D14" s="40">
        <v>1712</v>
      </c>
      <c r="E14" s="40"/>
      <c r="F14" s="40">
        <v>16</v>
      </c>
      <c r="G14" s="40">
        <v>28</v>
      </c>
      <c r="H14" s="40">
        <v>44</v>
      </c>
      <c r="I14" s="40"/>
      <c r="J14" s="40">
        <v>79</v>
      </c>
      <c r="K14" s="40">
        <v>90</v>
      </c>
      <c r="L14" s="40">
        <v>169</v>
      </c>
      <c r="M14" s="40"/>
      <c r="N14" s="40">
        <v>6</v>
      </c>
      <c r="O14" s="40">
        <v>18</v>
      </c>
      <c r="P14" s="40">
        <v>24</v>
      </c>
      <c r="Q14" s="40"/>
      <c r="R14" s="40">
        <v>142</v>
      </c>
      <c r="S14" s="40">
        <v>141</v>
      </c>
      <c r="T14" s="40">
        <v>283</v>
      </c>
      <c r="U14" s="40"/>
      <c r="V14" s="40">
        <v>1314</v>
      </c>
      <c r="W14" s="40">
        <v>918</v>
      </c>
      <c r="X14" s="40">
        <v>2232</v>
      </c>
    </row>
    <row r="15" spans="1:24" ht="12" x14ac:dyDescent="0.15">
      <c r="A15" s="39" t="s">
        <v>43</v>
      </c>
      <c r="B15" s="40">
        <v>407</v>
      </c>
      <c r="C15" s="40">
        <v>248</v>
      </c>
      <c r="D15" s="40">
        <v>655</v>
      </c>
      <c r="E15" s="40"/>
      <c r="F15" s="40">
        <v>0</v>
      </c>
      <c r="G15" s="40">
        <v>0</v>
      </c>
      <c r="H15" s="40">
        <v>0</v>
      </c>
      <c r="I15" s="40"/>
      <c r="J15" s="40">
        <v>53</v>
      </c>
      <c r="K15" s="40">
        <v>39</v>
      </c>
      <c r="L15" s="40">
        <v>92</v>
      </c>
      <c r="M15" s="40"/>
      <c r="N15" s="40">
        <v>4</v>
      </c>
      <c r="O15" s="40">
        <v>2</v>
      </c>
      <c r="P15" s="40">
        <v>6</v>
      </c>
      <c r="Q15" s="40"/>
      <c r="R15" s="40">
        <v>0</v>
      </c>
      <c r="S15" s="40">
        <v>0</v>
      </c>
      <c r="T15" s="40">
        <v>0</v>
      </c>
      <c r="U15" s="40"/>
      <c r="V15" s="40">
        <v>464</v>
      </c>
      <c r="W15" s="40">
        <v>289</v>
      </c>
      <c r="X15" s="40">
        <v>753</v>
      </c>
    </row>
    <row r="16" spans="1:24" ht="12" x14ac:dyDescent="0.15">
      <c r="A16" s="39" t="s">
        <v>44</v>
      </c>
      <c r="B16" s="40">
        <v>421</v>
      </c>
      <c r="C16" s="40">
        <v>324</v>
      </c>
      <c r="D16" s="40">
        <v>745</v>
      </c>
      <c r="E16" s="40"/>
      <c r="F16" s="40">
        <v>0</v>
      </c>
      <c r="G16" s="40">
        <v>0</v>
      </c>
      <c r="H16" s="40">
        <v>0</v>
      </c>
      <c r="I16" s="40"/>
      <c r="J16" s="40">
        <v>79</v>
      </c>
      <c r="K16" s="40">
        <v>80</v>
      </c>
      <c r="L16" s="40">
        <v>159</v>
      </c>
      <c r="M16" s="40"/>
      <c r="N16" s="40">
        <v>19</v>
      </c>
      <c r="O16" s="40">
        <v>23</v>
      </c>
      <c r="P16" s="40">
        <v>42</v>
      </c>
      <c r="Q16" s="40"/>
      <c r="R16" s="40">
        <v>36</v>
      </c>
      <c r="S16" s="40">
        <v>18</v>
      </c>
      <c r="T16" s="40">
        <v>54</v>
      </c>
      <c r="U16" s="40"/>
      <c r="V16" s="40">
        <v>555</v>
      </c>
      <c r="W16" s="40">
        <v>445</v>
      </c>
      <c r="X16" s="40">
        <v>1000</v>
      </c>
    </row>
    <row r="17" spans="1:24" ht="12" x14ac:dyDescent="0.15">
      <c r="A17" s="39" t="s">
        <v>45</v>
      </c>
      <c r="B17" s="40">
        <v>401</v>
      </c>
      <c r="C17" s="40">
        <v>179</v>
      </c>
      <c r="D17" s="40">
        <v>580</v>
      </c>
      <c r="E17" s="40"/>
      <c r="F17" s="40">
        <v>0</v>
      </c>
      <c r="G17" s="40">
        <v>0</v>
      </c>
      <c r="H17" s="40">
        <v>0</v>
      </c>
      <c r="I17" s="40"/>
      <c r="J17" s="40">
        <v>10</v>
      </c>
      <c r="K17" s="40">
        <v>10</v>
      </c>
      <c r="L17" s="40">
        <v>20</v>
      </c>
      <c r="M17" s="40"/>
      <c r="N17" s="40">
        <v>11</v>
      </c>
      <c r="O17" s="40">
        <v>5</v>
      </c>
      <c r="P17" s="40">
        <v>16</v>
      </c>
      <c r="Q17" s="40"/>
      <c r="R17" s="40">
        <v>6</v>
      </c>
      <c r="S17" s="40">
        <v>7</v>
      </c>
      <c r="T17" s="40">
        <v>13</v>
      </c>
      <c r="U17" s="40"/>
      <c r="V17" s="40">
        <v>428</v>
      </c>
      <c r="W17" s="40">
        <v>201</v>
      </c>
      <c r="X17" s="40">
        <v>629</v>
      </c>
    </row>
    <row r="18" spans="1:24" s="35" customFormat="1" ht="12" x14ac:dyDescent="0.15">
      <c r="A18" s="41" t="s">
        <v>46</v>
      </c>
      <c r="B18" s="42">
        <v>5069</v>
      </c>
      <c r="C18" s="42">
        <v>2658</v>
      </c>
      <c r="D18" s="42">
        <v>7727</v>
      </c>
      <c r="E18" s="42"/>
      <c r="F18" s="42">
        <v>38</v>
      </c>
      <c r="G18" s="42">
        <v>59</v>
      </c>
      <c r="H18" s="42">
        <v>97</v>
      </c>
      <c r="I18" s="42"/>
      <c r="J18" s="42">
        <v>707</v>
      </c>
      <c r="K18" s="42">
        <v>567</v>
      </c>
      <c r="L18" s="42">
        <v>1274</v>
      </c>
      <c r="M18" s="42"/>
      <c r="N18" s="42">
        <v>71</v>
      </c>
      <c r="O18" s="42">
        <v>67</v>
      </c>
      <c r="P18" s="42">
        <v>138</v>
      </c>
      <c r="Q18" s="42"/>
      <c r="R18" s="42">
        <v>767</v>
      </c>
      <c r="S18" s="42">
        <v>510</v>
      </c>
      <c r="T18" s="42">
        <v>1277</v>
      </c>
      <c r="U18" s="42"/>
      <c r="V18" s="42">
        <v>6652</v>
      </c>
      <c r="W18" s="42">
        <v>3861</v>
      </c>
      <c r="X18" s="42">
        <v>10513</v>
      </c>
    </row>
    <row r="19" spans="1:24" x14ac:dyDescent="0.15">
      <c r="A19" s="37" t="s">
        <v>47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spans="1:24" ht="12" x14ac:dyDescent="0.15">
      <c r="A20" s="39" t="s">
        <v>48</v>
      </c>
      <c r="B20" s="40">
        <v>355</v>
      </c>
      <c r="C20" s="40">
        <v>255</v>
      </c>
      <c r="D20" s="40">
        <v>610</v>
      </c>
      <c r="E20" s="40"/>
      <c r="F20" s="40">
        <v>17</v>
      </c>
      <c r="G20" s="40">
        <v>20</v>
      </c>
      <c r="H20" s="40">
        <v>37</v>
      </c>
      <c r="I20" s="40"/>
      <c r="J20" s="40">
        <v>53</v>
      </c>
      <c r="K20" s="40">
        <v>71</v>
      </c>
      <c r="L20" s="40">
        <v>124</v>
      </c>
      <c r="M20" s="40"/>
      <c r="N20" s="40">
        <v>2</v>
      </c>
      <c r="O20" s="40">
        <v>8</v>
      </c>
      <c r="P20" s="40">
        <v>10</v>
      </c>
      <c r="Q20" s="40"/>
      <c r="R20" s="40">
        <v>24</v>
      </c>
      <c r="S20" s="40">
        <v>17</v>
      </c>
      <c r="T20" s="40">
        <v>41</v>
      </c>
      <c r="U20" s="40"/>
      <c r="V20" s="40">
        <v>451</v>
      </c>
      <c r="W20" s="40">
        <v>371</v>
      </c>
      <c r="X20" s="40">
        <v>822</v>
      </c>
    </row>
    <row r="21" spans="1:24" ht="12" x14ac:dyDescent="0.15">
      <c r="A21" s="39" t="s">
        <v>49</v>
      </c>
      <c r="B21" s="40">
        <v>455</v>
      </c>
      <c r="C21" s="40">
        <v>313</v>
      </c>
      <c r="D21" s="40">
        <v>768</v>
      </c>
      <c r="E21" s="40"/>
      <c r="F21" s="40">
        <v>0</v>
      </c>
      <c r="G21" s="40">
        <v>2</v>
      </c>
      <c r="H21" s="40">
        <v>2</v>
      </c>
      <c r="I21" s="40"/>
      <c r="J21" s="40">
        <v>112</v>
      </c>
      <c r="K21" s="40">
        <v>183</v>
      </c>
      <c r="L21" s="40">
        <v>295</v>
      </c>
      <c r="M21" s="40"/>
      <c r="N21" s="40">
        <v>7</v>
      </c>
      <c r="O21" s="40">
        <v>19</v>
      </c>
      <c r="P21" s="40">
        <v>26</v>
      </c>
      <c r="Q21" s="40"/>
      <c r="R21" s="40">
        <v>39</v>
      </c>
      <c r="S21" s="40">
        <v>45</v>
      </c>
      <c r="T21" s="40">
        <v>84</v>
      </c>
      <c r="U21" s="40"/>
      <c r="V21" s="40">
        <v>613</v>
      </c>
      <c r="W21" s="40">
        <v>562</v>
      </c>
      <c r="X21" s="40">
        <v>1175</v>
      </c>
    </row>
    <row r="22" spans="1:24" ht="12" x14ac:dyDescent="0.15">
      <c r="A22" s="39" t="s">
        <v>50</v>
      </c>
      <c r="B22" s="40">
        <v>927</v>
      </c>
      <c r="C22" s="40">
        <v>494</v>
      </c>
      <c r="D22" s="40">
        <v>1421</v>
      </c>
      <c r="E22" s="40"/>
      <c r="F22" s="40">
        <v>163</v>
      </c>
      <c r="G22" s="40">
        <v>151</v>
      </c>
      <c r="H22" s="40">
        <v>314</v>
      </c>
      <c r="I22" s="40"/>
      <c r="J22" s="40">
        <v>149</v>
      </c>
      <c r="K22" s="40">
        <v>140</v>
      </c>
      <c r="L22" s="40">
        <v>289</v>
      </c>
      <c r="M22" s="40"/>
      <c r="N22" s="40">
        <v>3</v>
      </c>
      <c r="O22" s="40">
        <v>0</v>
      </c>
      <c r="P22" s="40">
        <v>3</v>
      </c>
      <c r="Q22" s="40"/>
      <c r="R22" s="40">
        <v>268</v>
      </c>
      <c r="S22" s="40">
        <v>256</v>
      </c>
      <c r="T22" s="40">
        <v>524</v>
      </c>
      <c r="U22" s="40"/>
      <c r="V22" s="40">
        <v>1510</v>
      </c>
      <c r="W22" s="40">
        <v>1041</v>
      </c>
      <c r="X22" s="40">
        <v>2551</v>
      </c>
    </row>
    <row r="23" spans="1:24" ht="13.5" customHeight="1" x14ac:dyDescent="0.15">
      <c r="A23" s="39" t="s">
        <v>51</v>
      </c>
      <c r="B23" s="40">
        <v>485</v>
      </c>
      <c r="C23" s="40">
        <v>241</v>
      </c>
      <c r="D23" s="40">
        <v>726</v>
      </c>
      <c r="E23" s="40"/>
      <c r="F23" s="40">
        <v>57</v>
      </c>
      <c r="G23" s="40">
        <v>42</v>
      </c>
      <c r="H23" s="40">
        <v>99</v>
      </c>
      <c r="I23" s="40"/>
      <c r="J23" s="40">
        <v>118</v>
      </c>
      <c r="K23" s="40">
        <v>82</v>
      </c>
      <c r="L23" s="40">
        <v>200</v>
      </c>
      <c r="M23" s="40"/>
      <c r="N23" s="40">
        <v>22</v>
      </c>
      <c r="O23" s="40">
        <v>12</v>
      </c>
      <c r="P23" s="40">
        <v>34</v>
      </c>
      <c r="Q23" s="40"/>
      <c r="R23" s="40">
        <v>28</v>
      </c>
      <c r="S23" s="40">
        <v>21</v>
      </c>
      <c r="T23" s="40">
        <v>49</v>
      </c>
      <c r="U23" s="40"/>
      <c r="V23" s="40">
        <v>710</v>
      </c>
      <c r="W23" s="40">
        <v>398</v>
      </c>
      <c r="X23" s="40">
        <v>1108</v>
      </c>
    </row>
    <row r="24" spans="1:24" ht="12" x14ac:dyDescent="0.15">
      <c r="A24" s="39" t="s">
        <v>52</v>
      </c>
      <c r="B24" s="40">
        <v>239</v>
      </c>
      <c r="C24" s="40">
        <v>96</v>
      </c>
      <c r="D24" s="40">
        <v>335</v>
      </c>
      <c r="E24" s="40"/>
      <c r="F24" s="40">
        <v>0</v>
      </c>
      <c r="G24" s="40">
        <v>0</v>
      </c>
      <c r="H24" s="40">
        <v>0</v>
      </c>
      <c r="I24" s="40"/>
      <c r="J24" s="40">
        <v>51</v>
      </c>
      <c r="K24" s="40">
        <v>43</v>
      </c>
      <c r="L24" s="40">
        <v>94</v>
      </c>
      <c r="M24" s="40"/>
      <c r="N24" s="40">
        <v>6</v>
      </c>
      <c r="O24" s="40">
        <v>1</v>
      </c>
      <c r="P24" s="40">
        <v>7</v>
      </c>
      <c r="Q24" s="40"/>
      <c r="R24" s="40">
        <v>15</v>
      </c>
      <c r="S24" s="40">
        <v>9</v>
      </c>
      <c r="T24" s="40">
        <v>24</v>
      </c>
      <c r="U24" s="40"/>
      <c r="V24" s="40">
        <v>311</v>
      </c>
      <c r="W24" s="40">
        <v>149</v>
      </c>
      <c r="X24" s="40">
        <v>460</v>
      </c>
    </row>
    <row r="25" spans="1:24" ht="12" x14ac:dyDescent="0.15">
      <c r="A25" s="39" t="s">
        <v>53</v>
      </c>
      <c r="B25" s="40">
        <v>1180</v>
      </c>
      <c r="C25" s="40">
        <v>632</v>
      </c>
      <c r="D25" s="40">
        <v>1812</v>
      </c>
      <c r="E25" s="40"/>
      <c r="F25" s="40">
        <v>20</v>
      </c>
      <c r="G25" s="40">
        <v>33</v>
      </c>
      <c r="H25" s="40">
        <v>53</v>
      </c>
      <c r="I25" s="40"/>
      <c r="J25" s="40">
        <v>208</v>
      </c>
      <c r="K25" s="40">
        <v>290</v>
      </c>
      <c r="L25" s="40">
        <v>498</v>
      </c>
      <c r="M25" s="40"/>
      <c r="N25" s="40">
        <v>14</v>
      </c>
      <c r="O25" s="40">
        <v>17</v>
      </c>
      <c r="P25" s="40">
        <v>31</v>
      </c>
      <c r="Q25" s="40"/>
      <c r="R25" s="40">
        <v>65</v>
      </c>
      <c r="S25" s="40">
        <v>54</v>
      </c>
      <c r="T25" s="40">
        <v>119</v>
      </c>
      <c r="U25" s="40"/>
      <c r="V25" s="40">
        <v>1487</v>
      </c>
      <c r="W25" s="40">
        <v>1026</v>
      </c>
      <c r="X25" s="40">
        <v>2513</v>
      </c>
    </row>
    <row r="26" spans="1:24" ht="12" x14ac:dyDescent="0.15">
      <c r="A26" s="39" t="s">
        <v>54</v>
      </c>
      <c r="B26" s="40">
        <v>83</v>
      </c>
      <c r="C26" s="40">
        <v>52</v>
      </c>
      <c r="D26" s="40">
        <v>135</v>
      </c>
      <c r="E26" s="40"/>
      <c r="F26" s="40">
        <v>0</v>
      </c>
      <c r="G26" s="40">
        <v>0</v>
      </c>
      <c r="H26" s="40">
        <v>0</v>
      </c>
      <c r="I26" s="40"/>
      <c r="J26" s="40">
        <v>16</v>
      </c>
      <c r="K26" s="40">
        <v>18</v>
      </c>
      <c r="L26" s="40">
        <v>34</v>
      </c>
      <c r="M26" s="40"/>
      <c r="N26" s="40">
        <v>5</v>
      </c>
      <c r="O26" s="40">
        <v>1</v>
      </c>
      <c r="P26" s="40">
        <v>6</v>
      </c>
      <c r="Q26" s="40"/>
      <c r="R26" s="40">
        <v>0</v>
      </c>
      <c r="S26" s="40">
        <v>1</v>
      </c>
      <c r="T26" s="40">
        <v>1</v>
      </c>
      <c r="U26" s="40"/>
      <c r="V26" s="40">
        <v>104</v>
      </c>
      <c r="W26" s="40">
        <v>72</v>
      </c>
      <c r="X26" s="40">
        <v>176</v>
      </c>
    </row>
    <row r="27" spans="1:24" ht="12" x14ac:dyDescent="0.15">
      <c r="A27" s="39" t="s">
        <v>55</v>
      </c>
      <c r="B27" s="40">
        <v>231</v>
      </c>
      <c r="C27" s="40">
        <v>107</v>
      </c>
      <c r="D27" s="40">
        <v>338</v>
      </c>
      <c r="E27" s="40"/>
      <c r="F27" s="40">
        <v>21</v>
      </c>
      <c r="G27" s="40">
        <v>15</v>
      </c>
      <c r="H27" s="40">
        <v>36</v>
      </c>
      <c r="I27" s="40"/>
      <c r="J27" s="40">
        <v>22</v>
      </c>
      <c r="K27" s="40">
        <v>27</v>
      </c>
      <c r="L27" s="40">
        <v>49</v>
      </c>
      <c r="M27" s="40"/>
      <c r="N27" s="40">
        <v>2</v>
      </c>
      <c r="O27" s="40">
        <v>1</v>
      </c>
      <c r="P27" s="40">
        <v>3</v>
      </c>
      <c r="Q27" s="40"/>
      <c r="R27" s="40">
        <v>83</v>
      </c>
      <c r="S27" s="40">
        <v>57</v>
      </c>
      <c r="T27" s="40">
        <v>140</v>
      </c>
      <c r="U27" s="40"/>
      <c r="V27" s="40">
        <v>359</v>
      </c>
      <c r="W27" s="40">
        <v>207</v>
      </c>
      <c r="X27" s="40">
        <v>566</v>
      </c>
    </row>
    <row r="28" spans="1:24" s="35" customFormat="1" ht="12" x14ac:dyDescent="0.15">
      <c r="A28" s="41" t="s">
        <v>56</v>
      </c>
      <c r="B28" s="42">
        <v>3955</v>
      </c>
      <c r="C28" s="42">
        <v>2190</v>
      </c>
      <c r="D28" s="42">
        <v>6145</v>
      </c>
      <c r="E28" s="42"/>
      <c r="F28" s="42">
        <v>278</v>
      </c>
      <c r="G28" s="42">
        <v>263</v>
      </c>
      <c r="H28" s="42">
        <v>541</v>
      </c>
      <c r="I28" s="42"/>
      <c r="J28" s="42">
        <v>729</v>
      </c>
      <c r="K28" s="42">
        <v>854</v>
      </c>
      <c r="L28" s="42">
        <v>1583</v>
      </c>
      <c r="M28" s="42"/>
      <c r="N28" s="42">
        <v>61</v>
      </c>
      <c r="O28" s="42">
        <v>59</v>
      </c>
      <c r="P28" s="42">
        <v>120</v>
      </c>
      <c r="Q28" s="42"/>
      <c r="R28" s="42">
        <v>522</v>
      </c>
      <c r="S28" s="42">
        <v>460</v>
      </c>
      <c r="T28" s="42">
        <v>982</v>
      </c>
      <c r="U28" s="42"/>
      <c r="V28" s="42">
        <v>5545</v>
      </c>
      <c r="W28" s="42">
        <v>3826</v>
      </c>
      <c r="X28" s="42">
        <v>9371</v>
      </c>
    </row>
    <row r="29" spans="1:24" x14ac:dyDescent="0.15">
      <c r="A29" s="37" t="s">
        <v>57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 ht="12" x14ac:dyDescent="0.15">
      <c r="A30" s="39" t="s">
        <v>58</v>
      </c>
      <c r="B30" s="40">
        <v>8</v>
      </c>
      <c r="C30" s="40">
        <v>1</v>
      </c>
      <c r="D30" s="40">
        <v>9</v>
      </c>
      <c r="E30" s="40"/>
      <c r="F30" s="40">
        <v>1</v>
      </c>
      <c r="G30" s="40">
        <v>0</v>
      </c>
      <c r="H30" s="40">
        <v>1</v>
      </c>
      <c r="I30" s="40"/>
      <c r="J30" s="40">
        <v>1</v>
      </c>
      <c r="K30" s="40">
        <v>1</v>
      </c>
      <c r="L30" s="40">
        <v>2</v>
      </c>
      <c r="M30" s="40"/>
      <c r="N30" s="40">
        <v>0</v>
      </c>
      <c r="O30" s="40">
        <v>0</v>
      </c>
      <c r="P30" s="40">
        <v>0</v>
      </c>
      <c r="Q30" s="40"/>
      <c r="R30" s="40">
        <v>212</v>
      </c>
      <c r="S30" s="40">
        <v>144</v>
      </c>
      <c r="T30" s="40">
        <v>356</v>
      </c>
      <c r="U30" s="40"/>
      <c r="V30" s="40">
        <v>222</v>
      </c>
      <c r="W30" s="40">
        <v>146</v>
      </c>
      <c r="X30" s="40">
        <v>368</v>
      </c>
    </row>
    <row r="31" spans="1:24" ht="12" x14ac:dyDescent="0.15">
      <c r="A31" s="39" t="s">
        <v>59</v>
      </c>
      <c r="B31" s="40">
        <v>466</v>
      </c>
      <c r="C31" s="40">
        <v>279</v>
      </c>
      <c r="D31" s="40">
        <v>745</v>
      </c>
      <c r="E31" s="40"/>
      <c r="F31" s="40">
        <v>1</v>
      </c>
      <c r="G31" s="40">
        <v>0</v>
      </c>
      <c r="H31" s="40">
        <v>1</v>
      </c>
      <c r="I31" s="40"/>
      <c r="J31" s="40">
        <v>41</v>
      </c>
      <c r="K31" s="40">
        <v>41</v>
      </c>
      <c r="L31" s="40">
        <v>82</v>
      </c>
      <c r="M31" s="40"/>
      <c r="N31" s="40">
        <v>9</v>
      </c>
      <c r="O31" s="40">
        <v>2</v>
      </c>
      <c r="P31" s="40">
        <v>11</v>
      </c>
      <c r="Q31" s="40"/>
      <c r="R31" s="40">
        <v>68</v>
      </c>
      <c r="S31" s="40">
        <v>40</v>
      </c>
      <c r="T31" s="40">
        <v>108</v>
      </c>
      <c r="U31" s="40"/>
      <c r="V31" s="40">
        <v>585</v>
      </c>
      <c r="W31" s="40">
        <v>362</v>
      </c>
      <c r="X31" s="40">
        <v>947</v>
      </c>
    </row>
    <row r="32" spans="1:24" ht="12" x14ac:dyDescent="0.15">
      <c r="A32" s="39" t="s">
        <v>60</v>
      </c>
      <c r="B32" s="40">
        <v>278</v>
      </c>
      <c r="C32" s="40">
        <v>143</v>
      </c>
      <c r="D32" s="40">
        <v>421</v>
      </c>
      <c r="E32" s="40"/>
      <c r="F32" s="40">
        <v>0</v>
      </c>
      <c r="G32" s="40">
        <v>0</v>
      </c>
      <c r="H32" s="40">
        <v>0</v>
      </c>
      <c r="I32" s="40"/>
      <c r="J32" s="40">
        <v>58</v>
      </c>
      <c r="K32" s="40">
        <v>44</v>
      </c>
      <c r="L32" s="40">
        <v>102</v>
      </c>
      <c r="M32" s="40"/>
      <c r="N32" s="40">
        <v>5</v>
      </c>
      <c r="O32" s="40">
        <v>10</v>
      </c>
      <c r="P32" s="40">
        <v>15</v>
      </c>
      <c r="Q32" s="40"/>
      <c r="R32" s="40">
        <v>8</v>
      </c>
      <c r="S32" s="40">
        <v>7</v>
      </c>
      <c r="T32" s="40">
        <v>15</v>
      </c>
      <c r="U32" s="40"/>
      <c r="V32" s="40">
        <v>349</v>
      </c>
      <c r="W32" s="40">
        <v>204</v>
      </c>
      <c r="X32" s="40">
        <v>553</v>
      </c>
    </row>
    <row r="33" spans="1:24" ht="12" x14ac:dyDescent="0.15">
      <c r="A33" s="39" t="s">
        <v>61</v>
      </c>
      <c r="B33" s="40">
        <v>392</v>
      </c>
      <c r="C33" s="40">
        <v>255</v>
      </c>
      <c r="D33" s="40">
        <v>647</v>
      </c>
      <c r="E33" s="40"/>
      <c r="F33" s="40">
        <v>17</v>
      </c>
      <c r="G33" s="40">
        <v>11</v>
      </c>
      <c r="H33" s="40">
        <v>28</v>
      </c>
      <c r="I33" s="40"/>
      <c r="J33" s="40">
        <v>38</v>
      </c>
      <c r="K33" s="40">
        <v>32</v>
      </c>
      <c r="L33" s="40">
        <v>70</v>
      </c>
      <c r="M33" s="40"/>
      <c r="N33" s="40">
        <v>1</v>
      </c>
      <c r="O33" s="40">
        <v>4</v>
      </c>
      <c r="P33" s="40">
        <v>5</v>
      </c>
      <c r="Q33" s="40"/>
      <c r="R33" s="40">
        <v>116</v>
      </c>
      <c r="S33" s="40">
        <v>74</v>
      </c>
      <c r="T33" s="40">
        <v>190</v>
      </c>
      <c r="U33" s="40"/>
      <c r="V33" s="40">
        <v>564</v>
      </c>
      <c r="W33" s="40">
        <v>376</v>
      </c>
      <c r="X33" s="40">
        <v>940</v>
      </c>
    </row>
    <row r="34" spans="1:24" ht="12" x14ac:dyDescent="0.15">
      <c r="A34" s="39" t="s">
        <v>62</v>
      </c>
      <c r="B34" s="40">
        <v>1006</v>
      </c>
      <c r="C34" s="40">
        <v>463</v>
      </c>
      <c r="D34" s="40">
        <v>1469</v>
      </c>
      <c r="E34" s="40"/>
      <c r="F34" s="40">
        <v>21</v>
      </c>
      <c r="G34" s="40">
        <v>16</v>
      </c>
      <c r="H34" s="40">
        <v>37</v>
      </c>
      <c r="I34" s="40"/>
      <c r="J34" s="40">
        <v>147</v>
      </c>
      <c r="K34" s="40">
        <v>114</v>
      </c>
      <c r="L34" s="40">
        <v>261</v>
      </c>
      <c r="M34" s="40"/>
      <c r="N34" s="40">
        <v>2</v>
      </c>
      <c r="O34" s="40">
        <v>2</v>
      </c>
      <c r="P34" s="40">
        <v>4</v>
      </c>
      <c r="Q34" s="40"/>
      <c r="R34" s="40">
        <v>228</v>
      </c>
      <c r="S34" s="40">
        <v>140</v>
      </c>
      <c r="T34" s="40">
        <v>368</v>
      </c>
      <c r="U34" s="40"/>
      <c r="V34" s="40">
        <v>1404</v>
      </c>
      <c r="W34" s="40">
        <v>735</v>
      </c>
      <c r="X34" s="40">
        <v>2139</v>
      </c>
    </row>
    <row r="35" spans="1:24" ht="12" x14ac:dyDescent="0.15">
      <c r="A35" s="39" t="s">
        <v>63</v>
      </c>
      <c r="B35" s="40">
        <v>234</v>
      </c>
      <c r="C35" s="40">
        <v>120</v>
      </c>
      <c r="D35" s="40">
        <v>354</v>
      </c>
      <c r="E35" s="40"/>
      <c r="F35" s="40">
        <v>0</v>
      </c>
      <c r="G35" s="40">
        <v>0</v>
      </c>
      <c r="H35" s="40">
        <v>0</v>
      </c>
      <c r="I35" s="40"/>
      <c r="J35" s="40">
        <v>45</v>
      </c>
      <c r="K35" s="40">
        <v>42</v>
      </c>
      <c r="L35" s="40">
        <v>87</v>
      </c>
      <c r="M35" s="40"/>
      <c r="N35" s="40">
        <v>5</v>
      </c>
      <c r="O35" s="40">
        <v>1</v>
      </c>
      <c r="P35" s="40">
        <v>6</v>
      </c>
      <c r="Q35" s="40"/>
      <c r="R35" s="40">
        <v>0</v>
      </c>
      <c r="S35" s="40">
        <v>0</v>
      </c>
      <c r="T35" s="40">
        <v>0</v>
      </c>
      <c r="U35" s="40"/>
      <c r="V35" s="40">
        <v>284</v>
      </c>
      <c r="W35" s="40">
        <v>163</v>
      </c>
      <c r="X35" s="40">
        <v>447</v>
      </c>
    </row>
    <row r="36" spans="1:24" ht="12" x14ac:dyDescent="0.15">
      <c r="A36" s="39" t="s">
        <v>64</v>
      </c>
      <c r="B36" s="40">
        <v>42</v>
      </c>
      <c r="C36" s="40">
        <v>34</v>
      </c>
      <c r="D36" s="40">
        <v>76</v>
      </c>
      <c r="E36" s="40"/>
      <c r="F36" s="40">
        <v>1</v>
      </c>
      <c r="G36" s="40">
        <v>1</v>
      </c>
      <c r="H36" s="40">
        <v>2</v>
      </c>
      <c r="I36" s="40"/>
      <c r="J36" s="40">
        <v>3</v>
      </c>
      <c r="K36" s="40">
        <v>9</v>
      </c>
      <c r="L36" s="40">
        <v>12</v>
      </c>
      <c r="M36" s="40"/>
      <c r="N36" s="40">
        <v>1</v>
      </c>
      <c r="O36" s="40">
        <v>1</v>
      </c>
      <c r="P36" s="40">
        <v>2</v>
      </c>
      <c r="Q36" s="40"/>
      <c r="R36" s="40">
        <v>1</v>
      </c>
      <c r="S36" s="40">
        <v>0</v>
      </c>
      <c r="T36" s="40">
        <v>1</v>
      </c>
      <c r="U36" s="40"/>
      <c r="V36" s="40">
        <v>48</v>
      </c>
      <c r="W36" s="40">
        <v>45</v>
      </c>
      <c r="X36" s="40">
        <v>93</v>
      </c>
    </row>
    <row r="37" spans="1:24" s="35" customFormat="1" ht="12" x14ac:dyDescent="0.15">
      <c r="A37" s="43" t="s">
        <v>65</v>
      </c>
      <c r="B37" s="44">
        <v>2426</v>
      </c>
      <c r="C37" s="44">
        <v>1295</v>
      </c>
      <c r="D37" s="44">
        <v>3721</v>
      </c>
      <c r="E37" s="44"/>
      <c r="F37" s="44">
        <v>41</v>
      </c>
      <c r="G37" s="44">
        <v>28</v>
      </c>
      <c r="H37" s="44">
        <v>69</v>
      </c>
      <c r="I37" s="44"/>
      <c r="J37" s="44">
        <v>333</v>
      </c>
      <c r="K37" s="44">
        <v>283</v>
      </c>
      <c r="L37" s="44">
        <v>616</v>
      </c>
      <c r="M37" s="44"/>
      <c r="N37" s="44">
        <v>23</v>
      </c>
      <c r="O37" s="44">
        <v>20</v>
      </c>
      <c r="P37" s="44">
        <v>43</v>
      </c>
      <c r="Q37" s="44"/>
      <c r="R37" s="44">
        <v>633</v>
      </c>
      <c r="S37" s="44">
        <v>405</v>
      </c>
      <c r="T37" s="44">
        <v>1038</v>
      </c>
      <c r="U37" s="44"/>
      <c r="V37" s="44">
        <v>3456</v>
      </c>
      <c r="W37" s="44">
        <v>2031</v>
      </c>
      <c r="X37" s="44">
        <v>5487</v>
      </c>
    </row>
    <row r="38" spans="1:24" x14ac:dyDescent="0.15">
      <c r="A38" s="4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12" t="s">
        <v>317</v>
      </c>
    </row>
    <row r="39" spans="1:24" ht="13" x14ac:dyDescent="0.15">
      <c r="A39" s="1" t="s">
        <v>323</v>
      </c>
    </row>
    <row r="40" spans="1:24" ht="13" x14ac:dyDescent="0.15">
      <c r="A40" s="1"/>
    </row>
    <row r="41" spans="1:24" s="35" customFormat="1" ht="68.25" customHeight="1" x14ac:dyDescent="0.15">
      <c r="A41" s="99" t="s">
        <v>29</v>
      </c>
      <c r="B41" s="101" t="s">
        <v>132</v>
      </c>
      <c r="C41" s="101"/>
      <c r="D41" s="101"/>
      <c r="E41" s="34"/>
      <c r="F41" s="101" t="s">
        <v>299</v>
      </c>
      <c r="G41" s="101"/>
      <c r="H41" s="101"/>
      <c r="I41" s="34"/>
      <c r="J41" s="101" t="s">
        <v>134</v>
      </c>
      <c r="K41" s="101"/>
      <c r="L41" s="101"/>
      <c r="M41" s="34"/>
      <c r="N41" s="101" t="s">
        <v>22</v>
      </c>
      <c r="O41" s="101"/>
      <c r="P41" s="101"/>
      <c r="Q41" s="34"/>
      <c r="R41" s="101" t="s">
        <v>135</v>
      </c>
      <c r="S41" s="101"/>
      <c r="T41" s="101"/>
      <c r="U41" s="34"/>
      <c r="V41" s="101" t="s">
        <v>17</v>
      </c>
      <c r="W41" s="101"/>
      <c r="X41" s="101"/>
    </row>
    <row r="42" spans="1:24" ht="12" x14ac:dyDescent="0.15">
      <c r="A42" s="100"/>
      <c r="B42" s="36" t="s">
        <v>31</v>
      </c>
      <c r="C42" s="36" t="s">
        <v>32</v>
      </c>
      <c r="D42" s="36" t="s">
        <v>116</v>
      </c>
      <c r="E42" s="36"/>
      <c r="F42" s="36" t="s">
        <v>31</v>
      </c>
      <c r="G42" s="36" t="s">
        <v>32</v>
      </c>
      <c r="H42" s="36" t="s">
        <v>116</v>
      </c>
      <c r="I42" s="36"/>
      <c r="J42" s="36" t="s">
        <v>31</v>
      </c>
      <c r="K42" s="36" t="s">
        <v>32</v>
      </c>
      <c r="L42" s="36" t="s">
        <v>116</v>
      </c>
      <c r="M42" s="36"/>
      <c r="N42" s="36" t="s">
        <v>31</v>
      </c>
      <c r="O42" s="36" t="s">
        <v>32</v>
      </c>
      <c r="P42" s="36" t="s">
        <v>116</v>
      </c>
      <c r="Q42" s="36"/>
      <c r="R42" s="36" t="s">
        <v>31</v>
      </c>
      <c r="S42" s="36" t="s">
        <v>32</v>
      </c>
      <c r="T42" s="36" t="s">
        <v>116</v>
      </c>
      <c r="U42" s="36"/>
      <c r="V42" s="36" t="s">
        <v>31</v>
      </c>
      <c r="W42" s="36" t="s">
        <v>32</v>
      </c>
      <c r="X42" s="36" t="s">
        <v>116</v>
      </c>
    </row>
    <row r="43" spans="1:24" x14ac:dyDescent="0.15">
      <c r="A43" s="37" t="s">
        <v>66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 ht="12" x14ac:dyDescent="0.15">
      <c r="A44" s="39" t="s">
        <v>67</v>
      </c>
      <c r="B44" s="40">
        <v>456</v>
      </c>
      <c r="C44" s="40">
        <v>220</v>
      </c>
      <c r="D44" s="40">
        <v>676</v>
      </c>
      <c r="E44" s="40"/>
      <c r="F44" s="40">
        <v>31</v>
      </c>
      <c r="G44" s="40">
        <v>37</v>
      </c>
      <c r="H44" s="40">
        <v>68</v>
      </c>
      <c r="I44" s="40"/>
      <c r="J44" s="40">
        <v>50</v>
      </c>
      <c r="K44" s="40">
        <v>56</v>
      </c>
      <c r="L44" s="40">
        <v>106</v>
      </c>
      <c r="M44" s="40"/>
      <c r="N44" s="40">
        <v>8</v>
      </c>
      <c r="O44" s="40">
        <v>3</v>
      </c>
      <c r="P44" s="40">
        <v>11</v>
      </c>
      <c r="Q44" s="40"/>
      <c r="R44" s="40">
        <v>139</v>
      </c>
      <c r="S44" s="40">
        <v>113</v>
      </c>
      <c r="T44" s="40">
        <v>252</v>
      </c>
      <c r="U44" s="40"/>
      <c r="V44" s="40">
        <v>684</v>
      </c>
      <c r="W44" s="40">
        <v>429</v>
      </c>
      <c r="X44" s="40">
        <v>1113</v>
      </c>
    </row>
    <row r="45" spans="1:24" ht="12" x14ac:dyDescent="0.15">
      <c r="A45" s="39" t="s">
        <v>68</v>
      </c>
      <c r="B45" s="40">
        <v>258</v>
      </c>
      <c r="C45" s="40">
        <v>198</v>
      </c>
      <c r="D45" s="40">
        <v>456</v>
      </c>
      <c r="E45" s="40"/>
      <c r="F45" s="40">
        <v>0</v>
      </c>
      <c r="G45" s="40">
        <v>0</v>
      </c>
      <c r="H45" s="40">
        <v>0</v>
      </c>
      <c r="I45" s="40"/>
      <c r="J45" s="40">
        <v>32</v>
      </c>
      <c r="K45" s="40">
        <v>41</v>
      </c>
      <c r="L45" s="40">
        <v>73</v>
      </c>
      <c r="M45" s="40"/>
      <c r="N45" s="40">
        <v>22</v>
      </c>
      <c r="O45" s="40">
        <v>22</v>
      </c>
      <c r="P45" s="40">
        <v>44</v>
      </c>
      <c r="Q45" s="40"/>
      <c r="R45" s="40">
        <v>40</v>
      </c>
      <c r="S45" s="40">
        <v>46</v>
      </c>
      <c r="T45" s="40">
        <v>86</v>
      </c>
      <c r="U45" s="40"/>
      <c r="V45" s="40">
        <v>352</v>
      </c>
      <c r="W45" s="40">
        <v>307</v>
      </c>
      <c r="X45" s="40">
        <v>659</v>
      </c>
    </row>
    <row r="46" spans="1:24" ht="12" x14ac:dyDescent="0.15">
      <c r="A46" s="39" t="s">
        <v>69</v>
      </c>
      <c r="B46" s="40">
        <v>238</v>
      </c>
      <c r="C46" s="40">
        <v>109</v>
      </c>
      <c r="D46" s="40">
        <v>347</v>
      </c>
      <c r="E46" s="40"/>
      <c r="F46" s="40">
        <v>0</v>
      </c>
      <c r="G46" s="40">
        <v>0</v>
      </c>
      <c r="H46" s="40">
        <v>0</v>
      </c>
      <c r="I46" s="40"/>
      <c r="J46" s="40">
        <v>25</v>
      </c>
      <c r="K46" s="40">
        <v>41</v>
      </c>
      <c r="L46" s="40">
        <v>66</v>
      </c>
      <c r="M46" s="40"/>
      <c r="N46" s="40">
        <v>1</v>
      </c>
      <c r="O46" s="40">
        <v>0</v>
      </c>
      <c r="P46" s="40">
        <v>1</v>
      </c>
      <c r="Q46" s="40"/>
      <c r="R46" s="40">
        <v>37</v>
      </c>
      <c r="S46" s="40">
        <v>37</v>
      </c>
      <c r="T46" s="40">
        <v>74</v>
      </c>
      <c r="U46" s="40"/>
      <c r="V46" s="40">
        <v>301</v>
      </c>
      <c r="W46" s="40">
        <v>187</v>
      </c>
      <c r="X46" s="40">
        <v>488</v>
      </c>
    </row>
    <row r="47" spans="1:24" ht="12.75" customHeight="1" x14ac:dyDescent="0.15">
      <c r="A47" s="39" t="s">
        <v>70</v>
      </c>
      <c r="B47" s="40">
        <v>21</v>
      </c>
      <c r="C47" s="40">
        <v>15</v>
      </c>
      <c r="D47" s="40">
        <v>36</v>
      </c>
      <c r="E47" s="40"/>
      <c r="F47" s="40">
        <v>7</v>
      </c>
      <c r="G47" s="40">
        <v>12</v>
      </c>
      <c r="H47" s="40">
        <v>19</v>
      </c>
      <c r="I47" s="40"/>
      <c r="J47" s="40">
        <v>3</v>
      </c>
      <c r="K47" s="40">
        <v>4</v>
      </c>
      <c r="L47" s="40">
        <v>7</v>
      </c>
      <c r="M47" s="40"/>
      <c r="N47" s="40">
        <v>3</v>
      </c>
      <c r="O47" s="40">
        <v>4</v>
      </c>
      <c r="P47" s="40">
        <v>7</v>
      </c>
      <c r="Q47" s="40"/>
      <c r="R47" s="40">
        <v>9</v>
      </c>
      <c r="S47" s="40">
        <v>3</v>
      </c>
      <c r="T47" s="40">
        <v>12</v>
      </c>
      <c r="U47" s="40"/>
      <c r="V47" s="40">
        <v>43</v>
      </c>
      <c r="W47" s="40">
        <v>38</v>
      </c>
      <c r="X47" s="40">
        <v>81</v>
      </c>
    </row>
    <row r="48" spans="1:24" ht="12" x14ac:dyDescent="0.15">
      <c r="A48" s="39" t="s">
        <v>71</v>
      </c>
      <c r="B48" s="40">
        <v>652</v>
      </c>
      <c r="C48" s="40">
        <v>281</v>
      </c>
      <c r="D48" s="40">
        <v>933</v>
      </c>
      <c r="E48" s="40"/>
      <c r="F48" s="40">
        <v>17</v>
      </c>
      <c r="G48" s="40">
        <v>8</v>
      </c>
      <c r="H48" s="40">
        <v>25</v>
      </c>
      <c r="I48" s="40"/>
      <c r="J48" s="40">
        <v>55</v>
      </c>
      <c r="K48" s="40">
        <v>76</v>
      </c>
      <c r="L48" s="40">
        <v>131</v>
      </c>
      <c r="M48" s="40"/>
      <c r="N48" s="40">
        <v>1</v>
      </c>
      <c r="O48" s="40">
        <v>2</v>
      </c>
      <c r="P48" s="40">
        <v>3</v>
      </c>
      <c r="Q48" s="40"/>
      <c r="R48" s="40">
        <v>47</v>
      </c>
      <c r="S48" s="40">
        <v>18</v>
      </c>
      <c r="T48" s="40">
        <v>65</v>
      </c>
      <c r="U48" s="40"/>
      <c r="V48" s="40">
        <v>772</v>
      </c>
      <c r="W48" s="40">
        <v>385</v>
      </c>
      <c r="X48" s="40">
        <v>1157</v>
      </c>
    </row>
    <row r="49" spans="1:24" s="35" customFormat="1" ht="12" x14ac:dyDescent="0.15">
      <c r="A49" s="41" t="s">
        <v>72</v>
      </c>
      <c r="B49" s="42">
        <v>1625</v>
      </c>
      <c r="C49" s="42">
        <v>823</v>
      </c>
      <c r="D49" s="42">
        <v>2448</v>
      </c>
      <c r="E49" s="42"/>
      <c r="F49" s="42">
        <v>55</v>
      </c>
      <c r="G49" s="42">
        <v>57</v>
      </c>
      <c r="H49" s="42">
        <v>112</v>
      </c>
      <c r="I49" s="42"/>
      <c r="J49" s="42">
        <v>165</v>
      </c>
      <c r="K49" s="42">
        <v>218</v>
      </c>
      <c r="L49" s="42">
        <v>383</v>
      </c>
      <c r="M49" s="42"/>
      <c r="N49" s="42">
        <v>35</v>
      </c>
      <c r="O49" s="42">
        <v>31</v>
      </c>
      <c r="P49" s="42">
        <v>66</v>
      </c>
      <c r="Q49" s="42"/>
      <c r="R49" s="42">
        <v>272</v>
      </c>
      <c r="S49" s="42">
        <v>217</v>
      </c>
      <c r="T49" s="42">
        <v>489</v>
      </c>
      <c r="U49" s="42"/>
      <c r="V49" s="42">
        <v>2152</v>
      </c>
      <c r="W49" s="42">
        <v>1346</v>
      </c>
      <c r="X49" s="42">
        <v>3498</v>
      </c>
    </row>
    <row r="50" spans="1:24" x14ac:dyDescent="0.15">
      <c r="A50" s="37" t="s">
        <v>73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1:24" ht="13.5" customHeight="1" x14ac:dyDescent="0.15">
      <c r="A51" s="39" t="s">
        <v>74</v>
      </c>
      <c r="B51" s="40">
        <v>301</v>
      </c>
      <c r="C51" s="40">
        <v>196</v>
      </c>
      <c r="D51" s="40">
        <v>497</v>
      </c>
      <c r="E51" s="40"/>
      <c r="F51" s="40">
        <v>14</v>
      </c>
      <c r="G51" s="40">
        <v>19</v>
      </c>
      <c r="H51" s="40">
        <v>33</v>
      </c>
      <c r="I51" s="40"/>
      <c r="J51" s="40">
        <v>44</v>
      </c>
      <c r="K51" s="40">
        <v>39</v>
      </c>
      <c r="L51" s="40">
        <v>83</v>
      </c>
      <c r="M51" s="40"/>
      <c r="N51" s="40">
        <v>1</v>
      </c>
      <c r="O51" s="40">
        <v>3</v>
      </c>
      <c r="P51" s="40">
        <v>4</v>
      </c>
      <c r="Q51" s="40"/>
      <c r="R51" s="40">
        <v>16</v>
      </c>
      <c r="S51" s="40">
        <v>15</v>
      </c>
      <c r="T51" s="40">
        <v>31</v>
      </c>
      <c r="U51" s="40"/>
      <c r="V51" s="40">
        <v>376</v>
      </c>
      <c r="W51" s="40">
        <v>272</v>
      </c>
      <c r="X51" s="40">
        <v>648</v>
      </c>
    </row>
    <row r="52" spans="1:24" ht="12" x14ac:dyDescent="0.15">
      <c r="A52" s="39" t="s">
        <v>75</v>
      </c>
      <c r="B52" s="40">
        <v>567</v>
      </c>
      <c r="C52" s="40">
        <v>224</v>
      </c>
      <c r="D52" s="40">
        <v>791</v>
      </c>
      <c r="E52" s="40"/>
      <c r="F52" s="40">
        <v>4</v>
      </c>
      <c r="G52" s="40">
        <v>7</v>
      </c>
      <c r="H52" s="40">
        <v>11</v>
      </c>
      <c r="I52" s="40"/>
      <c r="J52" s="40">
        <v>93</v>
      </c>
      <c r="K52" s="40">
        <v>63</v>
      </c>
      <c r="L52" s="40">
        <v>156</v>
      </c>
      <c r="M52" s="40"/>
      <c r="N52" s="40">
        <v>1</v>
      </c>
      <c r="O52" s="40">
        <v>0</v>
      </c>
      <c r="P52" s="40">
        <v>1</v>
      </c>
      <c r="Q52" s="40"/>
      <c r="R52" s="40">
        <v>26</v>
      </c>
      <c r="S52" s="40">
        <v>14</v>
      </c>
      <c r="T52" s="40">
        <v>40</v>
      </c>
      <c r="U52" s="40"/>
      <c r="V52" s="40">
        <v>691</v>
      </c>
      <c r="W52" s="40">
        <v>308</v>
      </c>
      <c r="X52" s="40">
        <v>999</v>
      </c>
    </row>
    <row r="53" spans="1:24" ht="12" x14ac:dyDescent="0.15">
      <c r="A53" s="39" t="s">
        <v>76</v>
      </c>
      <c r="B53" s="40">
        <v>348</v>
      </c>
      <c r="C53" s="40">
        <v>230</v>
      </c>
      <c r="D53" s="40">
        <v>578</v>
      </c>
      <c r="E53" s="40"/>
      <c r="F53" s="40">
        <v>19</v>
      </c>
      <c r="G53" s="40">
        <v>22</v>
      </c>
      <c r="H53" s="40">
        <v>41</v>
      </c>
      <c r="I53" s="40"/>
      <c r="J53" s="40">
        <v>61</v>
      </c>
      <c r="K53" s="40">
        <v>63</v>
      </c>
      <c r="L53" s="40">
        <v>124</v>
      </c>
      <c r="M53" s="40"/>
      <c r="N53" s="40">
        <v>5</v>
      </c>
      <c r="O53" s="40">
        <v>7</v>
      </c>
      <c r="P53" s="40">
        <v>12</v>
      </c>
      <c r="Q53" s="40"/>
      <c r="R53" s="40">
        <v>62</v>
      </c>
      <c r="S53" s="40">
        <v>63</v>
      </c>
      <c r="T53" s="40">
        <v>125</v>
      </c>
      <c r="U53" s="40"/>
      <c r="V53" s="40">
        <v>495</v>
      </c>
      <c r="W53" s="40">
        <v>385</v>
      </c>
      <c r="X53" s="40">
        <v>880</v>
      </c>
    </row>
    <row r="54" spans="1:24" s="35" customFormat="1" ht="12" x14ac:dyDescent="0.15">
      <c r="A54" s="41" t="s">
        <v>77</v>
      </c>
      <c r="B54" s="42">
        <v>1216</v>
      </c>
      <c r="C54" s="42">
        <v>650</v>
      </c>
      <c r="D54" s="42">
        <v>1866</v>
      </c>
      <c r="E54" s="42"/>
      <c r="F54" s="42">
        <v>37</v>
      </c>
      <c r="G54" s="42">
        <v>48</v>
      </c>
      <c r="H54" s="42">
        <v>85</v>
      </c>
      <c r="I54" s="42"/>
      <c r="J54" s="42">
        <v>198</v>
      </c>
      <c r="K54" s="42">
        <v>165</v>
      </c>
      <c r="L54" s="42">
        <v>363</v>
      </c>
      <c r="M54" s="42"/>
      <c r="N54" s="42">
        <v>7</v>
      </c>
      <c r="O54" s="42">
        <v>10</v>
      </c>
      <c r="P54" s="42">
        <v>17</v>
      </c>
      <c r="Q54" s="42"/>
      <c r="R54" s="42">
        <v>104</v>
      </c>
      <c r="S54" s="42">
        <v>92</v>
      </c>
      <c r="T54" s="42">
        <v>196</v>
      </c>
      <c r="U54" s="42"/>
      <c r="V54" s="42">
        <v>1562</v>
      </c>
      <c r="W54" s="42">
        <v>965</v>
      </c>
      <c r="X54" s="42">
        <v>2527</v>
      </c>
    </row>
    <row r="55" spans="1:24" x14ac:dyDescent="0.15">
      <c r="A55" s="37" t="s">
        <v>78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1:24" ht="12" x14ac:dyDescent="0.15">
      <c r="A56" s="39" t="s">
        <v>79</v>
      </c>
      <c r="B56" s="40">
        <v>18</v>
      </c>
      <c r="C56" s="40">
        <v>3</v>
      </c>
      <c r="D56" s="40">
        <v>21</v>
      </c>
      <c r="E56" s="40"/>
      <c r="F56" s="40">
        <v>6</v>
      </c>
      <c r="G56" s="40">
        <v>0</v>
      </c>
      <c r="H56" s="40">
        <v>6</v>
      </c>
      <c r="I56" s="40"/>
      <c r="J56" s="40">
        <v>18</v>
      </c>
      <c r="K56" s="40">
        <v>0</v>
      </c>
      <c r="L56" s="40">
        <v>18</v>
      </c>
      <c r="M56" s="40"/>
      <c r="N56" s="40">
        <v>30</v>
      </c>
      <c r="O56" s="40">
        <v>0</v>
      </c>
      <c r="P56" s="40">
        <v>30</v>
      </c>
      <c r="Q56" s="40"/>
      <c r="R56" s="40">
        <v>0</v>
      </c>
      <c r="S56" s="40">
        <v>0</v>
      </c>
      <c r="T56" s="40">
        <v>0</v>
      </c>
      <c r="U56" s="40"/>
      <c r="V56" s="40">
        <v>72</v>
      </c>
      <c r="W56" s="40">
        <v>3</v>
      </c>
      <c r="X56" s="40">
        <v>75</v>
      </c>
    </row>
    <row r="57" spans="1:24" ht="12" x14ac:dyDescent="0.15">
      <c r="A57" s="39" t="s">
        <v>80</v>
      </c>
      <c r="B57" s="40">
        <v>382</v>
      </c>
      <c r="C57" s="40">
        <v>177</v>
      </c>
      <c r="D57" s="40">
        <v>559</v>
      </c>
      <c r="E57" s="40"/>
      <c r="F57" s="40">
        <v>3</v>
      </c>
      <c r="G57" s="40">
        <v>9</v>
      </c>
      <c r="H57" s="40">
        <v>12</v>
      </c>
      <c r="I57" s="40"/>
      <c r="J57" s="40">
        <v>43</v>
      </c>
      <c r="K57" s="40">
        <v>47</v>
      </c>
      <c r="L57" s="40">
        <v>90</v>
      </c>
      <c r="M57" s="40"/>
      <c r="N57" s="40">
        <v>0</v>
      </c>
      <c r="O57" s="40">
        <v>1</v>
      </c>
      <c r="P57" s="40">
        <v>1</v>
      </c>
      <c r="Q57" s="40"/>
      <c r="R57" s="40">
        <v>17</v>
      </c>
      <c r="S57" s="40">
        <v>17</v>
      </c>
      <c r="T57" s="40">
        <v>34</v>
      </c>
      <c r="U57" s="40"/>
      <c r="V57" s="40">
        <v>445</v>
      </c>
      <c r="W57" s="40">
        <v>251</v>
      </c>
      <c r="X57" s="40">
        <v>696</v>
      </c>
    </row>
    <row r="58" spans="1:24" s="35" customFormat="1" ht="12" x14ac:dyDescent="0.15">
      <c r="A58" s="41" t="s">
        <v>81</v>
      </c>
      <c r="B58" s="42">
        <v>400</v>
      </c>
      <c r="C58" s="42">
        <v>180</v>
      </c>
      <c r="D58" s="42">
        <v>580</v>
      </c>
      <c r="E58" s="42"/>
      <c r="F58" s="42">
        <v>9</v>
      </c>
      <c r="G58" s="42">
        <v>9</v>
      </c>
      <c r="H58" s="42">
        <v>18</v>
      </c>
      <c r="I58" s="42"/>
      <c r="J58" s="42">
        <v>61</v>
      </c>
      <c r="K58" s="42">
        <v>47</v>
      </c>
      <c r="L58" s="42">
        <v>108</v>
      </c>
      <c r="M58" s="42"/>
      <c r="N58" s="42">
        <v>30</v>
      </c>
      <c r="O58" s="42">
        <v>1</v>
      </c>
      <c r="P58" s="42">
        <v>31</v>
      </c>
      <c r="Q58" s="42"/>
      <c r="R58" s="42">
        <v>17</v>
      </c>
      <c r="S58" s="42">
        <v>17</v>
      </c>
      <c r="T58" s="42">
        <v>34</v>
      </c>
      <c r="U58" s="42"/>
      <c r="V58" s="42">
        <v>517</v>
      </c>
      <c r="W58" s="42">
        <v>254</v>
      </c>
      <c r="X58" s="42">
        <v>771</v>
      </c>
    </row>
    <row r="59" spans="1:24" x14ac:dyDescent="0.15">
      <c r="A59" s="37" t="s">
        <v>82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1:24" ht="24" x14ac:dyDescent="0.15">
      <c r="A60" s="39" t="s">
        <v>83</v>
      </c>
      <c r="B60" s="40">
        <v>14</v>
      </c>
      <c r="C60" s="40">
        <v>24</v>
      </c>
      <c r="D60" s="40">
        <v>38</v>
      </c>
      <c r="E60" s="40"/>
      <c r="F60" s="40">
        <v>0</v>
      </c>
      <c r="G60" s="40">
        <v>0</v>
      </c>
      <c r="H60" s="40">
        <v>0</v>
      </c>
      <c r="I60" s="40"/>
      <c r="J60" s="40">
        <v>8</v>
      </c>
      <c r="K60" s="40">
        <v>9</v>
      </c>
      <c r="L60" s="40">
        <v>17</v>
      </c>
      <c r="M60" s="40"/>
      <c r="N60" s="40">
        <v>0</v>
      </c>
      <c r="O60" s="40">
        <v>1</v>
      </c>
      <c r="P60" s="40">
        <v>1</v>
      </c>
      <c r="Q60" s="40"/>
      <c r="R60" s="40">
        <v>0</v>
      </c>
      <c r="S60" s="40">
        <v>0</v>
      </c>
      <c r="T60" s="40">
        <v>0</v>
      </c>
      <c r="U60" s="40"/>
      <c r="V60" s="40">
        <v>22</v>
      </c>
      <c r="W60" s="40">
        <v>34</v>
      </c>
      <c r="X60" s="40">
        <v>56</v>
      </c>
    </row>
    <row r="61" spans="1:24" ht="12" x14ac:dyDescent="0.15">
      <c r="A61" s="39" t="s">
        <v>84</v>
      </c>
      <c r="B61" s="40">
        <v>53</v>
      </c>
      <c r="C61" s="40">
        <v>22</v>
      </c>
      <c r="D61" s="40">
        <v>75</v>
      </c>
      <c r="E61" s="40"/>
      <c r="F61" s="40">
        <v>0</v>
      </c>
      <c r="G61" s="40">
        <v>0</v>
      </c>
      <c r="H61" s="40">
        <v>0</v>
      </c>
      <c r="I61" s="40"/>
      <c r="J61" s="40">
        <v>6</v>
      </c>
      <c r="K61" s="40">
        <v>6</v>
      </c>
      <c r="L61" s="40">
        <v>12</v>
      </c>
      <c r="M61" s="40"/>
      <c r="N61" s="40">
        <v>3</v>
      </c>
      <c r="O61" s="40">
        <v>0</v>
      </c>
      <c r="P61" s="40">
        <v>3</v>
      </c>
      <c r="Q61" s="40"/>
      <c r="R61" s="40">
        <v>51</v>
      </c>
      <c r="S61" s="40">
        <v>61</v>
      </c>
      <c r="T61" s="40">
        <v>112</v>
      </c>
      <c r="U61" s="40"/>
      <c r="V61" s="40">
        <v>113</v>
      </c>
      <c r="W61" s="40">
        <v>89</v>
      </c>
      <c r="X61" s="40">
        <v>202</v>
      </c>
    </row>
    <row r="62" spans="1:24" s="35" customFormat="1" ht="12" x14ac:dyDescent="0.15">
      <c r="A62" s="41" t="s">
        <v>85</v>
      </c>
      <c r="B62" s="42">
        <v>67</v>
      </c>
      <c r="C62" s="42">
        <v>46</v>
      </c>
      <c r="D62" s="42">
        <v>113</v>
      </c>
      <c r="E62" s="42"/>
      <c r="F62" s="42">
        <v>0</v>
      </c>
      <c r="G62" s="42">
        <v>0</v>
      </c>
      <c r="H62" s="42">
        <v>0</v>
      </c>
      <c r="I62" s="42"/>
      <c r="J62" s="42">
        <v>14</v>
      </c>
      <c r="K62" s="42">
        <v>15</v>
      </c>
      <c r="L62" s="42">
        <v>29</v>
      </c>
      <c r="M62" s="42"/>
      <c r="N62" s="42">
        <v>3</v>
      </c>
      <c r="O62" s="42">
        <v>1</v>
      </c>
      <c r="P62" s="42">
        <v>4</v>
      </c>
      <c r="Q62" s="42"/>
      <c r="R62" s="42">
        <v>51</v>
      </c>
      <c r="S62" s="42">
        <v>61</v>
      </c>
      <c r="T62" s="42">
        <v>112</v>
      </c>
      <c r="U62" s="42"/>
      <c r="V62" s="42">
        <v>135</v>
      </c>
      <c r="W62" s="42">
        <v>123</v>
      </c>
      <c r="X62" s="42">
        <v>258</v>
      </c>
    </row>
    <row r="63" spans="1:24" x14ac:dyDescent="0.15">
      <c r="A63" s="37" t="s">
        <v>86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pans="1:24" ht="12" x14ac:dyDescent="0.15">
      <c r="A64" s="39" t="s">
        <v>87</v>
      </c>
      <c r="B64" s="40">
        <v>141</v>
      </c>
      <c r="C64" s="40">
        <v>10</v>
      </c>
      <c r="D64" s="40">
        <v>151</v>
      </c>
      <c r="E64" s="40"/>
      <c r="F64" s="40">
        <v>0</v>
      </c>
      <c r="G64" s="40">
        <v>0</v>
      </c>
      <c r="H64" s="40">
        <v>0</v>
      </c>
      <c r="I64" s="40"/>
      <c r="J64" s="40">
        <v>3</v>
      </c>
      <c r="K64" s="40">
        <v>5</v>
      </c>
      <c r="L64" s="40">
        <v>8</v>
      </c>
      <c r="M64" s="40"/>
      <c r="N64" s="40">
        <v>2</v>
      </c>
      <c r="O64" s="40">
        <v>3</v>
      </c>
      <c r="P64" s="40">
        <v>5</v>
      </c>
      <c r="Q64" s="40"/>
      <c r="R64" s="40">
        <v>46</v>
      </c>
      <c r="S64" s="40">
        <v>16</v>
      </c>
      <c r="T64" s="40">
        <v>62</v>
      </c>
      <c r="U64" s="40"/>
      <c r="V64" s="40">
        <v>192</v>
      </c>
      <c r="W64" s="40">
        <v>34</v>
      </c>
      <c r="X64" s="40">
        <v>226</v>
      </c>
    </row>
    <row r="65" spans="1:24" ht="12" x14ac:dyDescent="0.15">
      <c r="A65" s="39" t="s">
        <v>88</v>
      </c>
      <c r="B65" s="40">
        <v>759</v>
      </c>
      <c r="C65" s="40">
        <v>284</v>
      </c>
      <c r="D65" s="40">
        <v>1043</v>
      </c>
      <c r="E65" s="40"/>
      <c r="F65" s="40">
        <v>18</v>
      </c>
      <c r="G65" s="40">
        <v>13</v>
      </c>
      <c r="H65" s="40">
        <v>31</v>
      </c>
      <c r="I65" s="40"/>
      <c r="J65" s="40">
        <v>51</v>
      </c>
      <c r="K65" s="40">
        <v>35</v>
      </c>
      <c r="L65" s="40">
        <v>86</v>
      </c>
      <c r="M65" s="40"/>
      <c r="N65" s="40">
        <v>11</v>
      </c>
      <c r="O65" s="40">
        <v>2</v>
      </c>
      <c r="P65" s="40">
        <v>13</v>
      </c>
      <c r="Q65" s="40"/>
      <c r="R65" s="40">
        <v>17</v>
      </c>
      <c r="S65" s="40">
        <v>9</v>
      </c>
      <c r="T65" s="40">
        <v>26</v>
      </c>
      <c r="U65" s="40"/>
      <c r="V65" s="40">
        <v>856</v>
      </c>
      <c r="W65" s="40">
        <v>343</v>
      </c>
      <c r="X65" s="40">
        <v>1199</v>
      </c>
    </row>
    <row r="66" spans="1:24" ht="12" x14ac:dyDescent="0.15">
      <c r="A66" s="39" t="s">
        <v>89</v>
      </c>
      <c r="B66" s="40">
        <v>118</v>
      </c>
      <c r="C66" s="40">
        <v>90</v>
      </c>
      <c r="D66" s="40">
        <v>208</v>
      </c>
      <c r="E66" s="40"/>
      <c r="F66" s="40">
        <v>0</v>
      </c>
      <c r="G66" s="40">
        <v>0</v>
      </c>
      <c r="H66" s="40">
        <v>0</v>
      </c>
      <c r="I66" s="40"/>
      <c r="J66" s="40">
        <v>18</v>
      </c>
      <c r="K66" s="40">
        <v>22</v>
      </c>
      <c r="L66" s="40">
        <v>40</v>
      </c>
      <c r="M66" s="40"/>
      <c r="N66" s="40">
        <v>0</v>
      </c>
      <c r="O66" s="40">
        <v>0</v>
      </c>
      <c r="P66" s="40">
        <v>0</v>
      </c>
      <c r="Q66" s="40"/>
      <c r="R66" s="40">
        <v>56</v>
      </c>
      <c r="S66" s="40">
        <v>50</v>
      </c>
      <c r="T66" s="40">
        <v>106</v>
      </c>
      <c r="U66" s="40"/>
      <c r="V66" s="40">
        <v>192</v>
      </c>
      <c r="W66" s="40">
        <v>162</v>
      </c>
      <c r="X66" s="40">
        <v>354</v>
      </c>
    </row>
    <row r="67" spans="1:24" s="35" customFormat="1" ht="12" x14ac:dyDescent="0.15">
      <c r="A67" s="41" t="s">
        <v>90</v>
      </c>
      <c r="B67" s="42">
        <v>1018</v>
      </c>
      <c r="C67" s="42">
        <v>384</v>
      </c>
      <c r="D67" s="42">
        <v>1402</v>
      </c>
      <c r="E67" s="42"/>
      <c r="F67" s="42">
        <v>18</v>
      </c>
      <c r="G67" s="42">
        <v>13</v>
      </c>
      <c r="H67" s="42">
        <v>31</v>
      </c>
      <c r="I67" s="42"/>
      <c r="J67" s="42">
        <v>72</v>
      </c>
      <c r="K67" s="42">
        <v>62</v>
      </c>
      <c r="L67" s="42">
        <v>134</v>
      </c>
      <c r="M67" s="42"/>
      <c r="N67" s="42">
        <v>13</v>
      </c>
      <c r="O67" s="42">
        <v>5</v>
      </c>
      <c r="P67" s="42">
        <v>18</v>
      </c>
      <c r="Q67" s="42"/>
      <c r="R67" s="42">
        <v>119</v>
      </c>
      <c r="S67" s="42">
        <v>75</v>
      </c>
      <c r="T67" s="42">
        <v>194</v>
      </c>
      <c r="U67" s="42"/>
      <c r="V67" s="42">
        <v>1240</v>
      </c>
      <c r="W67" s="42">
        <v>539</v>
      </c>
      <c r="X67" s="42">
        <v>1779</v>
      </c>
    </row>
    <row r="68" spans="1:24" x14ac:dyDescent="0.15">
      <c r="A68" s="37" t="s">
        <v>91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 spans="1:24" ht="12" x14ac:dyDescent="0.15">
      <c r="A69" s="39" t="s">
        <v>92</v>
      </c>
      <c r="B69" s="40">
        <v>170</v>
      </c>
      <c r="C69" s="40">
        <v>195</v>
      </c>
      <c r="D69" s="40">
        <v>365</v>
      </c>
      <c r="E69" s="40"/>
      <c r="F69" s="40">
        <v>2</v>
      </c>
      <c r="G69" s="40">
        <v>4</v>
      </c>
      <c r="H69" s="40">
        <v>6</v>
      </c>
      <c r="I69" s="40"/>
      <c r="J69" s="40">
        <v>8</v>
      </c>
      <c r="K69" s="40">
        <v>16</v>
      </c>
      <c r="L69" s="40">
        <v>24</v>
      </c>
      <c r="M69" s="40"/>
      <c r="N69" s="40">
        <v>0</v>
      </c>
      <c r="O69" s="40">
        <v>1</v>
      </c>
      <c r="P69" s="40">
        <v>1</v>
      </c>
      <c r="Q69" s="40"/>
      <c r="R69" s="40">
        <v>0</v>
      </c>
      <c r="S69" s="40">
        <v>1</v>
      </c>
      <c r="T69" s="40">
        <v>1</v>
      </c>
      <c r="U69" s="40"/>
      <c r="V69" s="40">
        <v>180</v>
      </c>
      <c r="W69" s="40">
        <v>217</v>
      </c>
      <c r="X69" s="40">
        <v>397</v>
      </c>
    </row>
    <row r="70" spans="1:24" s="35" customFormat="1" ht="12" x14ac:dyDescent="0.15">
      <c r="A70" s="41" t="s">
        <v>93</v>
      </c>
      <c r="B70" s="42">
        <v>170</v>
      </c>
      <c r="C70" s="42">
        <v>195</v>
      </c>
      <c r="D70" s="42">
        <v>365</v>
      </c>
      <c r="E70" s="42"/>
      <c r="F70" s="42">
        <v>2</v>
      </c>
      <c r="G70" s="42">
        <v>4</v>
      </c>
      <c r="H70" s="42">
        <v>6</v>
      </c>
      <c r="I70" s="42"/>
      <c r="J70" s="42">
        <v>8</v>
      </c>
      <c r="K70" s="42">
        <v>16</v>
      </c>
      <c r="L70" s="42">
        <v>24</v>
      </c>
      <c r="M70" s="42"/>
      <c r="N70" s="42">
        <v>0</v>
      </c>
      <c r="O70" s="42">
        <v>1</v>
      </c>
      <c r="P70" s="42">
        <v>1</v>
      </c>
      <c r="Q70" s="42"/>
      <c r="R70" s="42">
        <v>0</v>
      </c>
      <c r="S70" s="42">
        <v>1</v>
      </c>
      <c r="T70" s="42">
        <v>1</v>
      </c>
      <c r="U70" s="42"/>
      <c r="V70" s="42">
        <v>180</v>
      </c>
      <c r="W70" s="42">
        <v>217</v>
      </c>
      <c r="X70" s="42">
        <v>397</v>
      </c>
    </row>
    <row r="71" spans="1:24" ht="12" thickBot="1" x14ac:dyDescent="0.2">
      <c r="A71" s="45" t="s">
        <v>4</v>
      </c>
      <c r="B71" s="46">
        <v>15946</v>
      </c>
      <c r="C71" s="46">
        <v>8421</v>
      </c>
      <c r="D71" s="46">
        <v>24367</v>
      </c>
      <c r="E71" s="46"/>
      <c r="F71" s="46">
        <v>478</v>
      </c>
      <c r="G71" s="46">
        <v>481</v>
      </c>
      <c r="H71" s="46">
        <v>959</v>
      </c>
      <c r="I71" s="46"/>
      <c r="J71" s="46">
        <v>2287</v>
      </c>
      <c r="K71" s="46">
        <v>2227</v>
      </c>
      <c r="L71" s="46">
        <v>4514</v>
      </c>
      <c r="M71" s="46"/>
      <c r="N71" s="46">
        <v>243</v>
      </c>
      <c r="O71" s="46">
        <v>195</v>
      </c>
      <c r="P71" s="46">
        <v>438</v>
      </c>
      <c r="Q71" s="46"/>
      <c r="R71" s="46">
        <v>2485</v>
      </c>
      <c r="S71" s="46">
        <v>1838</v>
      </c>
      <c r="T71" s="46">
        <v>4323</v>
      </c>
      <c r="U71" s="46"/>
      <c r="V71" s="46">
        <v>21439</v>
      </c>
      <c r="W71" s="46">
        <v>13162</v>
      </c>
      <c r="X71" s="46">
        <v>34601</v>
      </c>
    </row>
    <row r="72" spans="1:24" x14ac:dyDescent="0.15">
      <c r="A72" s="18" t="s">
        <v>114</v>
      </c>
      <c r="B72" s="17">
        <v>0.4637528831274999</v>
      </c>
      <c r="C72" s="17">
        <v>0.24495635163936819</v>
      </c>
      <c r="D72" s="17">
        <v>0.70870923476686809</v>
      </c>
      <c r="E72" s="17">
        <v>0</v>
      </c>
      <c r="F72" s="17">
        <v>1.3955796911039094E-2</v>
      </c>
      <c r="G72" s="17">
        <v>1.404338559458118E-2</v>
      </c>
      <c r="H72" s="17">
        <v>2.7999182505620272E-2</v>
      </c>
      <c r="I72" s="17">
        <v>0</v>
      </c>
      <c r="J72" s="17">
        <v>6.5195176783159614E-2</v>
      </c>
      <c r="K72" s="17">
        <v>6.367697293509679E-2</v>
      </c>
      <c r="L72" s="17">
        <v>0.12887214971825639</v>
      </c>
      <c r="M72" s="17">
        <v>0</v>
      </c>
      <c r="N72" s="17">
        <v>6.6859361770459256E-3</v>
      </c>
      <c r="O72" s="17">
        <v>5.4596946074567162E-3</v>
      </c>
      <c r="P72" s="17">
        <v>1.2145630784502643E-2</v>
      </c>
      <c r="Q72" s="17">
        <v>0</v>
      </c>
      <c r="R72" s="17">
        <v>6.9691395871653378E-2</v>
      </c>
      <c r="S72" s="17">
        <v>5.258240635309918E-2</v>
      </c>
      <c r="T72" s="17">
        <v>0.12227380222475256</v>
      </c>
      <c r="U72" s="17">
        <v>0</v>
      </c>
      <c r="V72" s="17">
        <v>0.61928118887039796</v>
      </c>
      <c r="W72" s="17">
        <v>0.38071881112960204</v>
      </c>
      <c r="X72" s="17">
        <v>1</v>
      </c>
    </row>
    <row r="73" spans="1:24" ht="10.5" customHeight="1" x14ac:dyDescent="0.15"/>
  </sheetData>
  <mergeCells count="14">
    <mergeCell ref="B4:D4"/>
    <mergeCell ref="F4:H4"/>
    <mergeCell ref="J4:L4"/>
    <mergeCell ref="A4:A5"/>
    <mergeCell ref="A41:A42"/>
    <mergeCell ref="B41:D41"/>
    <mergeCell ref="N4:P4"/>
    <mergeCell ref="V41:X41"/>
    <mergeCell ref="F41:H41"/>
    <mergeCell ref="J41:L41"/>
    <mergeCell ref="N41:P41"/>
    <mergeCell ref="R41:T41"/>
    <mergeCell ref="R4:T4"/>
    <mergeCell ref="V4:X4"/>
  </mergeCells>
  <phoneticPr fontId="0" type="noConversion"/>
  <hyperlinks>
    <hyperlink ref="A1" location="Contents!A1" display="&lt; Back to Contents &gt;" xr:uid="{00000000-0004-0000-1900-000000000000}"/>
  </hyperlinks>
  <pageMargins left="0" right="0" top="0.78740157480314965" bottom="0.39370078740157483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17"/>
  <sheetViews>
    <sheetView workbookViewId="0"/>
  </sheetViews>
  <sheetFormatPr baseColWidth="10" defaultColWidth="9.1640625" defaultRowHeight="11" x14ac:dyDescent="0.15"/>
  <cols>
    <col min="1" max="1" width="17" style="4" customWidth="1"/>
    <col min="2" max="3" width="8.6640625" style="2" customWidth="1"/>
    <col min="4" max="4" width="1.6640625" style="2" customWidth="1"/>
    <col min="5" max="6" width="8.6640625" style="2" customWidth="1"/>
    <col min="7" max="7" width="1.6640625" style="2" customWidth="1"/>
    <col min="8" max="9" width="8.6640625" style="2" customWidth="1"/>
    <col min="10" max="10" width="1.6640625" style="2" customWidth="1"/>
    <col min="11" max="12" width="8.6640625" style="2" customWidth="1"/>
    <col min="13" max="16384" width="9.1640625" style="2"/>
  </cols>
  <sheetData>
    <row r="1" spans="1:12" ht="13" x14ac:dyDescent="0.15">
      <c r="A1" s="76" t="s">
        <v>250</v>
      </c>
    </row>
    <row r="2" spans="1:12" ht="13" x14ac:dyDescent="0.15">
      <c r="A2" s="1" t="s">
        <v>136</v>
      </c>
    </row>
    <row r="4" spans="1:12" ht="15.75" customHeight="1" x14ac:dyDescent="0.15">
      <c r="A4" s="20"/>
      <c r="B4" s="92" t="s">
        <v>1</v>
      </c>
      <c r="C4" s="92"/>
      <c r="D4" s="92"/>
      <c r="E4" s="92" t="s">
        <v>2</v>
      </c>
      <c r="F4" s="92"/>
      <c r="G4" s="6"/>
      <c r="H4" s="92" t="s">
        <v>137</v>
      </c>
      <c r="I4" s="92"/>
      <c r="J4" s="6"/>
      <c r="K4" s="92" t="s">
        <v>4</v>
      </c>
      <c r="L4" s="92"/>
    </row>
    <row r="5" spans="1:12" ht="24" x14ac:dyDescent="0.15">
      <c r="A5" s="7" t="s">
        <v>5</v>
      </c>
      <c r="B5" s="8" t="s">
        <v>6</v>
      </c>
      <c r="C5" s="8" t="s">
        <v>7</v>
      </c>
      <c r="D5" s="8"/>
      <c r="E5" s="8" t="s">
        <v>6</v>
      </c>
      <c r="F5" s="8" t="s">
        <v>7</v>
      </c>
      <c r="G5" s="8"/>
      <c r="H5" s="8" t="s">
        <v>6</v>
      </c>
      <c r="I5" s="8" t="s">
        <v>7</v>
      </c>
      <c r="J5" s="8"/>
      <c r="K5" s="8" t="s">
        <v>6</v>
      </c>
      <c r="L5" s="8" t="s">
        <v>7</v>
      </c>
    </row>
    <row r="6" spans="1:12" ht="6" customHeight="1" x14ac:dyDescent="0.1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15">
      <c r="A7" s="11">
        <v>1992</v>
      </c>
      <c r="B7" s="12">
        <v>61864</v>
      </c>
      <c r="C7" s="13"/>
      <c r="D7" s="12"/>
      <c r="E7" s="12">
        <v>6545</v>
      </c>
      <c r="F7" s="13"/>
      <c r="G7" s="12"/>
      <c r="H7" s="12">
        <v>8309</v>
      </c>
      <c r="I7" s="13"/>
      <c r="J7" s="12"/>
      <c r="K7" s="12">
        <v>76719</v>
      </c>
      <c r="L7" s="13"/>
    </row>
    <row r="8" spans="1:12" x14ac:dyDescent="0.15">
      <c r="A8" s="11">
        <v>1993</v>
      </c>
      <c r="B8" s="12">
        <v>63155</v>
      </c>
      <c r="C8" s="13">
        <f t="shared" ref="C8:C16" si="0">SUM(B8-B7)/B7</f>
        <v>2.0868356394672185E-2</v>
      </c>
      <c r="D8" s="12"/>
      <c r="E8" s="12">
        <v>6713</v>
      </c>
      <c r="F8" s="13">
        <f t="shared" ref="F8:F16" si="1">SUM(E8-E7)/E7</f>
        <v>2.5668449197860963E-2</v>
      </c>
      <c r="G8" s="12"/>
      <c r="H8" s="12">
        <v>8659</v>
      </c>
      <c r="I8" s="13">
        <f t="shared" ref="I8:I16" si="2">SUM(H8-H7)/H7</f>
        <v>4.2122999157540017E-2</v>
      </c>
      <c r="J8" s="12"/>
      <c r="K8" s="12">
        <v>78526</v>
      </c>
      <c r="L8" s="13">
        <f t="shared" ref="L8:L16" si="3">SUM(K8-K7)/K7</f>
        <v>2.3553487402077713E-2</v>
      </c>
    </row>
    <row r="9" spans="1:12" x14ac:dyDescent="0.15">
      <c r="A9" s="11">
        <v>1994</v>
      </c>
      <c r="B9" s="12">
        <v>63435</v>
      </c>
      <c r="C9" s="13">
        <f t="shared" si="0"/>
        <v>4.433536537091283E-3</v>
      </c>
      <c r="D9" s="12"/>
      <c r="E9" s="12">
        <v>6823</v>
      </c>
      <c r="F9" s="13">
        <f t="shared" si="1"/>
        <v>1.6386116490391778E-2</v>
      </c>
      <c r="G9" s="12"/>
      <c r="H9" s="12">
        <v>9089</v>
      </c>
      <c r="I9" s="13">
        <f t="shared" si="2"/>
        <v>4.9659314008546021E-2</v>
      </c>
      <c r="J9" s="12"/>
      <c r="K9" s="12">
        <v>79347</v>
      </c>
      <c r="L9" s="13">
        <f t="shared" si="3"/>
        <v>1.0455135878562513E-2</v>
      </c>
    </row>
    <row r="10" spans="1:12" x14ac:dyDescent="0.15">
      <c r="A10" s="11">
        <v>1995</v>
      </c>
      <c r="B10" s="12">
        <v>64349</v>
      </c>
      <c r="C10" s="13">
        <f t="shared" si="0"/>
        <v>1.4408449594072673E-2</v>
      </c>
      <c r="D10" s="12"/>
      <c r="E10" s="12">
        <v>7157</v>
      </c>
      <c r="F10" s="13">
        <f t="shared" si="1"/>
        <v>4.8952073867800087E-2</v>
      </c>
      <c r="G10" s="12"/>
      <c r="H10" s="12">
        <v>9790</v>
      </c>
      <c r="I10" s="13">
        <f t="shared" si="2"/>
        <v>7.7126196501265259E-2</v>
      </c>
      <c r="J10" s="12"/>
      <c r="K10" s="12">
        <v>81296</v>
      </c>
      <c r="L10" s="13">
        <f t="shared" si="3"/>
        <v>2.4562995450363594E-2</v>
      </c>
    </row>
    <row r="11" spans="1:12" x14ac:dyDescent="0.15">
      <c r="A11" s="11">
        <v>1996</v>
      </c>
      <c r="B11" s="12">
        <v>65254</v>
      </c>
      <c r="C11" s="13">
        <f t="shared" si="0"/>
        <v>1.4063932617445492E-2</v>
      </c>
      <c r="D11" s="12"/>
      <c r="E11" s="12">
        <v>7449</v>
      </c>
      <c r="F11" s="13">
        <f t="shared" si="1"/>
        <v>4.0799217549252483E-2</v>
      </c>
      <c r="G11" s="12"/>
      <c r="H11" s="12">
        <v>10396</v>
      </c>
      <c r="I11" s="13">
        <f t="shared" si="2"/>
        <v>6.1899897854954034E-2</v>
      </c>
      <c r="J11" s="12"/>
      <c r="K11" s="12">
        <v>83099</v>
      </c>
      <c r="L11" s="13">
        <f t="shared" si="3"/>
        <v>2.2178212950206652E-2</v>
      </c>
    </row>
    <row r="12" spans="1:12" x14ac:dyDescent="0.15">
      <c r="A12" s="11">
        <v>1997</v>
      </c>
      <c r="B12" s="12">
        <v>62771</v>
      </c>
      <c r="C12" s="13">
        <f t="shared" si="0"/>
        <v>-3.8051307199558647E-2</v>
      </c>
      <c r="D12" s="12"/>
      <c r="E12" s="12">
        <v>7910</v>
      </c>
      <c r="F12" s="13">
        <f t="shared" si="1"/>
        <v>6.1887501678077592E-2</v>
      </c>
      <c r="G12" s="12"/>
      <c r="H12" s="12">
        <v>10785</v>
      </c>
      <c r="I12" s="13">
        <f t="shared" si="2"/>
        <v>3.7418237783762985E-2</v>
      </c>
      <c r="J12" s="12"/>
      <c r="K12" s="12">
        <v>81466</v>
      </c>
      <c r="L12" s="13">
        <f t="shared" si="3"/>
        <v>-1.9651259341267643E-2</v>
      </c>
    </row>
    <row r="13" spans="1:12" x14ac:dyDescent="0.15">
      <c r="A13" s="11">
        <v>1998</v>
      </c>
      <c r="B13" s="12">
        <v>61284</v>
      </c>
      <c r="C13" s="13">
        <f t="shared" si="0"/>
        <v>-2.3689283267751032E-2</v>
      </c>
      <c r="D13" s="12"/>
      <c r="E13" s="12">
        <v>8290</v>
      </c>
      <c r="F13" s="13">
        <f t="shared" si="1"/>
        <v>4.804045512010114E-2</v>
      </c>
      <c r="G13" s="12"/>
      <c r="H13" s="12">
        <v>11164</v>
      </c>
      <c r="I13" s="13">
        <f t="shared" si="2"/>
        <v>3.5141400092721375E-2</v>
      </c>
      <c r="J13" s="12"/>
      <c r="K13" s="12">
        <v>80738</v>
      </c>
      <c r="L13" s="13">
        <f t="shared" si="3"/>
        <v>-8.9362433407802026E-3</v>
      </c>
    </row>
    <row r="14" spans="1:12" x14ac:dyDescent="0.15">
      <c r="A14" s="11">
        <v>1999</v>
      </c>
      <c r="B14" s="12">
        <v>61192</v>
      </c>
      <c r="C14" s="13">
        <f t="shared" si="0"/>
        <v>-1.5012074929834868E-3</v>
      </c>
      <c r="D14" s="12"/>
      <c r="E14" s="12">
        <v>8059</v>
      </c>
      <c r="F14" s="13">
        <f t="shared" si="1"/>
        <v>-2.7864897466827503E-2</v>
      </c>
      <c r="G14" s="12"/>
      <c r="H14" s="12">
        <v>12082</v>
      </c>
      <c r="I14" s="13">
        <f t="shared" si="2"/>
        <v>8.2228591902543891E-2</v>
      </c>
      <c r="J14" s="12"/>
      <c r="K14" s="12">
        <v>81334</v>
      </c>
      <c r="L14" s="13">
        <f t="shared" si="3"/>
        <v>7.3819019544700141E-3</v>
      </c>
    </row>
    <row r="15" spans="1:12" x14ac:dyDescent="0.15">
      <c r="A15" s="11">
        <v>2000</v>
      </c>
      <c r="B15" s="12">
        <v>61568</v>
      </c>
      <c r="C15" s="13">
        <f t="shared" si="0"/>
        <v>6.1445940645836056E-3</v>
      </c>
      <c r="D15" s="12"/>
      <c r="E15" s="12">
        <v>7973</v>
      </c>
      <c r="F15" s="13">
        <f t="shared" si="1"/>
        <v>-1.0671299168631344E-2</v>
      </c>
      <c r="G15" s="12"/>
      <c r="H15" s="12">
        <v>12447</v>
      </c>
      <c r="I15" s="13">
        <f t="shared" si="2"/>
        <v>3.021023009435524E-2</v>
      </c>
      <c r="J15" s="12"/>
      <c r="K15" s="12">
        <v>81988</v>
      </c>
      <c r="L15" s="13">
        <f t="shared" si="3"/>
        <v>8.0409176973959221E-3</v>
      </c>
    </row>
    <row r="16" spans="1:12" x14ac:dyDescent="0.15">
      <c r="A16" s="14">
        <v>2001</v>
      </c>
      <c r="B16" s="15">
        <v>61713</v>
      </c>
      <c r="C16" s="16">
        <f t="shared" si="0"/>
        <v>2.3551195426195428E-3</v>
      </c>
      <c r="D16" s="15"/>
      <c r="E16" s="15">
        <v>8911</v>
      </c>
      <c r="F16" s="16">
        <f t="shared" si="1"/>
        <v>0.11764705882352941</v>
      </c>
      <c r="G16" s="15"/>
      <c r="H16" s="15">
        <v>12790</v>
      </c>
      <c r="I16" s="16">
        <f t="shared" si="2"/>
        <v>2.7556841005864866E-2</v>
      </c>
      <c r="J16" s="15"/>
      <c r="K16" s="15">
        <v>83414</v>
      </c>
      <c r="L16" s="16">
        <f t="shared" si="3"/>
        <v>1.7392789188661755E-2</v>
      </c>
    </row>
    <row r="17" spans="1:11" x14ac:dyDescent="0.15">
      <c r="A17" s="4" t="s">
        <v>26</v>
      </c>
      <c r="B17" s="29">
        <f>SUM(B16/$K$16)</f>
        <v>0.73983983503968154</v>
      </c>
      <c r="E17" s="29">
        <f>SUM(E16/$K$16)</f>
        <v>0.10682858992495264</v>
      </c>
      <c r="H17" s="29">
        <f>SUM(H16/$K$16)</f>
        <v>0.15333157503536576</v>
      </c>
      <c r="K17" s="29">
        <f>SUM(K16/$K$16)</f>
        <v>1</v>
      </c>
    </row>
  </sheetData>
  <mergeCells count="4">
    <mergeCell ref="B4:D4"/>
    <mergeCell ref="E4:F4"/>
    <mergeCell ref="H4:I4"/>
    <mergeCell ref="K4:L4"/>
  </mergeCells>
  <phoneticPr fontId="0" type="noConversion"/>
  <hyperlinks>
    <hyperlink ref="A1" location="Contents!A1" display="&lt; Back to Contents &gt;" xr:uid="{00000000-0004-0000-1A00-000000000000}"/>
  </hyperlinks>
  <pageMargins left="0.24" right="0.75" top="1" bottom="1" header="0.5" footer="0.5"/>
  <pageSetup paperSize="9" orientation="portrait"/>
  <headerFooter alignWithMargins="0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72"/>
  <sheetViews>
    <sheetView workbookViewId="0"/>
  </sheetViews>
  <sheetFormatPr baseColWidth="10" defaultColWidth="9.1640625" defaultRowHeight="11" x14ac:dyDescent="0.15"/>
  <cols>
    <col min="1" max="1" width="37.6640625" style="18" customWidth="1"/>
    <col min="2" max="2" width="8.5" style="2" customWidth="1"/>
    <col min="3" max="3" width="10" style="2" customWidth="1"/>
    <col min="4" max="4" width="10.6640625" style="2" bestFit="1" customWidth="1"/>
    <col min="5" max="5" width="1.5" style="2" customWidth="1"/>
    <col min="6" max="8" width="10" style="18" customWidth="1"/>
    <col min="9" max="9" width="1.6640625" style="18" customWidth="1"/>
    <col min="10" max="10" width="12.6640625" style="18" customWidth="1"/>
    <col min="11" max="11" width="10" style="18" customWidth="1"/>
    <col min="12" max="12" width="5" style="18" customWidth="1"/>
    <col min="13" max="16384" width="9.1640625" style="18"/>
  </cols>
  <sheetData>
    <row r="1" spans="1:12" ht="13" x14ac:dyDescent="0.15">
      <c r="A1" s="75" t="s">
        <v>250</v>
      </c>
    </row>
    <row r="2" spans="1:12" ht="13" x14ac:dyDescent="0.15">
      <c r="A2" s="1" t="s">
        <v>138</v>
      </c>
    </row>
    <row r="3" spans="1:12" ht="13" x14ac:dyDescent="0.15">
      <c r="A3" s="1"/>
    </row>
    <row r="4" spans="1:12" x14ac:dyDescent="0.15">
      <c r="A4" s="99" t="s">
        <v>29</v>
      </c>
      <c r="B4" s="92" t="s">
        <v>139</v>
      </c>
      <c r="C4" s="92"/>
      <c r="D4" s="92"/>
      <c r="E4" s="61"/>
      <c r="F4" s="92" t="s">
        <v>140</v>
      </c>
      <c r="G4" s="92"/>
      <c r="H4" s="92"/>
      <c r="J4" s="92" t="s">
        <v>141</v>
      </c>
      <c r="K4" s="92"/>
      <c r="L4" s="62"/>
    </row>
    <row r="5" spans="1:12" ht="48" x14ac:dyDescent="0.15">
      <c r="A5" s="100"/>
      <c r="B5" s="8" t="s">
        <v>142</v>
      </c>
      <c r="C5" s="8" t="s">
        <v>3</v>
      </c>
      <c r="D5" s="8" t="s">
        <v>306</v>
      </c>
      <c r="E5" s="8"/>
      <c r="F5" s="8" t="s">
        <v>142</v>
      </c>
      <c r="G5" s="8" t="s">
        <v>307</v>
      </c>
      <c r="H5" s="8" t="s">
        <v>143</v>
      </c>
      <c r="I5" s="59"/>
      <c r="J5" s="63" t="s">
        <v>6</v>
      </c>
      <c r="K5" s="63" t="s">
        <v>144</v>
      </c>
    </row>
    <row r="6" spans="1:12" x14ac:dyDescent="0.15">
      <c r="A6" s="37" t="s">
        <v>34</v>
      </c>
      <c r="B6" s="64"/>
      <c r="C6" s="64"/>
      <c r="D6" s="64"/>
      <c r="E6" s="64"/>
      <c r="F6" s="56"/>
      <c r="G6" s="56"/>
      <c r="H6" s="56"/>
      <c r="I6" s="65"/>
      <c r="J6" s="65"/>
      <c r="K6" s="65"/>
    </row>
    <row r="7" spans="1:12" ht="12" x14ac:dyDescent="0.15">
      <c r="A7" s="39" t="s">
        <v>35</v>
      </c>
      <c r="B7" s="12">
        <v>124</v>
      </c>
      <c r="C7" s="12">
        <v>16</v>
      </c>
      <c r="D7" s="12">
        <v>140</v>
      </c>
      <c r="E7" s="12"/>
      <c r="F7" s="10">
        <v>124</v>
      </c>
      <c r="G7" s="10">
        <v>19</v>
      </c>
      <c r="H7" s="10">
        <v>143</v>
      </c>
      <c r="J7" s="32">
        <f>H7-D7</f>
        <v>3</v>
      </c>
      <c r="K7" s="29">
        <f>SUM(J7/D7)</f>
        <v>2.1428571428571429E-2</v>
      </c>
    </row>
    <row r="8" spans="1:12" ht="12" x14ac:dyDescent="0.15">
      <c r="A8" s="39" t="s">
        <v>36</v>
      </c>
      <c r="B8" s="12">
        <v>1460</v>
      </c>
      <c r="C8" s="12">
        <v>235</v>
      </c>
      <c r="D8" s="12">
        <v>1695</v>
      </c>
      <c r="E8" s="12"/>
      <c r="F8" s="10">
        <v>1460</v>
      </c>
      <c r="G8" s="10">
        <v>229</v>
      </c>
      <c r="H8" s="10">
        <v>1690</v>
      </c>
      <c r="J8" s="32">
        <f t="shared" ref="J8:J71" si="0">H8-D8</f>
        <v>-5</v>
      </c>
      <c r="K8" s="29">
        <f t="shared" ref="K8:K71" si="1">SUM(J8/D8)</f>
        <v>-2.9498525073746312E-3</v>
      </c>
    </row>
    <row r="9" spans="1:12" ht="12" x14ac:dyDescent="0.15">
      <c r="A9" s="39" t="s">
        <v>37</v>
      </c>
      <c r="B9" s="12">
        <v>1412</v>
      </c>
      <c r="C9" s="12">
        <v>184</v>
      </c>
      <c r="D9" s="12">
        <v>1596</v>
      </c>
      <c r="E9" s="12"/>
      <c r="F9" s="10">
        <v>1412</v>
      </c>
      <c r="G9" s="10">
        <v>220</v>
      </c>
      <c r="H9" s="10">
        <v>1632</v>
      </c>
      <c r="J9" s="32">
        <f t="shared" si="0"/>
        <v>36</v>
      </c>
      <c r="K9" s="29">
        <f t="shared" si="1"/>
        <v>2.2556390977443608E-2</v>
      </c>
    </row>
    <row r="10" spans="1:12" ht="12" x14ac:dyDescent="0.15">
      <c r="A10" s="39" t="s">
        <v>38</v>
      </c>
      <c r="B10" s="12">
        <v>619</v>
      </c>
      <c r="C10" s="12">
        <v>192</v>
      </c>
      <c r="D10" s="12">
        <v>811</v>
      </c>
      <c r="E10" s="12"/>
      <c r="F10" s="10">
        <v>619</v>
      </c>
      <c r="G10" s="10">
        <v>196</v>
      </c>
      <c r="H10" s="10">
        <v>816</v>
      </c>
      <c r="J10" s="32">
        <f t="shared" si="0"/>
        <v>5</v>
      </c>
      <c r="K10" s="29">
        <f t="shared" si="1"/>
        <v>6.1652281134401974E-3</v>
      </c>
    </row>
    <row r="11" spans="1:12" ht="12" x14ac:dyDescent="0.15">
      <c r="A11" s="39" t="s">
        <v>39</v>
      </c>
      <c r="B11" s="12">
        <v>1167</v>
      </c>
      <c r="C11" s="12">
        <v>55</v>
      </c>
      <c r="D11" s="12">
        <v>1222</v>
      </c>
      <c r="E11" s="12"/>
      <c r="F11" s="10">
        <v>1167</v>
      </c>
      <c r="G11" s="10">
        <v>48</v>
      </c>
      <c r="H11" s="10">
        <v>1215</v>
      </c>
      <c r="J11" s="32">
        <f t="shared" si="0"/>
        <v>-7</v>
      </c>
      <c r="K11" s="29">
        <f t="shared" si="1"/>
        <v>-5.7283142389525366E-3</v>
      </c>
    </row>
    <row r="12" spans="1:12" ht="12" x14ac:dyDescent="0.15">
      <c r="A12" s="39" t="s">
        <v>40</v>
      </c>
      <c r="B12" s="12">
        <v>3825</v>
      </c>
      <c r="C12" s="12">
        <v>616</v>
      </c>
      <c r="D12" s="12">
        <v>4441</v>
      </c>
      <c r="E12" s="12"/>
      <c r="F12" s="10">
        <v>3825</v>
      </c>
      <c r="G12" s="10">
        <v>688</v>
      </c>
      <c r="H12" s="10">
        <v>4514</v>
      </c>
      <c r="J12" s="32">
        <f t="shared" si="0"/>
        <v>73</v>
      </c>
      <c r="K12" s="29">
        <f t="shared" si="1"/>
        <v>1.6437739247917135E-2</v>
      </c>
    </row>
    <row r="13" spans="1:12" ht="12" x14ac:dyDescent="0.15">
      <c r="A13" s="39" t="s">
        <v>41</v>
      </c>
      <c r="B13" s="12">
        <v>1981</v>
      </c>
      <c r="C13" s="12">
        <v>254</v>
      </c>
      <c r="D13" s="12">
        <v>2235</v>
      </c>
      <c r="E13" s="12"/>
      <c r="F13" s="10">
        <v>1981</v>
      </c>
      <c r="G13" s="10">
        <v>258</v>
      </c>
      <c r="H13" s="10">
        <v>2239</v>
      </c>
      <c r="J13" s="32">
        <f t="shared" si="0"/>
        <v>4</v>
      </c>
      <c r="K13" s="29">
        <f t="shared" si="1"/>
        <v>1.7897091722595079E-3</v>
      </c>
    </row>
    <row r="14" spans="1:12" ht="12" x14ac:dyDescent="0.15">
      <c r="A14" s="39" t="s">
        <v>42</v>
      </c>
      <c r="B14" s="12">
        <v>4671</v>
      </c>
      <c r="C14" s="12">
        <v>1132</v>
      </c>
      <c r="D14" s="12">
        <v>5803</v>
      </c>
      <c r="E14" s="12"/>
      <c r="F14" s="10">
        <v>4671</v>
      </c>
      <c r="G14" s="10">
        <v>1038</v>
      </c>
      <c r="H14" s="10">
        <v>5709</v>
      </c>
      <c r="J14" s="32">
        <f t="shared" si="0"/>
        <v>-94</v>
      </c>
      <c r="K14" s="29">
        <f t="shared" si="1"/>
        <v>-1.6198518007926935E-2</v>
      </c>
    </row>
    <row r="15" spans="1:12" ht="12" x14ac:dyDescent="0.15">
      <c r="A15" s="39" t="s">
        <v>43</v>
      </c>
      <c r="B15" s="12">
        <v>1722</v>
      </c>
      <c r="C15" s="12">
        <v>459</v>
      </c>
      <c r="D15" s="12">
        <v>2181</v>
      </c>
      <c r="E15" s="12"/>
      <c r="F15" s="10">
        <v>1722</v>
      </c>
      <c r="G15" s="10">
        <v>551</v>
      </c>
      <c r="H15" s="10">
        <v>2273</v>
      </c>
      <c r="J15" s="32">
        <f t="shared" si="0"/>
        <v>92</v>
      </c>
      <c r="K15" s="29">
        <f t="shared" si="1"/>
        <v>4.2182485098578637E-2</v>
      </c>
    </row>
    <row r="16" spans="1:12" ht="12" x14ac:dyDescent="0.15">
      <c r="A16" s="39" t="s">
        <v>44</v>
      </c>
      <c r="B16" s="12">
        <v>1988</v>
      </c>
      <c r="C16" s="12">
        <v>550</v>
      </c>
      <c r="D16" s="12">
        <v>2538</v>
      </c>
      <c r="E16" s="12"/>
      <c r="F16" s="10">
        <v>1988</v>
      </c>
      <c r="G16" s="10">
        <v>525</v>
      </c>
      <c r="H16" s="10">
        <v>2513</v>
      </c>
      <c r="J16" s="32">
        <f t="shared" si="0"/>
        <v>-25</v>
      </c>
      <c r="K16" s="29">
        <f t="shared" si="1"/>
        <v>-9.8502758077226166E-3</v>
      </c>
    </row>
    <row r="17" spans="1:11" ht="12" x14ac:dyDescent="0.15">
      <c r="A17" s="39" t="s">
        <v>45</v>
      </c>
      <c r="B17" s="12">
        <v>1261</v>
      </c>
      <c r="C17" s="12">
        <v>250</v>
      </c>
      <c r="D17" s="12">
        <v>1511</v>
      </c>
      <c r="E17" s="12"/>
      <c r="F17" s="10">
        <v>1261</v>
      </c>
      <c r="G17" s="10">
        <v>288</v>
      </c>
      <c r="H17" s="10">
        <v>1548</v>
      </c>
      <c r="J17" s="32">
        <f t="shared" si="0"/>
        <v>37</v>
      </c>
      <c r="K17" s="29">
        <f t="shared" si="1"/>
        <v>2.4487094639311716E-2</v>
      </c>
    </row>
    <row r="18" spans="1:11" s="35" customFormat="1" ht="12" x14ac:dyDescent="0.15">
      <c r="A18" s="41" t="s">
        <v>46</v>
      </c>
      <c r="B18" s="66">
        <v>20230</v>
      </c>
      <c r="C18" s="66">
        <v>3943</v>
      </c>
      <c r="D18" s="66">
        <v>24173</v>
      </c>
      <c r="E18" s="66"/>
      <c r="F18" s="57">
        <v>20230</v>
      </c>
      <c r="G18" s="57">
        <v>4061</v>
      </c>
      <c r="H18" s="57">
        <v>24291</v>
      </c>
      <c r="J18" s="77">
        <f t="shared" si="0"/>
        <v>118</v>
      </c>
      <c r="K18" s="67">
        <f t="shared" si="1"/>
        <v>4.881479336449758E-3</v>
      </c>
    </row>
    <row r="19" spans="1:11" x14ac:dyDescent="0.15">
      <c r="A19" s="37" t="s">
        <v>47</v>
      </c>
      <c r="B19" s="64"/>
      <c r="C19" s="64"/>
      <c r="D19" s="64"/>
      <c r="E19" s="64"/>
      <c r="F19" s="56"/>
      <c r="G19" s="56"/>
      <c r="H19" s="56"/>
      <c r="I19" s="65"/>
      <c r="J19" s="65"/>
      <c r="K19" s="65"/>
    </row>
    <row r="20" spans="1:11" ht="12" x14ac:dyDescent="0.15">
      <c r="A20" s="39" t="s">
        <v>48</v>
      </c>
      <c r="B20" s="12">
        <v>1802</v>
      </c>
      <c r="C20" s="12">
        <v>290</v>
      </c>
      <c r="D20" s="12">
        <v>2092</v>
      </c>
      <c r="E20" s="12"/>
      <c r="F20" s="10">
        <v>1802</v>
      </c>
      <c r="G20" s="10">
        <v>267</v>
      </c>
      <c r="H20" s="10">
        <v>2069</v>
      </c>
      <c r="J20" s="32">
        <f t="shared" si="0"/>
        <v>-23</v>
      </c>
      <c r="K20" s="29">
        <f t="shared" si="1"/>
        <v>-1.0994263862332695E-2</v>
      </c>
    </row>
    <row r="21" spans="1:11" ht="12" x14ac:dyDescent="0.15">
      <c r="A21" s="39" t="s">
        <v>49</v>
      </c>
      <c r="B21" s="12">
        <v>2085</v>
      </c>
      <c r="C21" s="12">
        <v>399</v>
      </c>
      <c r="D21" s="12">
        <v>2484</v>
      </c>
      <c r="E21" s="12"/>
      <c r="F21" s="10">
        <v>2085</v>
      </c>
      <c r="G21" s="10">
        <v>399</v>
      </c>
      <c r="H21" s="10">
        <v>2484</v>
      </c>
      <c r="J21" s="32">
        <f t="shared" si="0"/>
        <v>0</v>
      </c>
      <c r="K21" s="29">
        <f t="shared" si="1"/>
        <v>0</v>
      </c>
    </row>
    <row r="22" spans="1:11" ht="12" x14ac:dyDescent="0.15">
      <c r="A22" s="39" t="s">
        <v>50</v>
      </c>
      <c r="B22" s="12">
        <v>4497</v>
      </c>
      <c r="C22" s="12">
        <v>975</v>
      </c>
      <c r="D22" s="12">
        <v>5472</v>
      </c>
      <c r="E22" s="12"/>
      <c r="F22" s="10">
        <v>4497</v>
      </c>
      <c r="G22" s="10">
        <v>968</v>
      </c>
      <c r="H22" s="10">
        <v>5465</v>
      </c>
      <c r="J22" s="32">
        <f t="shared" si="0"/>
        <v>-7</v>
      </c>
      <c r="K22" s="29">
        <f t="shared" si="1"/>
        <v>-1.2792397660818713E-3</v>
      </c>
    </row>
    <row r="23" spans="1:11" ht="12" x14ac:dyDescent="0.15">
      <c r="A23" s="39" t="s">
        <v>51</v>
      </c>
      <c r="B23" s="12">
        <v>2230</v>
      </c>
      <c r="C23" s="12">
        <v>700</v>
      </c>
      <c r="D23" s="12">
        <v>2930</v>
      </c>
      <c r="E23" s="12"/>
      <c r="F23" s="10">
        <v>2230</v>
      </c>
      <c r="G23" s="10">
        <v>349</v>
      </c>
      <c r="H23" s="10">
        <v>2579</v>
      </c>
      <c r="J23" s="32">
        <f t="shared" si="0"/>
        <v>-351</v>
      </c>
      <c r="K23" s="29">
        <f t="shared" si="1"/>
        <v>-0.11979522184300341</v>
      </c>
    </row>
    <row r="24" spans="1:11" ht="12" x14ac:dyDescent="0.15">
      <c r="A24" s="39" t="s">
        <v>52</v>
      </c>
      <c r="B24" s="12">
        <v>830</v>
      </c>
      <c r="C24" s="12">
        <v>120</v>
      </c>
      <c r="D24" s="12">
        <v>950</v>
      </c>
      <c r="E24" s="12"/>
      <c r="F24" s="10">
        <v>830</v>
      </c>
      <c r="G24" s="10">
        <v>173</v>
      </c>
      <c r="H24" s="10">
        <v>1004</v>
      </c>
      <c r="J24" s="32">
        <f t="shared" si="0"/>
        <v>54</v>
      </c>
      <c r="K24" s="29">
        <f t="shared" si="1"/>
        <v>5.6842105263157895E-2</v>
      </c>
    </row>
    <row r="25" spans="1:11" ht="12" x14ac:dyDescent="0.15">
      <c r="A25" s="39" t="s">
        <v>53</v>
      </c>
      <c r="B25" s="12">
        <v>4653</v>
      </c>
      <c r="C25" s="12">
        <v>770</v>
      </c>
      <c r="D25" s="12">
        <v>5423</v>
      </c>
      <c r="E25" s="12"/>
      <c r="F25" s="10">
        <v>4653</v>
      </c>
      <c r="G25" s="10">
        <v>749</v>
      </c>
      <c r="H25" s="10">
        <v>5402</v>
      </c>
      <c r="J25" s="32">
        <f t="shared" si="0"/>
        <v>-21</v>
      </c>
      <c r="K25" s="29">
        <f t="shared" si="1"/>
        <v>-3.8723953531255764E-3</v>
      </c>
    </row>
    <row r="26" spans="1:11" ht="12" x14ac:dyDescent="0.15">
      <c r="A26" s="39" t="s">
        <v>54</v>
      </c>
      <c r="B26" s="12">
        <v>407</v>
      </c>
      <c r="C26" s="12">
        <v>105</v>
      </c>
      <c r="D26" s="12">
        <v>512</v>
      </c>
      <c r="E26" s="12"/>
      <c r="F26" s="10">
        <v>407</v>
      </c>
      <c r="G26" s="10">
        <v>92</v>
      </c>
      <c r="H26" s="10">
        <v>499</v>
      </c>
      <c r="J26" s="32">
        <f t="shared" si="0"/>
        <v>-13</v>
      </c>
      <c r="K26" s="29">
        <f t="shared" si="1"/>
        <v>-2.5390625E-2</v>
      </c>
    </row>
    <row r="27" spans="1:11" ht="12" x14ac:dyDescent="0.15">
      <c r="A27" s="39" t="s">
        <v>55</v>
      </c>
      <c r="B27" s="12">
        <v>1160</v>
      </c>
      <c r="C27" s="12">
        <v>450</v>
      </c>
      <c r="D27" s="12">
        <v>1610</v>
      </c>
      <c r="E27" s="12"/>
      <c r="F27" s="10">
        <v>1160</v>
      </c>
      <c r="G27" s="10">
        <v>417</v>
      </c>
      <c r="H27" s="10">
        <v>1577</v>
      </c>
      <c r="J27" s="32">
        <f t="shared" si="0"/>
        <v>-33</v>
      </c>
      <c r="K27" s="29">
        <f t="shared" si="1"/>
        <v>-2.0496894409937887E-2</v>
      </c>
    </row>
    <row r="28" spans="1:11" s="35" customFormat="1" ht="12" x14ac:dyDescent="0.15">
      <c r="A28" s="41" t="s">
        <v>56</v>
      </c>
      <c r="B28" s="66">
        <v>17664</v>
      </c>
      <c r="C28" s="66">
        <v>3809</v>
      </c>
      <c r="D28" s="66">
        <v>21473</v>
      </c>
      <c r="E28" s="66"/>
      <c r="F28" s="57">
        <v>17664</v>
      </c>
      <c r="G28" s="57">
        <v>3414</v>
      </c>
      <c r="H28" s="57">
        <v>21077</v>
      </c>
      <c r="J28" s="77">
        <f t="shared" si="0"/>
        <v>-396</v>
      </c>
      <c r="K28" s="67">
        <f t="shared" si="1"/>
        <v>-1.8441764075816141E-2</v>
      </c>
    </row>
    <row r="29" spans="1:11" x14ac:dyDescent="0.15">
      <c r="A29" s="37" t="s">
        <v>57</v>
      </c>
      <c r="B29" s="64"/>
      <c r="C29" s="64"/>
      <c r="D29" s="64"/>
      <c r="E29" s="64"/>
      <c r="F29" s="56"/>
      <c r="G29" s="56"/>
      <c r="H29" s="56"/>
      <c r="I29" s="65"/>
      <c r="J29" s="65"/>
      <c r="K29" s="65"/>
    </row>
    <row r="30" spans="1:11" ht="12" x14ac:dyDescent="0.15">
      <c r="A30" s="39" t="s">
        <v>58</v>
      </c>
      <c r="B30" s="12">
        <v>1001</v>
      </c>
      <c r="C30" s="12">
        <v>175</v>
      </c>
      <c r="D30" s="12">
        <v>1176</v>
      </c>
      <c r="E30" s="12"/>
      <c r="F30" s="10">
        <v>1001</v>
      </c>
      <c r="G30" s="10">
        <v>175</v>
      </c>
      <c r="H30" s="10">
        <v>1176</v>
      </c>
      <c r="J30" s="32">
        <f t="shared" si="0"/>
        <v>0</v>
      </c>
      <c r="K30" s="29">
        <f t="shared" si="1"/>
        <v>0</v>
      </c>
    </row>
    <row r="31" spans="1:11" ht="12" x14ac:dyDescent="0.15">
      <c r="A31" s="39" t="s">
        <v>59</v>
      </c>
      <c r="B31" s="12">
        <v>2372</v>
      </c>
      <c r="C31" s="12">
        <v>616</v>
      </c>
      <c r="D31" s="12">
        <v>2988</v>
      </c>
      <c r="E31" s="12"/>
      <c r="F31" s="10">
        <v>2372</v>
      </c>
      <c r="G31" s="10">
        <v>667</v>
      </c>
      <c r="H31" s="10">
        <v>3039</v>
      </c>
      <c r="J31" s="32">
        <f t="shared" si="0"/>
        <v>51</v>
      </c>
      <c r="K31" s="29">
        <f t="shared" si="1"/>
        <v>1.7068273092369479E-2</v>
      </c>
    </row>
    <row r="32" spans="1:11" ht="12" x14ac:dyDescent="0.15">
      <c r="A32" s="39" t="s">
        <v>60</v>
      </c>
      <c r="B32" s="12">
        <v>1206</v>
      </c>
      <c r="C32" s="12">
        <v>110</v>
      </c>
      <c r="D32" s="12">
        <v>1316</v>
      </c>
      <c r="E32" s="12"/>
      <c r="F32" s="10">
        <v>1206</v>
      </c>
      <c r="G32" s="10">
        <v>121</v>
      </c>
      <c r="H32" s="10">
        <v>1327</v>
      </c>
      <c r="J32" s="32">
        <f t="shared" si="0"/>
        <v>11</v>
      </c>
      <c r="K32" s="29">
        <f t="shared" si="1"/>
        <v>8.3586626139817623E-3</v>
      </c>
    </row>
    <row r="33" spans="1:12" ht="12" x14ac:dyDescent="0.15">
      <c r="A33" s="39" t="s">
        <v>61</v>
      </c>
      <c r="B33" s="12">
        <v>2501</v>
      </c>
      <c r="C33" s="12">
        <v>536</v>
      </c>
      <c r="D33" s="12">
        <v>3037</v>
      </c>
      <c r="E33" s="12"/>
      <c r="F33" s="10">
        <v>2501</v>
      </c>
      <c r="G33" s="10">
        <v>553</v>
      </c>
      <c r="H33" s="10">
        <v>3055</v>
      </c>
      <c r="J33" s="32">
        <f t="shared" si="0"/>
        <v>18</v>
      </c>
      <c r="K33" s="29">
        <f t="shared" si="1"/>
        <v>5.9269015475798487E-3</v>
      </c>
    </row>
    <row r="34" spans="1:12" ht="12" x14ac:dyDescent="0.15">
      <c r="A34" s="39" t="s">
        <v>62</v>
      </c>
      <c r="B34" s="12">
        <v>4666</v>
      </c>
      <c r="C34" s="12">
        <v>630</v>
      </c>
      <c r="D34" s="12">
        <v>5296</v>
      </c>
      <c r="E34" s="12"/>
      <c r="F34" s="10">
        <v>4666</v>
      </c>
      <c r="G34" s="10">
        <v>630</v>
      </c>
      <c r="H34" s="10">
        <v>5296</v>
      </c>
      <c r="J34" s="32">
        <f t="shared" si="0"/>
        <v>0</v>
      </c>
      <c r="K34" s="29">
        <f t="shared" si="1"/>
        <v>0</v>
      </c>
    </row>
    <row r="35" spans="1:12" ht="12" x14ac:dyDescent="0.15">
      <c r="A35" s="39" t="s">
        <v>63</v>
      </c>
      <c r="B35" s="12">
        <v>1117</v>
      </c>
      <c r="C35" s="12">
        <v>185</v>
      </c>
      <c r="D35" s="12">
        <v>1302</v>
      </c>
      <c r="E35" s="12"/>
      <c r="F35" s="10">
        <v>1117</v>
      </c>
      <c r="G35" s="10">
        <v>210</v>
      </c>
      <c r="H35" s="10">
        <v>1327</v>
      </c>
      <c r="J35" s="32">
        <f t="shared" si="0"/>
        <v>25</v>
      </c>
      <c r="K35" s="29">
        <f t="shared" si="1"/>
        <v>1.9201228878648235E-2</v>
      </c>
    </row>
    <row r="36" spans="1:12" ht="12" x14ac:dyDescent="0.15">
      <c r="A36" s="39" t="s">
        <v>64</v>
      </c>
      <c r="B36" s="12">
        <v>224</v>
      </c>
      <c r="C36" s="12">
        <v>32</v>
      </c>
      <c r="D36" s="12">
        <v>256</v>
      </c>
      <c r="E36" s="12"/>
      <c r="F36" s="10">
        <v>224</v>
      </c>
      <c r="G36" s="10">
        <v>31</v>
      </c>
      <c r="H36" s="10">
        <v>255</v>
      </c>
      <c r="J36" s="32">
        <f t="shared" si="0"/>
        <v>-1</v>
      </c>
      <c r="K36" s="29">
        <f t="shared" si="1"/>
        <v>-3.90625E-3</v>
      </c>
    </row>
    <row r="37" spans="1:12" s="35" customFormat="1" ht="12" x14ac:dyDescent="0.15">
      <c r="A37" s="43" t="s">
        <v>65</v>
      </c>
      <c r="B37" s="68">
        <v>13087</v>
      </c>
      <c r="C37" s="68">
        <v>2284</v>
      </c>
      <c r="D37" s="68">
        <v>15371</v>
      </c>
      <c r="E37" s="68"/>
      <c r="F37" s="58">
        <v>13087</v>
      </c>
      <c r="G37" s="58">
        <v>2388</v>
      </c>
      <c r="H37" s="58">
        <v>15475</v>
      </c>
      <c r="I37" s="69"/>
      <c r="J37" s="83">
        <f t="shared" si="0"/>
        <v>104</v>
      </c>
      <c r="K37" s="70">
        <f t="shared" si="1"/>
        <v>6.765987899290872E-3</v>
      </c>
    </row>
    <row r="38" spans="1:12" x14ac:dyDescent="0.15">
      <c r="A38" s="41"/>
      <c r="B38" s="12"/>
      <c r="C38" s="12"/>
      <c r="D38" s="18"/>
      <c r="E38" s="12"/>
      <c r="F38" s="10"/>
      <c r="G38" s="10"/>
      <c r="H38" s="10"/>
      <c r="J38" s="32"/>
      <c r="K38" s="12" t="s">
        <v>317</v>
      </c>
    </row>
    <row r="39" spans="1:12" ht="13" x14ac:dyDescent="0.15">
      <c r="A39" s="1" t="s">
        <v>138</v>
      </c>
    </row>
    <row r="40" spans="1:12" ht="13" x14ac:dyDescent="0.15">
      <c r="A40" s="1"/>
    </row>
    <row r="41" spans="1:12" x14ac:dyDescent="0.15">
      <c r="A41" s="99" t="s">
        <v>29</v>
      </c>
      <c r="B41" s="92" t="s">
        <v>139</v>
      </c>
      <c r="C41" s="92"/>
      <c r="D41" s="92"/>
      <c r="E41" s="61"/>
      <c r="F41" s="92" t="s">
        <v>140</v>
      </c>
      <c r="G41" s="92"/>
      <c r="H41" s="92"/>
      <c r="J41" s="92" t="s">
        <v>141</v>
      </c>
      <c r="K41" s="92"/>
      <c r="L41" s="62"/>
    </row>
    <row r="42" spans="1:12" ht="48" x14ac:dyDescent="0.15">
      <c r="A42" s="100"/>
      <c r="B42" s="8" t="s">
        <v>142</v>
      </c>
      <c r="C42" s="8" t="s">
        <v>3</v>
      </c>
      <c r="D42" s="8" t="s">
        <v>306</v>
      </c>
      <c r="E42" s="8"/>
      <c r="F42" s="8" t="s">
        <v>142</v>
      </c>
      <c r="G42" s="8" t="s">
        <v>307</v>
      </c>
      <c r="H42" s="8" t="s">
        <v>143</v>
      </c>
      <c r="I42" s="59"/>
      <c r="J42" s="63" t="s">
        <v>6</v>
      </c>
      <c r="K42" s="63" t="s">
        <v>144</v>
      </c>
    </row>
    <row r="43" spans="1:12" x14ac:dyDescent="0.15">
      <c r="A43" s="37" t="s">
        <v>66</v>
      </c>
      <c r="B43" s="64"/>
      <c r="C43" s="64"/>
      <c r="D43" s="64"/>
      <c r="E43" s="64"/>
      <c r="F43" s="56"/>
      <c r="G43" s="56"/>
      <c r="H43" s="56"/>
      <c r="I43" s="65"/>
      <c r="J43" s="65"/>
      <c r="K43" s="65"/>
    </row>
    <row r="44" spans="1:12" ht="12" x14ac:dyDescent="0.15">
      <c r="A44" s="39" t="s">
        <v>67</v>
      </c>
      <c r="B44" s="12">
        <v>2311</v>
      </c>
      <c r="C44" s="12">
        <v>415</v>
      </c>
      <c r="D44" s="12">
        <v>2726</v>
      </c>
      <c r="E44" s="12"/>
      <c r="F44" s="10">
        <v>2311</v>
      </c>
      <c r="G44" s="10">
        <v>374</v>
      </c>
      <c r="H44" s="10">
        <v>2685</v>
      </c>
      <c r="J44" s="32">
        <f t="shared" si="0"/>
        <v>-41</v>
      </c>
      <c r="K44" s="29">
        <f t="shared" si="1"/>
        <v>-1.504035216434336E-2</v>
      </c>
    </row>
    <row r="45" spans="1:12" ht="12" x14ac:dyDescent="0.15">
      <c r="A45" s="39" t="s">
        <v>68</v>
      </c>
      <c r="B45" s="12">
        <v>1427</v>
      </c>
      <c r="C45" s="12">
        <v>317</v>
      </c>
      <c r="D45" s="12">
        <v>1744</v>
      </c>
      <c r="E45" s="12"/>
      <c r="F45" s="10">
        <v>1427</v>
      </c>
      <c r="G45" s="10">
        <v>313</v>
      </c>
      <c r="H45" s="10">
        <v>1739</v>
      </c>
      <c r="J45" s="32">
        <f t="shared" si="0"/>
        <v>-5</v>
      </c>
      <c r="K45" s="29">
        <f t="shared" si="1"/>
        <v>-2.8669724770642203E-3</v>
      </c>
    </row>
    <row r="46" spans="1:12" ht="12" x14ac:dyDescent="0.15">
      <c r="A46" s="39" t="s">
        <v>69</v>
      </c>
      <c r="B46" s="12">
        <v>1097</v>
      </c>
      <c r="C46" s="12">
        <v>204</v>
      </c>
      <c r="D46" s="12">
        <v>1301</v>
      </c>
      <c r="E46" s="12"/>
      <c r="F46" s="10">
        <v>1097</v>
      </c>
      <c r="G46" s="10">
        <v>208</v>
      </c>
      <c r="H46" s="10">
        <v>1304</v>
      </c>
      <c r="J46" s="32">
        <f t="shared" si="0"/>
        <v>3</v>
      </c>
      <c r="K46" s="29">
        <f t="shared" si="1"/>
        <v>2.3059185242121443E-3</v>
      </c>
    </row>
    <row r="47" spans="1:12" ht="12" x14ac:dyDescent="0.15">
      <c r="A47" s="39" t="s">
        <v>70</v>
      </c>
      <c r="B47" s="12">
        <v>113</v>
      </c>
      <c r="C47" s="12">
        <v>22</v>
      </c>
      <c r="D47" s="12">
        <v>135</v>
      </c>
      <c r="E47" s="12"/>
      <c r="F47" s="10">
        <v>113</v>
      </c>
      <c r="G47" s="10">
        <v>22</v>
      </c>
      <c r="H47" s="10">
        <v>135</v>
      </c>
      <c r="J47" s="32">
        <f t="shared" si="0"/>
        <v>0</v>
      </c>
      <c r="K47" s="29">
        <f t="shared" si="1"/>
        <v>0</v>
      </c>
    </row>
    <row r="48" spans="1:12" ht="12" x14ac:dyDescent="0.15">
      <c r="A48" s="39" t="s">
        <v>71</v>
      </c>
      <c r="B48" s="12">
        <v>2447</v>
      </c>
      <c r="C48" s="12">
        <v>298</v>
      </c>
      <c r="D48" s="12">
        <v>2745</v>
      </c>
      <c r="E48" s="12"/>
      <c r="F48" s="10">
        <v>2447</v>
      </c>
      <c r="G48" s="10">
        <v>222</v>
      </c>
      <c r="H48" s="10">
        <v>2669</v>
      </c>
      <c r="J48" s="32">
        <f t="shared" si="0"/>
        <v>-76</v>
      </c>
      <c r="K48" s="29">
        <f t="shared" si="1"/>
        <v>-2.7686703096539162E-2</v>
      </c>
    </row>
    <row r="49" spans="1:11" s="35" customFormat="1" ht="12" x14ac:dyDescent="0.15">
      <c r="A49" s="41" t="s">
        <v>72</v>
      </c>
      <c r="B49" s="66">
        <v>7394</v>
      </c>
      <c r="C49" s="66">
        <v>1256</v>
      </c>
      <c r="D49" s="66">
        <v>8650</v>
      </c>
      <c r="E49" s="66"/>
      <c r="F49" s="57">
        <v>7394</v>
      </c>
      <c r="G49" s="57">
        <v>1138</v>
      </c>
      <c r="H49" s="57">
        <v>8532</v>
      </c>
      <c r="J49" s="77">
        <f t="shared" si="0"/>
        <v>-118</v>
      </c>
      <c r="K49" s="67">
        <f t="shared" si="1"/>
        <v>-1.3641618497109827E-2</v>
      </c>
    </row>
    <row r="50" spans="1:11" x14ac:dyDescent="0.15">
      <c r="A50" s="37" t="s">
        <v>73</v>
      </c>
      <c r="B50" s="64"/>
      <c r="C50" s="64"/>
      <c r="D50" s="64"/>
      <c r="E50" s="64"/>
      <c r="F50" s="56"/>
      <c r="G50" s="56"/>
      <c r="H50" s="56"/>
      <c r="I50" s="65"/>
      <c r="J50" s="65"/>
      <c r="K50" s="65"/>
    </row>
    <row r="51" spans="1:11" ht="12" x14ac:dyDescent="0.15">
      <c r="A51" s="39" t="s">
        <v>74</v>
      </c>
      <c r="B51" s="12">
        <v>1437</v>
      </c>
      <c r="C51" s="12">
        <v>167</v>
      </c>
      <c r="D51" s="12">
        <v>1604</v>
      </c>
      <c r="E51" s="12"/>
      <c r="F51" s="10">
        <v>1437</v>
      </c>
      <c r="G51" s="10">
        <v>163</v>
      </c>
      <c r="H51" s="10">
        <v>1601</v>
      </c>
      <c r="J51" s="32">
        <f t="shared" si="0"/>
        <v>-3</v>
      </c>
      <c r="K51" s="29">
        <f t="shared" si="1"/>
        <v>-1.8703241895261845E-3</v>
      </c>
    </row>
    <row r="52" spans="1:11" ht="12" x14ac:dyDescent="0.15">
      <c r="A52" s="39" t="s">
        <v>75</v>
      </c>
      <c r="B52" s="12">
        <v>2105</v>
      </c>
      <c r="C52" s="12">
        <v>395</v>
      </c>
      <c r="D52" s="12">
        <v>2500</v>
      </c>
      <c r="E52" s="12"/>
      <c r="F52" s="10">
        <v>2105</v>
      </c>
      <c r="G52" s="10">
        <v>361</v>
      </c>
      <c r="H52" s="10">
        <v>2466</v>
      </c>
      <c r="J52" s="32">
        <f t="shared" si="0"/>
        <v>-34</v>
      </c>
      <c r="K52" s="29">
        <f t="shared" si="1"/>
        <v>-1.3599999999999999E-2</v>
      </c>
    </row>
    <row r="53" spans="1:11" ht="12" x14ac:dyDescent="0.15">
      <c r="A53" s="39" t="s">
        <v>76</v>
      </c>
      <c r="B53" s="12">
        <v>1923</v>
      </c>
      <c r="C53" s="12">
        <v>350</v>
      </c>
      <c r="D53" s="12">
        <v>2273</v>
      </c>
      <c r="E53" s="12"/>
      <c r="F53" s="10">
        <v>1923</v>
      </c>
      <c r="G53" s="10">
        <v>365</v>
      </c>
      <c r="H53" s="10">
        <v>2288</v>
      </c>
      <c r="J53" s="32">
        <f t="shared" si="0"/>
        <v>15</v>
      </c>
      <c r="K53" s="29">
        <f t="shared" si="1"/>
        <v>6.5992080950285966E-3</v>
      </c>
    </row>
    <row r="54" spans="1:11" s="35" customFormat="1" ht="12" x14ac:dyDescent="0.15">
      <c r="A54" s="41" t="s">
        <v>77</v>
      </c>
      <c r="B54" s="66">
        <v>5465</v>
      </c>
      <c r="C54" s="66">
        <v>912</v>
      </c>
      <c r="D54" s="66">
        <v>6377</v>
      </c>
      <c r="E54" s="66"/>
      <c r="F54" s="57">
        <v>5465</v>
      </c>
      <c r="G54" s="57">
        <v>890</v>
      </c>
      <c r="H54" s="57">
        <v>6355</v>
      </c>
      <c r="J54" s="77">
        <f t="shared" si="0"/>
        <v>-22</v>
      </c>
      <c r="K54" s="67">
        <f t="shared" si="1"/>
        <v>-3.449898071193351E-3</v>
      </c>
    </row>
    <row r="55" spans="1:11" x14ac:dyDescent="0.15">
      <c r="A55" s="37" t="s">
        <v>78</v>
      </c>
      <c r="B55" s="64"/>
      <c r="C55" s="64"/>
      <c r="D55" s="64"/>
      <c r="E55" s="64"/>
      <c r="F55" s="56"/>
      <c r="G55" s="56"/>
      <c r="H55" s="56"/>
      <c r="I55" s="65"/>
      <c r="J55" s="65"/>
      <c r="K55" s="65"/>
    </row>
    <row r="56" spans="1:11" ht="12" x14ac:dyDescent="0.15">
      <c r="A56" s="39" t="s">
        <v>79</v>
      </c>
      <c r="B56" s="12">
        <v>172</v>
      </c>
      <c r="C56" s="12">
        <v>19</v>
      </c>
      <c r="D56" s="12">
        <v>191</v>
      </c>
      <c r="E56" s="12"/>
      <c r="F56" s="10">
        <v>172</v>
      </c>
      <c r="G56" s="10">
        <v>8</v>
      </c>
      <c r="H56" s="10">
        <v>180</v>
      </c>
      <c r="J56" s="32">
        <f t="shared" si="0"/>
        <v>-11</v>
      </c>
      <c r="K56" s="29">
        <f t="shared" si="1"/>
        <v>-5.7591623036649213E-2</v>
      </c>
    </row>
    <row r="57" spans="1:11" ht="12" x14ac:dyDescent="0.15">
      <c r="A57" s="39" t="s">
        <v>80</v>
      </c>
      <c r="B57" s="12">
        <v>1420</v>
      </c>
      <c r="C57" s="12">
        <v>260</v>
      </c>
      <c r="D57" s="12">
        <v>1680</v>
      </c>
      <c r="E57" s="12"/>
      <c r="F57" s="10">
        <v>1420</v>
      </c>
      <c r="G57" s="10">
        <v>248</v>
      </c>
      <c r="H57" s="10">
        <v>1668</v>
      </c>
      <c r="J57" s="32">
        <f t="shared" si="0"/>
        <v>-12</v>
      </c>
      <c r="K57" s="29">
        <f t="shared" si="1"/>
        <v>-7.1428571428571426E-3</v>
      </c>
    </row>
    <row r="58" spans="1:11" s="35" customFormat="1" ht="12" x14ac:dyDescent="0.15">
      <c r="A58" s="41" t="s">
        <v>81</v>
      </c>
      <c r="B58" s="66">
        <v>1592</v>
      </c>
      <c r="C58" s="66">
        <v>279</v>
      </c>
      <c r="D58" s="66">
        <v>1871</v>
      </c>
      <c r="E58" s="66"/>
      <c r="F58" s="57">
        <v>1592</v>
      </c>
      <c r="G58" s="57">
        <v>257</v>
      </c>
      <c r="H58" s="57">
        <v>1849</v>
      </c>
      <c r="J58" s="77">
        <f t="shared" si="0"/>
        <v>-22</v>
      </c>
      <c r="K58" s="67">
        <f t="shared" si="1"/>
        <v>-1.1758417958311064E-2</v>
      </c>
    </row>
    <row r="59" spans="1:11" x14ac:dyDescent="0.15">
      <c r="A59" s="37" t="s">
        <v>82</v>
      </c>
      <c r="B59" s="64"/>
      <c r="C59" s="64"/>
      <c r="D59" s="64"/>
      <c r="E59" s="64"/>
      <c r="F59" s="56"/>
      <c r="G59" s="56"/>
      <c r="H59" s="56"/>
      <c r="I59" s="65"/>
      <c r="J59" s="65"/>
      <c r="K59" s="65"/>
    </row>
    <row r="60" spans="1:11" ht="12" x14ac:dyDescent="0.15">
      <c r="A60" s="39" t="s">
        <v>83</v>
      </c>
      <c r="B60" s="12">
        <v>103</v>
      </c>
      <c r="C60" s="12">
        <v>1</v>
      </c>
      <c r="D60" s="12">
        <v>104</v>
      </c>
      <c r="E60" s="12"/>
      <c r="F60" s="10">
        <v>103</v>
      </c>
      <c r="G60" s="10">
        <v>0</v>
      </c>
      <c r="H60" s="10">
        <v>103</v>
      </c>
      <c r="J60" s="32">
        <f t="shared" si="0"/>
        <v>-1</v>
      </c>
      <c r="K60" s="29">
        <f t="shared" si="1"/>
        <v>-9.6153846153846159E-3</v>
      </c>
    </row>
    <row r="61" spans="1:11" ht="12" x14ac:dyDescent="0.15">
      <c r="A61" s="39" t="s">
        <v>84</v>
      </c>
      <c r="B61" s="12">
        <v>334</v>
      </c>
      <c r="C61" s="12">
        <v>70</v>
      </c>
      <c r="D61" s="12">
        <v>404</v>
      </c>
      <c r="E61" s="12"/>
      <c r="F61" s="10">
        <v>334</v>
      </c>
      <c r="G61" s="10">
        <v>51</v>
      </c>
      <c r="H61" s="10">
        <v>385</v>
      </c>
      <c r="J61" s="32">
        <f t="shared" si="0"/>
        <v>-19</v>
      </c>
      <c r="K61" s="29">
        <f t="shared" si="1"/>
        <v>-4.702970297029703E-2</v>
      </c>
    </row>
    <row r="62" spans="1:11" s="35" customFormat="1" ht="12" x14ac:dyDescent="0.15">
      <c r="A62" s="41" t="s">
        <v>85</v>
      </c>
      <c r="B62" s="66">
        <v>437</v>
      </c>
      <c r="C62" s="66">
        <v>71</v>
      </c>
      <c r="D62" s="66">
        <v>508</v>
      </c>
      <c r="E62" s="66"/>
      <c r="F62" s="57">
        <v>437</v>
      </c>
      <c r="G62" s="57">
        <v>51</v>
      </c>
      <c r="H62" s="57">
        <v>488</v>
      </c>
      <c r="J62" s="77">
        <f t="shared" si="0"/>
        <v>-20</v>
      </c>
      <c r="K62" s="67">
        <f t="shared" si="1"/>
        <v>-3.937007874015748E-2</v>
      </c>
    </row>
    <row r="63" spans="1:11" x14ac:dyDescent="0.15">
      <c r="A63" s="37" t="s">
        <v>86</v>
      </c>
      <c r="B63" s="64"/>
      <c r="C63" s="64"/>
      <c r="D63" s="64"/>
      <c r="E63" s="64"/>
      <c r="F63" s="56"/>
      <c r="G63" s="56"/>
      <c r="H63" s="56"/>
      <c r="I63" s="65"/>
      <c r="J63" s="65"/>
      <c r="K63" s="65"/>
    </row>
    <row r="64" spans="1:11" ht="12" x14ac:dyDescent="0.15">
      <c r="A64" s="39" t="s">
        <v>87</v>
      </c>
      <c r="B64" s="12">
        <v>399</v>
      </c>
      <c r="C64" s="12">
        <v>10</v>
      </c>
      <c r="D64" s="12">
        <v>409</v>
      </c>
      <c r="E64" s="12"/>
      <c r="F64" s="10">
        <v>399</v>
      </c>
      <c r="G64" s="10">
        <v>10</v>
      </c>
      <c r="H64" s="10">
        <v>409</v>
      </c>
      <c r="J64" s="32">
        <f t="shared" si="0"/>
        <v>0</v>
      </c>
      <c r="K64" s="29">
        <f t="shared" si="1"/>
        <v>0</v>
      </c>
    </row>
    <row r="65" spans="1:11" ht="12" x14ac:dyDescent="0.15">
      <c r="A65" s="39" t="s">
        <v>88</v>
      </c>
      <c r="B65" s="12">
        <v>2811</v>
      </c>
      <c r="C65" s="12">
        <v>280</v>
      </c>
      <c r="D65" s="12">
        <v>3091</v>
      </c>
      <c r="E65" s="12"/>
      <c r="F65" s="10">
        <v>2787</v>
      </c>
      <c r="G65" s="10">
        <v>315</v>
      </c>
      <c r="H65" s="10">
        <v>3102</v>
      </c>
      <c r="J65" s="32">
        <f t="shared" si="0"/>
        <v>11</v>
      </c>
      <c r="K65" s="29">
        <f t="shared" si="1"/>
        <v>3.5587188612099642E-3</v>
      </c>
    </row>
    <row r="66" spans="1:11" ht="12" x14ac:dyDescent="0.15">
      <c r="A66" s="39" t="s">
        <v>89</v>
      </c>
      <c r="B66" s="12">
        <v>832</v>
      </c>
      <c r="C66" s="12">
        <v>170</v>
      </c>
      <c r="D66" s="12">
        <v>1002</v>
      </c>
      <c r="E66" s="12"/>
      <c r="F66" s="10">
        <v>832</v>
      </c>
      <c r="G66" s="10">
        <v>81</v>
      </c>
      <c r="H66" s="10">
        <v>913</v>
      </c>
      <c r="J66" s="32">
        <f t="shared" si="0"/>
        <v>-89</v>
      </c>
      <c r="K66" s="29">
        <f t="shared" si="1"/>
        <v>-8.8822355289421159E-2</v>
      </c>
    </row>
    <row r="67" spans="1:11" s="35" customFormat="1" ht="12" x14ac:dyDescent="0.15">
      <c r="A67" s="41" t="s">
        <v>90</v>
      </c>
      <c r="B67" s="66">
        <v>4042</v>
      </c>
      <c r="C67" s="66">
        <v>460</v>
      </c>
      <c r="D67" s="66">
        <v>4502</v>
      </c>
      <c r="E67" s="66"/>
      <c r="F67" s="57">
        <v>4019</v>
      </c>
      <c r="G67" s="57">
        <v>406</v>
      </c>
      <c r="H67" s="57">
        <v>4424</v>
      </c>
      <c r="J67" s="77">
        <f t="shared" si="0"/>
        <v>-78</v>
      </c>
      <c r="K67" s="67">
        <f t="shared" si="1"/>
        <v>-1.7325633051976898E-2</v>
      </c>
    </row>
    <row r="68" spans="1:11" x14ac:dyDescent="0.15">
      <c r="A68" s="37" t="s">
        <v>91</v>
      </c>
      <c r="B68" s="64"/>
      <c r="C68" s="64"/>
      <c r="D68" s="64"/>
      <c r="E68" s="64"/>
      <c r="F68" s="56"/>
      <c r="G68" s="56"/>
      <c r="H68" s="56"/>
      <c r="I68" s="65"/>
      <c r="J68" s="65"/>
      <c r="K68" s="65"/>
    </row>
    <row r="69" spans="1:11" ht="12" x14ac:dyDescent="0.15">
      <c r="A69" s="39" t="s">
        <v>92</v>
      </c>
      <c r="B69" s="12">
        <v>736</v>
      </c>
      <c r="C69" s="12">
        <v>148</v>
      </c>
      <c r="D69" s="12">
        <v>884</v>
      </c>
      <c r="E69" s="12"/>
      <c r="F69" s="10">
        <v>736</v>
      </c>
      <c r="G69" s="10">
        <v>186</v>
      </c>
      <c r="H69" s="10">
        <v>923</v>
      </c>
      <c r="J69" s="32">
        <f t="shared" si="0"/>
        <v>39</v>
      </c>
      <c r="K69" s="29">
        <f t="shared" si="1"/>
        <v>4.4117647058823532E-2</v>
      </c>
    </row>
    <row r="70" spans="1:11" s="35" customFormat="1" ht="12" x14ac:dyDescent="0.15">
      <c r="A70" s="41" t="s">
        <v>93</v>
      </c>
      <c r="B70" s="66">
        <v>736</v>
      </c>
      <c r="C70" s="66">
        <v>148</v>
      </c>
      <c r="D70" s="66">
        <v>884</v>
      </c>
      <c r="E70" s="66"/>
      <c r="F70" s="57">
        <v>736</v>
      </c>
      <c r="G70" s="57">
        <v>186</v>
      </c>
      <c r="H70" s="57">
        <v>923</v>
      </c>
      <c r="J70" s="77">
        <f t="shared" si="0"/>
        <v>39</v>
      </c>
      <c r="K70" s="67">
        <f t="shared" si="1"/>
        <v>4.4117647058823532E-2</v>
      </c>
    </row>
    <row r="71" spans="1:11" ht="12" thickBot="1" x14ac:dyDescent="0.2">
      <c r="A71" s="45" t="s">
        <v>4</v>
      </c>
      <c r="B71" s="71">
        <v>70647</v>
      </c>
      <c r="C71" s="71">
        <v>13162</v>
      </c>
      <c r="D71" s="71">
        <v>83809</v>
      </c>
      <c r="E71" s="71"/>
      <c r="F71" s="60">
        <v>70623</v>
      </c>
      <c r="G71" s="60">
        <v>12790</v>
      </c>
      <c r="H71" s="60">
        <v>83414</v>
      </c>
      <c r="I71" s="71"/>
      <c r="J71" s="81">
        <f t="shared" si="0"/>
        <v>-395</v>
      </c>
      <c r="K71" s="72">
        <f t="shared" si="1"/>
        <v>-4.7130976386784238E-3</v>
      </c>
    </row>
    <row r="72" spans="1:11" x14ac:dyDescent="0.15">
      <c r="B72" s="29"/>
      <c r="C72" s="29"/>
      <c r="D72" s="29"/>
      <c r="E72" s="29"/>
    </row>
  </sheetData>
  <mergeCells count="8">
    <mergeCell ref="J4:K4"/>
    <mergeCell ref="A41:A42"/>
    <mergeCell ref="B41:D41"/>
    <mergeCell ref="F41:H41"/>
    <mergeCell ref="J41:K41"/>
    <mergeCell ref="A4:A5"/>
    <mergeCell ref="F4:H4"/>
    <mergeCell ref="B4:D4"/>
  </mergeCells>
  <phoneticPr fontId="1" type="noConversion"/>
  <hyperlinks>
    <hyperlink ref="A1" location="Contents!A1" display="&lt; Back to Contents &gt;" xr:uid="{00000000-0004-0000-1B00-000000000000}"/>
  </hyperlinks>
  <pageMargins left="0.74803149606299213" right="0" top="0.78740157480314965" bottom="0.39370078740157483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72"/>
  <sheetViews>
    <sheetView workbookViewId="0"/>
  </sheetViews>
  <sheetFormatPr baseColWidth="10" defaultColWidth="9.1640625" defaultRowHeight="11" x14ac:dyDescent="0.15"/>
  <cols>
    <col min="1" max="1" width="37.6640625" style="18" customWidth="1"/>
    <col min="2" max="4" width="7.83203125" style="32" customWidth="1"/>
    <col min="5" max="5" width="1.1640625" style="32" customWidth="1"/>
    <col min="6" max="8" width="7.83203125" style="32" customWidth="1"/>
    <col min="9" max="9" width="1.33203125" style="32" customWidth="1"/>
    <col min="10" max="12" width="7.83203125" style="32" customWidth="1"/>
    <col min="13" max="13" width="1.33203125" style="32" customWidth="1"/>
    <col min="14" max="16" width="7.83203125" style="32" customWidth="1"/>
    <col min="17" max="16384" width="9.1640625" style="18"/>
  </cols>
  <sheetData>
    <row r="1" spans="1:16" ht="13" x14ac:dyDescent="0.15">
      <c r="A1" s="75" t="s">
        <v>250</v>
      </c>
    </row>
    <row r="2" spans="1:16" ht="13" x14ac:dyDescent="0.15">
      <c r="A2" s="1" t="s">
        <v>145</v>
      </c>
    </row>
    <row r="3" spans="1:16" ht="13" x14ac:dyDescent="0.15">
      <c r="A3" s="1"/>
    </row>
    <row r="4" spans="1:16" s="35" customFormat="1" x14ac:dyDescent="0.15">
      <c r="A4" s="110" t="s">
        <v>29</v>
      </c>
      <c r="B4" s="101" t="s">
        <v>1</v>
      </c>
      <c r="C4" s="101"/>
      <c r="D4" s="101"/>
      <c r="E4" s="34"/>
      <c r="F4" s="101" t="s">
        <v>2</v>
      </c>
      <c r="G4" s="101"/>
      <c r="H4" s="101"/>
      <c r="I4" s="34"/>
      <c r="J4" s="101" t="s">
        <v>137</v>
      </c>
      <c r="K4" s="101"/>
      <c r="L4" s="101"/>
      <c r="M4" s="34"/>
      <c r="N4" s="101" t="s">
        <v>17</v>
      </c>
      <c r="O4" s="101"/>
      <c r="P4" s="101"/>
    </row>
    <row r="5" spans="1:16" ht="12" x14ac:dyDescent="0.15">
      <c r="A5" s="111"/>
      <c r="B5" s="36" t="s">
        <v>31</v>
      </c>
      <c r="C5" s="36" t="s">
        <v>32</v>
      </c>
      <c r="D5" s="36" t="s">
        <v>33</v>
      </c>
      <c r="E5" s="36"/>
      <c r="F5" s="36" t="s">
        <v>31</v>
      </c>
      <c r="G5" s="36" t="s">
        <v>32</v>
      </c>
      <c r="H5" s="36" t="s">
        <v>33</v>
      </c>
      <c r="I5" s="36"/>
      <c r="J5" s="36" t="s">
        <v>31</v>
      </c>
      <c r="K5" s="36" t="s">
        <v>32</v>
      </c>
      <c r="L5" s="36" t="s">
        <v>33</v>
      </c>
      <c r="M5" s="36"/>
      <c r="N5" s="36" t="s">
        <v>31</v>
      </c>
      <c r="O5" s="36" t="s">
        <v>32</v>
      </c>
      <c r="P5" s="36" t="s">
        <v>33</v>
      </c>
    </row>
    <row r="6" spans="1:16" x14ac:dyDescent="0.15">
      <c r="A6" s="37" t="s">
        <v>34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6" ht="12" x14ac:dyDescent="0.15">
      <c r="A7" s="39" t="s">
        <v>35</v>
      </c>
      <c r="B7" s="40">
        <v>64</v>
      </c>
      <c r="C7" s="40">
        <v>45</v>
      </c>
      <c r="D7" s="40">
        <v>109</v>
      </c>
      <c r="E7" s="40"/>
      <c r="F7" s="40">
        <v>5</v>
      </c>
      <c r="G7" s="40">
        <v>10</v>
      </c>
      <c r="H7" s="40">
        <v>15</v>
      </c>
      <c r="I7" s="40"/>
      <c r="J7" s="40">
        <v>8</v>
      </c>
      <c r="K7" s="40">
        <v>12</v>
      </c>
      <c r="L7" s="40">
        <v>19</v>
      </c>
      <c r="M7" s="40"/>
      <c r="N7" s="40">
        <v>76</v>
      </c>
      <c r="O7" s="40">
        <v>67</v>
      </c>
      <c r="P7" s="40">
        <v>143</v>
      </c>
    </row>
    <row r="8" spans="1:16" ht="12" x14ac:dyDescent="0.15">
      <c r="A8" s="39" t="s">
        <v>36</v>
      </c>
      <c r="B8" s="40">
        <v>701</v>
      </c>
      <c r="C8" s="40">
        <v>627</v>
      </c>
      <c r="D8" s="40">
        <v>1328</v>
      </c>
      <c r="E8" s="40"/>
      <c r="F8" s="40">
        <v>18</v>
      </c>
      <c r="G8" s="40">
        <v>114</v>
      </c>
      <c r="H8" s="40">
        <v>132</v>
      </c>
      <c r="I8" s="40"/>
      <c r="J8" s="40">
        <v>93</v>
      </c>
      <c r="K8" s="40">
        <v>136</v>
      </c>
      <c r="L8" s="40">
        <v>229</v>
      </c>
      <c r="M8" s="40"/>
      <c r="N8" s="40">
        <v>812</v>
      </c>
      <c r="O8" s="40">
        <v>877</v>
      </c>
      <c r="P8" s="40">
        <v>1690</v>
      </c>
    </row>
    <row r="9" spans="1:16" ht="12" x14ac:dyDescent="0.15">
      <c r="A9" s="39" t="s">
        <v>37</v>
      </c>
      <c r="B9" s="40">
        <v>658</v>
      </c>
      <c r="C9" s="40">
        <v>597</v>
      </c>
      <c r="D9" s="40">
        <v>1255</v>
      </c>
      <c r="E9" s="40"/>
      <c r="F9" s="40">
        <v>34</v>
      </c>
      <c r="G9" s="40">
        <v>123</v>
      </c>
      <c r="H9" s="40">
        <v>157</v>
      </c>
      <c r="I9" s="40"/>
      <c r="J9" s="40">
        <v>90</v>
      </c>
      <c r="K9" s="40">
        <v>130</v>
      </c>
      <c r="L9" s="40">
        <v>220</v>
      </c>
      <c r="M9" s="40"/>
      <c r="N9" s="40">
        <v>782</v>
      </c>
      <c r="O9" s="40">
        <v>850</v>
      </c>
      <c r="P9" s="40">
        <v>1632</v>
      </c>
    </row>
    <row r="10" spans="1:16" ht="12" x14ac:dyDescent="0.15">
      <c r="A10" s="39" t="s">
        <v>38</v>
      </c>
      <c r="B10" s="40">
        <v>293</v>
      </c>
      <c r="C10" s="40">
        <v>276</v>
      </c>
      <c r="D10" s="40">
        <v>569</v>
      </c>
      <c r="E10" s="40"/>
      <c r="F10" s="40">
        <v>11</v>
      </c>
      <c r="G10" s="40">
        <v>40</v>
      </c>
      <c r="H10" s="40">
        <v>50</v>
      </c>
      <c r="I10" s="40"/>
      <c r="J10" s="40">
        <v>73</v>
      </c>
      <c r="K10" s="40">
        <v>123</v>
      </c>
      <c r="L10" s="40">
        <v>196</v>
      </c>
      <c r="M10" s="40"/>
      <c r="N10" s="40">
        <v>377</v>
      </c>
      <c r="O10" s="40">
        <v>439</v>
      </c>
      <c r="P10" s="40">
        <v>816</v>
      </c>
    </row>
    <row r="11" spans="1:16" ht="12" x14ac:dyDescent="0.15">
      <c r="A11" s="39" t="s">
        <v>39</v>
      </c>
      <c r="B11" s="40">
        <v>601</v>
      </c>
      <c r="C11" s="40">
        <v>439</v>
      </c>
      <c r="D11" s="40">
        <v>1040</v>
      </c>
      <c r="E11" s="40"/>
      <c r="F11" s="40">
        <v>26</v>
      </c>
      <c r="G11" s="40">
        <v>101</v>
      </c>
      <c r="H11" s="40">
        <v>127</v>
      </c>
      <c r="I11" s="40"/>
      <c r="J11" s="40">
        <v>20</v>
      </c>
      <c r="K11" s="40">
        <v>27</v>
      </c>
      <c r="L11" s="40">
        <v>48</v>
      </c>
      <c r="M11" s="40"/>
      <c r="N11" s="40">
        <v>647</v>
      </c>
      <c r="O11" s="40">
        <v>567</v>
      </c>
      <c r="P11" s="40">
        <v>1215</v>
      </c>
    </row>
    <row r="12" spans="1:16" ht="12" x14ac:dyDescent="0.15">
      <c r="A12" s="39" t="s">
        <v>40</v>
      </c>
      <c r="B12" s="40">
        <v>1949</v>
      </c>
      <c r="C12" s="40">
        <v>1367</v>
      </c>
      <c r="D12" s="40">
        <v>3315</v>
      </c>
      <c r="E12" s="40"/>
      <c r="F12" s="40">
        <v>216</v>
      </c>
      <c r="G12" s="40">
        <v>294</v>
      </c>
      <c r="H12" s="40">
        <v>510</v>
      </c>
      <c r="I12" s="40"/>
      <c r="J12" s="40">
        <v>337</v>
      </c>
      <c r="K12" s="40">
        <v>351</v>
      </c>
      <c r="L12" s="40">
        <v>688</v>
      </c>
      <c r="M12" s="40"/>
      <c r="N12" s="40">
        <v>2502</v>
      </c>
      <c r="O12" s="40">
        <v>2011</v>
      </c>
      <c r="P12" s="40">
        <v>4514</v>
      </c>
    </row>
    <row r="13" spans="1:16" ht="12" x14ac:dyDescent="0.15">
      <c r="A13" s="39" t="s">
        <v>41</v>
      </c>
      <c r="B13" s="40">
        <v>925</v>
      </c>
      <c r="C13" s="40">
        <v>816</v>
      </c>
      <c r="D13" s="40">
        <v>1741</v>
      </c>
      <c r="E13" s="40"/>
      <c r="F13" s="40">
        <v>43</v>
      </c>
      <c r="G13" s="40">
        <v>197</v>
      </c>
      <c r="H13" s="40">
        <v>240</v>
      </c>
      <c r="I13" s="40"/>
      <c r="J13" s="40">
        <v>122</v>
      </c>
      <c r="K13" s="40">
        <v>136</v>
      </c>
      <c r="L13" s="40">
        <v>258</v>
      </c>
      <c r="M13" s="40"/>
      <c r="N13" s="40">
        <v>1090</v>
      </c>
      <c r="O13" s="40">
        <v>1149</v>
      </c>
      <c r="P13" s="40">
        <v>2239</v>
      </c>
    </row>
    <row r="14" spans="1:16" ht="12" x14ac:dyDescent="0.15">
      <c r="A14" s="39" t="s">
        <v>42</v>
      </c>
      <c r="B14" s="40">
        <v>2252</v>
      </c>
      <c r="C14" s="40">
        <v>1930</v>
      </c>
      <c r="D14" s="40">
        <v>4182</v>
      </c>
      <c r="E14" s="40"/>
      <c r="F14" s="40">
        <v>156</v>
      </c>
      <c r="G14" s="40">
        <v>333</v>
      </c>
      <c r="H14" s="40">
        <v>489</v>
      </c>
      <c r="I14" s="40"/>
      <c r="J14" s="40">
        <v>469</v>
      </c>
      <c r="K14" s="40">
        <v>569</v>
      </c>
      <c r="L14" s="40">
        <v>1038</v>
      </c>
      <c r="M14" s="40"/>
      <c r="N14" s="40">
        <v>2877</v>
      </c>
      <c r="O14" s="40">
        <v>2832</v>
      </c>
      <c r="P14" s="40">
        <v>5709</v>
      </c>
    </row>
    <row r="15" spans="1:16" ht="12" x14ac:dyDescent="0.15">
      <c r="A15" s="39" t="s">
        <v>43</v>
      </c>
      <c r="B15" s="40">
        <v>845</v>
      </c>
      <c r="C15" s="40">
        <v>697</v>
      </c>
      <c r="D15" s="40">
        <v>1542</v>
      </c>
      <c r="E15" s="40"/>
      <c r="F15" s="40">
        <v>49</v>
      </c>
      <c r="G15" s="40">
        <v>131</v>
      </c>
      <c r="H15" s="40">
        <v>180</v>
      </c>
      <c r="I15" s="40"/>
      <c r="J15" s="40">
        <v>272</v>
      </c>
      <c r="K15" s="40">
        <v>279</v>
      </c>
      <c r="L15" s="40">
        <v>551</v>
      </c>
      <c r="M15" s="40"/>
      <c r="N15" s="40">
        <v>1167</v>
      </c>
      <c r="O15" s="40">
        <v>1107</v>
      </c>
      <c r="P15" s="40">
        <v>2273</v>
      </c>
    </row>
    <row r="16" spans="1:16" ht="12" x14ac:dyDescent="0.15">
      <c r="A16" s="39" t="s">
        <v>44</v>
      </c>
      <c r="B16" s="40">
        <v>859</v>
      </c>
      <c r="C16" s="40">
        <v>973</v>
      </c>
      <c r="D16" s="40">
        <v>1832</v>
      </c>
      <c r="E16" s="40"/>
      <c r="F16" s="40">
        <v>29</v>
      </c>
      <c r="G16" s="40">
        <v>127</v>
      </c>
      <c r="H16" s="40">
        <v>156</v>
      </c>
      <c r="I16" s="40"/>
      <c r="J16" s="40">
        <v>240</v>
      </c>
      <c r="K16" s="40">
        <v>286</v>
      </c>
      <c r="L16" s="40">
        <v>525</v>
      </c>
      <c r="M16" s="40"/>
      <c r="N16" s="40">
        <v>1128</v>
      </c>
      <c r="O16" s="40">
        <v>1385</v>
      </c>
      <c r="P16" s="40">
        <v>2513</v>
      </c>
    </row>
    <row r="17" spans="1:16" ht="12" x14ac:dyDescent="0.15">
      <c r="A17" s="39" t="s">
        <v>45</v>
      </c>
      <c r="B17" s="40">
        <v>664</v>
      </c>
      <c r="C17" s="40">
        <v>447</v>
      </c>
      <c r="D17" s="40">
        <v>1111</v>
      </c>
      <c r="E17" s="40"/>
      <c r="F17" s="40">
        <v>24</v>
      </c>
      <c r="G17" s="40">
        <v>125</v>
      </c>
      <c r="H17" s="40">
        <v>150</v>
      </c>
      <c r="I17" s="40"/>
      <c r="J17" s="40">
        <v>132</v>
      </c>
      <c r="K17" s="40">
        <v>156</v>
      </c>
      <c r="L17" s="40">
        <v>288</v>
      </c>
      <c r="M17" s="40"/>
      <c r="N17" s="40">
        <v>820</v>
      </c>
      <c r="O17" s="40">
        <v>728</v>
      </c>
      <c r="P17" s="40">
        <v>1548</v>
      </c>
    </row>
    <row r="18" spans="1:16" s="35" customFormat="1" ht="12" x14ac:dyDescent="0.15">
      <c r="A18" s="41" t="s">
        <v>46</v>
      </c>
      <c r="B18" s="42">
        <v>9810</v>
      </c>
      <c r="C18" s="42">
        <v>8214</v>
      </c>
      <c r="D18" s="42">
        <v>18024</v>
      </c>
      <c r="E18" s="42"/>
      <c r="F18" s="42">
        <v>612</v>
      </c>
      <c r="G18" s="42">
        <v>1595</v>
      </c>
      <c r="H18" s="42">
        <v>2207</v>
      </c>
      <c r="I18" s="42"/>
      <c r="J18" s="42">
        <v>1856</v>
      </c>
      <c r="K18" s="42">
        <v>2205</v>
      </c>
      <c r="L18" s="42">
        <v>4061</v>
      </c>
      <c r="M18" s="42"/>
      <c r="N18" s="42">
        <v>12278</v>
      </c>
      <c r="O18" s="42">
        <v>12013</v>
      </c>
      <c r="P18" s="42">
        <v>24291</v>
      </c>
    </row>
    <row r="19" spans="1:16" x14ac:dyDescent="0.15">
      <c r="A19" s="37" t="s">
        <v>47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</row>
    <row r="20" spans="1:16" ht="12" x14ac:dyDescent="0.15">
      <c r="A20" s="39" t="s">
        <v>48</v>
      </c>
      <c r="B20" s="40">
        <v>742</v>
      </c>
      <c r="C20" s="40">
        <v>837</v>
      </c>
      <c r="D20" s="40">
        <v>1579</v>
      </c>
      <c r="E20" s="40"/>
      <c r="F20" s="40">
        <v>40</v>
      </c>
      <c r="G20" s="40">
        <v>183</v>
      </c>
      <c r="H20" s="40">
        <v>223</v>
      </c>
      <c r="I20" s="40"/>
      <c r="J20" s="40">
        <v>100</v>
      </c>
      <c r="K20" s="40">
        <v>167</v>
      </c>
      <c r="L20" s="40">
        <v>267</v>
      </c>
      <c r="M20" s="40"/>
      <c r="N20" s="40">
        <v>882</v>
      </c>
      <c r="O20" s="40">
        <v>1187</v>
      </c>
      <c r="P20" s="40">
        <v>2069</v>
      </c>
    </row>
    <row r="21" spans="1:16" ht="12" x14ac:dyDescent="0.15">
      <c r="A21" s="39" t="s">
        <v>49</v>
      </c>
      <c r="B21" s="40">
        <v>868</v>
      </c>
      <c r="C21" s="40">
        <v>858</v>
      </c>
      <c r="D21" s="40">
        <v>1726</v>
      </c>
      <c r="E21" s="40"/>
      <c r="F21" s="40">
        <v>72</v>
      </c>
      <c r="G21" s="40">
        <v>287</v>
      </c>
      <c r="H21" s="40">
        <v>359</v>
      </c>
      <c r="I21" s="40"/>
      <c r="J21" s="40">
        <v>166</v>
      </c>
      <c r="K21" s="40">
        <v>233</v>
      </c>
      <c r="L21" s="40">
        <v>399</v>
      </c>
      <c r="M21" s="40"/>
      <c r="N21" s="40">
        <v>1106</v>
      </c>
      <c r="O21" s="40">
        <v>1377</v>
      </c>
      <c r="P21" s="40">
        <v>2484</v>
      </c>
    </row>
    <row r="22" spans="1:16" ht="12" x14ac:dyDescent="0.15">
      <c r="A22" s="39" t="s">
        <v>50</v>
      </c>
      <c r="B22" s="40">
        <v>2085</v>
      </c>
      <c r="C22" s="40">
        <v>1719</v>
      </c>
      <c r="D22" s="40">
        <v>3804</v>
      </c>
      <c r="E22" s="40"/>
      <c r="F22" s="40">
        <v>161</v>
      </c>
      <c r="G22" s="40">
        <v>532</v>
      </c>
      <c r="H22" s="40">
        <v>693</v>
      </c>
      <c r="I22" s="40"/>
      <c r="J22" s="40">
        <v>482</v>
      </c>
      <c r="K22" s="40">
        <v>486</v>
      </c>
      <c r="L22" s="40">
        <v>968</v>
      </c>
      <c r="M22" s="40"/>
      <c r="N22" s="40">
        <v>2728</v>
      </c>
      <c r="O22" s="40">
        <v>2736</v>
      </c>
      <c r="P22" s="40">
        <v>5465</v>
      </c>
    </row>
    <row r="23" spans="1:16" ht="12" x14ac:dyDescent="0.15">
      <c r="A23" s="39" t="s">
        <v>51</v>
      </c>
      <c r="B23" s="40">
        <v>798</v>
      </c>
      <c r="C23" s="40">
        <v>565</v>
      </c>
      <c r="D23" s="40">
        <v>1363</v>
      </c>
      <c r="E23" s="40"/>
      <c r="F23" s="40">
        <v>377</v>
      </c>
      <c r="G23" s="40">
        <v>490</v>
      </c>
      <c r="H23" s="40">
        <v>867</v>
      </c>
      <c r="I23" s="40"/>
      <c r="J23" s="40">
        <v>216</v>
      </c>
      <c r="K23" s="40">
        <v>133</v>
      </c>
      <c r="L23" s="40">
        <v>349</v>
      </c>
      <c r="M23" s="40"/>
      <c r="N23" s="40">
        <v>1392</v>
      </c>
      <c r="O23" s="40">
        <v>1188</v>
      </c>
      <c r="P23" s="40">
        <v>2579</v>
      </c>
    </row>
    <row r="24" spans="1:16" ht="12" x14ac:dyDescent="0.15">
      <c r="A24" s="39" t="s">
        <v>52</v>
      </c>
      <c r="B24" s="40">
        <v>444</v>
      </c>
      <c r="C24" s="40">
        <v>282</v>
      </c>
      <c r="D24" s="40">
        <v>726</v>
      </c>
      <c r="E24" s="40"/>
      <c r="F24" s="40">
        <v>26</v>
      </c>
      <c r="G24" s="40">
        <v>78</v>
      </c>
      <c r="H24" s="40">
        <v>104</v>
      </c>
      <c r="I24" s="40"/>
      <c r="J24" s="40">
        <v>89</v>
      </c>
      <c r="K24" s="40">
        <v>84</v>
      </c>
      <c r="L24" s="40">
        <v>173</v>
      </c>
      <c r="M24" s="40"/>
      <c r="N24" s="40">
        <v>560</v>
      </c>
      <c r="O24" s="40">
        <v>444</v>
      </c>
      <c r="P24" s="40">
        <v>1004</v>
      </c>
    </row>
    <row r="25" spans="1:16" ht="12" x14ac:dyDescent="0.15">
      <c r="A25" s="39" t="s">
        <v>53</v>
      </c>
      <c r="B25" s="40">
        <v>2130</v>
      </c>
      <c r="C25" s="40">
        <v>1919</v>
      </c>
      <c r="D25" s="40">
        <v>4049</v>
      </c>
      <c r="E25" s="40"/>
      <c r="F25" s="40">
        <v>162</v>
      </c>
      <c r="G25" s="40">
        <v>442</v>
      </c>
      <c r="H25" s="40">
        <v>604</v>
      </c>
      <c r="I25" s="40"/>
      <c r="J25" s="40">
        <v>340</v>
      </c>
      <c r="K25" s="40">
        <v>409</v>
      </c>
      <c r="L25" s="40">
        <v>749</v>
      </c>
      <c r="M25" s="40"/>
      <c r="N25" s="40">
        <v>2633</v>
      </c>
      <c r="O25" s="40">
        <v>2769</v>
      </c>
      <c r="P25" s="40">
        <v>5402</v>
      </c>
    </row>
    <row r="26" spans="1:16" ht="12" x14ac:dyDescent="0.15">
      <c r="A26" s="39" t="s">
        <v>54</v>
      </c>
      <c r="B26" s="40">
        <v>186</v>
      </c>
      <c r="C26" s="40">
        <v>172</v>
      </c>
      <c r="D26" s="40">
        <v>358</v>
      </c>
      <c r="E26" s="40"/>
      <c r="F26" s="40">
        <v>9</v>
      </c>
      <c r="G26" s="40">
        <v>40</v>
      </c>
      <c r="H26" s="40">
        <v>49</v>
      </c>
      <c r="I26" s="40"/>
      <c r="J26" s="40">
        <v>34</v>
      </c>
      <c r="K26" s="40">
        <v>58</v>
      </c>
      <c r="L26" s="40">
        <v>92</v>
      </c>
      <c r="M26" s="40"/>
      <c r="N26" s="40">
        <v>229</v>
      </c>
      <c r="O26" s="40">
        <v>270</v>
      </c>
      <c r="P26" s="40">
        <v>499</v>
      </c>
    </row>
    <row r="27" spans="1:16" ht="12" x14ac:dyDescent="0.15">
      <c r="A27" s="39" t="s">
        <v>55</v>
      </c>
      <c r="B27" s="40">
        <v>535</v>
      </c>
      <c r="C27" s="40">
        <v>488</v>
      </c>
      <c r="D27" s="40">
        <v>1023</v>
      </c>
      <c r="E27" s="40"/>
      <c r="F27" s="40">
        <v>26</v>
      </c>
      <c r="G27" s="40">
        <v>111</v>
      </c>
      <c r="H27" s="40">
        <v>137</v>
      </c>
      <c r="I27" s="40"/>
      <c r="J27" s="40">
        <v>186</v>
      </c>
      <c r="K27" s="40">
        <v>231</v>
      </c>
      <c r="L27" s="40">
        <v>417</v>
      </c>
      <c r="M27" s="40"/>
      <c r="N27" s="40">
        <v>747</v>
      </c>
      <c r="O27" s="40">
        <v>830</v>
      </c>
      <c r="P27" s="40">
        <v>1577</v>
      </c>
    </row>
    <row r="28" spans="1:16" s="35" customFormat="1" ht="12" x14ac:dyDescent="0.15">
      <c r="A28" s="41" t="s">
        <v>56</v>
      </c>
      <c r="B28" s="42">
        <v>7789</v>
      </c>
      <c r="C28" s="42">
        <v>6839</v>
      </c>
      <c r="D28" s="42">
        <v>14628</v>
      </c>
      <c r="E28" s="42"/>
      <c r="F28" s="42">
        <v>874</v>
      </c>
      <c r="G28" s="42">
        <v>2162</v>
      </c>
      <c r="H28" s="42">
        <v>3036</v>
      </c>
      <c r="I28" s="42"/>
      <c r="J28" s="42">
        <v>1613</v>
      </c>
      <c r="K28" s="42">
        <v>1800</v>
      </c>
      <c r="L28" s="42">
        <v>3414</v>
      </c>
      <c r="M28" s="42"/>
      <c r="N28" s="42">
        <v>10276</v>
      </c>
      <c r="O28" s="42">
        <v>10801</v>
      </c>
      <c r="P28" s="42">
        <v>21077</v>
      </c>
    </row>
    <row r="29" spans="1:16" x14ac:dyDescent="0.15">
      <c r="A29" s="37" t="s">
        <v>57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1:16" ht="12" x14ac:dyDescent="0.15">
      <c r="A30" s="39" t="s">
        <v>58</v>
      </c>
      <c r="B30" s="40">
        <v>428</v>
      </c>
      <c r="C30" s="40">
        <v>476</v>
      </c>
      <c r="D30" s="40">
        <v>904</v>
      </c>
      <c r="E30" s="40"/>
      <c r="F30" s="40">
        <v>19</v>
      </c>
      <c r="G30" s="40">
        <v>78</v>
      </c>
      <c r="H30" s="40">
        <v>97</v>
      </c>
      <c r="I30" s="40"/>
      <c r="J30" s="40">
        <v>73</v>
      </c>
      <c r="K30" s="40">
        <v>102</v>
      </c>
      <c r="L30" s="40">
        <v>175</v>
      </c>
      <c r="M30" s="40"/>
      <c r="N30" s="40">
        <v>520</v>
      </c>
      <c r="O30" s="40">
        <v>656</v>
      </c>
      <c r="P30" s="40">
        <v>1176</v>
      </c>
    </row>
    <row r="31" spans="1:16" ht="12" x14ac:dyDescent="0.15">
      <c r="A31" s="39" t="s">
        <v>59</v>
      </c>
      <c r="B31" s="40">
        <v>1053</v>
      </c>
      <c r="C31" s="40">
        <v>1094</v>
      </c>
      <c r="D31" s="40">
        <v>2147</v>
      </c>
      <c r="E31" s="40"/>
      <c r="F31" s="40">
        <v>48</v>
      </c>
      <c r="G31" s="40">
        <v>177</v>
      </c>
      <c r="H31" s="40">
        <v>225</v>
      </c>
      <c r="I31" s="40"/>
      <c r="J31" s="40">
        <v>301</v>
      </c>
      <c r="K31" s="40">
        <v>366</v>
      </c>
      <c r="L31" s="40">
        <v>667</v>
      </c>
      <c r="M31" s="40"/>
      <c r="N31" s="40">
        <v>1402</v>
      </c>
      <c r="O31" s="40">
        <v>1637</v>
      </c>
      <c r="P31" s="40">
        <v>3039</v>
      </c>
    </row>
    <row r="32" spans="1:16" ht="12" x14ac:dyDescent="0.15">
      <c r="A32" s="39" t="s">
        <v>60</v>
      </c>
      <c r="B32" s="40">
        <v>559</v>
      </c>
      <c r="C32" s="40">
        <v>520</v>
      </c>
      <c r="D32" s="40">
        <v>1079</v>
      </c>
      <c r="E32" s="40"/>
      <c r="F32" s="40">
        <v>31</v>
      </c>
      <c r="G32" s="40">
        <v>96</v>
      </c>
      <c r="H32" s="40">
        <v>127</v>
      </c>
      <c r="I32" s="40"/>
      <c r="J32" s="40">
        <v>42</v>
      </c>
      <c r="K32" s="40">
        <v>79</v>
      </c>
      <c r="L32" s="40">
        <v>121</v>
      </c>
      <c r="M32" s="40"/>
      <c r="N32" s="40">
        <v>632</v>
      </c>
      <c r="O32" s="40">
        <v>695</v>
      </c>
      <c r="P32" s="40">
        <v>1327</v>
      </c>
    </row>
    <row r="33" spans="1:16" ht="12" x14ac:dyDescent="0.15">
      <c r="A33" s="39" t="s">
        <v>61</v>
      </c>
      <c r="B33" s="40">
        <v>1172</v>
      </c>
      <c r="C33" s="40">
        <v>1108</v>
      </c>
      <c r="D33" s="40">
        <v>2280</v>
      </c>
      <c r="E33" s="40"/>
      <c r="F33" s="40">
        <v>59</v>
      </c>
      <c r="G33" s="40">
        <v>162</v>
      </c>
      <c r="H33" s="40">
        <v>221</v>
      </c>
      <c r="I33" s="40"/>
      <c r="J33" s="40">
        <v>246</v>
      </c>
      <c r="K33" s="40">
        <v>308</v>
      </c>
      <c r="L33" s="40">
        <v>553</v>
      </c>
      <c r="M33" s="40"/>
      <c r="N33" s="40">
        <v>1477</v>
      </c>
      <c r="O33" s="40">
        <v>1578</v>
      </c>
      <c r="P33" s="40">
        <v>3055</v>
      </c>
    </row>
    <row r="34" spans="1:16" ht="12" x14ac:dyDescent="0.15">
      <c r="A34" s="39" t="s">
        <v>62</v>
      </c>
      <c r="B34" s="40">
        <v>2308</v>
      </c>
      <c r="C34" s="40">
        <v>1891</v>
      </c>
      <c r="D34" s="40">
        <v>4199</v>
      </c>
      <c r="E34" s="40"/>
      <c r="F34" s="40">
        <v>133</v>
      </c>
      <c r="G34" s="40">
        <v>333</v>
      </c>
      <c r="H34" s="40">
        <v>467</v>
      </c>
      <c r="I34" s="40"/>
      <c r="J34" s="40">
        <v>277</v>
      </c>
      <c r="K34" s="40">
        <v>354</v>
      </c>
      <c r="L34" s="40">
        <v>630</v>
      </c>
      <c r="M34" s="40"/>
      <c r="N34" s="40">
        <v>2718</v>
      </c>
      <c r="O34" s="40">
        <v>2578</v>
      </c>
      <c r="P34" s="40">
        <v>5296</v>
      </c>
    </row>
    <row r="35" spans="1:16" ht="12" x14ac:dyDescent="0.15">
      <c r="A35" s="39" t="s">
        <v>63</v>
      </c>
      <c r="B35" s="40">
        <v>518</v>
      </c>
      <c r="C35" s="40">
        <v>461</v>
      </c>
      <c r="D35" s="40">
        <v>979</v>
      </c>
      <c r="E35" s="40"/>
      <c r="F35" s="40">
        <v>28</v>
      </c>
      <c r="G35" s="40">
        <v>110</v>
      </c>
      <c r="H35" s="40">
        <v>138</v>
      </c>
      <c r="I35" s="40"/>
      <c r="J35" s="40">
        <v>72</v>
      </c>
      <c r="K35" s="40">
        <v>138</v>
      </c>
      <c r="L35" s="40">
        <v>210</v>
      </c>
      <c r="M35" s="40"/>
      <c r="N35" s="40">
        <v>618</v>
      </c>
      <c r="O35" s="40">
        <v>709</v>
      </c>
      <c r="P35" s="40">
        <v>1327</v>
      </c>
    </row>
    <row r="36" spans="1:16" ht="12" x14ac:dyDescent="0.15">
      <c r="A36" s="39" t="s">
        <v>64</v>
      </c>
      <c r="B36" s="40">
        <v>79</v>
      </c>
      <c r="C36" s="40">
        <v>123</v>
      </c>
      <c r="D36" s="40">
        <v>202</v>
      </c>
      <c r="E36" s="40"/>
      <c r="F36" s="40">
        <v>7</v>
      </c>
      <c r="G36" s="40">
        <v>14</v>
      </c>
      <c r="H36" s="40">
        <v>22</v>
      </c>
      <c r="I36" s="40"/>
      <c r="J36" s="40">
        <v>11</v>
      </c>
      <c r="K36" s="40">
        <v>20</v>
      </c>
      <c r="L36" s="40">
        <v>31</v>
      </c>
      <c r="M36" s="40"/>
      <c r="N36" s="40">
        <v>98</v>
      </c>
      <c r="O36" s="40">
        <v>157</v>
      </c>
      <c r="P36" s="40">
        <v>255</v>
      </c>
    </row>
    <row r="37" spans="1:16" s="35" customFormat="1" ht="12" x14ac:dyDescent="0.15">
      <c r="A37" s="43" t="s">
        <v>65</v>
      </c>
      <c r="B37" s="44">
        <v>6117</v>
      </c>
      <c r="C37" s="44">
        <v>5673</v>
      </c>
      <c r="D37" s="44">
        <v>11790</v>
      </c>
      <c r="E37" s="44"/>
      <c r="F37" s="44">
        <v>326</v>
      </c>
      <c r="G37" s="44">
        <v>971</v>
      </c>
      <c r="H37" s="44">
        <v>1297</v>
      </c>
      <c r="I37" s="44"/>
      <c r="J37" s="44">
        <v>1020</v>
      </c>
      <c r="K37" s="44">
        <v>1367</v>
      </c>
      <c r="L37" s="44">
        <v>2388</v>
      </c>
      <c r="M37" s="44"/>
      <c r="N37" s="44">
        <v>7464</v>
      </c>
      <c r="O37" s="44">
        <v>8011</v>
      </c>
      <c r="P37" s="44">
        <v>15475</v>
      </c>
    </row>
    <row r="38" spans="1:16" x14ac:dyDescent="0.15">
      <c r="A38" s="4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12" t="s">
        <v>317</v>
      </c>
    </row>
    <row r="39" spans="1:16" ht="13" x14ac:dyDescent="0.15">
      <c r="A39" s="1" t="s">
        <v>322</v>
      </c>
    </row>
    <row r="40" spans="1:16" ht="13" x14ac:dyDescent="0.15">
      <c r="A40" s="1"/>
    </row>
    <row r="41" spans="1:16" s="35" customFormat="1" x14ac:dyDescent="0.15">
      <c r="A41" s="110" t="s">
        <v>29</v>
      </c>
      <c r="B41" s="101" t="s">
        <v>1</v>
      </c>
      <c r="C41" s="101"/>
      <c r="D41" s="101"/>
      <c r="E41" s="34"/>
      <c r="F41" s="101" t="s">
        <v>2</v>
      </c>
      <c r="G41" s="101"/>
      <c r="H41" s="101"/>
      <c r="I41" s="34"/>
      <c r="J41" s="101" t="s">
        <v>137</v>
      </c>
      <c r="K41" s="101"/>
      <c r="L41" s="101"/>
      <c r="M41" s="34"/>
      <c r="N41" s="101" t="s">
        <v>17</v>
      </c>
      <c r="O41" s="101"/>
      <c r="P41" s="101"/>
    </row>
    <row r="42" spans="1:16" ht="12" x14ac:dyDescent="0.15">
      <c r="A42" s="111"/>
      <c r="B42" s="36" t="s">
        <v>31</v>
      </c>
      <c r="C42" s="36" t="s">
        <v>32</v>
      </c>
      <c r="D42" s="36" t="s">
        <v>33</v>
      </c>
      <c r="E42" s="36"/>
      <c r="F42" s="36" t="s">
        <v>31</v>
      </c>
      <c r="G42" s="36" t="s">
        <v>32</v>
      </c>
      <c r="H42" s="36" t="s">
        <v>33</v>
      </c>
      <c r="I42" s="36"/>
      <c r="J42" s="36" t="s">
        <v>31</v>
      </c>
      <c r="K42" s="36" t="s">
        <v>32</v>
      </c>
      <c r="L42" s="36" t="s">
        <v>33</v>
      </c>
      <c r="M42" s="36"/>
      <c r="N42" s="36" t="s">
        <v>31</v>
      </c>
      <c r="O42" s="36" t="s">
        <v>32</v>
      </c>
      <c r="P42" s="36" t="s">
        <v>33</v>
      </c>
    </row>
    <row r="43" spans="1:16" x14ac:dyDescent="0.15">
      <c r="A43" s="37" t="s">
        <v>66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</row>
    <row r="44" spans="1:16" ht="12" x14ac:dyDescent="0.15">
      <c r="A44" s="39" t="s">
        <v>67</v>
      </c>
      <c r="B44" s="40">
        <v>1127</v>
      </c>
      <c r="C44" s="40">
        <v>928</v>
      </c>
      <c r="D44" s="40">
        <v>2055</v>
      </c>
      <c r="E44" s="40"/>
      <c r="F44" s="40">
        <v>59</v>
      </c>
      <c r="G44" s="40">
        <v>198</v>
      </c>
      <c r="H44" s="40">
        <v>256</v>
      </c>
      <c r="I44" s="40"/>
      <c r="J44" s="40">
        <v>161</v>
      </c>
      <c r="K44" s="40">
        <v>213</v>
      </c>
      <c r="L44" s="40">
        <v>374</v>
      </c>
      <c r="M44" s="40"/>
      <c r="N44" s="40">
        <v>1347</v>
      </c>
      <c r="O44" s="40">
        <v>1339</v>
      </c>
      <c r="P44" s="40">
        <v>2685</v>
      </c>
    </row>
    <row r="45" spans="1:16" ht="12" x14ac:dyDescent="0.15">
      <c r="A45" s="39" t="s">
        <v>68</v>
      </c>
      <c r="B45" s="40">
        <v>583</v>
      </c>
      <c r="C45" s="40">
        <v>625</v>
      </c>
      <c r="D45" s="40">
        <v>1209</v>
      </c>
      <c r="E45" s="40"/>
      <c r="F45" s="40">
        <v>48</v>
      </c>
      <c r="G45" s="40">
        <v>170</v>
      </c>
      <c r="H45" s="40">
        <v>218</v>
      </c>
      <c r="I45" s="40"/>
      <c r="J45" s="40">
        <v>129</v>
      </c>
      <c r="K45" s="40">
        <v>183</v>
      </c>
      <c r="L45" s="40">
        <v>313</v>
      </c>
      <c r="M45" s="40"/>
      <c r="N45" s="40">
        <v>761</v>
      </c>
      <c r="O45" s="40">
        <v>978</v>
      </c>
      <c r="P45" s="40">
        <v>1739</v>
      </c>
    </row>
    <row r="46" spans="1:16" ht="12" x14ac:dyDescent="0.15">
      <c r="A46" s="39" t="s">
        <v>69</v>
      </c>
      <c r="B46" s="40">
        <v>523</v>
      </c>
      <c r="C46" s="40">
        <v>422</v>
      </c>
      <c r="D46" s="40">
        <v>945</v>
      </c>
      <c r="E46" s="40"/>
      <c r="F46" s="40">
        <v>34</v>
      </c>
      <c r="G46" s="40">
        <v>117</v>
      </c>
      <c r="H46" s="40">
        <v>152</v>
      </c>
      <c r="I46" s="40"/>
      <c r="J46" s="40">
        <v>100</v>
      </c>
      <c r="K46" s="40">
        <v>107</v>
      </c>
      <c r="L46" s="40">
        <v>208</v>
      </c>
      <c r="M46" s="40"/>
      <c r="N46" s="40">
        <v>658</v>
      </c>
      <c r="O46" s="40">
        <v>646</v>
      </c>
      <c r="P46" s="40">
        <v>1304</v>
      </c>
    </row>
    <row r="47" spans="1:16" ht="12" x14ac:dyDescent="0.15">
      <c r="A47" s="39" t="s">
        <v>70</v>
      </c>
      <c r="B47" s="40">
        <v>36</v>
      </c>
      <c r="C47" s="40">
        <v>47</v>
      </c>
      <c r="D47" s="40">
        <v>83</v>
      </c>
      <c r="E47" s="40"/>
      <c r="F47" s="40">
        <v>11</v>
      </c>
      <c r="G47" s="40">
        <v>19</v>
      </c>
      <c r="H47" s="40">
        <v>30</v>
      </c>
      <c r="I47" s="40"/>
      <c r="J47" s="40">
        <v>5</v>
      </c>
      <c r="K47" s="40">
        <v>17</v>
      </c>
      <c r="L47" s="40">
        <v>22</v>
      </c>
      <c r="M47" s="40"/>
      <c r="N47" s="40">
        <v>52</v>
      </c>
      <c r="O47" s="40">
        <v>83</v>
      </c>
      <c r="P47" s="40">
        <v>135</v>
      </c>
    </row>
    <row r="48" spans="1:16" ht="12" x14ac:dyDescent="0.15">
      <c r="A48" s="39" t="s">
        <v>71</v>
      </c>
      <c r="B48" s="40">
        <v>1218</v>
      </c>
      <c r="C48" s="40">
        <v>886</v>
      </c>
      <c r="D48" s="40">
        <v>2104</v>
      </c>
      <c r="E48" s="40"/>
      <c r="F48" s="40">
        <v>102</v>
      </c>
      <c r="G48" s="40">
        <v>241</v>
      </c>
      <c r="H48" s="40">
        <v>343</v>
      </c>
      <c r="I48" s="40"/>
      <c r="J48" s="40">
        <v>102</v>
      </c>
      <c r="K48" s="40">
        <v>120</v>
      </c>
      <c r="L48" s="40">
        <v>222</v>
      </c>
      <c r="M48" s="40"/>
      <c r="N48" s="40">
        <v>1421</v>
      </c>
      <c r="O48" s="40">
        <v>1247</v>
      </c>
      <c r="P48" s="40">
        <v>2669</v>
      </c>
    </row>
    <row r="49" spans="1:16" s="35" customFormat="1" ht="12" x14ac:dyDescent="0.15">
      <c r="A49" s="41" t="s">
        <v>72</v>
      </c>
      <c r="B49" s="42">
        <v>3487</v>
      </c>
      <c r="C49" s="42">
        <v>2908</v>
      </c>
      <c r="D49" s="42">
        <v>6396</v>
      </c>
      <c r="E49" s="42"/>
      <c r="F49" s="42">
        <v>255</v>
      </c>
      <c r="G49" s="42">
        <v>744</v>
      </c>
      <c r="H49" s="42">
        <v>999</v>
      </c>
      <c r="I49" s="42"/>
      <c r="J49" s="42">
        <v>497</v>
      </c>
      <c r="K49" s="42">
        <v>640</v>
      </c>
      <c r="L49" s="42">
        <v>1138</v>
      </c>
      <c r="M49" s="42"/>
      <c r="N49" s="42">
        <v>4239</v>
      </c>
      <c r="O49" s="42">
        <v>4293</v>
      </c>
      <c r="P49" s="42">
        <v>8532</v>
      </c>
    </row>
    <row r="50" spans="1:16" x14ac:dyDescent="0.15">
      <c r="A50" s="37" t="s">
        <v>73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</row>
    <row r="51" spans="1:16" ht="12" x14ac:dyDescent="0.15">
      <c r="A51" s="39" t="s">
        <v>74</v>
      </c>
      <c r="B51" s="40">
        <v>604</v>
      </c>
      <c r="C51" s="40">
        <v>621</v>
      </c>
      <c r="D51" s="40">
        <v>1225</v>
      </c>
      <c r="E51" s="40"/>
      <c r="F51" s="40">
        <v>51</v>
      </c>
      <c r="G51" s="40">
        <v>161</v>
      </c>
      <c r="H51" s="40">
        <v>212</v>
      </c>
      <c r="I51" s="40"/>
      <c r="J51" s="40">
        <v>68</v>
      </c>
      <c r="K51" s="40">
        <v>96</v>
      </c>
      <c r="L51" s="40">
        <v>163</v>
      </c>
      <c r="M51" s="40"/>
      <c r="N51" s="40">
        <v>723</v>
      </c>
      <c r="O51" s="40">
        <v>878</v>
      </c>
      <c r="P51" s="40">
        <v>1601</v>
      </c>
    </row>
    <row r="52" spans="1:16" ht="12" x14ac:dyDescent="0.15">
      <c r="A52" s="39" t="s">
        <v>75</v>
      </c>
      <c r="B52" s="40">
        <v>1089</v>
      </c>
      <c r="C52" s="40">
        <v>756</v>
      </c>
      <c r="D52" s="40">
        <v>1845</v>
      </c>
      <c r="E52" s="40"/>
      <c r="F52" s="40">
        <v>66</v>
      </c>
      <c r="G52" s="40">
        <v>193</v>
      </c>
      <c r="H52" s="40">
        <v>259</v>
      </c>
      <c r="I52" s="40"/>
      <c r="J52" s="40">
        <v>161</v>
      </c>
      <c r="K52" s="40">
        <v>200</v>
      </c>
      <c r="L52" s="40">
        <v>361</v>
      </c>
      <c r="M52" s="40"/>
      <c r="N52" s="40">
        <v>1317</v>
      </c>
      <c r="O52" s="40">
        <v>1149</v>
      </c>
      <c r="P52" s="40">
        <v>2466</v>
      </c>
    </row>
    <row r="53" spans="1:16" ht="12" x14ac:dyDescent="0.15">
      <c r="A53" s="39" t="s">
        <v>76</v>
      </c>
      <c r="B53" s="40">
        <v>840</v>
      </c>
      <c r="C53" s="40">
        <v>875</v>
      </c>
      <c r="D53" s="40">
        <v>1715</v>
      </c>
      <c r="E53" s="40"/>
      <c r="F53" s="40">
        <v>47</v>
      </c>
      <c r="G53" s="40">
        <v>161</v>
      </c>
      <c r="H53" s="40">
        <v>208</v>
      </c>
      <c r="I53" s="40"/>
      <c r="J53" s="40">
        <v>163</v>
      </c>
      <c r="K53" s="40">
        <v>202</v>
      </c>
      <c r="L53" s="40">
        <v>365</v>
      </c>
      <c r="M53" s="40"/>
      <c r="N53" s="40">
        <v>1050</v>
      </c>
      <c r="O53" s="40">
        <v>1238</v>
      </c>
      <c r="P53" s="40">
        <v>2288</v>
      </c>
    </row>
    <row r="54" spans="1:16" s="35" customFormat="1" ht="12" x14ac:dyDescent="0.15">
      <c r="A54" s="41" t="s">
        <v>77</v>
      </c>
      <c r="B54" s="42">
        <v>2533</v>
      </c>
      <c r="C54" s="42">
        <v>2252</v>
      </c>
      <c r="D54" s="42">
        <v>4785</v>
      </c>
      <c r="E54" s="42"/>
      <c r="F54" s="42">
        <v>164</v>
      </c>
      <c r="G54" s="42">
        <v>515</v>
      </c>
      <c r="H54" s="42">
        <v>679</v>
      </c>
      <c r="I54" s="42"/>
      <c r="J54" s="42">
        <v>392</v>
      </c>
      <c r="K54" s="42">
        <v>498</v>
      </c>
      <c r="L54" s="42">
        <v>890</v>
      </c>
      <c r="M54" s="42"/>
      <c r="N54" s="42">
        <v>3089</v>
      </c>
      <c r="O54" s="42">
        <v>3266</v>
      </c>
      <c r="P54" s="42">
        <v>6355</v>
      </c>
    </row>
    <row r="55" spans="1:16" x14ac:dyDescent="0.15">
      <c r="A55" s="37" t="s">
        <v>78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</row>
    <row r="56" spans="1:16" ht="12" x14ac:dyDescent="0.15">
      <c r="A56" s="39" t="s">
        <v>79</v>
      </c>
      <c r="B56" s="40">
        <v>125</v>
      </c>
      <c r="C56" s="40">
        <v>36</v>
      </c>
      <c r="D56" s="40">
        <v>161</v>
      </c>
      <c r="E56" s="40"/>
      <c r="F56" s="40">
        <v>5</v>
      </c>
      <c r="G56" s="40">
        <v>7</v>
      </c>
      <c r="H56" s="40">
        <v>11</v>
      </c>
      <c r="I56" s="40"/>
      <c r="J56" s="40">
        <v>7</v>
      </c>
      <c r="K56" s="40">
        <v>1</v>
      </c>
      <c r="L56" s="40">
        <v>8</v>
      </c>
      <c r="M56" s="40"/>
      <c r="N56" s="40">
        <v>137</v>
      </c>
      <c r="O56" s="40">
        <v>44</v>
      </c>
      <c r="P56" s="40">
        <v>180</v>
      </c>
    </row>
    <row r="57" spans="1:16" ht="12" x14ac:dyDescent="0.15">
      <c r="A57" s="39" t="s">
        <v>4</v>
      </c>
      <c r="B57" s="40">
        <v>725</v>
      </c>
      <c r="C57" s="40">
        <v>521</v>
      </c>
      <c r="D57" s="40">
        <v>1246</v>
      </c>
      <c r="E57" s="40"/>
      <c r="F57" s="40">
        <v>49</v>
      </c>
      <c r="G57" s="40">
        <v>124</v>
      </c>
      <c r="H57" s="40">
        <v>174</v>
      </c>
      <c r="I57" s="40"/>
      <c r="J57" s="40">
        <v>108</v>
      </c>
      <c r="K57" s="40">
        <v>141</v>
      </c>
      <c r="L57" s="40">
        <v>248</v>
      </c>
      <c r="M57" s="40"/>
      <c r="N57" s="40">
        <v>882</v>
      </c>
      <c r="O57" s="40">
        <v>786</v>
      </c>
      <c r="P57" s="40">
        <v>1668</v>
      </c>
    </row>
    <row r="58" spans="1:16" s="35" customFormat="1" ht="12" x14ac:dyDescent="0.15">
      <c r="A58" s="41" t="s">
        <v>81</v>
      </c>
      <c r="B58" s="42">
        <v>850</v>
      </c>
      <c r="C58" s="42">
        <v>557</v>
      </c>
      <c r="D58" s="42">
        <v>1407</v>
      </c>
      <c r="E58" s="42"/>
      <c r="F58" s="42">
        <v>54</v>
      </c>
      <c r="G58" s="42">
        <v>131</v>
      </c>
      <c r="H58" s="42">
        <v>185</v>
      </c>
      <c r="I58" s="42"/>
      <c r="J58" s="42">
        <v>115</v>
      </c>
      <c r="K58" s="42">
        <v>142</v>
      </c>
      <c r="L58" s="42">
        <v>257</v>
      </c>
      <c r="M58" s="42"/>
      <c r="N58" s="42">
        <v>1019</v>
      </c>
      <c r="O58" s="42">
        <v>830</v>
      </c>
      <c r="P58" s="42">
        <v>1849</v>
      </c>
    </row>
    <row r="59" spans="1:16" x14ac:dyDescent="0.15">
      <c r="A59" s="37" t="s">
        <v>82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</row>
    <row r="60" spans="1:16" ht="12" x14ac:dyDescent="0.15">
      <c r="A60" s="39" t="s">
        <v>83</v>
      </c>
      <c r="B60" s="40">
        <v>41</v>
      </c>
      <c r="C60" s="40">
        <v>62</v>
      </c>
      <c r="D60" s="40">
        <v>103</v>
      </c>
      <c r="E60" s="40"/>
      <c r="F60" s="40">
        <v>0</v>
      </c>
      <c r="G60" s="40">
        <v>0</v>
      </c>
      <c r="H60" s="40">
        <v>0</v>
      </c>
      <c r="I60" s="40"/>
      <c r="J60" s="40">
        <v>0</v>
      </c>
      <c r="K60" s="40">
        <v>0</v>
      </c>
      <c r="L60" s="40">
        <v>0</v>
      </c>
      <c r="M60" s="40"/>
      <c r="N60" s="40">
        <v>41</v>
      </c>
      <c r="O60" s="40">
        <v>62</v>
      </c>
      <c r="P60" s="40">
        <v>103</v>
      </c>
    </row>
    <row r="61" spans="1:16" ht="12" x14ac:dyDescent="0.15">
      <c r="A61" s="39" t="s">
        <v>84</v>
      </c>
      <c r="B61" s="40">
        <v>149</v>
      </c>
      <c r="C61" s="40">
        <v>167</v>
      </c>
      <c r="D61" s="40">
        <v>316</v>
      </c>
      <c r="E61" s="40"/>
      <c r="F61" s="40">
        <v>3</v>
      </c>
      <c r="G61" s="40">
        <v>14</v>
      </c>
      <c r="H61" s="40">
        <v>18</v>
      </c>
      <c r="I61" s="40"/>
      <c r="J61" s="40">
        <v>22</v>
      </c>
      <c r="K61" s="40">
        <v>30</v>
      </c>
      <c r="L61" s="40">
        <v>51</v>
      </c>
      <c r="M61" s="40"/>
      <c r="N61" s="40">
        <v>174</v>
      </c>
      <c r="O61" s="40">
        <v>211</v>
      </c>
      <c r="P61" s="40">
        <v>385</v>
      </c>
    </row>
    <row r="62" spans="1:16" s="35" customFormat="1" ht="12" x14ac:dyDescent="0.15">
      <c r="A62" s="41" t="s">
        <v>85</v>
      </c>
      <c r="B62" s="42">
        <v>190</v>
      </c>
      <c r="C62" s="42">
        <v>229</v>
      </c>
      <c r="D62" s="42">
        <v>419</v>
      </c>
      <c r="E62" s="42"/>
      <c r="F62" s="42">
        <v>3</v>
      </c>
      <c r="G62" s="42">
        <v>14</v>
      </c>
      <c r="H62" s="42">
        <v>18</v>
      </c>
      <c r="I62" s="42"/>
      <c r="J62" s="42">
        <v>22</v>
      </c>
      <c r="K62" s="42">
        <v>30</v>
      </c>
      <c r="L62" s="42">
        <v>51</v>
      </c>
      <c r="M62" s="42"/>
      <c r="N62" s="42">
        <v>215</v>
      </c>
      <c r="O62" s="42">
        <v>273</v>
      </c>
      <c r="P62" s="42">
        <v>488</v>
      </c>
    </row>
    <row r="63" spans="1:16" x14ac:dyDescent="0.15">
      <c r="A63" s="37" t="s">
        <v>86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1:16" ht="12" x14ac:dyDescent="0.15">
      <c r="A64" s="39" t="s">
        <v>87</v>
      </c>
      <c r="B64" s="40">
        <v>271</v>
      </c>
      <c r="C64" s="40">
        <v>97</v>
      </c>
      <c r="D64" s="40">
        <v>368</v>
      </c>
      <c r="E64" s="40"/>
      <c r="F64" s="40">
        <v>6</v>
      </c>
      <c r="G64" s="40">
        <v>26</v>
      </c>
      <c r="H64" s="40">
        <v>31</v>
      </c>
      <c r="I64" s="40"/>
      <c r="J64" s="40">
        <v>6</v>
      </c>
      <c r="K64" s="40">
        <v>3</v>
      </c>
      <c r="L64" s="40">
        <v>10</v>
      </c>
      <c r="M64" s="40"/>
      <c r="N64" s="40">
        <v>283</v>
      </c>
      <c r="O64" s="40">
        <v>126</v>
      </c>
      <c r="P64" s="40">
        <v>409</v>
      </c>
    </row>
    <row r="65" spans="1:16" ht="12" x14ac:dyDescent="0.15">
      <c r="A65" s="39" t="s">
        <v>88</v>
      </c>
      <c r="B65" s="40">
        <v>1494</v>
      </c>
      <c r="C65" s="40">
        <v>1039</v>
      </c>
      <c r="D65" s="40">
        <v>2533</v>
      </c>
      <c r="E65" s="40"/>
      <c r="F65" s="40">
        <v>56</v>
      </c>
      <c r="G65" s="40">
        <v>198</v>
      </c>
      <c r="H65" s="40">
        <v>254</v>
      </c>
      <c r="I65" s="40"/>
      <c r="J65" s="40">
        <v>144</v>
      </c>
      <c r="K65" s="40">
        <v>171</v>
      </c>
      <c r="L65" s="40">
        <v>315</v>
      </c>
      <c r="M65" s="40"/>
      <c r="N65" s="40">
        <v>1694</v>
      </c>
      <c r="O65" s="40">
        <v>1408</v>
      </c>
      <c r="P65" s="40">
        <v>3102</v>
      </c>
    </row>
    <row r="66" spans="1:16" ht="12" x14ac:dyDescent="0.15">
      <c r="A66" s="39" t="s">
        <v>89</v>
      </c>
      <c r="B66" s="40">
        <v>367</v>
      </c>
      <c r="C66" s="40">
        <v>361</v>
      </c>
      <c r="D66" s="40">
        <v>728</v>
      </c>
      <c r="E66" s="40"/>
      <c r="F66" s="40">
        <v>21</v>
      </c>
      <c r="G66" s="40">
        <v>83</v>
      </c>
      <c r="H66" s="40">
        <v>104</v>
      </c>
      <c r="I66" s="40"/>
      <c r="J66" s="40">
        <v>33</v>
      </c>
      <c r="K66" s="40">
        <v>48</v>
      </c>
      <c r="L66" s="40">
        <v>81</v>
      </c>
      <c r="M66" s="40"/>
      <c r="N66" s="40">
        <v>421</v>
      </c>
      <c r="O66" s="40">
        <v>492</v>
      </c>
      <c r="P66" s="40">
        <v>913</v>
      </c>
    </row>
    <row r="67" spans="1:16" s="35" customFormat="1" ht="12" x14ac:dyDescent="0.15">
      <c r="A67" s="41" t="s">
        <v>90</v>
      </c>
      <c r="B67" s="42">
        <v>2132</v>
      </c>
      <c r="C67" s="42">
        <v>1497</v>
      </c>
      <c r="D67" s="42">
        <v>3629</v>
      </c>
      <c r="E67" s="42"/>
      <c r="F67" s="42">
        <v>82</v>
      </c>
      <c r="G67" s="42">
        <v>307</v>
      </c>
      <c r="H67" s="42">
        <v>390</v>
      </c>
      <c r="I67" s="42"/>
      <c r="J67" s="42">
        <v>183</v>
      </c>
      <c r="K67" s="42">
        <v>222</v>
      </c>
      <c r="L67" s="42">
        <v>406</v>
      </c>
      <c r="M67" s="42"/>
      <c r="N67" s="42">
        <v>2398</v>
      </c>
      <c r="O67" s="42">
        <v>2027</v>
      </c>
      <c r="P67" s="42">
        <v>4424</v>
      </c>
    </row>
    <row r="68" spans="1:16" x14ac:dyDescent="0.15">
      <c r="A68" s="37" t="s">
        <v>91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</row>
    <row r="69" spans="1:16" ht="12" x14ac:dyDescent="0.15">
      <c r="A69" s="39" t="s">
        <v>92</v>
      </c>
      <c r="B69" s="40">
        <v>256</v>
      </c>
      <c r="C69" s="40">
        <v>379</v>
      </c>
      <c r="D69" s="40">
        <v>635</v>
      </c>
      <c r="E69" s="40"/>
      <c r="F69" s="40">
        <v>18</v>
      </c>
      <c r="G69" s="40">
        <v>83</v>
      </c>
      <c r="H69" s="40">
        <v>101</v>
      </c>
      <c r="I69" s="40"/>
      <c r="J69" s="40">
        <v>59</v>
      </c>
      <c r="K69" s="40">
        <v>128</v>
      </c>
      <c r="L69" s="40">
        <v>186</v>
      </c>
      <c r="M69" s="40"/>
      <c r="N69" s="40">
        <v>333</v>
      </c>
      <c r="O69" s="40">
        <v>589</v>
      </c>
      <c r="P69" s="40">
        <v>923</v>
      </c>
    </row>
    <row r="70" spans="1:16" s="35" customFormat="1" ht="12" x14ac:dyDescent="0.15">
      <c r="A70" s="41" t="s">
        <v>93</v>
      </c>
      <c r="B70" s="42">
        <v>256</v>
      </c>
      <c r="C70" s="42">
        <v>379</v>
      </c>
      <c r="D70" s="42">
        <v>635</v>
      </c>
      <c r="E70" s="42"/>
      <c r="F70" s="42">
        <v>18</v>
      </c>
      <c r="G70" s="42">
        <v>83</v>
      </c>
      <c r="H70" s="42">
        <v>101</v>
      </c>
      <c r="I70" s="42"/>
      <c r="J70" s="42">
        <v>59</v>
      </c>
      <c r="K70" s="42">
        <v>128</v>
      </c>
      <c r="L70" s="42">
        <v>186</v>
      </c>
      <c r="M70" s="42"/>
      <c r="N70" s="42">
        <v>333</v>
      </c>
      <c r="O70" s="42">
        <v>589</v>
      </c>
      <c r="P70" s="42">
        <v>923</v>
      </c>
    </row>
    <row r="71" spans="1:16" ht="12" thickBot="1" x14ac:dyDescent="0.2">
      <c r="A71" s="45" t="s">
        <v>4</v>
      </c>
      <c r="B71" s="46">
        <v>33164</v>
      </c>
      <c r="C71" s="46">
        <v>28548</v>
      </c>
      <c r="D71" s="46">
        <v>61713</v>
      </c>
      <c r="E71" s="46"/>
      <c r="F71" s="46">
        <v>2388</v>
      </c>
      <c r="G71" s="46">
        <v>6522</v>
      </c>
      <c r="H71" s="46">
        <v>8911</v>
      </c>
      <c r="I71" s="46"/>
      <c r="J71" s="46">
        <v>5758</v>
      </c>
      <c r="K71" s="46">
        <v>7033</v>
      </c>
      <c r="L71" s="46">
        <v>12790</v>
      </c>
      <c r="M71" s="46"/>
      <c r="N71" s="46">
        <v>41310</v>
      </c>
      <c r="O71" s="46">
        <v>42103</v>
      </c>
      <c r="P71" s="46">
        <v>83414</v>
      </c>
    </row>
    <row r="72" spans="1:16" x14ac:dyDescent="0.15">
      <c r="A72" s="18" t="s">
        <v>26</v>
      </c>
      <c r="B72" s="17">
        <f>B71/$P$71</f>
        <v>0.39758313952094371</v>
      </c>
      <c r="C72" s="17">
        <f t="shared" ref="C72:P72" si="0">C71/$P$71</f>
        <v>0.34224470712350447</v>
      </c>
      <c r="D72" s="17">
        <f t="shared" si="0"/>
        <v>0.73983983503968154</v>
      </c>
      <c r="E72" s="17">
        <f t="shared" si="0"/>
        <v>0</v>
      </c>
      <c r="F72" s="17">
        <f t="shared" si="0"/>
        <v>2.8628287817392763E-2</v>
      </c>
      <c r="G72" s="17">
        <f t="shared" si="0"/>
        <v>7.8188313712326471E-2</v>
      </c>
      <c r="H72" s="17">
        <f t="shared" si="0"/>
        <v>0.10682858992495264</v>
      </c>
      <c r="I72" s="17">
        <f t="shared" si="0"/>
        <v>0</v>
      </c>
      <c r="J72" s="17">
        <f t="shared" si="0"/>
        <v>6.9029179753998124E-2</v>
      </c>
      <c r="K72" s="17">
        <f t="shared" si="0"/>
        <v>8.4314383676601046E-2</v>
      </c>
      <c r="L72" s="17">
        <f t="shared" si="0"/>
        <v>0.15333157503536576</v>
      </c>
      <c r="M72" s="17">
        <f t="shared" si="0"/>
        <v>0</v>
      </c>
      <c r="N72" s="17">
        <f t="shared" si="0"/>
        <v>0.49524060709233464</v>
      </c>
      <c r="O72" s="17">
        <f t="shared" si="0"/>
        <v>0.50474740451243194</v>
      </c>
      <c r="P72" s="17">
        <f t="shared" si="0"/>
        <v>1</v>
      </c>
    </row>
  </sheetData>
  <mergeCells count="10">
    <mergeCell ref="N41:P41"/>
    <mergeCell ref="N4:P4"/>
    <mergeCell ref="B4:D4"/>
    <mergeCell ref="F4:H4"/>
    <mergeCell ref="J4:L4"/>
    <mergeCell ref="A4:A5"/>
    <mergeCell ref="A41:A42"/>
    <mergeCell ref="B41:D41"/>
    <mergeCell ref="F41:H41"/>
    <mergeCell ref="J41:L41"/>
  </mergeCells>
  <phoneticPr fontId="1" type="noConversion"/>
  <hyperlinks>
    <hyperlink ref="A1" location="Contents!A1" display="&lt; Back to Contents &gt;" xr:uid="{00000000-0004-0000-1C00-000000000000}"/>
  </hyperlinks>
  <pageMargins left="0.62" right="0" top="0.98425196850393704" bottom="0.59055118110236227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8"/>
  <dimension ref="A1:U18"/>
  <sheetViews>
    <sheetView workbookViewId="0"/>
  </sheetViews>
  <sheetFormatPr baseColWidth="10" defaultColWidth="9.1640625" defaultRowHeight="13" x14ac:dyDescent="0.15"/>
  <cols>
    <col min="1" max="1" width="18.1640625" style="3" customWidth="1"/>
    <col min="2" max="3" width="6.6640625" style="3" customWidth="1"/>
    <col min="4" max="4" width="2.1640625" style="3" customWidth="1"/>
    <col min="5" max="6" width="6.6640625" style="3" customWidth="1"/>
    <col min="7" max="7" width="2" style="3" customWidth="1"/>
    <col min="8" max="9" width="6.6640625" style="3" customWidth="1"/>
    <col min="10" max="10" width="2.1640625" style="3" customWidth="1"/>
    <col min="11" max="12" width="6.6640625" style="3" customWidth="1"/>
    <col min="13" max="13" width="2" style="3" customWidth="1"/>
    <col min="14" max="15" width="6.6640625" style="3" customWidth="1"/>
    <col min="16" max="16" width="2.5" style="3" customWidth="1"/>
    <col min="17" max="18" width="6.6640625" style="3" customWidth="1"/>
    <col min="19" max="19" width="1.83203125" style="3" customWidth="1"/>
    <col min="20" max="24" width="6.6640625" style="3" customWidth="1"/>
    <col min="25" max="16384" width="9.1640625" style="3"/>
  </cols>
  <sheetData>
    <row r="1" spans="1:21" x14ac:dyDescent="0.15">
      <c r="A1" s="75" t="s">
        <v>250</v>
      </c>
    </row>
    <row r="2" spans="1:21" s="2" customFormat="1" x14ac:dyDescent="0.15">
      <c r="A2" s="1" t="s">
        <v>9</v>
      </c>
    </row>
    <row r="3" spans="1:21" s="2" customFormat="1" ht="11" x14ac:dyDescent="0.15">
      <c r="A3" s="4"/>
    </row>
    <row r="4" spans="1:21" s="2" customFormat="1" ht="15.75" customHeight="1" x14ac:dyDescent="0.15">
      <c r="A4" s="20"/>
      <c r="B4" s="92" t="s">
        <v>10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6"/>
      <c r="Q4" s="6"/>
      <c r="R4" s="6"/>
      <c r="S4" s="6"/>
      <c r="T4" s="5"/>
      <c r="U4" s="5"/>
    </row>
    <row r="5" spans="1:21" s="10" customFormat="1" ht="36" customHeight="1" x14ac:dyDescent="0.15">
      <c r="B5" s="93" t="s">
        <v>11</v>
      </c>
      <c r="C5" s="93"/>
      <c r="E5" s="93" t="s">
        <v>12</v>
      </c>
      <c r="F5" s="93"/>
      <c r="H5" s="93" t="s">
        <v>13</v>
      </c>
      <c r="I5" s="93"/>
      <c r="K5" s="93" t="s">
        <v>14</v>
      </c>
      <c r="L5" s="93"/>
      <c r="N5" s="93" t="s">
        <v>15</v>
      </c>
      <c r="O5" s="93"/>
      <c r="Q5" s="93" t="s">
        <v>16</v>
      </c>
      <c r="R5" s="93"/>
      <c r="T5" s="93" t="s">
        <v>17</v>
      </c>
      <c r="U5" s="93"/>
    </row>
    <row r="6" spans="1:21" s="22" customFormat="1" ht="36" x14ac:dyDescent="0.15">
      <c r="A6" s="21" t="s">
        <v>5</v>
      </c>
      <c r="B6" s="8" t="s">
        <v>6</v>
      </c>
      <c r="C6" s="8" t="s">
        <v>7</v>
      </c>
      <c r="D6" s="8"/>
      <c r="E6" s="8" t="s">
        <v>6</v>
      </c>
      <c r="F6" s="8" t="s">
        <v>7</v>
      </c>
      <c r="G6" s="8"/>
      <c r="H6" s="8" t="s">
        <v>6</v>
      </c>
      <c r="I6" s="8" t="s">
        <v>7</v>
      </c>
      <c r="J6" s="8"/>
      <c r="K6" s="8" t="s">
        <v>6</v>
      </c>
      <c r="L6" s="8" t="s">
        <v>7</v>
      </c>
      <c r="M6" s="8"/>
      <c r="N6" s="8" t="s">
        <v>6</v>
      </c>
      <c r="O6" s="8" t="s">
        <v>7</v>
      </c>
      <c r="P6" s="8"/>
      <c r="Q6" s="8" t="s">
        <v>6</v>
      </c>
      <c r="R6" s="8" t="s">
        <v>7</v>
      </c>
      <c r="S6" s="8"/>
      <c r="T6" s="8" t="s">
        <v>6</v>
      </c>
      <c r="U6" s="8" t="s">
        <v>7</v>
      </c>
    </row>
    <row r="7" spans="1:21" s="22" customFormat="1" ht="11.5" customHeight="1" x14ac:dyDescent="0.15">
      <c r="A7" s="23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 s="2" customFormat="1" ht="11" x14ac:dyDescent="0.15">
      <c r="A8" s="11">
        <v>1993</v>
      </c>
      <c r="B8" s="12">
        <v>5535</v>
      </c>
      <c r="C8" s="13"/>
      <c r="D8" s="12"/>
      <c r="E8" s="12">
        <v>7707</v>
      </c>
      <c r="F8" s="13"/>
      <c r="G8" s="12"/>
      <c r="H8" s="12">
        <v>11575</v>
      </c>
      <c r="I8" s="13"/>
      <c r="J8" s="12"/>
      <c r="K8" s="12">
        <v>5347</v>
      </c>
      <c r="L8" s="13"/>
      <c r="M8" s="12"/>
      <c r="N8" s="12">
        <v>30164</v>
      </c>
      <c r="O8" s="13"/>
      <c r="P8" s="12"/>
      <c r="Q8" s="12">
        <v>39704</v>
      </c>
      <c r="R8" s="13"/>
      <c r="S8" s="12"/>
      <c r="T8" s="12">
        <v>69868</v>
      </c>
      <c r="U8" s="13"/>
    </row>
    <row r="9" spans="1:21" s="2" customFormat="1" ht="11" x14ac:dyDescent="0.15">
      <c r="A9" s="11">
        <v>1994</v>
      </c>
      <c r="B9" s="12">
        <v>5766</v>
      </c>
      <c r="C9" s="13">
        <v>4.1734417344173443E-2</v>
      </c>
      <c r="D9" s="12"/>
      <c r="E9" s="12">
        <v>7702</v>
      </c>
      <c r="F9" s="13">
        <v>-6.4876086674451802E-4</v>
      </c>
      <c r="G9" s="12"/>
      <c r="H9" s="12">
        <v>11432</v>
      </c>
      <c r="I9" s="13">
        <v>-1.2354211663066954E-2</v>
      </c>
      <c r="J9" s="12"/>
      <c r="K9" s="12">
        <v>5375</v>
      </c>
      <c r="L9" s="13">
        <v>5.2365812605199178E-3</v>
      </c>
      <c r="M9" s="12"/>
      <c r="N9" s="12">
        <v>30276</v>
      </c>
      <c r="O9" s="13">
        <v>3.7130354064447684E-3</v>
      </c>
      <c r="P9" s="12"/>
      <c r="Q9" s="12">
        <v>39983</v>
      </c>
      <c r="R9" s="13">
        <v>7.0269997985089663E-3</v>
      </c>
      <c r="S9" s="12"/>
      <c r="T9" s="12">
        <v>70259</v>
      </c>
      <c r="U9" s="13">
        <v>5.5962672468082668E-3</v>
      </c>
    </row>
    <row r="10" spans="1:21" s="2" customFormat="1" ht="11" x14ac:dyDescent="0.15">
      <c r="A10" s="11">
        <v>1995</v>
      </c>
      <c r="B10" s="12">
        <v>5895</v>
      </c>
      <c r="C10" s="13">
        <v>2.2372528616024973E-2</v>
      </c>
      <c r="D10" s="12"/>
      <c r="E10" s="12">
        <v>7779</v>
      </c>
      <c r="F10" s="13">
        <v>9.997403271877434E-3</v>
      </c>
      <c r="G10" s="12"/>
      <c r="H10" s="12">
        <v>11413</v>
      </c>
      <c r="I10" s="13">
        <v>-1.6620013995801259E-3</v>
      </c>
      <c r="J10" s="12"/>
      <c r="K10" s="12">
        <v>5709</v>
      </c>
      <c r="L10" s="13">
        <v>6.2139534883720933E-2</v>
      </c>
      <c r="M10" s="12"/>
      <c r="N10" s="12">
        <v>30796</v>
      </c>
      <c r="O10" s="13">
        <v>1.7175320385784121E-2</v>
      </c>
      <c r="P10" s="12"/>
      <c r="Q10" s="12">
        <v>40709</v>
      </c>
      <c r="R10" s="13">
        <v>1.815771702973764E-2</v>
      </c>
      <c r="S10" s="12"/>
      <c r="T10" s="12">
        <v>71505</v>
      </c>
      <c r="U10" s="13">
        <v>1.7734382783700309E-2</v>
      </c>
    </row>
    <row r="11" spans="1:21" s="2" customFormat="1" ht="11" x14ac:dyDescent="0.15">
      <c r="A11" s="11">
        <v>1996</v>
      </c>
      <c r="B11" s="12">
        <v>6075</v>
      </c>
      <c r="C11" s="13">
        <v>3.0534351145038167E-2</v>
      </c>
      <c r="D11" s="12"/>
      <c r="E11" s="12">
        <v>7861</v>
      </c>
      <c r="F11" s="13">
        <v>1.0541200668466384E-2</v>
      </c>
      <c r="G11" s="12"/>
      <c r="H11" s="12">
        <v>11386</v>
      </c>
      <c r="I11" s="13">
        <v>-2.3657232979935163E-3</v>
      </c>
      <c r="J11" s="12"/>
      <c r="K11" s="12">
        <v>5933</v>
      </c>
      <c r="L11" s="13">
        <v>3.9236293571553685E-2</v>
      </c>
      <c r="M11" s="12"/>
      <c r="N11" s="12">
        <v>31256</v>
      </c>
      <c r="O11" s="13">
        <v>1.4937004805818938E-2</v>
      </c>
      <c r="P11" s="12"/>
      <c r="Q11" s="12">
        <v>41447</v>
      </c>
      <c r="R11" s="13">
        <v>1.8128669336019063E-2</v>
      </c>
      <c r="S11" s="12"/>
      <c r="T11" s="12">
        <v>72703</v>
      </c>
      <c r="U11" s="13">
        <v>1.6754073141738341E-2</v>
      </c>
    </row>
    <row r="12" spans="1:21" s="2" customFormat="1" ht="11" x14ac:dyDescent="0.15">
      <c r="A12" s="11">
        <v>1997</v>
      </c>
      <c r="B12" s="12">
        <v>6166</v>
      </c>
      <c r="C12" s="13">
        <v>1.4979423868312757E-2</v>
      </c>
      <c r="D12" s="12"/>
      <c r="E12" s="12">
        <v>7752</v>
      </c>
      <c r="F12" s="13">
        <v>-1.3865920366365603E-2</v>
      </c>
      <c r="G12" s="12"/>
      <c r="H12" s="12">
        <v>10955</v>
      </c>
      <c r="I12" s="13">
        <v>-3.7853504303530655E-2</v>
      </c>
      <c r="J12" s="12"/>
      <c r="K12" s="12">
        <v>5845</v>
      </c>
      <c r="L12" s="13">
        <v>-1.4832293949098263E-2</v>
      </c>
      <c r="M12" s="12"/>
      <c r="N12" s="12">
        <v>30717</v>
      </c>
      <c r="O12" s="13">
        <v>-1.7244689019708215E-2</v>
      </c>
      <c r="P12" s="12"/>
      <c r="Q12" s="12">
        <v>39964</v>
      </c>
      <c r="R12" s="13">
        <v>-3.5780635510410885E-2</v>
      </c>
      <c r="S12" s="12"/>
      <c r="T12" s="12">
        <v>70681</v>
      </c>
      <c r="U12" s="13">
        <v>-2.7811782182303343E-2</v>
      </c>
    </row>
    <row r="13" spans="1:21" s="2" customFormat="1" ht="11" x14ac:dyDescent="0.15">
      <c r="A13" s="11">
        <v>1998</v>
      </c>
      <c r="B13" s="12">
        <v>6213</v>
      </c>
      <c r="C13" s="13">
        <v>7.6224456698021411E-3</v>
      </c>
      <c r="D13" s="12"/>
      <c r="E13" s="12">
        <v>7629</v>
      </c>
      <c r="F13" s="13">
        <v>-1.5866873065015479E-2</v>
      </c>
      <c r="G13" s="12"/>
      <c r="H13" s="12">
        <v>10558</v>
      </c>
      <c r="I13" s="13">
        <v>-3.6239160200821539E-2</v>
      </c>
      <c r="J13" s="12"/>
      <c r="K13" s="12">
        <v>5747</v>
      </c>
      <c r="L13" s="13">
        <v>-1.6766467065868262E-2</v>
      </c>
      <c r="M13" s="12"/>
      <c r="N13" s="12">
        <v>30148</v>
      </c>
      <c r="O13" s="13">
        <v>-1.8523944395611551E-2</v>
      </c>
      <c r="P13" s="12"/>
      <c r="Q13" s="12">
        <v>39426</v>
      </c>
      <c r="R13" s="13">
        <v>-1.3462115904313883E-2</v>
      </c>
      <c r="S13" s="12"/>
      <c r="T13" s="12">
        <v>69574</v>
      </c>
      <c r="U13" s="13">
        <v>-1.5661917629914687E-2</v>
      </c>
    </row>
    <row r="14" spans="1:21" s="2" customFormat="1" ht="11" x14ac:dyDescent="0.15">
      <c r="A14" s="11">
        <v>1999</v>
      </c>
      <c r="B14" s="12">
        <v>6314</v>
      </c>
      <c r="C14" s="13">
        <v>1.6256236922581685E-2</v>
      </c>
      <c r="D14" s="12"/>
      <c r="E14" s="12">
        <v>7673</v>
      </c>
      <c r="F14" s="13">
        <v>5.7674662472145758E-3</v>
      </c>
      <c r="G14" s="12"/>
      <c r="H14" s="12">
        <v>10277</v>
      </c>
      <c r="I14" s="13">
        <v>-2.6614889183557491E-2</v>
      </c>
      <c r="J14" s="12"/>
      <c r="K14" s="12">
        <v>5484</v>
      </c>
      <c r="L14" s="13">
        <v>-4.5763006786149293E-2</v>
      </c>
      <c r="M14" s="12"/>
      <c r="N14" s="12">
        <v>29748</v>
      </c>
      <c r="O14" s="13">
        <v>-1.3267878466233248E-2</v>
      </c>
      <c r="P14" s="12"/>
      <c r="Q14" s="12">
        <v>39504</v>
      </c>
      <c r="R14" s="13">
        <v>1.9783898949931517E-3</v>
      </c>
      <c r="S14" s="12"/>
      <c r="T14" s="12">
        <v>69252</v>
      </c>
      <c r="U14" s="13">
        <v>-4.6281656940811225E-3</v>
      </c>
    </row>
    <row r="15" spans="1:21" s="2" customFormat="1" ht="11" x14ac:dyDescent="0.15">
      <c r="A15" s="11">
        <v>2000</v>
      </c>
      <c r="B15" s="12">
        <v>6553</v>
      </c>
      <c r="C15" s="13">
        <v>3.7852391510928098E-2</v>
      </c>
      <c r="D15" s="12"/>
      <c r="E15" s="12">
        <v>7727</v>
      </c>
      <c r="F15" s="13">
        <v>7.0376645379903562E-3</v>
      </c>
      <c r="G15" s="12"/>
      <c r="H15" s="12">
        <v>10155</v>
      </c>
      <c r="I15" s="13">
        <v>-1.1871168628977328E-2</v>
      </c>
      <c r="J15" s="12"/>
      <c r="K15" s="12">
        <v>5458</v>
      </c>
      <c r="L15" s="13">
        <v>-4.7410649161196208E-3</v>
      </c>
      <c r="M15" s="12"/>
      <c r="N15" s="12">
        <v>29894</v>
      </c>
      <c r="O15" s="13">
        <v>4.9078929675944599E-3</v>
      </c>
      <c r="P15" s="12"/>
      <c r="Q15" s="12">
        <v>39648</v>
      </c>
      <c r="R15" s="13">
        <v>3.6452004860267314E-3</v>
      </c>
      <c r="S15" s="12"/>
      <c r="T15" s="12">
        <v>69541</v>
      </c>
      <c r="U15" s="13">
        <v>4.173164673944435E-3</v>
      </c>
    </row>
    <row r="16" spans="1:21" s="2" customFormat="1" ht="11" x14ac:dyDescent="0.15">
      <c r="A16" s="11">
        <v>2001</v>
      </c>
      <c r="B16" s="12">
        <v>6654</v>
      </c>
      <c r="C16" s="13">
        <v>1.5412788036014039E-2</v>
      </c>
      <c r="D16" s="12"/>
      <c r="E16" s="12">
        <v>7860</v>
      </c>
      <c r="F16" s="13">
        <v>1.7212372201371812E-2</v>
      </c>
      <c r="G16" s="12"/>
      <c r="H16" s="12">
        <v>10269</v>
      </c>
      <c r="I16" s="13">
        <v>1.1225997045790252E-2</v>
      </c>
      <c r="J16" s="12"/>
      <c r="K16" s="12">
        <v>5517</v>
      </c>
      <c r="L16" s="13">
        <v>1.0809820447050202E-2</v>
      </c>
      <c r="M16" s="12"/>
      <c r="N16" s="12">
        <v>30299</v>
      </c>
      <c r="O16" s="13">
        <v>1.354786913761959E-2</v>
      </c>
      <c r="P16" s="12"/>
      <c r="Q16" s="12">
        <v>40324</v>
      </c>
      <c r="R16" s="13">
        <v>1.7050040355125102E-2</v>
      </c>
      <c r="S16" s="12"/>
      <c r="T16" s="12">
        <v>70623</v>
      </c>
      <c r="U16" s="13">
        <v>1.5559166534849945E-2</v>
      </c>
    </row>
    <row r="17" spans="1:21" s="2" customFormat="1" ht="11" x14ac:dyDescent="0.15">
      <c r="A17" s="14">
        <v>2002</v>
      </c>
      <c r="B17" s="15">
        <v>6970</v>
      </c>
      <c r="C17" s="16">
        <v>4.7490231439735499E-2</v>
      </c>
      <c r="D17" s="15"/>
      <c r="E17" s="15">
        <v>7939</v>
      </c>
      <c r="F17" s="16">
        <v>1.005089058524173E-2</v>
      </c>
      <c r="G17" s="15"/>
      <c r="H17" s="15">
        <v>10490</v>
      </c>
      <c r="I17" s="16">
        <v>2.1521082870776122E-2</v>
      </c>
      <c r="J17" s="15"/>
      <c r="K17" s="15">
        <v>5599</v>
      </c>
      <c r="L17" s="16">
        <v>1.4863150262823999E-2</v>
      </c>
      <c r="M17" s="15"/>
      <c r="N17" s="15">
        <v>30998</v>
      </c>
      <c r="O17" s="16">
        <v>2.3070068319086437E-2</v>
      </c>
      <c r="P17" s="15"/>
      <c r="Q17" s="15">
        <v>41943</v>
      </c>
      <c r="R17" s="16">
        <v>4.0149786727507193E-2</v>
      </c>
      <c r="S17" s="15"/>
      <c r="T17" s="15">
        <v>72941</v>
      </c>
      <c r="U17" s="16">
        <v>3.2822168415388757E-2</v>
      </c>
    </row>
    <row r="18" spans="1:21" s="25" customFormat="1" ht="11" x14ac:dyDescent="0.15">
      <c r="A18" s="18" t="s">
        <v>8</v>
      </c>
      <c r="B18" s="24">
        <f>B17/$T$17</f>
        <v>9.5556682798426121E-2</v>
      </c>
      <c r="E18" s="24">
        <f>E17/$T$17</f>
        <v>0.10884139235820732</v>
      </c>
      <c r="H18" s="24">
        <f>H17/$T$17</f>
        <v>0.14381486406821953</v>
      </c>
      <c r="K18" s="24">
        <f>K17/$T$17</f>
        <v>7.6760669582265115E-2</v>
      </c>
      <c r="N18" s="24">
        <f>N17/$T$17</f>
        <v>0.4249736088071181</v>
      </c>
      <c r="Q18" s="24">
        <f>Q17/$T$17</f>
        <v>0.5750263911928819</v>
      </c>
      <c r="T18" s="24">
        <f>T17/$T$17</f>
        <v>1</v>
      </c>
    </row>
  </sheetData>
  <mergeCells count="8">
    <mergeCell ref="Q5:R5"/>
    <mergeCell ref="T5:U5"/>
    <mergeCell ref="B4:O4"/>
    <mergeCell ref="B5:C5"/>
    <mergeCell ref="E5:F5"/>
    <mergeCell ref="H5:I5"/>
    <mergeCell ref="K5:L5"/>
    <mergeCell ref="N5:O5"/>
  </mergeCells>
  <phoneticPr fontId="1" type="noConversion"/>
  <hyperlinks>
    <hyperlink ref="A1" location="Contents!A1" display="&lt; Back to Contents &gt;" xr:uid="{00000000-0004-0000-0200-000000000000}"/>
  </hyperlinks>
  <pageMargins left="1.1200000000000001" right="0" top="0.98425196850393704" bottom="0.98425196850393704" header="0.51181102362204722" footer="0.51181102362204722"/>
  <pageSetup paperSize="9" orientation="landscape"/>
  <headerFooter alignWithMargins="0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18"/>
  <sheetViews>
    <sheetView workbookViewId="0"/>
  </sheetViews>
  <sheetFormatPr baseColWidth="10" defaultColWidth="9.1640625" defaultRowHeight="11" x14ac:dyDescent="0.15"/>
  <cols>
    <col min="1" max="1" width="37.6640625" style="18" customWidth="1"/>
    <col min="2" max="8" width="12.5" style="32" customWidth="1"/>
    <col min="9" max="16384" width="9.1640625" style="18"/>
  </cols>
  <sheetData>
    <row r="1" spans="1:8" ht="13" x14ac:dyDescent="0.15">
      <c r="A1" s="75" t="s">
        <v>250</v>
      </c>
    </row>
    <row r="2" spans="1:8" ht="13" x14ac:dyDescent="0.15">
      <c r="A2" s="1" t="s">
        <v>308</v>
      </c>
    </row>
    <row r="3" spans="1:8" x14ac:dyDescent="0.15">
      <c r="B3" s="47"/>
      <c r="C3" s="47"/>
      <c r="D3" s="47"/>
      <c r="E3" s="47"/>
      <c r="F3" s="47"/>
      <c r="G3" s="47"/>
      <c r="H3" s="47"/>
    </row>
    <row r="4" spans="1:8" ht="12" customHeight="1" x14ac:dyDescent="0.15">
      <c r="A4" s="33" t="s">
        <v>31</v>
      </c>
      <c r="B4" s="101" t="s">
        <v>10</v>
      </c>
      <c r="C4" s="101"/>
      <c r="D4" s="101"/>
      <c r="E4" s="101"/>
      <c r="F4" s="101"/>
      <c r="G4" s="102" t="s">
        <v>146</v>
      </c>
      <c r="H4" s="97" t="s">
        <v>17</v>
      </c>
    </row>
    <row r="5" spans="1:8" ht="24" x14ac:dyDescent="0.15">
      <c r="A5" s="7" t="s">
        <v>29</v>
      </c>
      <c r="B5" s="28" t="s">
        <v>11</v>
      </c>
      <c r="C5" s="28" t="s">
        <v>12</v>
      </c>
      <c r="D5" s="28" t="s">
        <v>13</v>
      </c>
      <c r="E5" s="28" t="s">
        <v>14</v>
      </c>
      <c r="F5" s="28" t="s">
        <v>15</v>
      </c>
      <c r="G5" s="103"/>
      <c r="H5" s="98"/>
    </row>
    <row r="6" spans="1:8" x14ac:dyDescent="0.15">
      <c r="A6" s="37" t="s">
        <v>34</v>
      </c>
      <c r="B6" s="38"/>
      <c r="C6" s="38"/>
      <c r="D6" s="38"/>
      <c r="E6" s="38"/>
      <c r="F6" s="38"/>
      <c r="G6" s="38"/>
      <c r="H6" s="38"/>
    </row>
    <row r="7" spans="1:8" ht="12" x14ac:dyDescent="0.15">
      <c r="A7" s="39" t="s">
        <v>35</v>
      </c>
      <c r="B7" s="40">
        <v>3</v>
      </c>
      <c r="C7" s="40">
        <v>32</v>
      </c>
      <c r="D7" s="40">
        <v>20</v>
      </c>
      <c r="E7" s="40">
        <v>1</v>
      </c>
      <c r="F7" s="40">
        <v>55</v>
      </c>
      <c r="G7" s="40">
        <v>21</v>
      </c>
      <c r="H7" s="40">
        <v>76</v>
      </c>
    </row>
    <row r="8" spans="1:8" ht="12" x14ac:dyDescent="0.15">
      <c r="A8" s="39" t="s">
        <v>36</v>
      </c>
      <c r="B8" s="40">
        <v>61</v>
      </c>
      <c r="C8" s="40">
        <v>97</v>
      </c>
      <c r="D8" s="40">
        <v>197</v>
      </c>
      <c r="E8" s="40">
        <v>58</v>
      </c>
      <c r="F8" s="40">
        <v>413</v>
      </c>
      <c r="G8" s="40">
        <v>399</v>
      </c>
      <c r="H8" s="40">
        <v>812</v>
      </c>
    </row>
    <row r="9" spans="1:8" ht="12" x14ac:dyDescent="0.15">
      <c r="A9" s="39" t="s">
        <v>37</v>
      </c>
      <c r="B9" s="40">
        <v>116</v>
      </c>
      <c r="C9" s="40">
        <v>141</v>
      </c>
      <c r="D9" s="40">
        <v>119</v>
      </c>
      <c r="E9" s="40">
        <v>55</v>
      </c>
      <c r="F9" s="40">
        <v>432</v>
      </c>
      <c r="G9" s="40">
        <v>350</v>
      </c>
      <c r="H9" s="40">
        <v>782</v>
      </c>
    </row>
    <row r="10" spans="1:8" ht="12" x14ac:dyDescent="0.15">
      <c r="A10" s="39" t="s">
        <v>38</v>
      </c>
      <c r="B10" s="40">
        <v>38</v>
      </c>
      <c r="C10" s="40">
        <v>45</v>
      </c>
      <c r="D10" s="40">
        <v>72</v>
      </c>
      <c r="E10" s="40">
        <v>50</v>
      </c>
      <c r="F10" s="40">
        <v>205</v>
      </c>
      <c r="G10" s="40">
        <v>172</v>
      </c>
      <c r="H10" s="40">
        <v>377</v>
      </c>
    </row>
    <row r="11" spans="1:8" ht="12" x14ac:dyDescent="0.15">
      <c r="A11" s="39" t="s">
        <v>39</v>
      </c>
      <c r="B11" s="40">
        <v>98</v>
      </c>
      <c r="C11" s="40">
        <v>85</v>
      </c>
      <c r="D11" s="40">
        <v>96</v>
      </c>
      <c r="E11" s="40">
        <v>29</v>
      </c>
      <c r="F11" s="40">
        <v>308</v>
      </c>
      <c r="G11" s="40">
        <v>339</v>
      </c>
      <c r="H11" s="40">
        <v>647</v>
      </c>
    </row>
    <row r="12" spans="1:8" ht="12" x14ac:dyDescent="0.15">
      <c r="A12" s="39" t="s">
        <v>40</v>
      </c>
      <c r="B12" s="40">
        <v>436</v>
      </c>
      <c r="C12" s="40">
        <v>333</v>
      </c>
      <c r="D12" s="40">
        <v>379</v>
      </c>
      <c r="E12" s="40">
        <v>251</v>
      </c>
      <c r="F12" s="40">
        <v>1400</v>
      </c>
      <c r="G12" s="40">
        <v>1103</v>
      </c>
      <c r="H12" s="40">
        <v>2502</v>
      </c>
    </row>
    <row r="13" spans="1:8" ht="12" x14ac:dyDescent="0.15">
      <c r="A13" s="39" t="s">
        <v>41</v>
      </c>
      <c r="B13" s="40">
        <v>135</v>
      </c>
      <c r="C13" s="40">
        <v>128</v>
      </c>
      <c r="D13" s="40">
        <v>178</v>
      </c>
      <c r="E13" s="40">
        <v>175</v>
      </c>
      <c r="F13" s="40">
        <v>616</v>
      </c>
      <c r="G13" s="40">
        <v>474</v>
      </c>
      <c r="H13" s="40">
        <v>1090</v>
      </c>
    </row>
    <row r="14" spans="1:8" ht="12" x14ac:dyDescent="0.15">
      <c r="A14" s="39" t="s">
        <v>42</v>
      </c>
      <c r="B14" s="40">
        <v>421</v>
      </c>
      <c r="C14" s="40">
        <v>319</v>
      </c>
      <c r="D14" s="40">
        <v>441</v>
      </c>
      <c r="E14" s="40">
        <v>362</v>
      </c>
      <c r="F14" s="40">
        <v>1544</v>
      </c>
      <c r="G14" s="40">
        <v>1333</v>
      </c>
      <c r="H14" s="40">
        <v>2877</v>
      </c>
    </row>
    <row r="15" spans="1:8" ht="12" x14ac:dyDescent="0.15">
      <c r="A15" s="39" t="s">
        <v>43</v>
      </c>
      <c r="B15" s="40">
        <v>117</v>
      </c>
      <c r="C15" s="40">
        <v>161</v>
      </c>
      <c r="D15" s="40">
        <v>217</v>
      </c>
      <c r="E15" s="40">
        <v>146</v>
      </c>
      <c r="F15" s="40">
        <v>641</v>
      </c>
      <c r="G15" s="40">
        <v>526</v>
      </c>
      <c r="H15" s="40">
        <v>1167</v>
      </c>
    </row>
    <row r="16" spans="1:8" ht="12" x14ac:dyDescent="0.15">
      <c r="A16" s="39" t="s">
        <v>44</v>
      </c>
      <c r="B16" s="40">
        <v>98</v>
      </c>
      <c r="C16" s="40">
        <v>156</v>
      </c>
      <c r="D16" s="40">
        <v>264</v>
      </c>
      <c r="E16" s="40">
        <v>166</v>
      </c>
      <c r="F16" s="40">
        <v>684</v>
      </c>
      <c r="G16" s="40">
        <v>443</v>
      </c>
      <c r="H16" s="40">
        <v>1128</v>
      </c>
    </row>
    <row r="17" spans="1:8" ht="12" x14ac:dyDescent="0.15">
      <c r="A17" s="39" t="s">
        <v>45</v>
      </c>
      <c r="B17" s="40">
        <v>148</v>
      </c>
      <c r="C17" s="40">
        <v>105</v>
      </c>
      <c r="D17" s="40">
        <v>103</v>
      </c>
      <c r="E17" s="40">
        <v>119</v>
      </c>
      <c r="F17" s="40">
        <v>475</v>
      </c>
      <c r="G17" s="40">
        <v>345</v>
      </c>
      <c r="H17" s="40">
        <v>820</v>
      </c>
    </row>
    <row r="18" spans="1:8" s="35" customFormat="1" ht="12" x14ac:dyDescent="0.15">
      <c r="A18" s="41" t="s">
        <v>46</v>
      </c>
      <c r="B18" s="42">
        <v>1672</v>
      </c>
      <c r="C18" s="42">
        <v>1603</v>
      </c>
      <c r="D18" s="42">
        <v>2086</v>
      </c>
      <c r="E18" s="42">
        <v>1412</v>
      </c>
      <c r="F18" s="42">
        <v>6773</v>
      </c>
      <c r="G18" s="42">
        <v>5505</v>
      </c>
      <c r="H18" s="42">
        <v>12278</v>
      </c>
    </row>
    <row r="19" spans="1:8" x14ac:dyDescent="0.15">
      <c r="A19" s="37" t="s">
        <v>47</v>
      </c>
      <c r="B19" s="38"/>
      <c r="C19" s="38"/>
      <c r="D19" s="38"/>
      <c r="E19" s="38"/>
      <c r="F19" s="38"/>
      <c r="G19" s="38"/>
      <c r="H19" s="38"/>
    </row>
    <row r="20" spans="1:8" ht="12" x14ac:dyDescent="0.15">
      <c r="A20" s="39" t="s">
        <v>48</v>
      </c>
      <c r="B20" s="40">
        <v>89</v>
      </c>
      <c r="C20" s="40">
        <v>128</v>
      </c>
      <c r="D20" s="40">
        <v>173</v>
      </c>
      <c r="E20" s="40">
        <v>100</v>
      </c>
      <c r="F20" s="40">
        <v>490</v>
      </c>
      <c r="G20" s="40">
        <v>391</v>
      </c>
      <c r="H20" s="40">
        <v>882</v>
      </c>
    </row>
    <row r="21" spans="1:8" ht="12" x14ac:dyDescent="0.15">
      <c r="A21" s="39" t="s">
        <v>49</v>
      </c>
      <c r="B21" s="40">
        <v>159</v>
      </c>
      <c r="C21" s="40">
        <v>166</v>
      </c>
      <c r="D21" s="40">
        <v>198</v>
      </c>
      <c r="E21" s="40">
        <v>165</v>
      </c>
      <c r="F21" s="40">
        <v>688</v>
      </c>
      <c r="G21" s="40">
        <v>419</v>
      </c>
      <c r="H21" s="40">
        <v>1106</v>
      </c>
    </row>
    <row r="22" spans="1:8" ht="12" x14ac:dyDescent="0.15">
      <c r="A22" s="39" t="s">
        <v>50</v>
      </c>
      <c r="B22" s="40">
        <v>393</v>
      </c>
      <c r="C22" s="40">
        <v>368</v>
      </c>
      <c r="D22" s="40">
        <v>371</v>
      </c>
      <c r="E22" s="40">
        <v>549</v>
      </c>
      <c r="F22" s="40">
        <v>1681</v>
      </c>
      <c r="G22" s="40">
        <v>1047</v>
      </c>
      <c r="H22" s="40">
        <v>2728</v>
      </c>
    </row>
    <row r="23" spans="1:8" ht="12" x14ac:dyDescent="0.15">
      <c r="A23" s="39" t="s">
        <v>51</v>
      </c>
      <c r="B23" s="40">
        <v>146</v>
      </c>
      <c r="C23" s="40">
        <v>205</v>
      </c>
      <c r="D23" s="40">
        <v>364</v>
      </c>
      <c r="E23" s="40">
        <v>110</v>
      </c>
      <c r="F23" s="40">
        <v>825</v>
      </c>
      <c r="G23" s="40">
        <v>567</v>
      </c>
      <c r="H23" s="40">
        <v>1392</v>
      </c>
    </row>
    <row r="24" spans="1:8" ht="12" x14ac:dyDescent="0.15">
      <c r="A24" s="39" t="s">
        <v>52</v>
      </c>
      <c r="B24" s="40">
        <v>72</v>
      </c>
      <c r="C24" s="40">
        <v>86</v>
      </c>
      <c r="D24" s="40">
        <v>112</v>
      </c>
      <c r="E24" s="40">
        <v>79</v>
      </c>
      <c r="F24" s="40">
        <v>348</v>
      </c>
      <c r="G24" s="40">
        <v>211</v>
      </c>
      <c r="H24" s="40">
        <v>560</v>
      </c>
    </row>
    <row r="25" spans="1:8" ht="12" x14ac:dyDescent="0.15">
      <c r="A25" s="39" t="s">
        <v>53</v>
      </c>
      <c r="B25" s="40">
        <v>503</v>
      </c>
      <c r="C25" s="40">
        <v>360</v>
      </c>
      <c r="D25" s="40">
        <v>321</v>
      </c>
      <c r="E25" s="40">
        <v>366</v>
      </c>
      <c r="F25" s="40">
        <v>1550</v>
      </c>
      <c r="G25" s="40">
        <v>1083</v>
      </c>
      <c r="H25" s="40">
        <v>2633</v>
      </c>
    </row>
    <row r="26" spans="1:8" ht="12" x14ac:dyDescent="0.15">
      <c r="A26" s="39" t="s">
        <v>54</v>
      </c>
      <c r="B26" s="40">
        <v>15</v>
      </c>
      <c r="C26" s="40">
        <v>26</v>
      </c>
      <c r="D26" s="40">
        <v>52</v>
      </c>
      <c r="E26" s="40">
        <v>24</v>
      </c>
      <c r="F26" s="40">
        <v>118</v>
      </c>
      <c r="G26" s="40">
        <v>111</v>
      </c>
      <c r="H26" s="40">
        <v>229</v>
      </c>
    </row>
    <row r="27" spans="1:8" ht="12" x14ac:dyDescent="0.15">
      <c r="A27" s="39" t="s">
        <v>55</v>
      </c>
      <c r="B27" s="40">
        <v>85</v>
      </c>
      <c r="C27" s="40">
        <v>109</v>
      </c>
      <c r="D27" s="40">
        <v>282</v>
      </c>
      <c r="E27" s="40">
        <v>27</v>
      </c>
      <c r="F27" s="40">
        <v>503</v>
      </c>
      <c r="G27" s="40">
        <v>244</v>
      </c>
      <c r="H27" s="40">
        <v>747</v>
      </c>
    </row>
    <row r="28" spans="1:8" s="35" customFormat="1" ht="12" x14ac:dyDescent="0.15">
      <c r="A28" s="41" t="s">
        <v>56</v>
      </c>
      <c r="B28" s="42">
        <v>1462</v>
      </c>
      <c r="C28" s="42">
        <v>1448</v>
      </c>
      <c r="D28" s="42">
        <v>1872</v>
      </c>
      <c r="E28" s="42">
        <v>1420</v>
      </c>
      <c r="F28" s="42">
        <v>6203</v>
      </c>
      <c r="G28" s="42">
        <v>4073</v>
      </c>
      <c r="H28" s="42">
        <v>10276</v>
      </c>
    </row>
    <row r="29" spans="1:8" x14ac:dyDescent="0.15">
      <c r="A29" s="37" t="s">
        <v>57</v>
      </c>
      <c r="B29" s="38"/>
      <c r="C29" s="38"/>
      <c r="D29" s="38"/>
      <c r="E29" s="38"/>
      <c r="F29" s="38"/>
      <c r="G29" s="38"/>
      <c r="H29" s="38"/>
    </row>
    <row r="30" spans="1:8" ht="12" x14ac:dyDescent="0.15">
      <c r="A30" s="39" t="s">
        <v>58</v>
      </c>
      <c r="B30" s="40">
        <v>35</v>
      </c>
      <c r="C30" s="40">
        <v>84</v>
      </c>
      <c r="D30" s="40">
        <v>80</v>
      </c>
      <c r="E30" s="40">
        <v>51</v>
      </c>
      <c r="F30" s="40">
        <v>250</v>
      </c>
      <c r="G30" s="40">
        <v>269</v>
      </c>
      <c r="H30" s="40">
        <v>520</v>
      </c>
    </row>
    <row r="31" spans="1:8" ht="12" x14ac:dyDescent="0.15">
      <c r="A31" s="39" t="s">
        <v>59</v>
      </c>
      <c r="B31" s="40">
        <v>135</v>
      </c>
      <c r="C31" s="40">
        <v>201</v>
      </c>
      <c r="D31" s="40">
        <v>227</v>
      </c>
      <c r="E31" s="40">
        <v>168</v>
      </c>
      <c r="F31" s="40">
        <v>731</v>
      </c>
      <c r="G31" s="40">
        <v>671</v>
      </c>
      <c r="H31" s="40">
        <v>1402</v>
      </c>
    </row>
    <row r="32" spans="1:8" ht="12" x14ac:dyDescent="0.15">
      <c r="A32" s="39" t="s">
        <v>60</v>
      </c>
      <c r="B32" s="40">
        <v>93</v>
      </c>
      <c r="C32" s="40">
        <v>98</v>
      </c>
      <c r="D32" s="40">
        <v>87</v>
      </c>
      <c r="E32" s="40">
        <v>56</v>
      </c>
      <c r="F32" s="40">
        <v>334</v>
      </c>
      <c r="G32" s="40">
        <v>298</v>
      </c>
      <c r="H32" s="40">
        <v>632</v>
      </c>
    </row>
    <row r="33" spans="1:8" ht="12" x14ac:dyDescent="0.15">
      <c r="A33" s="39" t="s">
        <v>61</v>
      </c>
      <c r="B33" s="40">
        <v>120</v>
      </c>
      <c r="C33" s="40">
        <v>153</v>
      </c>
      <c r="D33" s="40">
        <v>260</v>
      </c>
      <c r="E33" s="40">
        <v>183</v>
      </c>
      <c r="F33" s="40">
        <v>715</v>
      </c>
      <c r="G33" s="40">
        <v>762</v>
      </c>
      <c r="H33" s="40">
        <v>1477</v>
      </c>
    </row>
    <row r="34" spans="1:8" ht="12" x14ac:dyDescent="0.15">
      <c r="A34" s="39" t="s">
        <v>62</v>
      </c>
      <c r="B34" s="40">
        <v>403</v>
      </c>
      <c r="C34" s="40">
        <v>317</v>
      </c>
      <c r="D34" s="40">
        <v>362</v>
      </c>
      <c r="E34" s="40">
        <v>320</v>
      </c>
      <c r="F34" s="40">
        <v>1402</v>
      </c>
      <c r="G34" s="40">
        <v>1316</v>
      </c>
      <c r="H34" s="40">
        <v>2718</v>
      </c>
    </row>
    <row r="35" spans="1:8" ht="12" x14ac:dyDescent="0.15">
      <c r="A35" s="39" t="s">
        <v>63</v>
      </c>
      <c r="B35" s="40">
        <v>53</v>
      </c>
      <c r="C35" s="40">
        <v>66</v>
      </c>
      <c r="D35" s="40">
        <v>109</v>
      </c>
      <c r="E35" s="40">
        <v>100</v>
      </c>
      <c r="F35" s="40">
        <v>327</v>
      </c>
      <c r="G35" s="40">
        <v>291</v>
      </c>
      <c r="H35" s="40">
        <v>618</v>
      </c>
    </row>
    <row r="36" spans="1:8" ht="12" x14ac:dyDescent="0.15">
      <c r="A36" s="39" t="s">
        <v>64</v>
      </c>
      <c r="B36" s="40">
        <v>8</v>
      </c>
      <c r="C36" s="40">
        <v>12</v>
      </c>
      <c r="D36" s="40">
        <v>18</v>
      </c>
      <c r="E36" s="40">
        <v>12</v>
      </c>
      <c r="F36" s="40">
        <v>50</v>
      </c>
      <c r="G36" s="40">
        <v>47</v>
      </c>
      <c r="H36" s="40">
        <v>98</v>
      </c>
    </row>
    <row r="37" spans="1:8" s="35" customFormat="1" ht="12" x14ac:dyDescent="0.15">
      <c r="A37" s="43" t="s">
        <v>65</v>
      </c>
      <c r="B37" s="44">
        <v>847</v>
      </c>
      <c r="C37" s="44">
        <v>931</v>
      </c>
      <c r="D37" s="44">
        <v>1142</v>
      </c>
      <c r="E37" s="44">
        <v>890</v>
      </c>
      <c r="F37" s="44">
        <v>3810</v>
      </c>
      <c r="G37" s="44">
        <v>3653</v>
      </c>
      <c r="H37" s="44">
        <v>7464</v>
      </c>
    </row>
    <row r="38" spans="1:8" ht="12" x14ac:dyDescent="0.15">
      <c r="A38" s="41"/>
      <c r="B38" s="40"/>
      <c r="C38" s="40"/>
      <c r="D38" s="40"/>
      <c r="E38" s="40"/>
      <c r="F38" s="40"/>
      <c r="G38" s="40"/>
      <c r="H38" s="40" t="s">
        <v>317</v>
      </c>
    </row>
    <row r="39" spans="1:8" ht="13" x14ac:dyDescent="0.15">
      <c r="A39" s="1" t="s">
        <v>321</v>
      </c>
    </row>
    <row r="40" spans="1:8" x14ac:dyDescent="0.15">
      <c r="B40" s="47"/>
      <c r="C40" s="47"/>
      <c r="D40" s="47"/>
      <c r="E40" s="47"/>
      <c r="F40" s="47"/>
      <c r="G40" s="47"/>
      <c r="H40" s="47"/>
    </row>
    <row r="41" spans="1:8" ht="12" customHeight="1" x14ac:dyDescent="0.15">
      <c r="A41" s="33" t="s">
        <v>31</v>
      </c>
      <c r="B41" s="101" t="s">
        <v>10</v>
      </c>
      <c r="C41" s="101"/>
      <c r="D41" s="101"/>
      <c r="E41" s="101"/>
      <c r="F41" s="101"/>
      <c r="G41" s="102" t="s">
        <v>146</v>
      </c>
      <c r="H41" s="97" t="s">
        <v>17</v>
      </c>
    </row>
    <row r="42" spans="1:8" ht="24" x14ac:dyDescent="0.15">
      <c r="A42" s="7" t="s">
        <v>29</v>
      </c>
      <c r="B42" s="28" t="s">
        <v>11</v>
      </c>
      <c r="C42" s="28" t="s">
        <v>12</v>
      </c>
      <c r="D42" s="28" t="s">
        <v>13</v>
      </c>
      <c r="E42" s="28" t="s">
        <v>14</v>
      </c>
      <c r="F42" s="28" t="s">
        <v>15</v>
      </c>
      <c r="G42" s="103"/>
      <c r="H42" s="98"/>
    </row>
    <row r="43" spans="1:8" x14ac:dyDescent="0.15">
      <c r="A43" s="37" t="s">
        <v>66</v>
      </c>
      <c r="B43" s="38"/>
      <c r="C43" s="38"/>
      <c r="D43" s="38"/>
      <c r="E43" s="38"/>
      <c r="F43" s="38"/>
      <c r="G43" s="38"/>
      <c r="H43" s="38"/>
    </row>
    <row r="44" spans="1:8" ht="12" x14ac:dyDescent="0.15">
      <c r="A44" s="39" t="s">
        <v>67</v>
      </c>
      <c r="B44" s="40">
        <v>175</v>
      </c>
      <c r="C44" s="40">
        <v>181</v>
      </c>
      <c r="D44" s="40">
        <v>308</v>
      </c>
      <c r="E44" s="40">
        <v>96</v>
      </c>
      <c r="F44" s="40">
        <v>760</v>
      </c>
      <c r="G44" s="40">
        <v>587</v>
      </c>
      <c r="H44" s="40">
        <v>1347</v>
      </c>
    </row>
    <row r="45" spans="1:8" ht="12" x14ac:dyDescent="0.15">
      <c r="A45" s="39" t="s">
        <v>68</v>
      </c>
      <c r="B45" s="40">
        <v>56</v>
      </c>
      <c r="C45" s="40">
        <v>75</v>
      </c>
      <c r="D45" s="40">
        <v>176</v>
      </c>
      <c r="E45" s="40">
        <v>121</v>
      </c>
      <c r="F45" s="40">
        <v>427</v>
      </c>
      <c r="G45" s="40">
        <v>334</v>
      </c>
      <c r="H45" s="40">
        <v>761</v>
      </c>
    </row>
    <row r="46" spans="1:8" ht="12" x14ac:dyDescent="0.15">
      <c r="A46" s="39" t="s">
        <v>69</v>
      </c>
      <c r="B46" s="40">
        <v>102</v>
      </c>
      <c r="C46" s="40">
        <v>86</v>
      </c>
      <c r="D46" s="40">
        <v>92</v>
      </c>
      <c r="E46" s="40">
        <v>73</v>
      </c>
      <c r="F46" s="40">
        <v>352</v>
      </c>
      <c r="G46" s="40">
        <v>306</v>
      </c>
      <c r="H46" s="40">
        <v>658</v>
      </c>
    </row>
    <row r="47" spans="1:8" ht="12" x14ac:dyDescent="0.15">
      <c r="A47" s="39" t="s">
        <v>70</v>
      </c>
      <c r="B47" s="40">
        <v>16</v>
      </c>
      <c r="C47" s="40">
        <v>10</v>
      </c>
      <c r="D47" s="40">
        <v>7</v>
      </c>
      <c r="E47" s="40">
        <v>5</v>
      </c>
      <c r="F47" s="40">
        <v>37</v>
      </c>
      <c r="G47" s="40">
        <v>15</v>
      </c>
      <c r="H47" s="40">
        <v>52</v>
      </c>
    </row>
    <row r="48" spans="1:8" ht="12" x14ac:dyDescent="0.15">
      <c r="A48" s="39" t="s">
        <v>71</v>
      </c>
      <c r="B48" s="40">
        <v>262</v>
      </c>
      <c r="C48" s="40">
        <v>204</v>
      </c>
      <c r="D48" s="40">
        <v>158</v>
      </c>
      <c r="E48" s="40">
        <v>143</v>
      </c>
      <c r="F48" s="40">
        <v>767</v>
      </c>
      <c r="G48" s="40">
        <v>655</v>
      </c>
      <c r="H48" s="40">
        <v>1421</v>
      </c>
    </row>
    <row r="49" spans="1:8" s="35" customFormat="1" ht="12" x14ac:dyDescent="0.15">
      <c r="A49" s="41" t="s">
        <v>72</v>
      </c>
      <c r="B49" s="42">
        <v>610</v>
      </c>
      <c r="C49" s="42">
        <v>555</v>
      </c>
      <c r="D49" s="42">
        <v>740</v>
      </c>
      <c r="E49" s="42">
        <v>437</v>
      </c>
      <c r="F49" s="42">
        <v>2342</v>
      </c>
      <c r="G49" s="42">
        <v>1897</v>
      </c>
      <c r="H49" s="42">
        <v>4239</v>
      </c>
    </row>
    <row r="50" spans="1:8" x14ac:dyDescent="0.15">
      <c r="A50" s="37" t="s">
        <v>73</v>
      </c>
      <c r="B50" s="38"/>
      <c r="C50" s="38"/>
      <c r="D50" s="38"/>
      <c r="E50" s="38"/>
      <c r="F50" s="38"/>
      <c r="G50" s="38"/>
      <c r="H50" s="38"/>
    </row>
    <row r="51" spans="1:8" ht="12" x14ac:dyDescent="0.15">
      <c r="A51" s="39" t="s">
        <v>74</v>
      </c>
      <c r="B51" s="40">
        <v>134</v>
      </c>
      <c r="C51" s="40">
        <v>99</v>
      </c>
      <c r="D51" s="40">
        <v>95</v>
      </c>
      <c r="E51" s="40">
        <v>81</v>
      </c>
      <c r="F51" s="40">
        <v>409</v>
      </c>
      <c r="G51" s="40">
        <v>313</v>
      </c>
      <c r="H51" s="40">
        <v>723</v>
      </c>
    </row>
    <row r="52" spans="1:8" ht="12" x14ac:dyDescent="0.15">
      <c r="A52" s="39" t="s">
        <v>75</v>
      </c>
      <c r="B52" s="40">
        <v>195</v>
      </c>
      <c r="C52" s="40">
        <v>228</v>
      </c>
      <c r="D52" s="40">
        <v>148</v>
      </c>
      <c r="E52" s="40">
        <v>180</v>
      </c>
      <c r="F52" s="40">
        <v>752</v>
      </c>
      <c r="G52" s="40">
        <v>565</v>
      </c>
      <c r="H52" s="40">
        <v>1317</v>
      </c>
    </row>
    <row r="53" spans="1:8" ht="12" x14ac:dyDescent="0.15">
      <c r="A53" s="39" t="s">
        <v>76</v>
      </c>
      <c r="B53" s="40">
        <v>99</v>
      </c>
      <c r="C53" s="40">
        <v>156</v>
      </c>
      <c r="D53" s="40">
        <v>133</v>
      </c>
      <c r="E53" s="40">
        <v>200</v>
      </c>
      <c r="F53" s="40">
        <v>588</v>
      </c>
      <c r="G53" s="40">
        <v>462</v>
      </c>
      <c r="H53" s="40">
        <v>1050</v>
      </c>
    </row>
    <row r="54" spans="1:8" s="35" customFormat="1" ht="12" x14ac:dyDescent="0.15">
      <c r="A54" s="41" t="s">
        <v>77</v>
      </c>
      <c r="B54" s="42">
        <v>429</v>
      </c>
      <c r="C54" s="42">
        <v>483</v>
      </c>
      <c r="D54" s="42">
        <v>376</v>
      </c>
      <c r="E54" s="42">
        <v>461</v>
      </c>
      <c r="F54" s="42">
        <v>1749</v>
      </c>
      <c r="G54" s="42">
        <v>1340</v>
      </c>
      <c r="H54" s="42">
        <v>3089</v>
      </c>
    </row>
    <row r="55" spans="1:8" x14ac:dyDescent="0.15">
      <c r="A55" s="37" t="s">
        <v>78</v>
      </c>
      <c r="B55" s="38"/>
      <c r="C55" s="38"/>
      <c r="D55" s="38"/>
      <c r="E55" s="38"/>
      <c r="F55" s="38"/>
      <c r="G55" s="38"/>
      <c r="H55" s="38"/>
    </row>
    <row r="56" spans="1:8" ht="12" x14ac:dyDescent="0.15">
      <c r="A56" s="39" t="s">
        <v>79</v>
      </c>
      <c r="B56" s="40">
        <v>4</v>
      </c>
      <c r="C56" s="40">
        <v>15</v>
      </c>
      <c r="D56" s="40">
        <v>36</v>
      </c>
      <c r="E56" s="40">
        <v>23</v>
      </c>
      <c r="F56" s="40">
        <v>78</v>
      </c>
      <c r="G56" s="40">
        <v>58</v>
      </c>
      <c r="H56" s="40">
        <v>137</v>
      </c>
    </row>
    <row r="57" spans="1:8" ht="12" x14ac:dyDescent="0.15">
      <c r="A57" s="39" t="s">
        <v>80</v>
      </c>
      <c r="B57" s="40">
        <v>100</v>
      </c>
      <c r="C57" s="40">
        <v>131</v>
      </c>
      <c r="D57" s="40">
        <v>153</v>
      </c>
      <c r="E57" s="40">
        <v>91</v>
      </c>
      <c r="F57" s="40">
        <v>475</v>
      </c>
      <c r="G57" s="40">
        <v>407</v>
      </c>
      <c r="H57" s="40">
        <v>882</v>
      </c>
    </row>
    <row r="58" spans="1:8" s="35" customFormat="1" ht="12" x14ac:dyDescent="0.15">
      <c r="A58" s="41" t="s">
        <v>81</v>
      </c>
      <c r="B58" s="42">
        <v>104</v>
      </c>
      <c r="C58" s="42">
        <v>146</v>
      </c>
      <c r="D58" s="42">
        <v>189</v>
      </c>
      <c r="E58" s="42">
        <v>114</v>
      </c>
      <c r="F58" s="42">
        <v>554</v>
      </c>
      <c r="G58" s="42">
        <v>465</v>
      </c>
      <c r="H58" s="42">
        <v>1019</v>
      </c>
    </row>
    <row r="59" spans="1:8" x14ac:dyDescent="0.15">
      <c r="A59" s="37" t="s">
        <v>82</v>
      </c>
      <c r="B59" s="38"/>
      <c r="C59" s="38"/>
      <c r="D59" s="38"/>
      <c r="E59" s="38"/>
      <c r="F59" s="38"/>
      <c r="G59" s="38"/>
      <c r="H59" s="38"/>
    </row>
    <row r="60" spans="1:8" ht="12" x14ac:dyDescent="0.15">
      <c r="A60" s="39" t="s">
        <v>83</v>
      </c>
      <c r="B60" s="40">
        <v>4</v>
      </c>
      <c r="C60" s="40">
        <v>3</v>
      </c>
      <c r="D60" s="40">
        <v>11</v>
      </c>
      <c r="E60" s="40">
        <v>4</v>
      </c>
      <c r="F60" s="40">
        <v>22</v>
      </c>
      <c r="G60" s="40">
        <v>19</v>
      </c>
      <c r="H60" s="40">
        <v>41</v>
      </c>
    </row>
    <row r="61" spans="1:8" ht="12" x14ac:dyDescent="0.15">
      <c r="A61" s="39" t="s">
        <v>84</v>
      </c>
      <c r="B61" s="40">
        <v>16</v>
      </c>
      <c r="C61" s="40">
        <v>29</v>
      </c>
      <c r="D61" s="40">
        <v>34</v>
      </c>
      <c r="E61" s="40">
        <v>29</v>
      </c>
      <c r="F61" s="40">
        <v>109</v>
      </c>
      <c r="G61" s="40">
        <v>65</v>
      </c>
      <c r="H61" s="40">
        <v>174</v>
      </c>
    </row>
    <row r="62" spans="1:8" s="35" customFormat="1" ht="12" x14ac:dyDescent="0.15">
      <c r="A62" s="41" t="s">
        <v>85</v>
      </c>
      <c r="B62" s="42">
        <v>20</v>
      </c>
      <c r="C62" s="42">
        <v>32</v>
      </c>
      <c r="D62" s="42">
        <v>45</v>
      </c>
      <c r="E62" s="42">
        <v>33</v>
      </c>
      <c r="F62" s="42">
        <v>131</v>
      </c>
      <c r="G62" s="42">
        <v>84</v>
      </c>
      <c r="H62" s="42">
        <v>215</v>
      </c>
    </row>
    <row r="63" spans="1:8" x14ac:dyDescent="0.15">
      <c r="A63" s="37" t="s">
        <v>86</v>
      </c>
      <c r="B63" s="38"/>
      <c r="C63" s="38"/>
      <c r="D63" s="38"/>
      <c r="E63" s="38"/>
      <c r="F63" s="38"/>
      <c r="G63" s="38"/>
      <c r="H63" s="38"/>
    </row>
    <row r="64" spans="1:8" ht="12" x14ac:dyDescent="0.15">
      <c r="A64" s="39" t="s">
        <v>87</v>
      </c>
      <c r="B64" s="40">
        <v>42</v>
      </c>
      <c r="C64" s="40">
        <v>51</v>
      </c>
      <c r="D64" s="40">
        <v>50</v>
      </c>
      <c r="E64" s="40">
        <v>15</v>
      </c>
      <c r="F64" s="40">
        <v>158</v>
      </c>
      <c r="G64" s="40">
        <v>125</v>
      </c>
      <c r="H64" s="40">
        <v>283</v>
      </c>
    </row>
    <row r="65" spans="1:8" ht="12" x14ac:dyDescent="0.15">
      <c r="A65" s="39" t="s">
        <v>88</v>
      </c>
      <c r="B65" s="40">
        <v>318</v>
      </c>
      <c r="C65" s="40">
        <v>189</v>
      </c>
      <c r="D65" s="40">
        <v>171</v>
      </c>
      <c r="E65" s="40">
        <v>130</v>
      </c>
      <c r="F65" s="40">
        <v>808</v>
      </c>
      <c r="G65" s="40">
        <v>886</v>
      </c>
      <c r="H65" s="40">
        <v>886</v>
      </c>
    </row>
    <row r="66" spans="1:8" ht="12" x14ac:dyDescent="0.15">
      <c r="A66" s="39" t="s">
        <v>89</v>
      </c>
      <c r="B66" s="40">
        <v>65</v>
      </c>
      <c r="C66" s="40">
        <v>43</v>
      </c>
      <c r="D66" s="40">
        <v>57</v>
      </c>
      <c r="E66" s="40">
        <v>29</v>
      </c>
      <c r="F66" s="40">
        <v>194</v>
      </c>
      <c r="G66" s="40">
        <v>227</v>
      </c>
      <c r="H66" s="40">
        <v>227</v>
      </c>
    </row>
    <row r="67" spans="1:8" s="35" customFormat="1" ht="12" x14ac:dyDescent="0.15">
      <c r="A67" s="41" t="s">
        <v>296</v>
      </c>
      <c r="B67" s="42">
        <v>425</v>
      </c>
      <c r="C67" s="42">
        <v>282</v>
      </c>
      <c r="D67" s="42">
        <v>278</v>
      </c>
      <c r="E67" s="42">
        <v>174</v>
      </c>
      <c r="F67" s="42">
        <v>1160</v>
      </c>
      <c r="G67" s="42">
        <v>1238</v>
      </c>
      <c r="H67" s="42">
        <v>1238</v>
      </c>
    </row>
    <row r="68" spans="1:8" x14ac:dyDescent="0.15">
      <c r="A68" s="37"/>
      <c r="B68" s="38"/>
      <c r="C68" s="38"/>
      <c r="D68" s="38"/>
      <c r="E68" s="38"/>
      <c r="F68" s="38"/>
      <c r="G68" s="38"/>
      <c r="H68" s="38"/>
    </row>
    <row r="69" spans="1:8" ht="12" x14ac:dyDescent="0.15">
      <c r="A69" s="39" t="s">
        <v>92</v>
      </c>
      <c r="B69" s="40">
        <v>37</v>
      </c>
      <c r="C69" s="40">
        <v>55</v>
      </c>
      <c r="D69" s="40">
        <v>102</v>
      </c>
      <c r="E69" s="40">
        <v>25</v>
      </c>
      <c r="F69" s="40">
        <v>219</v>
      </c>
      <c r="G69" s="40">
        <v>115</v>
      </c>
      <c r="H69" s="40">
        <v>115</v>
      </c>
    </row>
    <row r="70" spans="1:8" s="35" customFormat="1" ht="12" x14ac:dyDescent="0.15">
      <c r="A70" s="41" t="s">
        <v>296</v>
      </c>
      <c r="B70" s="42">
        <v>37</v>
      </c>
      <c r="C70" s="42">
        <v>55</v>
      </c>
      <c r="D70" s="42">
        <v>102</v>
      </c>
      <c r="E70" s="42">
        <v>25</v>
      </c>
      <c r="F70" s="42">
        <v>219</v>
      </c>
      <c r="G70" s="42">
        <v>115</v>
      </c>
      <c r="H70" s="42">
        <v>115</v>
      </c>
    </row>
    <row r="71" spans="1:8" ht="12" thickBot="1" x14ac:dyDescent="0.2">
      <c r="A71" s="45"/>
      <c r="B71" s="46">
        <v>5607</v>
      </c>
      <c r="C71" s="46">
        <v>5536</v>
      </c>
      <c r="D71" s="46">
        <v>6832</v>
      </c>
      <c r="E71" s="46">
        <v>4966</v>
      </c>
      <c r="F71" s="46">
        <v>22940</v>
      </c>
      <c r="G71" s="46">
        <v>18370</v>
      </c>
      <c r="H71" s="46">
        <v>18370</v>
      </c>
    </row>
    <row r="72" spans="1:8" x14ac:dyDescent="0.15">
      <c r="A72" s="18" t="s">
        <v>311</v>
      </c>
      <c r="B72" s="17">
        <f>B71/$H$71</f>
        <v>0.30522591181273817</v>
      </c>
      <c r="C72" s="17">
        <f t="shared" ref="C72:H72" si="0">C71/$H$71</f>
        <v>0.3013609145345672</v>
      </c>
      <c r="D72" s="17">
        <f t="shared" si="0"/>
        <v>0.37191072400653241</v>
      </c>
      <c r="E72" s="17">
        <f t="shared" si="0"/>
        <v>0.27033206314643443</v>
      </c>
      <c r="F72" s="17">
        <f t="shared" si="0"/>
        <v>1.2487751769188895</v>
      </c>
      <c r="G72" s="17">
        <f t="shared" si="0"/>
        <v>1</v>
      </c>
      <c r="H72" s="17">
        <f t="shared" si="0"/>
        <v>1</v>
      </c>
    </row>
    <row r="74" spans="1:8" x14ac:dyDescent="0.15">
      <c r="H74" s="12" t="s">
        <v>317</v>
      </c>
    </row>
    <row r="75" spans="1:8" ht="13" x14ac:dyDescent="0.15">
      <c r="A75" s="1" t="s">
        <v>321</v>
      </c>
    </row>
    <row r="76" spans="1:8" x14ac:dyDescent="0.15">
      <c r="B76" s="47"/>
      <c r="C76" s="47"/>
      <c r="D76" s="47"/>
      <c r="E76" s="47"/>
      <c r="F76" s="47"/>
      <c r="G76" s="47"/>
      <c r="H76" s="47"/>
    </row>
    <row r="77" spans="1:8" ht="12" customHeight="1" x14ac:dyDescent="0.15">
      <c r="A77" s="33" t="s">
        <v>32</v>
      </c>
      <c r="B77" s="101" t="s">
        <v>10</v>
      </c>
      <c r="C77" s="101"/>
      <c r="D77" s="101"/>
      <c r="E77" s="101"/>
      <c r="F77" s="101"/>
      <c r="G77" s="102" t="s">
        <v>146</v>
      </c>
      <c r="H77" s="97" t="s">
        <v>17</v>
      </c>
    </row>
    <row r="78" spans="1:8" ht="24" x14ac:dyDescent="0.15">
      <c r="A78" s="7" t="s">
        <v>29</v>
      </c>
      <c r="B78" s="28" t="s">
        <v>11</v>
      </c>
      <c r="C78" s="28" t="s">
        <v>12</v>
      </c>
      <c r="D78" s="28" t="s">
        <v>13</v>
      </c>
      <c r="E78" s="28" t="s">
        <v>14</v>
      </c>
      <c r="F78" s="28" t="s">
        <v>15</v>
      </c>
      <c r="G78" s="103"/>
      <c r="H78" s="98"/>
    </row>
    <row r="79" spans="1:8" x14ac:dyDescent="0.15">
      <c r="A79" s="37" t="s">
        <v>34</v>
      </c>
      <c r="B79" s="38"/>
      <c r="C79" s="38"/>
      <c r="D79" s="38"/>
      <c r="E79" s="38"/>
      <c r="F79" s="38"/>
      <c r="G79" s="38"/>
      <c r="H79" s="38"/>
    </row>
    <row r="80" spans="1:8" ht="12" x14ac:dyDescent="0.15">
      <c r="A80" s="39" t="s">
        <v>35</v>
      </c>
      <c r="B80" s="40">
        <v>0</v>
      </c>
      <c r="C80" s="40">
        <v>6</v>
      </c>
      <c r="D80" s="40">
        <v>19</v>
      </c>
      <c r="E80" s="40">
        <v>0</v>
      </c>
      <c r="F80" s="40">
        <v>25</v>
      </c>
      <c r="G80" s="40">
        <v>42</v>
      </c>
      <c r="H80" s="40">
        <v>67</v>
      </c>
    </row>
    <row r="81" spans="1:8" ht="12" x14ac:dyDescent="0.15">
      <c r="A81" s="39" t="s">
        <v>36</v>
      </c>
      <c r="B81" s="40">
        <v>7</v>
      </c>
      <c r="C81" s="40">
        <v>37</v>
      </c>
      <c r="D81" s="40">
        <v>138</v>
      </c>
      <c r="E81" s="40">
        <v>65</v>
      </c>
      <c r="F81" s="40">
        <v>247</v>
      </c>
      <c r="G81" s="40">
        <v>631</v>
      </c>
      <c r="H81" s="40">
        <v>877</v>
      </c>
    </row>
    <row r="82" spans="1:8" ht="12" x14ac:dyDescent="0.15">
      <c r="A82" s="39" t="s">
        <v>37</v>
      </c>
      <c r="B82" s="40">
        <v>43</v>
      </c>
      <c r="C82" s="40">
        <v>69</v>
      </c>
      <c r="D82" s="40">
        <v>120</v>
      </c>
      <c r="E82" s="40">
        <v>70</v>
      </c>
      <c r="F82" s="40">
        <v>301</v>
      </c>
      <c r="G82" s="40">
        <v>548</v>
      </c>
      <c r="H82" s="40">
        <v>850</v>
      </c>
    </row>
    <row r="83" spans="1:8" ht="12" x14ac:dyDescent="0.15">
      <c r="A83" s="39" t="s">
        <v>38</v>
      </c>
      <c r="B83" s="40">
        <v>9</v>
      </c>
      <c r="C83" s="40">
        <v>18</v>
      </c>
      <c r="D83" s="40">
        <v>79</v>
      </c>
      <c r="E83" s="40">
        <v>60</v>
      </c>
      <c r="F83" s="40">
        <v>166</v>
      </c>
      <c r="G83" s="40">
        <v>273</v>
      </c>
      <c r="H83" s="40">
        <v>439</v>
      </c>
    </row>
    <row r="84" spans="1:8" ht="12" x14ac:dyDescent="0.15">
      <c r="A84" s="39" t="s">
        <v>39</v>
      </c>
      <c r="B84" s="40">
        <v>12</v>
      </c>
      <c r="C84" s="40">
        <v>44</v>
      </c>
      <c r="D84" s="40">
        <v>59</v>
      </c>
      <c r="E84" s="40">
        <v>48</v>
      </c>
      <c r="F84" s="40">
        <v>162</v>
      </c>
      <c r="G84" s="40">
        <v>405</v>
      </c>
      <c r="H84" s="40">
        <v>567</v>
      </c>
    </row>
    <row r="85" spans="1:8" ht="12" x14ac:dyDescent="0.15">
      <c r="A85" s="39" t="s">
        <v>40</v>
      </c>
      <c r="B85" s="40">
        <v>51</v>
      </c>
      <c r="C85" s="40">
        <v>133</v>
      </c>
      <c r="D85" s="40">
        <v>259</v>
      </c>
      <c r="E85" s="40">
        <v>238</v>
      </c>
      <c r="F85" s="40">
        <v>680</v>
      </c>
      <c r="G85" s="40">
        <v>1331</v>
      </c>
      <c r="H85" s="40">
        <v>2011</v>
      </c>
    </row>
    <row r="86" spans="1:8" ht="12" x14ac:dyDescent="0.15">
      <c r="A86" s="39" t="s">
        <v>41</v>
      </c>
      <c r="B86" s="40">
        <v>29</v>
      </c>
      <c r="C86" s="40">
        <v>51</v>
      </c>
      <c r="D86" s="40">
        <v>112</v>
      </c>
      <c r="E86" s="40">
        <v>147</v>
      </c>
      <c r="F86" s="40">
        <v>338</v>
      </c>
      <c r="G86" s="40">
        <v>811</v>
      </c>
      <c r="H86" s="40">
        <v>1149</v>
      </c>
    </row>
    <row r="87" spans="1:8" ht="12" x14ac:dyDescent="0.15">
      <c r="A87" s="39" t="s">
        <v>42</v>
      </c>
      <c r="B87" s="40">
        <v>105</v>
      </c>
      <c r="C87" s="40">
        <v>162</v>
      </c>
      <c r="D87" s="40">
        <v>423</v>
      </c>
      <c r="E87" s="40">
        <v>387</v>
      </c>
      <c r="F87" s="40">
        <v>1077</v>
      </c>
      <c r="G87" s="40">
        <v>1755</v>
      </c>
      <c r="H87" s="40">
        <v>2832</v>
      </c>
    </row>
    <row r="88" spans="1:8" ht="12" x14ac:dyDescent="0.15">
      <c r="A88" s="39" t="s">
        <v>43</v>
      </c>
      <c r="B88" s="40">
        <v>32</v>
      </c>
      <c r="C88" s="40">
        <v>86</v>
      </c>
      <c r="D88" s="40">
        <v>228</v>
      </c>
      <c r="E88" s="40">
        <v>90</v>
      </c>
      <c r="F88" s="40">
        <v>437</v>
      </c>
      <c r="G88" s="40">
        <v>669</v>
      </c>
      <c r="H88" s="40">
        <v>1107</v>
      </c>
    </row>
    <row r="89" spans="1:8" ht="12" x14ac:dyDescent="0.15">
      <c r="A89" s="39" t="s">
        <v>44</v>
      </c>
      <c r="B89" s="40">
        <v>42</v>
      </c>
      <c r="C89" s="40">
        <v>78</v>
      </c>
      <c r="D89" s="40">
        <v>230</v>
      </c>
      <c r="E89" s="40">
        <v>187</v>
      </c>
      <c r="F89" s="40">
        <v>536</v>
      </c>
      <c r="G89" s="40">
        <v>850</v>
      </c>
      <c r="H89" s="40">
        <v>1385</v>
      </c>
    </row>
    <row r="90" spans="1:8" ht="12" x14ac:dyDescent="0.15">
      <c r="A90" s="39" t="s">
        <v>45</v>
      </c>
      <c r="B90" s="40">
        <v>24</v>
      </c>
      <c r="C90" s="40">
        <v>46</v>
      </c>
      <c r="D90" s="40">
        <v>92</v>
      </c>
      <c r="E90" s="40">
        <v>119</v>
      </c>
      <c r="F90" s="40">
        <v>282</v>
      </c>
      <c r="G90" s="40">
        <v>447</v>
      </c>
      <c r="H90" s="40">
        <v>728</v>
      </c>
    </row>
    <row r="91" spans="1:8" s="35" customFormat="1" ht="12" x14ac:dyDescent="0.15">
      <c r="A91" s="41" t="s">
        <v>46</v>
      </c>
      <c r="B91" s="42">
        <v>353</v>
      </c>
      <c r="C91" s="42">
        <v>729</v>
      </c>
      <c r="D91" s="42">
        <v>1758</v>
      </c>
      <c r="E91" s="42">
        <v>1412</v>
      </c>
      <c r="F91" s="42">
        <v>4252</v>
      </c>
      <c r="G91" s="42">
        <v>7761</v>
      </c>
      <c r="H91" s="42">
        <v>12013</v>
      </c>
    </row>
    <row r="92" spans="1:8" x14ac:dyDescent="0.15">
      <c r="A92" s="37" t="s">
        <v>47</v>
      </c>
      <c r="B92" s="38"/>
      <c r="C92" s="38"/>
      <c r="D92" s="38"/>
      <c r="E92" s="38"/>
      <c r="F92" s="38"/>
      <c r="G92" s="38"/>
      <c r="H92" s="38"/>
    </row>
    <row r="93" spans="1:8" ht="12" x14ac:dyDescent="0.15">
      <c r="A93" s="39" t="s">
        <v>48</v>
      </c>
      <c r="B93" s="40">
        <v>31</v>
      </c>
      <c r="C93" s="40">
        <v>78</v>
      </c>
      <c r="D93" s="40">
        <v>140</v>
      </c>
      <c r="E93" s="40">
        <v>147</v>
      </c>
      <c r="F93" s="40">
        <v>396</v>
      </c>
      <c r="G93" s="40">
        <v>791</v>
      </c>
      <c r="H93" s="40">
        <v>1187</v>
      </c>
    </row>
    <row r="94" spans="1:8" ht="12" x14ac:dyDescent="0.15">
      <c r="A94" s="39" t="s">
        <v>49</v>
      </c>
      <c r="B94" s="40">
        <v>43</v>
      </c>
      <c r="C94" s="40">
        <v>106</v>
      </c>
      <c r="D94" s="40">
        <v>211</v>
      </c>
      <c r="E94" s="40">
        <v>251</v>
      </c>
      <c r="F94" s="40">
        <v>611</v>
      </c>
      <c r="G94" s="40">
        <v>766</v>
      </c>
      <c r="H94" s="40">
        <v>1377</v>
      </c>
    </row>
    <row r="95" spans="1:8" ht="12" x14ac:dyDescent="0.15">
      <c r="A95" s="39" t="s">
        <v>50</v>
      </c>
      <c r="B95" s="40">
        <v>60</v>
      </c>
      <c r="C95" s="40">
        <v>179</v>
      </c>
      <c r="D95" s="40">
        <v>316</v>
      </c>
      <c r="E95" s="40">
        <v>575</v>
      </c>
      <c r="F95" s="40">
        <v>1131</v>
      </c>
      <c r="G95" s="40">
        <v>1606</v>
      </c>
      <c r="H95" s="40">
        <v>2736</v>
      </c>
    </row>
    <row r="96" spans="1:8" ht="12" x14ac:dyDescent="0.15">
      <c r="A96" s="39" t="s">
        <v>51</v>
      </c>
      <c r="B96" s="40">
        <v>44</v>
      </c>
      <c r="C96" s="40">
        <v>90</v>
      </c>
      <c r="D96" s="40">
        <v>229</v>
      </c>
      <c r="E96" s="40">
        <v>87</v>
      </c>
      <c r="F96" s="40">
        <v>449</v>
      </c>
      <c r="G96" s="40">
        <v>738</v>
      </c>
      <c r="H96" s="40">
        <v>1188</v>
      </c>
    </row>
    <row r="97" spans="1:8" ht="12" x14ac:dyDescent="0.15">
      <c r="A97" s="39" t="s">
        <v>52</v>
      </c>
      <c r="B97" s="40">
        <v>15</v>
      </c>
      <c r="C97" s="40">
        <v>21</v>
      </c>
      <c r="D97" s="40">
        <v>68</v>
      </c>
      <c r="E97" s="40">
        <v>50</v>
      </c>
      <c r="F97" s="40">
        <v>154</v>
      </c>
      <c r="G97" s="40">
        <v>290</v>
      </c>
      <c r="H97" s="40">
        <v>444</v>
      </c>
    </row>
    <row r="98" spans="1:8" ht="12" x14ac:dyDescent="0.15">
      <c r="A98" s="39" t="s">
        <v>53</v>
      </c>
      <c r="B98" s="40">
        <v>159</v>
      </c>
      <c r="C98" s="40">
        <v>164</v>
      </c>
      <c r="D98" s="40">
        <v>258</v>
      </c>
      <c r="E98" s="40">
        <v>438</v>
      </c>
      <c r="F98" s="40">
        <v>1020</v>
      </c>
      <c r="G98" s="40">
        <v>1750</v>
      </c>
      <c r="H98" s="40">
        <v>2769</v>
      </c>
    </row>
    <row r="99" spans="1:8" ht="12" x14ac:dyDescent="0.15">
      <c r="A99" s="39" t="s">
        <v>54</v>
      </c>
      <c r="B99" s="40">
        <v>6</v>
      </c>
      <c r="C99" s="40">
        <v>14</v>
      </c>
      <c r="D99" s="40">
        <v>39</v>
      </c>
      <c r="E99" s="40">
        <v>40</v>
      </c>
      <c r="F99" s="40">
        <v>99</v>
      </c>
      <c r="G99" s="40">
        <v>171</v>
      </c>
      <c r="H99" s="40">
        <v>270</v>
      </c>
    </row>
    <row r="100" spans="1:8" ht="12" x14ac:dyDescent="0.15">
      <c r="A100" s="39" t="s">
        <v>55</v>
      </c>
      <c r="B100" s="40">
        <v>20</v>
      </c>
      <c r="C100" s="40">
        <v>53</v>
      </c>
      <c r="D100" s="40">
        <v>286</v>
      </c>
      <c r="E100" s="40">
        <v>31</v>
      </c>
      <c r="F100" s="40">
        <v>391</v>
      </c>
      <c r="G100" s="40">
        <v>439</v>
      </c>
      <c r="H100" s="40">
        <v>830</v>
      </c>
    </row>
    <row r="101" spans="1:8" s="35" customFormat="1" ht="12" x14ac:dyDescent="0.15">
      <c r="A101" s="41" t="s">
        <v>56</v>
      </c>
      <c r="B101" s="42">
        <v>378</v>
      </c>
      <c r="C101" s="42">
        <v>706</v>
      </c>
      <c r="D101" s="42">
        <v>1547</v>
      </c>
      <c r="E101" s="42">
        <v>1620</v>
      </c>
      <c r="F101" s="42">
        <v>4251</v>
      </c>
      <c r="G101" s="42">
        <v>6551</v>
      </c>
      <c r="H101" s="42">
        <v>10801</v>
      </c>
    </row>
    <row r="102" spans="1:8" x14ac:dyDescent="0.15">
      <c r="A102" s="37" t="s">
        <v>57</v>
      </c>
      <c r="B102" s="38"/>
      <c r="C102" s="38"/>
      <c r="D102" s="38"/>
      <c r="E102" s="38"/>
      <c r="F102" s="38"/>
      <c r="G102" s="38"/>
      <c r="H102" s="38"/>
    </row>
    <row r="103" spans="1:8" ht="12" x14ac:dyDescent="0.15">
      <c r="A103" s="39" t="s">
        <v>58</v>
      </c>
      <c r="B103" s="40">
        <v>8</v>
      </c>
      <c r="C103" s="40">
        <v>27</v>
      </c>
      <c r="D103" s="40">
        <v>68</v>
      </c>
      <c r="E103" s="40">
        <v>75</v>
      </c>
      <c r="F103" s="40">
        <v>179</v>
      </c>
      <c r="G103" s="40">
        <v>477</v>
      </c>
      <c r="H103" s="40">
        <v>656</v>
      </c>
    </row>
    <row r="104" spans="1:8" ht="12" x14ac:dyDescent="0.15">
      <c r="A104" s="39" t="s">
        <v>59</v>
      </c>
      <c r="B104" s="40">
        <v>27</v>
      </c>
      <c r="C104" s="40">
        <v>99</v>
      </c>
      <c r="D104" s="40">
        <v>215</v>
      </c>
      <c r="E104" s="40">
        <v>176</v>
      </c>
      <c r="F104" s="40">
        <v>517</v>
      </c>
      <c r="G104" s="40">
        <v>1120</v>
      </c>
      <c r="H104" s="40">
        <v>1637</v>
      </c>
    </row>
    <row r="105" spans="1:8" ht="12" x14ac:dyDescent="0.15">
      <c r="A105" s="39" t="s">
        <v>60</v>
      </c>
      <c r="B105" s="40">
        <v>22</v>
      </c>
      <c r="C105" s="40">
        <v>31</v>
      </c>
      <c r="D105" s="40">
        <v>95</v>
      </c>
      <c r="E105" s="40">
        <v>62</v>
      </c>
      <c r="F105" s="40">
        <v>209</v>
      </c>
      <c r="G105" s="40">
        <v>486</v>
      </c>
      <c r="H105" s="40">
        <v>695</v>
      </c>
    </row>
    <row r="106" spans="1:8" ht="12" x14ac:dyDescent="0.15">
      <c r="A106" s="39" t="s">
        <v>61</v>
      </c>
      <c r="B106" s="40">
        <v>37</v>
      </c>
      <c r="C106" s="40">
        <v>66</v>
      </c>
      <c r="D106" s="40">
        <v>200</v>
      </c>
      <c r="E106" s="40">
        <v>213</v>
      </c>
      <c r="F106" s="40">
        <v>517</v>
      </c>
      <c r="G106" s="40">
        <v>1061</v>
      </c>
      <c r="H106" s="40">
        <v>1578</v>
      </c>
    </row>
    <row r="107" spans="1:8" ht="12" x14ac:dyDescent="0.15">
      <c r="A107" s="39" t="s">
        <v>62</v>
      </c>
      <c r="B107" s="40">
        <v>66</v>
      </c>
      <c r="C107" s="40">
        <v>98</v>
      </c>
      <c r="D107" s="40">
        <v>261</v>
      </c>
      <c r="E107" s="40">
        <v>353</v>
      </c>
      <c r="F107" s="40">
        <v>778</v>
      </c>
      <c r="G107" s="40">
        <v>1800</v>
      </c>
      <c r="H107" s="40">
        <v>2578</v>
      </c>
    </row>
    <row r="108" spans="1:8" ht="12" x14ac:dyDescent="0.15">
      <c r="A108" s="39" t="s">
        <v>63</v>
      </c>
      <c r="B108" s="40">
        <v>9</v>
      </c>
      <c r="C108" s="40">
        <v>21</v>
      </c>
      <c r="D108" s="40">
        <v>72</v>
      </c>
      <c r="E108" s="40">
        <v>150</v>
      </c>
      <c r="F108" s="40">
        <v>252</v>
      </c>
      <c r="G108" s="40">
        <v>457</v>
      </c>
      <c r="H108" s="40">
        <v>709</v>
      </c>
    </row>
    <row r="109" spans="1:8" ht="12" x14ac:dyDescent="0.15">
      <c r="A109" s="39" t="s">
        <v>64</v>
      </c>
      <c r="B109" s="40">
        <v>1</v>
      </c>
      <c r="C109" s="40">
        <v>8</v>
      </c>
      <c r="D109" s="40">
        <v>27</v>
      </c>
      <c r="E109" s="40">
        <v>14</v>
      </c>
      <c r="F109" s="40">
        <v>50</v>
      </c>
      <c r="G109" s="40">
        <v>107</v>
      </c>
      <c r="H109" s="40">
        <v>157</v>
      </c>
    </row>
    <row r="110" spans="1:8" s="35" customFormat="1" ht="12" x14ac:dyDescent="0.15">
      <c r="A110" s="43" t="s">
        <v>65</v>
      </c>
      <c r="B110" s="44">
        <v>170</v>
      </c>
      <c r="C110" s="44">
        <v>350</v>
      </c>
      <c r="D110" s="44">
        <v>939</v>
      </c>
      <c r="E110" s="44">
        <v>1043</v>
      </c>
      <c r="F110" s="44">
        <v>2502</v>
      </c>
      <c r="G110" s="44">
        <v>5509</v>
      </c>
      <c r="H110" s="44">
        <v>8011</v>
      </c>
    </row>
    <row r="111" spans="1:8" ht="12" x14ac:dyDescent="0.15">
      <c r="A111" s="41"/>
      <c r="B111" s="40"/>
      <c r="C111" s="40"/>
      <c r="D111" s="40"/>
      <c r="E111" s="40"/>
      <c r="F111" s="40"/>
      <c r="G111" s="40"/>
      <c r="H111" s="40" t="s">
        <v>317</v>
      </c>
    </row>
    <row r="112" spans="1:8" ht="13" x14ac:dyDescent="0.15">
      <c r="A112" s="1" t="s">
        <v>321</v>
      </c>
    </row>
    <row r="113" spans="1:8" x14ac:dyDescent="0.15">
      <c r="B113" s="47"/>
      <c r="C113" s="47"/>
      <c r="D113" s="47"/>
      <c r="E113" s="47"/>
      <c r="F113" s="47"/>
      <c r="G113" s="47"/>
      <c r="H113" s="47"/>
    </row>
    <row r="114" spans="1:8" ht="12" customHeight="1" x14ac:dyDescent="0.15">
      <c r="A114" s="33" t="s">
        <v>32</v>
      </c>
      <c r="B114" s="101" t="s">
        <v>10</v>
      </c>
      <c r="C114" s="101"/>
      <c r="D114" s="101"/>
      <c r="E114" s="101"/>
      <c r="F114" s="101"/>
      <c r="G114" s="102" t="s">
        <v>146</v>
      </c>
      <c r="H114" s="97" t="s">
        <v>17</v>
      </c>
    </row>
    <row r="115" spans="1:8" ht="24" x14ac:dyDescent="0.15">
      <c r="A115" s="7" t="s">
        <v>29</v>
      </c>
      <c r="B115" s="28" t="s">
        <v>11</v>
      </c>
      <c r="C115" s="28" t="s">
        <v>12</v>
      </c>
      <c r="D115" s="28" t="s">
        <v>13</v>
      </c>
      <c r="E115" s="28" t="s">
        <v>14</v>
      </c>
      <c r="F115" s="28" t="s">
        <v>15</v>
      </c>
      <c r="G115" s="103"/>
      <c r="H115" s="98"/>
    </row>
    <row r="116" spans="1:8" x14ac:dyDescent="0.15">
      <c r="A116" s="37" t="s">
        <v>66</v>
      </c>
      <c r="B116" s="38"/>
      <c r="C116" s="38"/>
      <c r="D116" s="38"/>
      <c r="E116" s="38"/>
      <c r="F116" s="38"/>
      <c r="G116" s="38"/>
      <c r="H116" s="38"/>
    </row>
    <row r="117" spans="1:8" ht="12" x14ac:dyDescent="0.15">
      <c r="A117" s="39" t="s">
        <v>67</v>
      </c>
      <c r="B117" s="40">
        <v>25</v>
      </c>
      <c r="C117" s="40">
        <v>67</v>
      </c>
      <c r="D117" s="40">
        <v>299</v>
      </c>
      <c r="E117" s="40">
        <v>120</v>
      </c>
      <c r="F117" s="40">
        <v>511</v>
      </c>
      <c r="G117" s="40">
        <v>827</v>
      </c>
      <c r="H117" s="40">
        <v>1339</v>
      </c>
    </row>
    <row r="118" spans="1:8" ht="12" x14ac:dyDescent="0.15">
      <c r="A118" s="39" t="s">
        <v>68</v>
      </c>
      <c r="B118" s="40">
        <v>23</v>
      </c>
      <c r="C118" s="40">
        <v>39</v>
      </c>
      <c r="D118" s="40">
        <v>147</v>
      </c>
      <c r="E118" s="40">
        <v>157</v>
      </c>
      <c r="F118" s="40">
        <v>366</v>
      </c>
      <c r="G118" s="40">
        <v>613</v>
      </c>
      <c r="H118" s="40">
        <v>978</v>
      </c>
    </row>
    <row r="119" spans="1:8" ht="12" x14ac:dyDescent="0.15">
      <c r="A119" s="39" t="s">
        <v>69</v>
      </c>
      <c r="B119" s="40">
        <v>10</v>
      </c>
      <c r="C119" s="40">
        <v>34</v>
      </c>
      <c r="D119" s="40">
        <v>77</v>
      </c>
      <c r="E119" s="40">
        <v>88</v>
      </c>
      <c r="F119" s="40">
        <v>209</v>
      </c>
      <c r="G119" s="40">
        <v>438</v>
      </c>
      <c r="H119" s="40">
        <v>646</v>
      </c>
    </row>
    <row r="120" spans="1:8" ht="12" x14ac:dyDescent="0.15">
      <c r="A120" s="39" t="s">
        <v>70</v>
      </c>
      <c r="B120" s="40">
        <v>12</v>
      </c>
      <c r="C120" s="40">
        <v>6</v>
      </c>
      <c r="D120" s="40">
        <v>10</v>
      </c>
      <c r="E120" s="40">
        <v>15</v>
      </c>
      <c r="F120" s="40">
        <v>43</v>
      </c>
      <c r="G120" s="40">
        <v>39</v>
      </c>
      <c r="H120" s="40">
        <v>83</v>
      </c>
    </row>
    <row r="121" spans="1:8" ht="12" x14ac:dyDescent="0.15">
      <c r="A121" s="39" t="s">
        <v>71</v>
      </c>
      <c r="B121" s="40">
        <v>28</v>
      </c>
      <c r="C121" s="40">
        <v>69</v>
      </c>
      <c r="D121" s="40">
        <v>116</v>
      </c>
      <c r="E121" s="40">
        <v>138</v>
      </c>
      <c r="F121" s="40">
        <v>351</v>
      </c>
      <c r="G121" s="40">
        <v>896</v>
      </c>
      <c r="H121" s="40">
        <v>1247</v>
      </c>
    </row>
    <row r="122" spans="1:8" s="35" customFormat="1" ht="12" x14ac:dyDescent="0.15">
      <c r="A122" s="41" t="s">
        <v>72</v>
      </c>
      <c r="B122" s="42">
        <v>99</v>
      </c>
      <c r="C122" s="42">
        <v>215</v>
      </c>
      <c r="D122" s="42">
        <v>648</v>
      </c>
      <c r="E122" s="42">
        <v>518</v>
      </c>
      <c r="F122" s="42">
        <v>1480</v>
      </c>
      <c r="G122" s="42">
        <v>2813</v>
      </c>
      <c r="H122" s="42">
        <v>4293</v>
      </c>
    </row>
    <row r="123" spans="1:8" x14ac:dyDescent="0.15">
      <c r="A123" s="37" t="s">
        <v>73</v>
      </c>
      <c r="B123" s="38"/>
      <c r="C123" s="38"/>
      <c r="D123" s="38"/>
      <c r="E123" s="38"/>
      <c r="F123" s="38"/>
      <c r="G123" s="38"/>
      <c r="H123" s="38"/>
    </row>
    <row r="124" spans="1:8" ht="12" x14ac:dyDescent="0.15">
      <c r="A124" s="39" t="s">
        <v>74</v>
      </c>
      <c r="B124" s="40">
        <v>41</v>
      </c>
      <c r="C124" s="40">
        <v>73</v>
      </c>
      <c r="D124" s="40">
        <v>92</v>
      </c>
      <c r="E124" s="40">
        <v>90</v>
      </c>
      <c r="F124" s="40">
        <v>297</v>
      </c>
      <c r="G124" s="40">
        <v>581</v>
      </c>
      <c r="H124" s="40">
        <v>878</v>
      </c>
    </row>
    <row r="125" spans="1:8" ht="12" x14ac:dyDescent="0.15">
      <c r="A125" s="39" t="s">
        <v>75</v>
      </c>
      <c r="B125" s="40">
        <v>28</v>
      </c>
      <c r="C125" s="40">
        <v>60</v>
      </c>
      <c r="D125" s="40">
        <v>93</v>
      </c>
      <c r="E125" s="40">
        <v>133</v>
      </c>
      <c r="F125" s="40">
        <v>314</v>
      </c>
      <c r="G125" s="40">
        <v>836</v>
      </c>
      <c r="H125" s="40">
        <v>1149</v>
      </c>
    </row>
    <row r="126" spans="1:8" ht="12" x14ac:dyDescent="0.15">
      <c r="A126" s="39" t="s">
        <v>76</v>
      </c>
      <c r="B126" s="40">
        <v>32</v>
      </c>
      <c r="C126" s="40">
        <v>109</v>
      </c>
      <c r="D126" s="40">
        <v>144</v>
      </c>
      <c r="E126" s="40">
        <v>209</v>
      </c>
      <c r="F126" s="40">
        <v>495</v>
      </c>
      <c r="G126" s="40">
        <v>744</v>
      </c>
      <c r="H126" s="40">
        <v>1238</v>
      </c>
    </row>
    <row r="127" spans="1:8" s="35" customFormat="1" ht="12" x14ac:dyDescent="0.15">
      <c r="A127" s="41" t="s">
        <v>77</v>
      </c>
      <c r="B127" s="42">
        <v>102</v>
      </c>
      <c r="C127" s="42">
        <v>242</v>
      </c>
      <c r="D127" s="42">
        <v>329</v>
      </c>
      <c r="E127" s="42">
        <v>432</v>
      </c>
      <c r="F127" s="42">
        <v>1105</v>
      </c>
      <c r="G127" s="42">
        <v>2161</v>
      </c>
      <c r="H127" s="42">
        <v>3266</v>
      </c>
    </row>
    <row r="128" spans="1:8" x14ac:dyDescent="0.15">
      <c r="A128" s="37" t="s">
        <v>78</v>
      </c>
      <c r="B128" s="38"/>
      <c r="C128" s="38"/>
      <c r="D128" s="38"/>
      <c r="E128" s="38"/>
      <c r="F128" s="38"/>
      <c r="G128" s="38"/>
      <c r="H128" s="38"/>
    </row>
    <row r="129" spans="1:8" ht="12" x14ac:dyDescent="0.15">
      <c r="A129" s="39" t="s">
        <v>79</v>
      </c>
      <c r="B129" s="40">
        <v>0</v>
      </c>
      <c r="C129" s="40">
        <v>0</v>
      </c>
      <c r="D129" s="40">
        <v>3</v>
      </c>
      <c r="E129" s="40">
        <v>1</v>
      </c>
      <c r="F129" s="40">
        <v>4</v>
      </c>
      <c r="G129" s="40">
        <v>40</v>
      </c>
      <c r="H129" s="40">
        <v>44</v>
      </c>
    </row>
    <row r="130" spans="1:8" ht="12" x14ac:dyDescent="0.15">
      <c r="A130" s="39" t="s">
        <v>80</v>
      </c>
      <c r="B130" s="40">
        <v>15</v>
      </c>
      <c r="C130" s="40">
        <v>37</v>
      </c>
      <c r="D130" s="40">
        <v>85</v>
      </c>
      <c r="E130" s="40">
        <v>91</v>
      </c>
      <c r="F130" s="40">
        <v>227</v>
      </c>
      <c r="G130" s="40">
        <v>559</v>
      </c>
      <c r="H130" s="40">
        <v>786</v>
      </c>
    </row>
    <row r="131" spans="1:8" s="35" customFormat="1" ht="12" x14ac:dyDescent="0.15">
      <c r="A131" s="41" t="s">
        <v>81</v>
      </c>
      <c r="B131" s="42">
        <v>15</v>
      </c>
      <c r="C131" s="42">
        <v>37</v>
      </c>
      <c r="D131" s="42">
        <v>88</v>
      </c>
      <c r="E131" s="42">
        <v>92</v>
      </c>
      <c r="F131" s="42">
        <v>232</v>
      </c>
      <c r="G131" s="42">
        <v>598</v>
      </c>
      <c r="H131" s="42">
        <v>830</v>
      </c>
    </row>
    <row r="132" spans="1:8" x14ac:dyDescent="0.15">
      <c r="A132" s="37" t="s">
        <v>82</v>
      </c>
      <c r="B132" s="38"/>
      <c r="C132" s="38"/>
      <c r="D132" s="38"/>
      <c r="E132" s="38"/>
      <c r="F132" s="38"/>
      <c r="G132" s="38"/>
      <c r="H132" s="38"/>
    </row>
    <row r="133" spans="1:8" ht="12" x14ac:dyDescent="0.15">
      <c r="A133" s="39" t="s">
        <v>83</v>
      </c>
      <c r="B133" s="40">
        <v>4</v>
      </c>
      <c r="C133" s="40">
        <v>9</v>
      </c>
      <c r="D133" s="40">
        <v>14</v>
      </c>
      <c r="E133" s="40">
        <v>7</v>
      </c>
      <c r="F133" s="40">
        <v>34</v>
      </c>
      <c r="G133" s="40">
        <v>28</v>
      </c>
      <c r="H133" s="40">
        <v>62</v>
      </c>
    </row>
    <row r="134" spans="1:8" ht="12" x14ac:dyDescent="0.15">
      <c r="A134" s="39" t="s">
        <v>84</v>
      </c>
      <c r="B134" s="40">
        <v>3</v>
      </c>
      <c r="C134" s="40">
        <v>10</v>
      </c>
      <c r="D134" s="40">
        <v>36</v>
      </c>
      <c r="E134" s="40">
        <v>33</v>
      </c>
      <c r="F134" s="40">
        <v>82</v>
      </c>
      <c r="G134" s="40">
        <v>129</v>
      </c>
      <c r="H134" s="40">
        <v>211</v>
      </c>
    </row>
    <row r="135" spans="1:8" s="35" customFormat="1" ht="12" x14ac:dyDescent="0.15">
      <c r="A135" s="41" t="s">
        <v>85</v>
      </c>
      <c r="B135" s="42">
        <v>7</v>
      </c>
      <c r="C135" s="42">
        <v>19</v>
      </c>
      <c r="D135" s="42">
        <v>50</v>
      </c>
      <c r="E135" s="42">
        <v>40</v>
      </c>
      <c r="F135" s="42">
        <v>116</v>
      </c>
      <c r="G135" s="42">
        <v>157</v>
      </c>
      <c r="H135" s="42">
        <v>273</v>
      </c>
    </row>
    <row r="136" spans="1:8" x14ac:dyDescent="0.15">
      <c r="A136" s="37" t="s">
        <v>86</v>
      </c>
      <c r="B136" s="38"/>
      <c r="C136" s="38"/>
      <c r="D136" s="38"/>
      <c r="E136" s="38"/>
      <c r="F136" s="38"/>
      <c r="G136" s="38"/>
      <c r="H136" s="38"/>
    </row>
    <row r="137" spans="1:8" ht="12" x14ac:dyDescent="0.15">
      <c r="A137" s="39" t="s">
        <v>87</v>
      </c>
      <c r="B137" s="40">
        <v>2</v>
      </c>
      <c r="C137" s="40">
        <v>3</v>
      </c>
      <c r="D137" s="40">
        <v>13</v>
      </c>
      <c r="E137" s="40">
        <v>10</v>
      </c>
      <c r="F137" s="40">
        <v>28</v>
      </c>
      <c r="G137" s="40">
        <v>99</v>
      </c>
      <c r="H137" s="40">
        <v>126</v>
      </c>
    </row>
    <row r="138" spans="1:8" ht="12" x14ac:dyDescent="0.15">
      <c r="A138" s="39" t="s">
        <v>88</v>
      </c>
      <c r="B138" s="40">
        <v>46</v>
      </c>
      <c r="C138" s="40">
        <v>52</v>
      </c>
      <c r="D138" s="40">
        <v>110</v>
      </c>
      <c r="E138" s="40">
        <v>112</v>
      </c>
      <c r="F138" s="40">
        <v>320</v>
      </c>
      <c r="G138" s="40">
        <v>1088</v>
      </c>
      <c r="H138" s="40">
        <v>1088</v>
      </c>
    </row>
    <row r="139" spans="1:8" ht="12" x14ac:dyDescent="0.15">
      <c r="A139" s="39" t="s">
        <v>89</v>
      </c>
      <c r="B139" s="40">
        <v>20</v>
      </c>
      <c r="C139" s="40">
        <v>38</v>
      </c>
      <c r="D139" s="40">
        <v>74</v>
      </c>
      <c r="E139" s="40">
        <v>34</v>
      </c>
      <c r="F139" s="40">
        <v>167</v>
      </c>
      <c r="G139" s="40">
        <v>325</v>
      </c>
      <c r="H139" s="40">
        <v>325</v>
      </c>
    </row>
    <row r="140" spans="1:8" s="35" customFormat="1" ht="12" x14ac:dyDescent="0.15">
      <c r="A140" s="41" t="s">
        <v>296</v>
      </c>
      <c r="B140" s="42">
        <v>68</v>
      </c>
      <c r="C140" s="42">
        <v>93</v>
      </c>
      <c r="D140" s="42">
        <v>197</v>
      </c>
      <c r="E140" s="42">
        <v>156</v>
      </c>
      <c r="F140" s="42">
        <v>514</v>
      </c>
      <c r="G140" s="42">
        <v>1512</v>
      </c>
      <c r="H140" s="42">
        <v>1512</v>
      </c>
    </row>
    <row r="141" spans="1:8" x14ac:dyDescent="0.15">
      <c r="A141" s="37"/>
      <c r="B141" s="38"/>
      <c r="C141" s="38"/>
      <c r="D141" s="38"/>
      <c r="E141" s="38"/>
      <c r="F141" s="38"/>
      <c r="G141" s="38"/>
      <c r="H141" s="38"/>
    </row>
    <row r="142" spans="1:8" ht="12" x14ac:dyDescent="0.15">
      <c r="A142" s="39" t="s">
        <v>92</v>
      </c>
      <c r="B142" s="40">
        <v>23</v>
      </c>
      <c r="C142" s="40">
        <v>48</v>
      </c>
      <c r="D142" s="40">
        <v>146</v>
      </c>
      <c r="E142" s="40">
        <v>93</v>
      </c>
      <c r="F142" s="40">
        <v>310</v>
      </c>
      <c r="G142" s="40">
        <v>279</v>
      </c>
      <c r="H142" s="40">
        <v>279</v>
      </c>
    </row>
    <row r="143" spans="1:8" s="35" customFormat="1" ht="12" x14ac:dyDescent="0.15">
      <c r="A143" s="41" t="s">
        <v>296</v>
      </c>
      <c r="B143" s="42">
        <v>23</v>
      </c>
      <c r="C143" s="42">
        <v>48</v>
      </c>
      <c r="D143" s="42">
        <v>146</v>
      </c>
      <c r="E143" s="42">
        <v>93</v>
      </c>
      <c r="F143" s="42">
        <v>310</v>
      </c>
      <c r="G143" s="42">
        <v>279</v>
      </c>
      <c r="H143" s="42">
        <v>279</v>
      </c>
    </row>
    <row r="144" spans="1:8" ht="12" thickBot="1" x14ac:dyDescent="0.2">
      <c r="A144" s="45"/>
      <c r="B144" s="46">
        <v>1215</v>
      </c>
      <c r="C144" s="46">
        <v>2439</v>
      </c>
      <c r="D144" s="46">
        <v>5702</v>
      </c>
      <c r="E144" s="46">
        <v>5406</v>
      </c>
      <c r="F144" s="46">
        <v>14762</v>
      </c>
      <c r="G144" s="46">
        <v>27341</v>
      </c>
      <c r="H144" s="46">
        <v>27341</v>
      </c>
    </row>
    <row r="145" spans="1:8" x14ac:dyDescent="0.15">
      <c r="A145" s="18" t="s">
        <v>310</v>
      </c>
      <c r="B145" s="17">
        <f>B144/$H$144</f>
        <v>4.4438754983358329E-2</v>
      </c>
      <c r="C145" s="17">
        <f t="shared" ref="C145:H145" si="1">C144/$H$144</f>
        <v>8.9206685929556342E-2</v>
      </c>
      <c r="D145" s="17">
        <f t="shared" si="1"/>
        <v>0.20855126001243554</v>
      </c>
      <c r="E145" s="17">
        <f t="shared" si="1"/>
        <v>0.1977250283457079</v>
      </c>
      <c r="F145" s="17">
        <f t="shared" si="1"/>
        <v>0.53992172927105808</v>
      </c>
      <c r="G145" s="17">
        <f t="shared" si="1"/>
        <v>1</v>
      </c>
      <c r="H145" s="17">
        <f t="shared" si="1"/>
        <v>1</v>
      </c>
    </row>
    <row r="147" spans="1:8" x14ac:dyDescent="0.15">
      <c r="H147" s="32" t="s">
        <v>317</v>
      </c>
    </row>
    <row r="148" spans="1:8" ht="13" x14ac:dyDescent="0.15">
      <c r="A148" s="1" t="s">
        <v>321</v>
      </c>
    </row>
    <row r="149" spans="1:8" x14ac:dyDescent="0.15">
      <c r="B149" s="47"/>
      <c r="C149" s="47"/>
      <c r="D149" s="47"/>
      <c r="E149" s="47"/>
      <c r="F149" s="47"/>
      <c r="G149" s="47"/>
      <c r="H149" s="47"/>
    </row>
    <row r="150" spans="1:8" ht="12" customHeight="1" x14ac:dyDescent="0.15">
      <c r="A150" s="33" t="s">
        <v>33</v>
      </c>
      <c r="B150" s="101" t="s">
        <v>10</v>
      </c>
      <c r="C150" s="101"/>
      <c r="D150" s="101"/>
      <c r="E150" s="101"/>
      <c r="F150" s="101"/>
      <c r="G150" s="102" t="s">
        <v>146</v>
      </c>
      <c r="H150" s="97" t="s">
        <v>17</v>
      </c>
    </row>
    <row r="151" spans="1:8" ht="24" x14ac:dyDescent="0.15">
      <c r="A151" s="7" t="s">
        <v>29</v>
      </c>
      <c r="B151" s="28" t="s">
        <v>11</v>
      </c>
      <c r="C151" s="28" t="s">
        <v>12</v>
      </c>
      <c r="D151" s="28" t="s">
        <v>13</v>
      </c>
      <c r="E151" s="28" t="s">
        <v>14</v>
      </c>
      <c r="F151" s="28" t="s">
        <v>15</v>
      </c>
      <c r="G151" s="103"/>
      <c r="H151" s="98"/>
    </row>
    <row r="152" spans="1:8" x14ac:dyDescent="0.15">
      <c r="A152" s="37" t="s">
        <v>34</v>
      </c>
      <c r="B152" s="38"/>
      <c r="C152" s="38"/>
      <c r="D152" s="38"/>
      <c r="E152" s="38"/>
      <c r="F152" s="38"/>
      <c r="G152" s="38"/>
      <c r="H152" s="38"/>
    </row>
    <row r="153" spans="1:8" ht="12" x14ac:dyDescent="0.15">
      <c r="A153" s="39" t="s">
        <v>35</v>
      </c>
      <c r="B153" s="40">
        <v>3</v>
      </c>
      <c r="C153" s="40">
        <v>38</v>
      </c>
      <c r="D153" s="40">
        <v>38</v>
      </c>
      <c r="E153" s="40">
        <v>1</v>
      </c>
      <c r="F153" s="40">
        <v>80</v>
      </c>
      <c r="G153" s="40">
        <v>63</v>
      </c>
      <c r="H153" s="40">
        <v>143</v>
      </c>
    </row>
    <row r="154" spans="1:8" ht="12" x14ac:dyDescent="0.15">
      <c r="A154" s="39" t="s">
        <v>36</v>
      </c>
      <c r="B154" s="40">
        <v>69</v>
      </c>
      <c r="C154" s="40">
        <v>134</v>
      </c>
      <c r="D154" s="40">
        <v>335</v>
      </c>
      <c r="E154" s="40">
        <v>123</v>
      </c>
      <c r="F154" s="40">
        <v>660</v>
      </c>
      <c r="G154" s="40">
        <v>1030</v>
      </c>
      <c r="H154" s="40">
        <v>1690</v>
      </c>
    </row>
    <row r="155" spans="1:8" ht="12" x14ac:dyDescent="0.15">
      <c r="A155" s="39" t="s">
        <v>37</v>
      </c>
      <c r="B155" s="40">
        <v>159</v>
      </c>
      <c r="C155" s="40">
        <v>210</v>
      </c>
      <c r="D155" s="40">
        <v>239</v>
      </c>
      <c r="E155" s="40">
        <v>125</v>
      </c>
      <c r="F155" s="40">
        <v>733</v>
      </c>
      <c r="G155" s="40">
        <v>898</v>
      </c>
      <c r="H155" s="40">
        <v>1632</v>
      </c>
    </row>
    <row r="156" spans="1:8" ht="12" x14ac:dyDescent="0.15">
      <c r="A156" s="39" t="s">
        <v>38</v>
      </c>
      <c r="B156" s="40">
        <v>47</v>
      </c>
      <c r="C156" s="40">
        <v>63</v>
      </c>
      <c r="D156" s="40">
        <v>150</v>
      </c>
      <c r="E156" s="40">
        <v>110</v>
      </c>
      <c r="F156" s="40">
        <v>371</v>
      </c>
      <c r="G156" s="40">
        <v>445</v>
      </c>
      <c r="H156" s="40">
        <v>816</v>
      </c>
    </row>
    <row r="157" spans="1:8" ht="12" x14ac:dyDescent="0.15">
      <c r="A157" s="39" t="s">
        <v>39</v>
      </c>
      <c r="B157" s="40">
        <v>110</v>
      </c>
      <c r="C157" s="40">
        <v>129</v>
      </c>
      <c r="D157" s="40">
        <v>155</v>
      </c>
      <c r="E157" s="40">
        <v>77</v>
      </c>
      <c r="F157" s="40">
        <v>470</v>
      </c>
      <c r="G157" s="40">
        <v>744</v>
      </c>
      <c r="H157" s="40">
        <v>1215</v>
      </c>
    </row>
    <row r="158" spans="1:8" ht="12" x14ac:dyDescent="0.15">
      <c r="A158" s="39" t="s">
        <v>40</v>
      </c>
      <c r="B158" s="40">
        <v>486</v>
      </c>
      <c r="C158" s="40">
        <v>467</v>
      </c>
      <c r="D158" s="40">
        <v>637</v>
      </c>
      <c r="E158" s="40">
        <v>489</v>
      </c>
      <c r="F158" s="40">
        <v>2080</v>
      </c>
      <c r="G158" s="40">
        <v>2434</v>
      </c>
      <c r="H158" s="40">
        <v>4514</v>
      </c>
    </row>
    <row r="159" spans="1:8" ht="12" x14ac:dyDescent="0.15">
      <c r="A159" s="39" t="s">
        <v>41</v>
      </c>
      <c r="B159" s="40">
        <v>164</v>
      </c>
      <c r="C159" s="40">
        <v>179</v>
      </c>
      <c r="D159" s="40">
        <v>290</v>
      </c>
      <c r="E159" s="40">
        <v>322</v>
      </c>
      <c r="F159" s="40">
        <v>954</v>
      </c>
      <c r="G159" s="40">
        <v>1284</v>
      </c>
      <c r="H159" s="40">
        <v>2239</v>
      </c>
    </row>
    <row r="160" spans="1:8" ht="12" x14ac:dyDescent="0.15">
      <c r="A160" s="39" t="s">
        <v>42</v>
      </c>
      <c r="B160" s="40">
        <v>526</v>
      </c>
      <c r="C160" s="40">
        <v>482</v>
      </c>
      <c r="D160" s="40">
        <v>864</v>
      </c>
      <c r="E160" s="40">
        <v>749</v>
      </c>
      <c r="F160" s="40">
        <v>2621</v>
      </c>
      <c r="G160" s="40">
        <v>3088</v>
      </c>
      <c r="H160" s="40">
        <v>5709</v>
      </c>
    </row>
    <row r="161" spans="1:8" ht="12" x14ac:dyDescent="0.15">
      <c r="A161" s="39" t="s">
        <v>43</v>
      </c>
      <c r="B161" s="40">
        <v>149</v>
      </c>
      <c r="C161" s="40">
        <v>247</v>
      </c>
      <c r="D161" s="40">
        <v>445</v>
      </c>
      <c r="E161" s="40">
        <v>237</v>
      </c>
      <c r="F161" s="40">
        <v>1078</v>
      </c>
      <c r="G161" s="40">
        <v>1195</v>
      </c>
      <c r="H161" s="40">
        <v>2273</v>
      </c>
    </row>
    <row r="162" spans="1:8" ht="12" x14ac:dyDescent="0.15">
      <c r="A162" s="39" t="s">
        <v>44</v>
      </c>
      <c r="B162" s="40">
        <v>140</v>
      </c>
      <c r="C162" s="40">
        <v>234</v>
      </c>
      <c r="D162" s="40">
        <v>494</v>
      </c>
      <c r="E162" s="40">
        <v>352</v>
      </c>
      <c r="F162" s="40">
        <v>1220</v>
      </c>
      <c r="G162" s="40">
        <v>1293</v>
      </c>
      <c r="H162" s="40">
        <v>2513</v>
      </c>
    </row>
    <row r="163" spans="1:8" ht="12" x14ac:dyDescent="0.15">
      <c r="A163" s="39" t="s">
        <v>45</v>
      </c>
      <c r="B163" s="40">
        <v>173</v>
      </c>
      <c r="C163" s="40">
        <v>151</v>
      </c>
      <c r="D163" s="40">
        <v>195</v>
      </c>
      <c r="E163" s="40">
        <v>238</v>
      </c>
      <c r="F163" s="40">
        <v>757</v>
      </c>
      <c r="G163" s="40">
        <v>792</v>
      </c>
      <c r="H163" s="40">
        <v>1548</v>
      </c>
    </row>
    <row r="164" spans="1:8" s="35" customFormat="1" ht="12" x14ac:dyDescent="0.15">
      <c r="A164" s="41" t="s">
        <v>46</v>
      </c>
      <c r="B164" s="42">
        <v>2025</v>
      </c>
      <c r="C164" s="42">
        <v>2332</v>
      </c>
      <c r="D164" s="42">
        <v>3844</v>
      </c>
      <c r="E164" s="42">
        <v>2824</v>
      </c>
      <c r="F164" s="42">
        <v>11025</v>
      </c>
      <c r="G164" s="42">
        <v>13266</v>
      </c>
      <c r="H164" s="42">
        <v>24291</v>
      </c>
    </row>
    <row r="165" spans="1:8" x14ac:dyDescent="0.15">
      <c r="A165" s="37" t="s">
        <v>47</v>
      </c>
      <c r="B165" s="38"/>
      <c r="C165" s="38"/>
      <c r="D165" s="38"/>
      <c r="E165" s="38"/>
      <c r="F165" s="38"/>
      <c r="G165" s="38"/>
      <c r="H165" s="38"/>
    </row>
    <row r="166" spans="1:8" ht="12" x14ac:dyDescent="0.15">
      <c r="A166" s="39" t="s">
        <v>48</v>
      </c>
      <c r="B166" s="40">
        <v>120</v>
      </c>
      <c r="C166" s="40">
        <v>206</v>
      </c>
      <c r="D166" s="40">
        <v>313</v>
      </c>
      <c r="E166" s="40">
        <v>247</v>
      </c>
      <c r="F166" s="40">
        <v>886</v>
      </c>
      <c r="G166" s="40">
        <v>1183</v>
      </c>
      <c r="H166" s="40">
        <v>2069</v>
      </c>
    </row>
    <row r="167" spans="1:8" ht="12" x14ac:dyDescent="0.15">
      <c r="A167" s="39" t="s">
        <v>49</v>
      </c>
      <c r="B167" s="40">
        <v>202</v>
      </c>
      <c r="C167" s="40">
        <v>272</v>
      </c>
      <c r="D167" s="40">
        <v>409</v>
      </c>
      <c r="E167" s="40">
        <v>416</v>
      </c>
      <c r="F167" s="40">
        <v>1299</v>
      </c>
      <c r="G167" s="40">
        <v>1185</v>
      </c>
      <c r="H167" s="40">
        <v>2484</v>
      </c>
    </row>
    <row r="168" spans="1:8" ht="12" x14ac:dyDescent="0.15">
      <c r="A168" s="39" t="s">
        <v>50</v>
      </c>
      <c r="B168" s="40">
        <v>453</v>
      </c>
      <c r="C168" s="40">
        <v>547</v>
      </c>
      <c r="D168" s="40">
        <v>687</v>
      </c>
      <c r="E168" s="40">
        <v>1125</v>
      </c>
      <c r="F168" s="40">
        <v>2812</v>
      </c>
      <c r="G168" s="40">
        <v>2653</v>
      </c>
      <c r="H168" s="40">
        <v>5465</v>
      </c>
    </row>
    <row r="169" spans="1:8" ht="12" x14ac:dyDescent="0.15">
      <c r="A169" s="39" t="s">
        <v>51</v>
      </c>
      <c r="B169" s="40">
        <v>189</v>
      </c>
      <c r="C169" s="40">
        <v>295</v>
      </c>
      <c r="D169" s="40">
        <v>592</v>
      </c>
      <c r="E169" s="40">
        <v>197</v>
      </c>
      <c r="F169" s="40">
        <v>1274</v>
      </c>
      <c r="G169" s="40">
        <v>1305</v>
      </c>
      <c r="H169" s="40">
        <v>2579</v>
      </c>
    </row>
    <row r="170" spans="1:8" ht="12" x14ac:dyDescent="0.15">
      <c r="A170" s="39" t="s">
        <v>52</v>
      </c>
      <c r="B170" s="40">
        <v>86</v>
      </c>
      <c r="C170" s="40">
        <v>107</v>
      </c>
      <c r="D170" s="40">
        <v>180</v>
      </c>
      <c r="E170" s="40">
        <v>129</v>
      </c>
      <c r="F170" s="40">
        <v>502</v>
      </c>
      <c r="G170" s="40">
        <v>501</v>
      </c>
      <c r="H170" s="40">
        <v>1004</v>
      </c>
    </row>
    <row r="171" spans="1:8" ht="12" x14ac:dyDescent="0.15">
      <c r="A171" s="39" t="s">
        <v>53</v>
      </c>
      <c r="B171" s="40">
        <v>663</v>
      </c>
      <c r="C171" s="40">
        <v>524</v>
      </c>
      <c r="D171" s="40">
        <v>579</v>
      </c>
      <c r="E171" s="40">
        <v>804</v>
      </c>
      <c r="F171" s="40">
        <v>2570</v>
      </c>
      <c r="G171" s="40">
        <v>2832</v>
      </c>
      <c r="H171" s="40">
        <v>5402</v>
      </c>
    </row>
    <row r="172" spans="1:8" ht="12" x14ac:dyDescent="0.15">
      <c r="A172" s="39" t="s">
        <v>54</v>
      </c>
      <c r="B172" s="40">
        <v>21</v>
      </c>
      <c r="C172" s="40">
        <v>40</v>
      </c>
      <c r="D172" s="40">
        <v>91</v>
      </c>
      <c r="E172" s="40">
        <v>65</v>
      </c>
      <c r="F172" s="40">
        <v>217</v>
      </c>
      <c r="G172" s="40">
        <v>282</v>
      </c>
      <c r="H172" s="40">
        <v>499</v>
      </c>
    </row>
    <row r="173" spans="1:8" ht="12" x14ac:dyDescent="0.15">
      <c r="A173" s="39" t="s">
        <v>55</v>
      </c>
      <c r="B173" s="40">
        <v>105</v>
      </c>
      <c r="C173" s="40">
        <v>162</v>
      </c>
      <c r="D173" s="40">
        <v>568</v>
      </c>
      <c r="E173" s="40">
        <v>59</v>
      </c>
      <c r="F173" s="40">
        <v>894</v>
      </c>
      <c r="G173" s="40">
        <v>683</v>
      </c>
      <c r="H173" s="40">
        <v>1577</v>
      </c>
    </row>
    <row r="174" spans="1:8" s="35" customFormat="1" ht="12" x14ac:dyDescent="0.15">
      <c r="A174" s="41" t="s">
        <v>56</v>
      </c>
      <c r="B174" s="42">
        <v>1840</v>
      </c>
      <c r="C174" s="42">
        <v>2154</v>
      </c>
      <c r="D174" s="42">
        <v>3419</v>
      </c>
      <c r="E174" s="42">
        <v>3041</v>
      </c>
      <c r="F174" s="42">
        <v>10454</v>
      </c>
      <c r="G174" s="42">
        <v>10624</v>
      </c>
      <c r="H174" s="42">
        <v>21077</v>
      </c>
    </row>
    <row r="175" spans="1:8" x14ac:dyDescent="0.15">
      <c r="A175" s="37" t="s">
        <v>57</v>
      </c>
      <c r="B175" s="38"/>
      <c r="C175" s="38"/>
      <c r="D175" s="38"/>
      <c r="E175" s="38"/>
      <c r="F175" s="38"/>
      <c r="G175" s="38"/>
      <c r="H175" s="38"/>
    </row>
    <row r="176" spans="1:8" ht="12" x14ac:dyDescent="0.15">
      <c r="A176" s="39" t="s">
        <v>58</v>
      </c>
      <c r="B176" s="40">
        <v>43</v>
      </c>
      <c r="C176" s="40">
        <v>111</v>
      </c>
      <c r="D176" s="40">
        <v>148</v>
      </c>
      <c r="E176" s="40">
        <v>127</v>
      </c>
      <c r="F176" s="40">
        <v>429</v>
      </c>
      <c r="G176" s="40">
        <v>747</v>
      </c>
      <c r="H176" s="40">
        <v>1176</v>
      </c>
    </row>
    <row r="177" spans="1:8" ht="12" x14ac:dyDescent="0.15">
      <c r="A177" s="39" t="s">
        <v>59</v>
      </c>
      <c r="B177" s="40">
        <v>161</v>
      </c>
      <c r="C177" s="40">
        <v>300</v>
      </c>
      <c r="D177" s="40">
        <v>442</v>
      </c>
      <c r="E177" s="40">
        <v>344</v>
      </c>
      <c r="F177" s="40">
        <v>1248</v>
      </c>
      <c r="G177" s="40">
        <v>1790</v>
      </c>
      <c r="H177" s="40">
        <v>3039</v>
      </c>
    </row>
    <row r="178" spans="1:8" ht="12" x14ac:dyDescent="0.15">
      <c r="A178" s="39" t="s">
        <v>60</v>
      </c>
      <c r="B178" s="40">
        <v>115</v>
      </c>
      <c r="C178" s="40">
        <v>128</v>
      </c>
      <c r="D178" s="40">
        <v>182</v>
      </c>
      <c r="E178" s="40">
        <v>118</v>
      </c>
      <c r="F178" s="40">
        <v>543</v>
      </c>
      <c r="G178" s="40">
        <v>784</v>
      </c>
      <c r="H178" s="40">
        <v>1327</v>
      </c>
    </row>
    <row r="179" spans="1:8" ht="12" x14ac:dyDescent="0.15">
      <c r="A179" s="39" t="s">
        <v>61</v>
      </c>
      <c r="B179" s="40">
        <v>157</v>
      </c>
      <c r="C179" s="40">
        <v>219</v>
      </c>
      <c r="D179" s="40">
        <v>460</v>
      </c>
      <c r="E179" s="40">
        <v>396</v>
      </c>
      <c r="F179" s="40">
        <v>1232</v>
      </c>
      <c r="G179" s="40">
        <v>1823</v>
      </c>
      <c r="H179" s="40">
        <v>3055</v>
      </c>
    </row>
    <row r="180" spans="1:8" ht="12" x14ac:dyDescent="0.15">
      <c r="A180" s="39" t="s">
        <v>62</v>
      </c>
      <c r="B180" s="40">
        <v>470</v>
      </c>
      <c r="C180" s="40">
        <v>415</v>
      </c>
      <c r="D180" s="40">
        <v>623</v>
      </c>
      <c r="E180" s="40">
        <v>673</v>
      </c>
      <c r="F180" s="40">
        <v>2180</v>
      </c>
      <c r="G180" s="40">
        <v>3116</v>
      </c>
      <c r="H180" s="40">
        <v>5296</v>
      </c>
    </row>
    <row r="181" spans="1:8" ht="12" x14ac:dyDescent="0.15">
      <c r="A181" s="39" t="s">
        <v>63</v>
      </c>
      <c r="B181" s="40">
        <v>62</v>
      </c>
      <c r="C181" s="40">
        <v>87</v>
      </c>
      <c r="D181" s="40">
        <v>180</v>
      </c>
      <c r="E181" s="40">
        <v>250</v>
      </c>
      <c r="F181" s="40">
        <v>580</v>
      </c>
      <c r="G181" s="40">
        <v>748</v>
      </c>
      <c r="H181" s="40">
        <v>1327</v>
      </c>
    </row>
    <row r="182" spans="1:8" ht="12" x14ac:dyDescent="0.15">
      <c r="A182" s="39" t="s">
        <v>64</v>
      </c>
      <c r="B182" s="40">
        <v>9</v>
      </c>
      <c r="C182" s="40">
        <v>20</v>
      </c>
      <c r="D182" s="40">
        <v>45</v>
      </c>
      <c r="E182" s="40">
        <v>26</v>
      </c>
      <c r="F182" s="40">
        <v>100</v>
      </c>
      <c r="G182" s="40">
        <v>155</v>
      </c>
      <c r="H182" s="40">
        <v>255</v>
      </c>
    </row>
    <row r="183" spans="1:8" s="35" customFormat="1" ht="12" x14ac:dyDescent="0.15">
      <c r="A183" s="43" t="s">
        <v>65</v>
      </c>
      <c r="B183" s="44">
        <v>1017</v>
      </c>
      <c r="C183" s="44">
        <v>1281</v>
      </c>
      <c r="D183" s="44">
        <v>2081</v>
      </c>
      <c r="E183" s="44">
        <v>1933</v>
      </c>
      <c r="F183" s="44">
        <v>6312</v>
      </c>
      <c r="G183" s="44">
        <v>9163</v>
      </c>
      <c r="H183" s="44">
        <v>15475</v>
      </c>
    </row>
    <row r="184" spans="1:8" ht="12" x14ac:dyDescent="0.15">
      <c r="A184" s="41"/>
      <c r="B184" s="40"/>
      <c r="C184" s="40"/>
      <c r="D184" s="40"/>
      <c r="E184" s="40"/>
      <c r="F184" s="40"/>
      <c r="G184" s="40"/>
      <c r="H184" s="40" t="s">
        <v>317</v>
      </c>
    </row>
    <row r="185" spans="1:8" ht="13" x14ac:dyDescent="0.15">
      <c r="A185" s="1" t="s">
        <v>321</v>
      </c>
    </row>
    <row r="186" spans="1:8" x14ac:dyDescent="0.15">
      <c r="B186" s="47"/>
      <c r="C186" s="47"/>
      <c r="D186" s="47"/>
      <c r="E186" s="47"/>
      <c r="F186" s="47"/>
      <c r="G186" s="47"/>
      <c r="H186" s="47"/>
    </row>
    <row r="187" spans="1:8" ht="12" customHeight="1" x14ac:dyDescent="0.15">
      <c r="A187" s="33" t="s">
        <v>33</v>
      </c>
      <c r="B187" s="101" t="s">
        <v>10</v>
      </c>
      <c r="C187" s="101"/>
      <c r="D187" s="101"/>
      <c r="E187" s="101"/>
      <c r="F187" s="101"/>
      <c r="G187" s="102" t="s">
        <v>146</v>
      </c>
      <c r="H187" s="97" t="s">
        <v>17</v>
      </c>
    </row>
    <row r="188" spans="1:8" ht="24" x14ac:dyDescent="0.15">
      <c r="A188" s="7" t="s">
        <v>29</v>
      </c>
      <c r="B188" s="28" t="s">
        <v>11</v>
      </c>
      <c r="C188" s="28" t="s">
        <v>12</v>
      </c>
      <c r="D188" s="28" t="s">
        <v>13</v>
      </c>
      <c r="E188" s="28" t="s">
        <v>14</v>
      </c>
      <c r="F188" s="28" t="s">
        <v>15</v>
      </c>
      <c r="G188" s="103"/>
      <c r="H188" s="98"/>
    </row>
    <row r="189" spans="1:8" x14ac:dyDescent="0.15">
      <c r="A189" s="37" t="s">
        <v>66</v>
      </c>
      <c r="B189" s="38"/>
      <c r="C189" s="38"/>
      <c r="D189" s="38"/>
      <c r="E189" s="38"/>
      <c r="F189" s="38"/>
      <c r="G189" s="38"/>
      <c r="H189" s="38"/>
    </row>
    <row r="190" spans="1:8" ht="12" x14ac:dyDescent="0.15">
      <c r="A190" s="39" t="s">
        <v>67</v>
      </c>
      <c r="B190" s="40">
        <v>200</v>
      </c>
      <c r="C190" s="40">
        <v>248</v>
      </c>
      <c r="D190" s="40">
        <v>608</v>
      </c>
      <c r="E190" s="40">
        <v>216</v>
      </c>
      <c r="F190" s="40">
        <v>1271</v>
      </c>
      <c r="G190" s="40">
        <v>1414</v>
      </c>
      <c r="H190" s="40">
        <v>2685</v>
      </c>
    </row>
    <row r="191" spans="1:8" ht="12" x14ac:dyDescent="0.15">
      <c r="A191" s="39" t="s">
        <v>68</v>
      </c>
      <c r="B191" s="40">
        <v>79</v>
      </c>
      <c r="C191" s="40">
        <v>114</v>
      </c>
      <c r="D191" s="40">
        <v>322</v>
      </c>
      <c r="E191" s="40">
        <v>278</v>
      </c>
      <c r="F191" s="40">
        <v>793</v>
      </c>
      <c r="G191" s="40">
        <v>946</v>
      </c>
      <c r="H191" s="40">
        <v>1739</v>
      </c>
    </row>
    <row r="192" spans="1:8" ht="12" x14ac:dyDescent="0.15">
      <c r="A192" s="39" t="s">
        <v>69</v>
      </c>
      <c r="B192" s="40">
        <v>112</v>
      </c>
      <c r="C192" s="40">
        <v>120</v>
      </c>
      <c r="D192" s="40">
        <v>168</v>
      </c>
      <c r="E192" s="40">
        <v>161</v>
      </c>
      <c r="F192" s="40">
        <v>561</v>
      </c>
      <c r="G192" s="40">
        <v>744</v>
      </c>
      <c r="H192" s="40">
        <v>1304</v>
      </c>
    </row>
    <row r="193" spans="1:8" ht="12" x14ac:dyDescent="0.15">
      <c r="A193" s="39" t="s">
        <v>70</v>
      </c>
      <c r="B193" s="40">
        <v>28</v>
      </c>
      <c r="C193" s="40">
        <v>16</v>
      </c>
      <c r="D193" s="40">
        <v>16</v>
      </c>
      <c r="E193" s="40">
        <v>20</v>
      </c>
      <c r="F193" s="40">
        <v>80</v>
      </c>
      <c r="G193" s="40">
        <v>54</v>
      </c>
      <c r="H193" s="40">
        <v>135</v>
      </c>
    </row>
    <row r="194" spans="1:8" ht="12" x14ac:dyDescent="0.15">
      <c r="A194" s="39" t="s">
        <v>71</v>
      </c>
      <c r="B194" s="40">
        <v>290</v>
      </c>
      <c r="C194" s="40">
        <v>273</v>
      </c>
      <c r="D194" s="40">
        <v>274</v>
      </c>
      <c r="E194" s="40">
        <v>281</v>
      </c>
      <c r="F194" s="40">
        <v>1118</v>
      </c>
      <c r="G194" s="40">
        <v>1551</v>
      </c>
      <c r="H194" s="40">
        <v>2669</v>
      </c>
    </row>
    <row r="195" spans="1:8" s="35" customFormat="1" ht="12" x14ac:dyDescent="0.15">
      <c r="A195" s="41" t="s">
        <v>72</v>
      </c>
      <c r="B195" s="42">
        <v>709</v>
      </c>
      <c r="C195" s="42">
        <v>770</v>
      </c>
      <c r="D195" s="42">
        <v>1389</v>
      </c>
      <c r="E195" s="42">
        <v>955</v>
      </c>
      <c r="F195" s="42">
        <v>3823</v>
      </c>
      <c r="G195" s="42">
        <v>4709</v>
      </c>
      <c r="H195" s="42">
        <v>8532</v>
      </c>
    </row>
    <row r="196" spans="1:8" x14ac:dyDescent="0.15">
      <c r="A196" s="37" t="s">
        <v>73</v>
      </c>
      <c r="B196" s="38"/>
      <c r="C196" s="38"/>
      <c r="D196" s="38"/>
      <c r="E196" s="38"/>
      <c r="F196" s="38"/>
      <c r="G196" s="38"/>
      <c r="H196" s="38"/>
    </row>
    <row r="197" spans="1:8" ht="12" x14ac:dyDescent="0.15">
      <c r="A197" s="39" t="s">
        <v>74</v>
      </c>
      <c r="B197" s="40">
        <v>176</v>
      </c>
      <c r="C197" s="40">
        <v>172</v>
      </c>
      <c r="D197" s="40">
        <v>186</v>
      </c>
      <c r="E197" s="40">
        <v>171</v>
      </c>
      <c r="F197" s="40">
        <v>706</v>
      </c>
      <c r="G197" s="40">
        <v>895</v>
      </c>
      <c r="H197" s="40">
        <v>1601</v>
      </c>
    </row>
    <row r="198" spans="1:8" ht="12" x14ac:dyDescent="0.15">
      <c r="A198" s="39" t="s">
        <v>75</v>
      </c>
      <c r="B198" s="40">
        <v>224</v>
      </c>
      <c r="C198" s="40">
        <v>288</v>
      </c>
      <c r="D198" s="40">
        <v>241</v>
      </c>
      <c r="E198" s="40">
        <v>313</v>
      </c>
      <c r="F198" s="40">
        <v>1066</v>
      </c>
      <c r="G198" s="40">
        <v>1400</v>
      </c>
      <c r="H198" s="40">
        <v>2466</v>
      </c>
    </row>
    <row r="199" spans="1:8" ht="12" x14ac:dyDescent="0.15">
      <c r="A199" s="39" t="s">
        <v>76</v>
      </c>
      <c r="B199" s="40">
        <v>131</v>
      </c>
      <c r="C199" s="40">
        <v>265</v>
      </c>
      <c r="D199" s="40">
        <v>278</v>
      </c>
      <c r="E199" s="40">
        <v>409</v>
      </c>
      <c r="F199" s="40">
        <v>1083</v>
      </c>
      <c r="G199" s="40">
        <v>1206</v>
      </c>
      <c r="H199" s="40">
        <v>2288</v>
      </c>
    </row>
    <row r="200" spans="1:8" s="35" customFormat="1" ht="12" x14ac:dyDescent="0.15">
      <c r="A200" s="41" t="s">
        <v>77</v>
      </c>
      <c r="B200" s="42">
        <v>530</v>
      </c>
      <c r="C200" s="42">
        <v>725</v>
      </c>
      <c r="D200" s="42">
        <v>705</v>
      </c>
      <c r="E200" s="42">
        <v>893</v>
      </c>
      <c r="F200" s="42">
        <v>2854</v>
      </c>
      <c r="G200" s="42">
        <v>3501</v>
      </c>
      <c r="H200" s="42">
        <v>6355</v>
      </c>
    </row>
    <row r="201" spans="1:8" x14ac:dyDescent="0.15">
      <c r="A201" s="37" t="s">
        <v>78</v>
      </c>
      <c r="B201" s="38"/>
      <c r="C201" s="38"/>
      <c r="D201" s="38"/>
      <c r="E201" s="38"/>
      <c r="F201" s="38"/>
      <c r="G201" s="38"/>
      <c r="H201" s="38"/>
    </row>
    <row r="202" spans="1:8" ht="12" x14ac:dyDescent="0.15">
      <c r="A202" s="39" t="s">
        <v>79</v>
      </c>
      <c r="B202" s="40">
        <v>4</v>
      </c>
      <c r="C202" s="40">
        <v>15</v>
      </c>
      <c r="D202" s="40">
        <v>39</v>
      </c>
      <c r="E202" s="40">
        <v>24</v>
      </c>
      <c r="F202" s="40">
        <v>83</v>
      </c>
      <c r="G202" s="40">
        <v>98</v>
      </c>
      <c r="H202" s="40">
        <v>180</v>
      </c>
    </row>
    <row r="203" spans="1:8" ht="12" x14ac:dyDescent="0.15">
      <c r="A203" s="39" t="s">
        <v>80</v>
      </c>
      <c r="B203" s="40">
        <v>115</v>
      </c>
      <c r="C203" s="40">
        <v>168</v>
      </c>
      <c r="D203" s="40">
        <v>238</v>
      </c>
      <c r="E203" s="40">
        <v>181</v>
      </c>
      <c r="F203" s="40">
        <v>702</v>
      </c>
      <c r="G203" s="40">
        <v>966</v>
      </c>
      <c r="H203" s="40">
        <v>1668</v>
      </c>
    </row>
    <row r="204" spans="1:8" s="35" customFormat="1" ht="12" x14ac:dyDescent="0.15">
      <c r="A204" s="41" t="s">
        <v>81</v>
      </c>
      <c r="B204" s="42">
        <v>119</v>
      </c>
      <c r="C204" s="42">
        <v>183</v>
      </c>
      <c r="D204" s="42">
        <v>277</v>
      </c>
      <c r="E204" s="42">
        <v>206</v>
      </c>
      <c r="F204" s="42">
        <v>785</v>
      </c>
      <c r="G204" s="42">
        <v>1064</v>
      </c>
      <c r="H204" s="42">
        <v>1849</v>
      </c>
    </row>
    <row r="205" spans="1:8" x14ac:dyDescent="0.15">
      <c r="A205" s="37" t="s">
        <v>82</v>
      </c>
      <c r="B205" s="38"/>
      <c r="C205" s="38"/>
      <c r="D205" s="38"/>
      <c r="E205" s="38"/>
      <c r="F205" s="38"/>
      <c r="G205" s="38"/>
      <c r="H205" s="38"/>
    </row>
    <row r="206" spans="1:8" ht="12" x14ac:dyDescent="0.15">
      <c r="A206" s="39" t="s">
        <v>83</v>
      </c>
      <c r="B206" s="40">
        <v>8</v>
      </c>
      <c r="C206" s="40">
        <v>12</v>
      </c>
      <c r="D206" s="40">
        <v>25</v>
      </c>
      <c r="E206" s="40">
        <v>11</v>
      </c>
      <c r="F206" s="40">
        <v>56</v>
      </c>
      <c r="G206" s="40">
        <v>47</v>
      </c>
      <c r="H206" s="40">
        <v>103</v>
      </c>
    </row>
    <row r="207" spans="1:8" ht="12" x14ac:dyDescent="0.15">
      <c r="A207" s="39" t="s">
        <v>84</v>
      </c>
      <c r="B207" s="40">
        <v>20</v>
      </c>
      <c r="C207" s="40">
        <v>39</v>
      </c>
      <c r="D207" s="40">
        <v>71</v>
      </c>
      <c r="E207" s="40">
        <v>62</v>
      </c>
      <c r="F207" s="40">
        <v>191</v>
      </c>
      <c r="G207" s="40">
        <v>194</v>
      </c>
      <c r="H207" s="40">
        <v>385</v>
      </c>
    </row>
    <row r="208" spans="1:8" s="35" customFormat="1" ht="12" x14ac:dyDescent="0.15">
      <c r="A208" s="41" t="s">
        <v>85</v>
      </c>
      <c r="B208" s="42">
        <v>28</v>
      </c>
      <c r="C208" s="42">
        <v>51</v>
      </c>
      <c r="D208" s="42">
        <v>96</v>
      </c>
      <c r="E208" s="42">
        <v>73</v>
      </c>
      <c r="F208" s="42">
        <v>247</v>
      </c>
      <c r="G208" s="42">
        <v>241</v>
      </c>
      <c r="H208" s="42">
        <v>488</v>
      </c>
    </row>
    <row r="209" spans="1:8" x14ac:dyDescent="0.15">
      <c r="A209" s="37" t="s">
        <v>86</v>
      </c>
      <c r="B209" s="38"/>
      <c r="C209" s="38"/>
      <c r="D209" s="38"/>
      <c r="E209" s="38"/>
      <c r="F209" s="38"/>
      <c r="G209" s="38"/>
      <c r="H209" s="38"/>
    </row>
    <row r="210" spans="1:8" ht="12" x14ac:dyDescent="0.15">
      <c r="A210" s="39" t="s">
        <v>87</v>
      </c>
      <c r="B210" s="40">
        <v>44</v>
      </c>
      <c r="C210" s="40">
        <v>54</v>
      </c>
      <c r="D210" s="40">
        <v>63</v>
      </c>
      <c r="E210" s="40">
        <v>25</v>
      </c>
      <c r="F210" s="40">
        <v>186</v>
      </c>
      <c r="G210" s="40">
        <v>223</v>
      </c>
      <c r="H210" s="40">
        <v>409</v>
      </c>
    </row>
    <row r="211" spans="1:8" ht="12" x14ac:dyDescent="0.15">
      <c r="A211" s="39" t="s">
        <v>88</v>
      </c>
      <c r="B211" s="40">
        <v>364</v>
      </c>
      <c r="C211" s="40">
        <v>241</v>
      </c>
      <c r="D211" s="40">
        <v>281</v>
      </c>
      <c r="E211" s="40">
        <v>242</v>
      </c>
      <c r="F211" s="40">
        <v>1128</v>
      </c>
      <c r="G211" s="40">
        <v>1975</v>
      </c>
      <c r="H211" s="40">
        <v>1975</v>
      </c>
    </row>
    <row r="212" spans="1:8" ht="12" x14ac:dyDescent="0.15">
      <c r="A212" s="39" t="s">
        <v>89</v>
      </c>
      <c r="B212" s="40">
        <v>85</v>
      </c>
      <c r="C212" s="40">
        <v>81</v>
      </c>
      <c r="D212" s="40">
        <v>131</v>
      </c>
      <c r="E212" s="40">
        <v>63</v>
      </c>
      <c r="F212" s="40">
        <v>361</v>
      </c>
      <c r="G212" s="40">
        <v>552</v>
      </c>
      <c r="H212" s="40">
        <v>552</v>
      </c>
    </row>
    <row r="213" spans="1:8" s="35" customFormat="1" ht="12" x14ac:dyDescent="0.15">
      <c r="A213" s="41" t="s">
        <v>296</v>
      </c>
      <c r="B213" s="42">
        <v>493</v>
      </c>
      <c r="C213" s="42">
        <v>376</v>
      </c>
      <c r="D213" s="42">
        <v>475</v>
      </c>
      <c r="E213" s="42">
        <v>330</v>
      </c>
      <c r="F213" s="42">
        <v>1674</v>
      </c>
      <c r="G213" s="42">
        <v>2750</v>
      </c>
      <c r="H213" s="42">
        <v>2750</v>
      </c>
    </row>
    <row r="214" spans="1:8" x14ac:dyDescent="0.15">
      <c r="A214" s="37"/>
      <c r="B214" s="38"/>
      <c r="C214" s="38"/>
      <c r="D214" s="38"/>
      <c r="E214" s="38"/>
      <c r="F214" s="38"/>
      <c r="G214" s="38"/>
      <c r="H214" s="38"/>
    </row>
    <row r="215" spans="1:8" ht="12" x14ac:dyDescent="0.15">
      <c r="A215" s="39" t="s">
        <v>92</v>
      </c>
      <c r="B215" s="40">
        <v>60</v>
      </c>
      <c r="C215" s="40">
        <v>103</v>
      </c>
      <c r="D215" s="40">
        <v>248</v>
      </c>
      <c r="E215" s="40">
        <v>118</v>
      </c>
      <c r="F215" s="40">
        <v>529</v>
      </c>
      <c r="G215" s="40">
        <v>394</v>
      </c>
      <c r="H215" s="40">
        <v>394</v>
      </c>
    </row>
    <row r="216" spans="1:8" s="35" customFormat="1" ht="12" x14ac:dyDescent="0.15">
      <c r="A216" s="41" t="s">
        <v>296</v>
      </c>
      <c r="B216" s="42">
        <v>60</v>
      </c>
      <c r="C216" s="42">
        <v>103</v>
      </c>
      <c r="D216" s="42">
        <v>248</v>
      </c>
      <c r="E216" s="42">
        <v>118</v>
      </c>
      <c r="F216" s="42">
        <v>529</v>
      </c>
      <c r="G216" s="42">
        <v>394</v>
      </c>
      <c r="H216" s="42">
        <v>394</v>
      </c>
    </row>
    <row r="217" spans="1:8" ht="12" thickBot="1" x14ac:dyDescent="0.2">
      <c r="A217" s="45"/>
      <c r="B217" s="46">
        <v>6821</v>
      </c>
      <c r="C217" s="46">
        <v>7975</v>
      </c>
      <c r="D217" s="46">
        <v>12534</v>
      </c>
      <c r="E217" s="46">
        <v>10373</v>
      </c>
      <c r="F217" s="46">
        <v>37702</v>
      </c>
      <c r="G217" s="46">
        <v>45711</v>
      </c>
      <c r="H217" s="46">
        <v>45711</v>
      </c>
    </row>
    <row r="218" spans="1:8" x14ac:dyDescent="0.15">
      <c r="A218" s="18" t="s">
        <v>309</v>
      </c>
      <c r="B218" s="17">
        <f>B217/$H$217</f>
        <v>0.1492201001947015</v>
      </c>
      <c r="C218" s="17">
        <f t="shared" ref="C218:H218" si="2">C217/$H$217</f>
        <v>0.17446566471965172</v>
      </c>
      <c r="D218" s="17">
        <f t="shared" si="2"/>
        <v>0.27420095819387019</v>
      </c>
      <c r="E218" s="17">
        <f t="shared" si="2"/>
        <v>0.22692568528362977</v>
      </c>
      <c r="F218" s="17">
        <f t="shared" si="2"/>
        <v>0.82479053181947448</v>
      </c>
      <c r="G218" s="17">
        <f t="shared" si="2"/>
        <v>1</v>
      </c>
      <c r="H218" s="17">
        <f t="shared" si="2"/>
        <v>1</v>
      </c>
    </row>
  </sheetData>
  <mergeCells count="18">
    <mergeCell ref="B187:F187"/>
    <mergeCell ref="G187:G188"/>
    <mergeCell ref="H187:H188"/>
    <mergeCell ref="B77:F77"/>
    <mergeCell ref="G77:G78"/>
    <mergeCell ref="H77:H78"/>
    <mergeCell ref="B114:F114"/>
    <mergeCell ref="G114:G115"/>
    <mergeCell ref="H114:H115"/>
    <mergeCell ref="B150:F150"/>
    <mergeCell ref="B4:F4"/>
    <mergeCell ref="B41:F41"/>
    <mergeCell ref="G41:G42"/>
    <mergeCell ref="H41:H42"/>
    <mergeCell ref="G150:G151"/>
    <mergeCell ref="H150:H151"/>
    <mergeCell ref="H4:H5"/>
    <mergeCell ref="G4:G5"/>
  </mergeCells>
  <phoneticPr fontId="1" type="noConversion"/>
  <hyperlinks>
    <hyperlink ref="A1" location="Contents!A1" display="&lt; Back to Contents &gt;" xr:uid="{00000000-0004-0000-1D00-000000000000}"/>
  </hyperlinks>
  <pageMargins left="1.0629921259842521" right="0" top="0.78740157480314965" bottom="0.59055118110236227" header="0.51181102362204722" footer="0.51181102362204722"/>
  <pageSetup paperSize="9" orientation="landscape"/>
  <headerFooter alignWithMargins="0"/>
  <rowBreaks count="5" manualBreakCount="5">
    <brk id="38" max="16383" man="1"/>
    <brk id="74" max="16383" man="1"/>
    <brk id="111" max="16383" man="1"/>
    <brk id="147" max="16383" man="1"/>
    <brk id="184" max="16383" man="1"/>
  </rowBreaks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0"/>
  <dimension ref="A1:H72"/>
  <sheetViews>
    <sheetView workbookViewId="0"/>
  </sheetViews>
  <sheetFormatPr baseColWidth="10" defaultColWidth="9.1640625" defaultRowHeight="11" x14ac:dyDescent="0.15"/>
  <cols>
    <col min="1" max="1" width="37.6640625" style="18" customWidth="1"/>
    <col min="2" max="8" width="10.33203125" style="18" customWidth="1"/>
    <col min="9" max="12" width="9.1640625" style="18"/>
    <col min="13" max="13" width="12.33203125" style="18" customWidth="1"/>
    <col min="14" max="16384" width="9.1640625" style="18"/>
  </cols>
  <sheetData>
    <row r="1" spans="1:8" ht="13" x14ac:dyDescent="0.15">
      <c r="A1" s="75" t="s">
        <v>250</v>
      </c>
    </row>
    <row r="2" spans="1:8" ht="13" x14ac:dyDescent="0.15">
      <c r="A2" s="1" t="s">
        <v>147</v>
      </c>
    </row>
    <row r="3" spans="1:8" ht="13" x14ac:dyDescent="0.15">
      <c r="A3" s="1"/>
    </row>
    <row r="4" spans="1:8" ht="11.5" customHeight="1" x14ac:dyDescent="0.15">
      <c r="A4" s="99" t="s">
        <v>29</v>
      </c>
      <c r="B4" s="107" t="s">
        <v>10</v>
      </c>
      <c r="C4" s="107"/>
      <c r="D4" s="107"/>
      <c r="E4" s="107"/>
      <c r="F4" s="107"/>
      <c r="G4" s="112" t="s">
        <v>146</v>
      </c>
      <c r="H4" s="112" t="s">
        <v>17</v>
      </c>
    </row>
    <row r="5" spans="1:8" ht="46.5" customHeight="1" x14ac:dyDescent="0.15">
      <c r="A5" s="100"/>
      <c r="B5" s="8" t="s">
        <v>11</v>
      </c>
      <c r="C5" s="8" t="s">
        <v>12</v>
      </c>
      <c r="D5" s="8" t="s">
        <v>13</v>
      </c>
      <c r="E5" s="8" t="s">
        <v>14</v>
      </c>
      <c r="F5" s="8" t="s">
        <v>15</v>
      </c>
      <c r="G5" s="113"/>
      <c r="H5" s="113"/>
    </row>
    <row r="6" spans="1:8" x14ac:dyDescent="0.15">
      <c r="A6" s="37" t="s">
        <v>34</v>
      </c>
      <c r="B6" s="56"/>
      <c r="C6" s="56"/>
      <c r="D6" s="56"/>
      <c r="E6" s="56"/>
      <c r="F6" s="56"/>
      <c r="G6" s="56"/>
      <c r="H6" s="56"/>
    </row>
    <row r="7" spans="1:8" ht="12" x14ac:dyDescent="0.15">
      <c r="A7" s="39" t="s">
        <v>35</v>
      </c>
      <c r="B7" s="10">
        <v>0</v>
      </c>
      <c r="C7" s="10">
        <v>0</v>
      </c>
      <c r="D7" s="10">
        <v>14</v>
      </c>
      <c r="E7" s="10">
        <v>1</v>
      </c>
      <c r="F7" s="10">
        <v>15</v>
      </c>
      <c r="G7" s="10">
        <v>4</v>
      </c>
      <c r="H7" s="10">
        <v>19</v>
      </c>
    </row>
    <row r="8" spans="1:8" ht="12" x14ac:dyDescent="0.15">
      <c r="A8" s="39" t="s">
        <v>36</v>
      </c>
      <c r="B8" s="10">
        <v>0</v>
      </c>
      <c r="C8" s="10">
        <v>0</v>
      </c>
      <c r="D8" s="10">
        <v>34</v>
      </c>
      <c r="E8" s="10">
        <v>68</v>
      </c>
      <c r="F8" s="10">
        <v>101</v>
      </c>
      <c r="G8" s="10">
        <v>128</v>
      </c>
      <c r="H8" s="10">
        <v>229</v>
      </c>
    </row>
    <row r="9" spans="1:8" ht="12" x14ac:dyDescent="0.15">
      <c r="A9" s="39" t="s">
        <v>37</v>
      </c>
      <c r="B9" s="10">
        <v>6</v>
      </c>
      <c r="C9" s="10">
        <v>20</v>
      </c>
      <c r="D9" s="10">
        <v>35</v>
      </c>
      <c r="E9" s="10">
        <v>8</v>
      </c>
      <c r="F9" s="10">
        <v>69</v>
      </c>
      <c r="G9" s="10">
        <v>151</v>
      </c>
      <c r="H9" s="10">
        <v>220</v>
      </c>
    </row>
    <row r="10" spans="1:8" ht="12" x14ac:dyDescent="0.15">
      <c r="A10" s="39" t="s">
        <v>38</v>
      </c>
      <c r="B10" s="10">
        <v>2</v>
      </c>
      <c r="C10" s="10">
        <v>1</v>
      </c>
      <c r="D10" s="10">
        <v>47</v>
      </c>
      <c r="E10" s="10">
        <v>60</v>
      </c>
      <c r="F10" s="10">
        <v>110</v>
      </c>
      <c r="G10" s="10">
        <v>87</v>
      </c>
      <c r="H10" s="10">
        <v>196</v>
      </c>
    </row>
    <row r="11" spans="1:8" ht="12" x14ac:dyDescent="0.15">
      <c r="A11" s="39" t="s">
        <v>39</v>
      </c>
      <c r="B11" s="10">
        <v>0</v>
      </c>
      <c r="C11" s="10">
        <v>0</v>
      </c>
      <c r="D11" s="10">
        <v>3</v>
      </c>
      <c r="E11" s="10">
        <v>20</v>
      </c>
      <c r="F11" s="10">
        <v>23</v>
      </c>
      <c r="G11" s="10">
        <v>25</v>
      </c>
      <c r="H11" s="10">
        <v>48</v>
      </c>
    </row>
    <row r="12" spans="1:8" ht="12" x14ac:dyDescent="0.15">
      <c r="A12" s="39" t="s">
        <v>40</v>
      </c>
      <c r="B12" s="10">
        <v>0</v>
      </c>
      <c r="C12" s="10">
        <v>0</v>
      </c>
      <c r="D12" s="10">
        <v>119</v>
      </c>
      <c r="E12" s="10">
        <v>189</v>
      </c>
      <c r="F12" s="10">
        <v>308</v>
      </c>
      <c r="G12" s="10">
        <v>381</v>
      </c>
      <c r="H12" s="10">
        <v>688</v>
      </c>
    </row>
    <row r="13" spans="1:8" ht="12" x14ac:dyDescent="0.15">
      <c r="A13" s="39" t="s">
        <v>41</v>
      </c>
      <c r="B13" s="10">
        <v>0</v>
      </c>
      <c r="C13" s="10">
        <v>0</v>
      </c>
      <c r="D13" s="10">
        <v>0</v>
      </c>
      <c r="E13" s="10">
        <v>192</v>
      </c>
      <c r="F13" s="10">
        <v>192</v>
      </c>
      <c r="G13" s="10">
        <v>66</v>
      </c>
      <c r="H13" s="10">
        <v>258</v>
      </c>
    </row>
    <row r="14" spans="1:8" ht="12" x14ac:dyDescent="0.15">
      <c r="A14" s="39" t="s">
        <v>42</v>
      </c>
      <c r="B14" s="10">
        <v>0</v>
      </c>
      <c r="C14" s="10">
        <v>0</v>
      </c>
      <c r="D14" s="10">
        <v>254</v>
      </c>
      <c r="E14" s="10">
        <v>326</v>
      </c>
      <c r="F14" s="10">
        <v>580</v>
      </c>
      <c r="G14" s="10">
        <v>458</v>
      </c>
      <c r="H14" s="10">
        <v>1038</v>
      </c>
    </row>
    <row r="15" spans="1:8" ht="12" x14ac:dyDescent="0.15">
      <c r="A15" s="39" t="s">
        <v>43</v>
      </c>
      <c r="B15" s="10">
        <v>0</v>
      </c>
      <c r="C15" s="10">
        <v>0</v>
      </c>
      <c r="D15" s="10">
        <v>190</v>
      </c>
      <c r="E15" s="10">
        <v>210</v>
      </c>
      <c r="F15" s="10">
        <v>400</v>
      </c>
      <c r="G15" s="10">
        <v>151</v>
      </c>
      <c r="H15" s="10">
        <v>551</v>
      </c>
    </row>
    <row r="16" spans="1:8" ht="12" x14ac:dyDescent="0.15">
      <c r="A16" s="39" t="s">
        <v>44</v>
      </c>
      <c r="B16" s="10">
        <v>0</v>
      </c>
      <c r="C16" s="10">
        <v>0</v>
      </c>
      <c r="D16" s="10">
        <v>55</v>
      </c>
      <c r="E16" s="10">
        <v>229</v>
      </c>
      <c r="F16" s="10">
        <v>284</v>
      </c>
      <c r="G16" s="10">
        <v>241</v>
      </c>
      <c r="H16" s="10">
        <v>525</v>
      </c>
    </row>
    <row r="17" spans="1:8" ht="12" x14ac:dyDescent="0.15">
      <c r="A17" s="39" t="s">
        <v>45</v>
      </c>
      <c r="B17" s="10">
        <v>0</v>
      </c>
      <c r="C17" s="10">
        <v>0</v>
      </c>
      <c r="D17" s="10">
        <v>0</v>
      </c>
      <c r="E17" s="10">
        <v>175</v>
      </c>
      <c r="F17" s="10">
        <v>175</v>
      </c>
      <c r="G17" s="10">
        <v>113</v>
      </c>
      <c r="H17" s="10">
        <v>288</v>
      </c>
    </row>
    <row r="18" spans="1:8" s="35" customFormat="1" ht="12" x14ac:dyDescent="0.15">
      <c r="A18" s="41" t="s">
        <v>46</v>
      </c>
      <c r="B18" s="57">
        <v>8</v>
      </c>
      <c r="C18" s="57">
        <v>22</v>
      </c>
      <c r="D18" s="57">
        <v>750</v>
      </c>
      <c r="E18" s="57">
        <v>1478</v>
      </c>
      <c r="F18" s="57">
        <v>2257</v>
      </c>
      <c r="G18" s="57">
        <v>1804</v>
      </c>
      <c r="H18" s="57">
        <v>4061</v>
      </c>
    </row>
    <row r="19" spans="1:8" x14ac:dyDescent="0.15">
      <c r="A19" s="37" t="s">
        <v>47</v>
      </c>
      <c r="B19" s="56"/>
      <c r="C19" s="56"/>
      <c r="D19" s="56"/>
      <c r="E19" s="56"/>
      <c r="F19" s="56"/>
      <c r="G19" s="56"/>
      <c r="H19" s="56"/>
    </row>
    <row r="20" spans="1:8" ht="12" x14ac:dyDescent="0.15">
      <c r="A20" s="39" t="s">
        <v>48</v>
      </c>
      <c r="B20" s="10">
        <v>0</v>
      </c>
      <c r="C20" s="10">
        <v>0</v>
      </c>
      <c r="D20" s="10">
        <v>25</v>
      </c>
      <c r="E20" s="10">
        <v>125</v>
      </c>
      <c r="F20" s="10">
        <v>150</v>
      </c>
      <c r="G20" s="10">
        <v>116</v>
      </c>
      <c r="H20" s="10">
        <v>267</v>
      </c>
    </row>
    <row r="21" spans="1:8" ht="12" x14ac:dyDescent="0.15">
      <c r="A21" s="39" t="s">
        <v>49</v>
      </c>
      <c r="B21" s="10">
        <v>0</v>
      </c>
      <c r="C21" s="10">
        <v>0</v>
      </c>
      <c r="D21" s="10">
        <v>43</v>
      </c>
      <c r="E21" s="10">
        <v>226</v>
      </c>
      <c r="F21" s="10">
        <v>269</v>
      </c>
      <c r="G21" s="10">
        <v>130</v>
      </c>
      <c r="H21" s="10">
        <v>399</v>
      </c>
    </row>
    <row r="22" spans="1:8" ht="12" x14ac:dyDescent="0.15">
      <c r="A22" s="39" t="s">
        <v>50</v>
      </c>
      <c r="B22" s="10">
        <v>3</v>
      </c>
      <c r="C22" s="10">
        <v>20</v>
      </c>
      <c r="D22" s="10">
        <v>57</v>
      </c>
      <c r="E22" s="10">
        <v>558</v>
      </c>
      <c r="F22" s="10">
        <v>638</v>
      </c>
      <c r="G22" s="10">
        <v>329</v>
      </c>
      <c r="H22" s="10">
        <v>968</v>
      </c>
    </row>
    <row r="23" spans="1:8" ht="12" x14ac:dyDescent="0.15">
      <c r="A23" s="39" t="s">
        <v>51</v>
      </c>
      <c r="B23" s="10">
        <v>0</v>
      </c>
      <c r="C23" s="10">
        <v>0</v>
      </c>
      <c r="D23" s="10">
        <v>224</v>
      </c>
      <c r="E23" s="10">
        <v>89</v>
      </c>
      <c r="F23" s="10">
        <v>313</v>
      </c>
      <c r="G23" s="10">
        <v>36</v>
      </c>
      <c r="H23" s="10">
        <v>349</v>
      </c>
    </row>
    <row r="24" spans="1:8" ht="12" x14ac:dyDescent="0.15">
      <c r="A24" s="39" t="s">
        <v>52</v>
      </c>
      <c r="B24" s="10">
        <v>0</v>
      </c>
      <c r="C24" s="10">
        <v>0</v>
      </c>
      <c r="D24" s="10">
        <v>40</v>
      </c>
      <c r="E24" s="10">
        <v>49</v>
      </c>
      <c r="F24" s="10">
        <v>89</v>
      </c>
      <c r="G24" s="10">
        <v>84</v>
      </c>
      <c r="H24" s="10">
        <v>173</v>
      </c>
    </row>
    <row r="25" spans="1:8" ht="12" x14ac:dyDescent="0.15">
      <c r="A25" s="39" t="s">
        <v>53</v>
      </c>
      <c r="B25" s="10">
        <v>137</v>
      </c>
      <c r="C25" s="10">
        <v>9</v>
      </c>
      <c r="D25" s="10">
        <v>6</v>
      </c>
      <c r="E25" s="10">
        <v>255</v>
      </c>
      <c r="F25" s="10">
        <v>407</v>
      </c>
      <c r="G25" s="10">
        <v>342</v>
      </c>
      <c r="H25" s="10">
        <v>749</v>
      </c>
    </row>
    <row r="26" spans="1:8" ht="12" x14ac:dyDescent="0.15">
      <c r="A26" s="39" t="s">
        <v>54</v>
      </c>
      <c r="B26" s="10">
        <v>0</v>
      </c>
      <c r="C26" s="10">
        <v>0</v>
      </c>
      <c r="D26" s="10">
        <v>14</v>
      </c>
      <c r="E26" s="10">
        <v>42</v>
      </c>
      <c r="F26" s="10">
        <v>56</v>
      </c>
      <c r="G26" s="10">
        <v>36</v>
      </c>
      <c r="H26" s="10">
        <v>92</v>
      </c>
    </row>
    <row r="27" spans="1:8" ht="12" x14ac:dyDescent="0.15">
      <c r="A27" s="39" t="s">
        <v>55</v>
      </c>
      <c r="B27" s="10">
        <v>1</v>
      </c>
      <c r="C27" s="10">
        <v>2</v>
      </c>
      <c r="D27" s="10">
        <v>344</v>
      </c>
      <c r="E27" s="10">
        <v>3</v>
      </c>
      <c r="F27" s="10">
        <v>349</v>
      </c>
      <c r="G27" s="10">
        <v>68</v>
      </c>
      <c r="H27" s="10">
        <v>417</v>
      </c>
    </row>
    <row r="28" spans="1:8" s="35" customFormat="1" ht="12" x14ac:dyDescent="0.15">
      <c r="A28" s="41" t="s">
        <v>56</v>
      </c>
      <c r="B28" s="57">
        <v>141</v>
      </c>
      <c r="C28" s="57">
        <v>31</v>
      </c>
      <c r="D28" s="57">
        <v>753</v>
      </c>
      <c r="E28" s="57">
        <v>1348</v>
      </c>
      <c r="F28" s="57">
        <v>2272</v>
      </c>
      <c r="G28" s="57">
        <v>1142</v>
      </c>
      <c r="H28" s="57">
        <v>3414</v>
      </c>
    </row>
    <row r="29" spans="1:8" x14ac:dyDescent="0.15">
      <c r="A29" s="37" t="s">
        <v>57</v>
      </c>
      <c r="B29" s="56"/>
      <c r="C29" s="56"/>
      <c r="D29" s="56"/>
      <c r="E29" s="56"/>
      <c r="F29" s="56"/>
      <c r="G29" s="56"/>
      <c r="H29" s="56"/>
    </row>
    <row r="30" spans="1:8" ht="12" x14ac:dyDescent="0.15">
      <c r="A30" s="39" t="s">
        <v>58</v>
      </c>
      <c r="B30" s="10">
        <v>0</v>
      </c>
      <c r="C30" s="10">
        <v>1</v>
      </c>
      <c r="D30" s="10">
        <v>26</v>
      </c>
      <c r="E30" s="10">
        <v>61</v>
      </c>
      <c r="F30" s="10">
        <v>88</v>
      </c>
      <c r="G30" s="10">
        <v>87</v>
      </c>
      <c r="H30" s="10">
        <v>175</v>
      </c>
    </row>
    <row r="31" spans="1:8" ht="12" x14ac:dyDescent="0.15">
      <c r="A31" s="39" t="s">
        <v>59</v>
      </c>
      <c r="B31" s="10">
        <v>3</v>
      </c>
      <c r="C31" s="10">
        <v>24</v>
      </c>
      <c r="D31" s="10">
        <v>110</v>
      </c>
      <c r="E31" s="10">
        <v>222</v>
      </c>
      <c r="F31" s="10">
        <v>359</v>
      </c>
      <c r="G31" s="10">
        <v>308</v>
      </c>
      <c r="H31" s="10">
        <v>667</v>
      </c>
    </row>
    <row r="32" spans="1:8" ht="12" x14ac:dyDescent="0.15">
      <c r="A32" s="39" t="s">
        <v>60</v>
      </c>
      <c r="B32" s="10">
        <v>0</v>
      </c>
      <c r="C32" s="10">
        <v>0</v>
      </c>
      <c r="D32" s="10">
        <v>10</v>
      </c>
      <c r="E32" s="10">
        <v>41</v>
      </c>
      <c r="F32" s="10">
        <v>51</v>
      </c>
      <c r="G32" s="10">
        <v>71</v>
      </c>
      <c r="H32" s="10">
        <v>121</v>
      </c>
    </row>
    <row r="33" spans="1:8" ht="12" x14ac:dyDescent="0.15">
      <c r="A33" s="39" t="s">
        <v>61</v>
      </c>
      <c r="B33" s="10">
        <v>0</v>
      </c>
      <c r="C33" s="10">
        <v>0</v>
      </c>
      <c r="D33" s="10">
        <v>81</v>
      </c>
      <c r="E33" s="10">
        <v>248</v>
      </c>
      <c r="F33" s="10">
        <v>329</v>
      </c>
      <c r="G33" s="10">
        <v>225</v>
      </c>
      <c r="H33" s="10">
        <v>553</v>
      </c>
    </row>
    <row r="34" spans="1:8" ht="12" x14ac:dyDescent="0.15">
      <c r="A34" s="39" t="s">
        <v>62</v>
      </c>
      <c r="B34" s="10">
        <v>0</v>
      </c>
      <c r="C34" s="10">
        <v>0</v>
      </c>
      <c r="D34" s="10">
        <v>109</v>
      </c>
      <c r="E34" s="10">
        <v>143</v>
      </c>
      <c r="F34" s="10">
        <v>252</v>
      </c>
      <c r="G34" s="10">
        <v>378</v>
      </c>
      <c r="H34" s="10">
        <v>630</v>
      </c>
    </row>
    <row r="35" spans="1:8" ht="12" x14ac:dyDescent="0.15">
      <c r="A35" s="39" t="s">
        <v>63</v>
      </c>
      <c r="B35" s="10">
        <v>0</v>
      </c>
      <c r="C35" s="10">
        <v>0</v>
      </c>
      <c r="D35" s="10">
        <v>12</v>
      </c>
      <c r="E35" s="10">
        <v>166</v>
      </c>
      <c r="F35" s="10">
        <v>178</v>
      </c>
      <c r="G35" s="10">
        <v>32</v>
      </c>
      <c r="H35" s="10">
        <v>210</v>
      </c>
    </row>
    <row r="36" spans="1:8" ht="12" x14ac:dyDescent="0.15">
      <c r="A36" s="39" t="s">
        <v>64</v>
      </c>
      <c r="B36" s="10">
        <v>0</v>
      </c>
      <c r="C36" s="10">
        <v>0</v>
      </c>
      <c r="D36" s="10">
        <v>0</v>
      </c>
      <c r="E36" s="10">
        <v>11</v>
      </c>
      <c r="F36" s="10">
        <v>11</v>
      </c>
      <c r="G36" s="10">
        <v>20</v>
      </c>
      <c r="H36" s="10">
        <v>31</v>
      </c>
    </row>
    <row r="37" spans="1:8" s="35" customFormat="1" ht="12" x14ac:dyDescent="0.15">
      <c r="A37" s="43" t="s">
        <v>65</v>
      </c>
      <c r="B37" s="58">
        <v>3</v>
      </c>
      <c r="C37" s="58">
        <v>26</v>
      </c>
      <c r="D37" s="58">
        <v>347</v>
      </c>
      <c r="E37" s="58">
        <v>892</v>
      </c>
      <c r="F37" s="58">
        <v>1267</v>
      </c>
      <c r="G37" s="58">
        <v>1120</v>
      </c>
      <c r="H37" s="58">
        <v>2388</v>
      </c>
    </row>
    <row r="38" spans="1:8" ht="12" x14ac:dyDescent="0.15">
      <c r="A38" s="41"/>
      <c r="B38" s="10"/>
      <c r="C38" s="10"/>
      <c r="D38" s="10"/>
      <c r="E38" s="10"/>
      <c r="F38" s="10"/>
      <c r="G38" s="10"/>
      <c r="H38" s="10" t="s">
        <v>317</v>
      </c>
    </row>
    <row r="39" spans="1:8" ht="13" x14ac:dyDescent="0.15">
      <c r="A39" s="1" t="s">
        <v>320</v>
      </c>
    </row>
    <row r="40" spans="1:8" ht="13" x14ac:dyDescent="0.15">
      <c r="A40" s="1"/>
    </row>
    <row r="41" spans="1:8" ht="11.5" customHeight="1" x14ac:dyDescent="0.15">
      <c r="A41" s="99" t="s">
        <v>29</v>
      </c>
      <c r="B41" s="107" t="s">
        <v>10</v>
      </c>
      <c r="C41" s="107"/>
      <c r="D41" s="107"/>
      <c r="E41" s="107"/>
      <c r="F41" s="107"/>
      <c r="G41" s="112" t="s">
        <v>146</v>
      </c>
      <c r="H41" s="112" t="s">
        <v>17</v>
      </c>
    </row>
    <row r="42" spans="1:8" ht="36" x14ac:dyDescent="0.15">
      <c r="A42" s="100"/>
      <c r="B42" s="8" t="s">
        <v>11</v>
      </c>
      <c r="C42" s="8" t="s">
        <v>12</v>
      </c>
      <c r="D42" s="8" t="s">
        <v>13</v>
      </c>
      <c r="E42" s="8" t="s">
        <v>14</v>
      </c>
      <c r="F42" s="8" t="s">
        <v>15</v>
      </c>
      <c r="G42" s="113"/>
      <c r="H42" s="113"/>
    </row>
    <row r="43" spans="1:8" x14ac:dyDescent="0.15">
      <c r="A43" s="37" t="s">
        <v>66</v>
      </c>
      <c r="B43" s="56"/>
      <c r="C43" s="56"/>
      <c r="D43" s="56"/>
      <c r="E43" s="56"/>
      <c r="F43" s="56"/>
      <c r="G43" s="56"/>
      <c r="H43" s="56"/>
    </row>
    <row r="44" spans="1:8" ht="12" x14ac:dyDescent="0.15">
      <c r="A44" s="39" t="s">
        <v>67</v>
      </c>
      <c r="B44" s="10">
        <v>0</v>
      </c>
      <c r="C44" s="10">
        <v>24</v>
      </c>
      <c r="D44" s="10">
        <v>201</v>
      </c>
      <c r="E44" s="10">
        <v>58</v>
      </c>
      <c r="F44" s="10">
        <v>283</v>
      </c>
      <c r="G44" s="10">
        <v>91</v>
      </c>
      <c r="H44" s="10">
        <v>374</v>
      </c>
    </row>
    <row r="45" spans="1:8" ht="12" x14ac:dyDescent="0.15">
      <c r="A45" s="39" t="s">
        <v>68</v>
      </c>
      <c r="B45" s="10">
        <v>0</v>
      </c>
      <c r="C45" s="10">
        <v>0</v>
      </c>
      <c r="D45" s="10">
        <v>62</v>
      </c>
      <c r="E45" s="10">
        <v>188</v>
      </c>
      <c r="F45" s="10">
        <v>250</v>
      </c>
      <c r="G45" s="10">
        <v>63</v>
      </c>
      <c r="H45" s="10">
        <v>313</v>
      </c>
    </row>
    <row r="46" spans="1:8" ht="12" x14ac:dyDescent="0.15">
      <c r="A46" s="39" t="s">
        <v>69</v>
      </c>
      <c r="B46" s="10">
        <v>0</v>
      </c>
      <c r="C46" s="10">
        <v>0</v>
      </c>
      <c r="D46" s="10">
        <v>23</v>
      </c>
      <c r="E46" s="10">
        <v>96</v>
      </c>
      <c r="F46" s="10">
        <v>119</v>
      </c>
      <c r="G46" s="10">
        <v>89</v>
      </c>
      <c r="H46" s="10">
        <v>208</v>
      </c>
    </row>
    <row r="47" spans="1:8" ht="12" x14ac:dyDescent="0.15">
      <c r="A47" s="39" t="s">
        <v>70</v>
      </c>
      <c r="B47" s="10">
        <v>13</v>
      </c>
      <c r="C47" s="10">
        <v>0</v>
      </c>
      <c r="D47" s="10">
        <v>0</v>
      </c>
      <c r="E47" s="10">
        <v>0</v>
      </c>
      <c r="F47" s="10">
        <v>13</v>
      </c>
      <c r="G47" s="10">
        <v>9</v>
      </c>
      <c r="H47" s="10">
        <v>22</v>
      </c>
    </row>
    <row r="48" spans="1:8" ht="12" x14ac:dyDescent="0.15">
      <c r="A48" s="39" t="s">
        <v>71</v>
      </c>
      <c r="B48" s="10">
        <v>0</v>
      </c>
      <c r="C48" s="10">
        <v>0</v>
      </c>
      <c r="D48" s="10">
        <v>5</v>
      </c>
      <c r="E48" s="10">
        <v>64</v>
      </c>
      <c r="F48" s="10">
        <v>70</v>
      </c>
      <c r="G48" s="10">
        <v>152</v>
      </c>
      <c r="H48" s="10">
        <v>222</v>
      </c>
    </row>
    <row r="49" spans="1:8" s="35" customFormat="1" ht="12" x14ac:dyDescent="0.15">
      <c r="A49" s="41" t="s">
        <v>72</v>
      </c>
      <c r="B49" s="57">
        <v>13</v>
      </c>
      <c r="C49" s="57">
        <v>24</v>
      </c>
      <c r="D49" s="57">
        <v>292</v>
      </c>
      <c r="E49" s="57">
        <v>406</v>
      </c>
      <c r="F49" s="57">
        <v>734</v>
      </c>
      <c r="G49" s="57">
        <v>403</v>
      </c>
      <c r="H49" s="57">
        <v>1138</v>
      </c>
    </row>
    <row r="50" spans="1:8" x14ac:dyDescent="0.15">
      <c r="A50" s="37" t="s">
        <v>73</v>
      </c>
      <c r="B50" s="56"/>
      <c r="C50" s="56"/>
      <c r="D50" s="56"/>
      <c r="E50" s="56"/>
      <c r="F50" s="56"/>
      <c r="G50" s="56"/>
      <c r="H50" s="56"/>
    </row>
    <row r="51" spans="1:8" ht="12" x14ac:dyDescent="0.15">
      <c r="A51" s="39" t="s">
        <v>74</v>
      </c>
      <c r="B51" s="10">
        <v>0</v>
      </c>
      <c r="C51" s="10">
        <v>0</v>
      </c>
      <c r="D51" s="10">
        <v>11</v>
      </c>
      <c r="E51" s="10">
        <v>74</v>
      </c>
      <c r="F51" s="10">
        <v>84</v>
      </c>
      <c r="G51" s="10">
        <v>79</v>
      </c>
      <c r="H51" s="10">
        <v>163</v>
      </c>
    </row>
    <row r="52" spans="1:8" ht="12" x14ac:dyDescent="0.15">
      <c r="A52" s="39" t="s">
        <v>75</v>
      </c>
      <c r="B52" s="10">
        <v>0</v>
      </c>
      <c r="C52" s="10">
        <v>0</v>
      </c>
      <c r="D52" s="10">
        <v>24</v>
      </c>
      <c r="E52" s="10">
        <v>112</v>
      </c>
      <c r="F52" s="10">
        <v>137</v>
      </c>
      <c r="G52" s="10">
        <v>225</v>
      </c>
      <c r="H52" s="10">
        <v>361</v>
      </c>
    </row>
    <row r="53" spans="1:8" ht="12" x14ac:dyDescent="0.15">
      <c r="A53" s="39" t="s">
        <v>76</v>
      </c>
      <c r="B53" s="10">
        <v>0</v>
      </c>
      <c r="C53" s="10">
        <v>0</v>
      </c>
      <c r="D53" s="10">
        <v>0</v>
      </c>
      <c r="E53" s="10">
        <v>269</v>
      </c>
      <c r="F53" s="10">
        <v>269</v>
      </c>
      <c r="G53" s="10">
        <v>96</v>
      </c>
      <c r="H53" s="10">
        <v>365</v>
      </c>
    </row>
    <row r="54" spans="1:8" s="35" customFormat="1" ht="12" x14ac:dyDescent="0.15">
      <c r="A54" s="41" t="s">
        <v>77</v>
      </c>
      <c r="B54" s="57">
        <v>0</v>
      </c>
      <c r="C54" s="57">
        <v>0</v>
      </c>
      <c r="D54" s="57">
        <v>35</v>
      </c>
      <c r="E54" s="57">
        <v>456</v>
      </c>
      <c r="F54" s="57">
        <v>491</v>
      </c>
      <c r="G54" s="57">
        <v>399</v>
      </c>
      <c r="H54" s="57">
        <v>890</v>
      </c>
    </row>
    <row r="55" spans="1:8" x14ac:dyDescent="0.15">
      <c r="A55" s="37" t="s">
        <v>78</v>
      </c>
      <c r="B55" s="56"/>
      <c r="C55" s="56"/>
      <c r="D55" s="56"/>
      <c r="E55" s="56"/>
      <c r="F55" s="56"/>
      <c r="G55" s="56"/>
      <c r="H55" s="56"/>
    </row>
    <row r="56" spans="1:8" ht="12" x14ac:dyDescent="0.15">
      <c r="A56" s="39" t="s">
        <v>79</v>
      </c>
      <c r="B56" s="10">
        <v>0</v>
      </c>
      <c r="C56" s="10">
        <v>0</v>
      </c>
      <c r="D56" s="10">
        <v>4</v>
      </c>
      <c r="E56" s="10">
        <v>4</v>
      </c>
      <c r="F56" s="10">
        <v>8</v>
      </c>
      <c r="G56" s="10">
        <v>0</v>
      </c>
      <c r="H56" s="10">
        <v>8</v>
      </c>
    </row>
    <row r="57" spans="1:8" ht="12" x14ac:dyDescent="0.15">
      <c r="A57" s="39" t="s">
        <v>80</v>
      </c>
      <c r="B57" s="10">
        <v>3</v>
      </c>
      <c r="C57" s="10">
        <v>13</v>
      </c>
      <c r="D57" s="10">
        <v>6</v>
      </c>
      <c r="E57" s="10">
        <v>63</v>
      </c>
      <c r="F57" s="10">
        <v>84</v>
      </c>
      <c r="G57" s="10">
        <v>164</v>
      </c>
      <c r="H57" s="10">
        <v>248</v>
      </c>
    </row>
    <row r="58" spans="1:8" s="35" customFormat="1" ht="12" x14ac:dyDescent="0.15">
      <c r="A58" s="41" t="s">
        <v>81</v>
      </c>
      <c r="B58" s="57">
        <v>3</v>
      </c>
      <c r="C58" s="57">
        <v>13</v>
      </c>
      <c r="D58" s="57">
        <v>10</v>
      </c>
      <c r="E58" s="57">
        <v>68</v>
      </c>
      <c r="F58" s="57">
        <v>93</v>
      </c>
      <c r="G58" s="57">
        <v>164</v>
      </c>
      <c r="H58" s="57">
        <v>257</v>
      </c>
    </row>
    <row r="59" spans="1:8" x14ac:dyDescent="0.15">
      <c r="A59" s="37" t="s">
        <v>82</v>
      </c>
      <c r="B59" s="56"/>
      <c r="C59" s="56"/>
      <c r="D59" s="56"/>
      <c r="E59" s="56"/>
      <c r="F59" s="56"/>
      <c r="G59" s="56"/>
      <c r="H59" s="56"/>
    </row>
    <row r="60" spans="1:8" ht="12" x14ac:dyDescent="0.15">
      <c r="A60" s="39" t="s">
        <v>83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</row>
    <row r="61" spans="1:8" ht="12" x14ac:dyDescent="0.15">
      <c r="A61" s="39" t="s">
        <v>84</v>
      </c>
      <c r="B61" s="10">
        <v>0</v>
      </c>
      <c r="C61" s="10">
        <v>0</v>
      </c>
      <c r="D61" s="10">
        <v>12</v>
      </c>
      <c r="E61" s="10">
        <v>20</v>
      </c>
      <c r="F61" s="10">
        <v>32</v>
      </c>
      <c r="G61" s="10">
        <v>19</v>
      </c>
      <c r="H61" s="10">
        <v>51</v>
      </c>
    </row>
    <row r="62" spans="1:8" s="35" customFormat="1" ht="12" x14ac:dyDescent="0.15">
      <c r="A62" s="41" t="s">
        <v>85</v>
      </c>
      <c r="B62" s="57">
        <v>0</v>
      </c>
      <c r="C62" s="57">
        <v>0</v>
      </c>
      <c r="D62" s="57">
        <v>12</v>
      </c>
      <c r="E62" s="57">
        <v>20</v>
      </c>
      <c r="F62" s="57">
        <v>32</v>
      </c>
      <c r="G62" s="57">
        <v>19</v>
      </c>
      <c r="H62" s="57">
        <v>51</v>
      </c>
    </row>
    <row r="63" spans="1:8" x14ac:dyDescent="0.15">
      <c r="A63" s="37" t="s">
        <v>86</v>
      </c>
      <c r="B63" s="56"/>
      <c r="C63" s="56"/>
      <c r="D63" s="56"/>
      <c r="E63" s="56"/>
      <c r="F63" s="56"/>
      <c r="G63" s="56"/>
      <c r="H63" s="56"/>
    </row>
    <row r="64" spans="1:8" ht="12" x14ac:dyDescent="0.15">
      <c r="A64" s="39" t="s">
        <v>87</v>
      </c>
      <c r="B64" s="10">
        <v>0</v>
      </c>
      <c r="C64" s="10">
        <v>0</v>
      </c>
      <c r="D64" s="10">
        <v>2</v>
      </c>
      <c r="E64" s="10">
        <v>6</v>
      </c>
      <c r="F64" s="10">
        <v>9</v>
      </c>
      <c r="G64" s="10">
        <v>1</v>
      </c>
      <c r="H64" s="10">
        <v>10</v>
      </c>
    </row>
    <row r="65" spans="1:8" ht="12" x14ac:dyDescent="0.15">
      <c r="A65" s="39" t="s">
        <v>88</v>
      </c>
      <c r="B65" s="10">
        <v>0</v>
      </c>
      <c r="C65" s="10">
        <v>0</v>
      </c>
      <c r="D65" s="10">
        <v>0</v>
      </c>
      <c r="E65" s="10">
        <v>63</v>
      </c>
      <c r="F65" s="10">
        <v>63</v>
      </c>
      <c r="G65" s="10">
        <v>252</v>
      </c>
      <c r="H65" s="10">
        <v>315</v>
      </c>
    </row>
    <row r="66" spans="1:8" ht="12" x14ac:dyDescent="0.15">
      <c r="A66" s="39" t="s">
        <v>89</v>
      </c>
      <c r="B66" s="10">
        <v>0</v>
      </c>
      <c r="C66" s="10">
        <v>0</v>
      </c>
      <c r="D66" s="10">
        <v>0</v>
      </c>
      <c r="E66" s="10">
        <v>16</v>
      </c>
      <c r="F66" s="10">
        <v>17</v>
      </c>
      <c r="G66" s="10">
        <v>64</v>
      </c>
      <c r="H66" s="10">
        <v>81</v>
      </c>
    </row>
    <row r="67" spans="1:8" s="35" customFormat="1" ht="12" x14ac:dyDescent="0.15">
      <c r="A67" s="41" t="s">
        <v>90</v>
      </c>
      <c r="B67" s="57">
        <v>0</v>
      </c>
      <c r="C67" s="57">
        <v>0</v>
      </c>
      <c r="D67" s="57">
        <v>3</v>
      </c>
      <c r="E67" s="57">
        <v>86</v>
      </c>
      <c r="F67" s="57">
        <v>88</v>
      </c>
      <c r="G67" s="57">
        <v>317</v>
      </c>
      <c r="H67" s="57">
        <v>406</v>
      </c>
    </row>
    <row r="68" spans="1:8" x14ac:dyDescent="0.15">
      <c r="A68" s="37" t="s">
        <v>91</v>
      </c>
      <c r="B68" s="56"/>
      <c r="C68" s="56"/>
      <c r="D68" s="56"/>
      <c r="E68" s="56"/>
      <c r="F68" s="56"/>
      <c r="G68" s="56"/>
      <c r="H68" s="56"/>
    </row>
    <row r="69" spans="1:8" ht="12" x14ac:dyDescent="0.15">
      <c r="A69" s="39" t="s">
        <v>92</v>
      </c>
      <c r="B69" s="10">
        <v>0</v>
      </c>
      <c r="C69" s="10">
        <v>0</v>
      </c>
      <c r="D69" s="10">
        <v>65</v>
      </c>
      <c r="E69" s="10">
        <v>104</v>
      </c>
      <c r="F69" s="10">
        <v>168</v>
      </c>
      <c r="G69" s="10">
        <v>18</v>
      </c>
      <c r="H69" s="10">
        <v>186</v>
      </c>
    </row>
    <row r="70" spans="1:8" s="35" customFormat="1" ht="12" x14ac:dyDescent="0.15">
      <c r="A70" s="41" t="s">
        <v>93</v>
      </c>
      <c r="B70" s="57">
        <v>0</v>
      </c>
      <c r="C70" s="57">
        <v>0</v>
      </c>
      <c r="D70" s="57">
        <v>65</v>
      </c>
      <c r="E70" s="57">
        <v>104</v>
      </c>
      <c r="F70" s="57">
        <v>168</v>
      </c>
      <c r="G70" s="57">
        <v>18</v>
      </c>
      <c r="H70" s="57">
        <v>186</v>
      </c>
    </row>
    <row r="71" spans="1:8" ht="12" thickBot="1" x14ac:dyDescent="0.2">
      <c r="A71" s="73" t="s">
        <v>4</v>
      </c>
      <c r="B71" s="74">
        <v>168</v>
      </c>
      <c r="C71" s="74">
        <v>115</v>
      </c>
      <c r="D71" s="74">
        <v>2265</v>
      </c>
      <c r="E71" s="74">
        <v>4856</v>
      </c>
      <c r="F71" s="74">
        <v>7403</v>
      </c>
      <c r="G71" s="74">
        <v>5387</v>
      </c>
      <c r="H71" s="74">
        <v>12790</v>
      </c>
    </row>
    <row r="72" spans="1:8" x14ac:dyDescent="0.15">
      <c r="A72" s="18" t="s">
        <v>26</v>
      </c>
      <c r="B72" s="17">
        <v>1.3135261923377639E-2</v>
      </c>
      <c r="C72" s="17">
        <v>8.9913995308835027E-3</v>
      </c>
      <c r="D72" s="17">
        <v>0.17709147771696637</v>
      </c>
      <c r="E72" s="17">
        <v>0.37967161845191555</v>
      </c>
      <c r="F72" s="17">
        <v>0.57881157154026586</v>
      </c>
      <c r="G72" s="17">
        <v>0.42118842845973414</v>
      </c>
      <c r="H72" s="17">
        <v>1</v>
      </c>
    </row>
  </sheetData>
  <mergeCells count="8">
    <mergeCell ref="H41:H42"/>
    <mergeCell ref="B4:F4"/>
    <mergeCell ref="H4:H5"/>
    <mergeCell ref="A4:A5"/>
    <mergeCell ref="G4:G5"/>
    <mergeCell ref="A41:A42"/>
    <mergeCell ref="B41:F41"/>
    <mergeCell ref="G41:G42"/>
  </mergeCells>
  <phoneticPr fontId="1" type="noConversion"/>
  <hyperlinks>
    <hyperlink ref="A1" location="Contents!A1" display="&lt; Back to Contents &gt;" xr:uid="{00000000-0004-0000-1E00-000000000000}"/>
  </hyperlinks>
  <pageMargins left="0" right="0" top="0.78740157480314965" bottom="0.39370078740157483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72"/>
  <sheetViews>
    <sheetView workbookViewId="0"/>
  </sheetViews>
  <sheetFormatPr baseColWidth="10" defaultColWidth="9.1640625" defaultRowHeight="11" x14ac:dyDescent="0.15"/>
  <cols>
    <col min="1" max="1" width="30.1640625" style="18" customWidth="1"/>
    <col min="2" max="4" width="7.33203125" style="32" customWidth="1"/>
    <col min="5" max="5" width="1.5" style="32" customWidth="1"/>
    <col min="6" max="8" width="7.33203125" style="32" customWidth="1"/>
    <col min="9" max="9" width="1.5" style="32" customWidth="1"/>
    <col min="10" max="12" width="7.33203125" style="32" customWidth="1"/>
    <col min="13" max="13" width="1.33203125" style="32" customWidth="1"/>
    <col min="14" max="16" width="7.33203125" style="32" customWidth="1"/>
    <col min="17" max="17" width="1.1640625" style="32" customWidth="1"/>
    <col min="18" max="20" width="7.33203125" style="32" customWidth="1"/>
    <col min="21" max="16384" width="9.1640625" style="18"/>
  </cols>
  <sheetData>
    <row r="1" spans="1:20" ht="13" x14ac:dyDescent="0.15">
      <c r="A1" s="75" t="s">
        <v>250</v>
      </c>
    </row>
    <row r="2" spans="1:20" ht="13" x14ac:dyDescent="0.15">
      <c r="A2" s="1" t="s">
        <v>148</v>
      </c>
    </row>
    <row r="3" spans="1:20" ht="13" x14ac:dyDescent="0.15">
      <c r="A3" s="1"/>
    </row>
    <row r="4" spans="1:20" x14ac:dyDescent="0.15">
      <c r="A4" s="99" t="s">
        <v>29</v>
      </c>
      <c r="B4" s="96" t="s">
        <v>19</v>
      </c>
      <c r="C4" s="96"/>
      <c r="D4" s="96"/>
      <c r="E4" s="48"/>
      <c r="F4" s="96" t="s">
        <v>20</v>
      </c>
      <c r="G4" s="96"/>
      <c r="H4" s="96"/>
      <c r="I4" s="48"/>
      <c r="J4" s="96" t="s">
        <v>21</v>
      </c>
      <c r="K4" s="96"/>
      <c r="L4" s="96"/>
      <c r="M4" s="48"/>
      <c r="N4" s="96" t="s">
        <v>22</v>
      </c>
      <c r="O4" s="96"/>
      <c r="P4" s="96"/>
      <c r="Q4" s="48"/>
      <c r="R4" s="96" t="s">
        <v>17</v>
      </c>
      <c r="S4" s="96"/>
      <c r="T4" s="96"/>
    </row>
    <row r="5" spans="1:20" ht="12" x14ac:dyDescent="0.15">
      <c r="A5" s="100"/>
      <c r="B5" s="36" t="s">
        <v>31</v>
      </c>
      <c r="C5" s="36" t="s">
        <v>32</v>
      </c>
      <c r="D5" s="36" t="s">
        <v>33</v>
      </c>
      <c r="E5" s="36"/>
      <c r="F5" s="36" t="s">
        <v>31</v>
      </c>
      <c r="G5" s="36" t="s">
        <v>32</v>
      </c>
      <c r="H5" s="36" t="s">
        <v>33</v>
      </c>
      <c r="I5" s="36"/>
      <c r="J5" s="36" t="s">
        <v>31</v>
      </c>
      <c r="K5" s="36" t="s">
        <v>32</v>
      </c>
      <c r="L5" s="36" t="s">
        <v>33</v>
      </c>
      <c r="M5" s="36"/>
      <c r="N5" s="36" t="s">
        <v>31</v>
      </c>
      <c r="O5" s="36" t="s">
        <v>32</v>
      </c>
      <c r="P5" s="36" t="s">
        <v>33</v>
      </c>
      <c r="Q5" s="36"/>
      <c r="R5" s="36" t="s">
        <v>31</v>
      </c>
      <c r="S5" s="36" t="s">
        <v>32</v>
      </c>
      <c r="T5" s="36" t="s">
        <v>33</v>
      </c>
    </row>
    <row r="6" spans="1:20" x14ac:dyDescent="0.15">
      <c r="A6" s="37" t="s">
        <v>34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</row>
    <row r="7" spans="1:20" ht="12" x14ac:dyDescent="0.15">
      <c r="A7" s="39" t="s">
        <v>35</v>
      </c>
      <c r="B7" s="40">
        <v>51</v>
      </c>
      <c r="C7" s="40">
        <v>25</v>
      </c>
      <c r="D7" s="40">
        <v>76</v>
      </c>
      <c r="E7" s="40"/>
      <c r="F7" s="40">
        <v>0</v>
      </c>
      <c r="G7" s="40">
        <v>0</v>
      </c>
      <c r="H7" s="40">
        <v>0</v>
      </c>
      <c r="I7" s="40"/>
      <c r="J7" s="40">
        <v>1</v>
      </c>
      <c r="K7" s="40">
        <v>0</v>
      </c>
      <c r="L7" s="40">
        <v>1</v>
      </c>
      <c r="M7" s="40"/>
      <c r="N7" s="40">
        <v>24</v>
      </c>
      <c r="O7" s="40">
        <v>42</v>
      </c>
      <c r="P7" s="40">
        <v>66</v>
      </c>
      <c r="Q7" s="40"/>
      <c r="R7" s="40">
        <v>76</v>
      </c>
      <c r="S7" s="40">
        <v>67</v>
      </c>
      <c r="T7" s="40">
        <v>143</v>
      </c>
    </row>
    <row r="8" spans="1:20" ht="12" x14ac:dyDescent="0.15">
      <c r="A8" s="39" t="s">
        <v>36</v>
      </c>
      <c r="B8" s="40">
        <v>93</v>
      </c>
      <c r="C8" s="40">
        <v>95</v>
      </c>
      <c r="D8" s="40">
        <v>188</v>
      </c>
      <c r="E8" s="40"/>
      <c r="F8" s="40">
        <v>16</v>
      </c>
      <c r="G8" s="40">
        <v>3</v>
      </c>
      <c r="H8" s="40">
        <v>19</v>
      </c>
      <c r="I8" s="40"/>
      <c r="J8" s="40">
        <v>295</v>
      </c>
      <c r="K8" s="40">
        <v>147</v>
      </c>
      <c r="L8" s="40">
        <v>442</v>
      </c>
      <c r="M8" s="40"/>
      <c r="N8" s="40">
        <v>408</v>
      </c>
      <c r="O8" s="40">
        <v>633</v>
      </c>
      <c r="P8" s="40">
        <v>1041</v>
      </c>
      <c r="Q8" s="40"/>
      <c r="R8" s="40">
        <v>812</v>
      </c>
      <c r="S8" s="40">
        <v>877</v>
      </c>
      <c r="T8" s="40">
        <v>1690</v>
      </c>
    </row>
    <row r="9" spans="1:20" ht="12" x14ac:dyDescent="0.15">
      <c r="A9" s="39" t="s">
        <v>37</v>
      </c>
      <c r="B9" s="40">
        <v>37</v>
      </c>
      <c r="C9" s="40">
        <v>55</v>
      </c>
      <c r="D9" s="40">
        <v>92</v>
      </c>
      <c r="E9" s="40"/>
      <c r="F9" s="40">
        <v>64</v>
      </c>
      <c r="G9" s="40">
        <v>66</v>
      </c>
      <c r="H9" s="40">
        <v>130</v>
      </c>
      <c r="I9" s="40"/>
      <c r="J9" s="40">
        <v>347</v>
      </c>
      <c r="K9" s="40">
        <v>217</v>
      </c>
      <c r="L9" s="40">
        <v>564</v>
      </c>
      <c r="M9" s="40"/>
      <c r="N9" s="40">
        <v>334</v>
      </c>
      <c r="O9" s="40">
        <v>512</v>
      </c>
      <c r="P9" s="40">
        <v>847</v>
      </c>
      <c r="Q9" s="40"/>
      <c r="R9" s="40">
        <v>782</v>
      </c>
      <c r="S9" s="40">
        <v>850</v>
      </c>
      <c r="T9" s="40">
        <v>1632</v>
      </c>
    </row>
    <row r="10" spans="1:20" ht="12" x14ac:dyDescent="0.15">
      <c r="A10" s="39" t="s">
        <v>38</v>
      </c>
      <c r="B10" s="40">
        <v>45</v>
      </c>
      <c r="C10" s="40">
        <v>65</v>
      </c>
      <c r="D10" s="40">
        <v>110</v>
      </c>
      <c r="E10" s="40"/>
      <c r="F10" s="40">
        <v>15</v>
      </c>
      <c r="G10" s="40">
        <v>6</v>
      </c>
      <c r="H10" s="40">
        <v>20</v>
      </c>
      <c r="I10" s="40"/>
      <c r="J10" s="40">
        <v>142</v>
      </c>
      <c r="K10" s="40">
        <v>95</v>
      </c>
      <c r="L10" s="40">
        <v>237</v>
      </c>
      <c r="M10" s="40"/>
      <c r="N10" s="40">
        <v>175</v>
      </c>
      <c r="O10" s="40">
        <v>274</v>
      </c>
      <c r="P10" s="40">
        <v>449</v>
      </c>
      <c r="Q10" s="40"/>
      <c r="R10" s="40">
        <v>377</v>
      </c>
      <c r="S10" s="40">
        <v>439</v>
      </c>
      <c r="T10" s="40">
        <v>816</v>
      </c>
    </row>
    <row r="11" spans="1:20" ht="12" x14ac:dyDescent="0.15">
      <c r="A11" s="39" t="s">
        <v>39</v>
      </c>
      <c r="B11" s="40">
        <v>10</v>
      </c>
      <c r="C11" s="40">
        <v>10</v>
      </c>
      <c r="D11" s="40">
        <v>20</v>
      </c>
      <c r="E11" s="40"/>
      <c r="F11" s="40">
        <v>8</v>
      </c>
      <c r="G11" s="40">
        <v>8</v>
      </c>
      <c r="H11" s="40">
        <v>16</v>
      </c>
      <c r="I11" s="40"/>
      <c r="J11" s="40">
        <v>291</v>
      </c>
      <c r="K11" s="40">
        <v>143</v>
      </c>
      <c r="L11" s="40">
        <v>434</v>
      </c>
      <c r="M11" s="40"/>
      <c r="N11" s="40">
        <v>338</v>
      </c>
      <c r="O11" s="40">
        <v>406</v>
      </c>
      <c r="P11" s="40">
        <v>744</v>
      </c>
      <c r="Q11" s="40"/>
      <c r="R11" s="40">
        <v>647</v>
      </c>
      <c r="S11" s="40">
        <v>567</v>
      </c>
      <c r="T11" s="40">
        <v>1215</v>
      </c>
    </row>
    <row r="12" spans="1:20" ht="12" x14ac:dyDescent="0.15">
      <c r="A12" s="39" t="s">
        <v>40</v>
      </c>
      <c r="B12" s="40">
        <v>163</v>
      </c>
      <c r="C12" s="40">
        <v>122</v>
      </c>
      <c r="D12" s="40">
        <v>285</v>
      </c>
      <c r="E12" s="40"/>
      <c r="F12" s="40">
        <v>251</v>
      </c>
      <c r="G12" s="40">
        <v>234</v>
      </c>
      <c r="H12" s="40">
        <v>484</v>
      </c>
      <c r="I12" s="40"/>
      <c r="J12" s="40">
        <v>1020</v>
      </c>
      <c r="K12" s="40">
        <v>395</v>
      </c>
      <c r="L12" s="40">
        <v>1415</v>
      </c>
      <c r="M12" s="40"/>
      <c r="N12" s="40">
        <v>1069</v>
      </c>
      <c r="O12" s="40">
        <v>1261</v>
      </c>
      <c r="P12" s="40">
        <v>2329</v>
      </c>
      <c r="Q12" s="40"/>
      <c r="R12" s="40">
        <v>2502</v>
      </c>
      <c r="S12" s="40">
        <v>2011</v>
      </c>
      <c r="T12" s="40">
        <v>4514</v>
      </c>
    </row>
    <row r="13" spans="1:20" ht="12" x14ac:dyDescent="0.15">
      <c r="A13" s="39" t="s">
        <v>41</v>
      </c>
      <c r="B13" s="40">
        <v>96</v>
      </c>
      <c r="C13" s="40">
        <v>95</v>
      </c>
      <c r="D13" s="40">
        <v>191</v>
      </c>
      <c r="E13" s="40"/>
      <c r="F13" s="40">
        <v>91</v>
      </c>
      <c r="G13" s="40">
        <v>112</v>
      </c>
      <c r="H13" s="40">
        <v>203</v>
      </c>
      <c r="I13" s="40"/>
      <c r="J13" s="40">
        <v>436</v>
      </c>
      <c r="K13" s="40">
        <v>211</v>
      </c>
      <c r="L13" s="40">
        <v>647</v>
      </c>
      <c r="M13" s="40"/>
      <c r="N13" s="40">
        <v>467</v>
      </c>
      <c r="O13" s="40">
        <v>731</v>
      </c>
      <c r="P13" s="40">
        <v>1197</v>
      </c>
      <c r="Q13" s="40"/>
      <c r="R13" s="40">
        <v>1090</v>
      </c>
      <c r="S13" s="40">
        <v>1149</v>
      </c>
      <c r="T13" s="40">
        <v>2239</v>
      </c>
    </row>
    <row r="14" spans="1:20" ht="12" x14ac:dyDescent="0.15">
      <c r="A14" s="39" t="s">
        <v>42</v>
      </c>
      <c r="B14" s="40">
        <v>309</v>
      </c>
      <c r="C14" s="40">
        <v>290</v>
      </c>
      <c r="D14" s="40">
        <v>598</v>
      </c>
      <c r="E14" s="40"/>
      <c r="F14" s="40">
        <v>265</v>
      </c>
      <c r="G14" s="40">
        <v>259</v>
      </c>
      <c r="H14" s="40">
        <v>524</v>
      </c>
      <c r="I14" s="40"/>
      <c r="J14" s="40">
        <v>1034</v>
      </c>
      <c r="K14" s="40">
        <v>660</v>
      </c>
      <c r="L14" s="40">
        <v>1694</v>
      </c>
      <c r="M14" s="40"/>
      <c r="N14" s="40">
        <v>1269</v>
      </c>
      <c r="O14" s="40">
        <v>1623</v>
      </c>
      <c r="P14" s="40">
        <v>2892</v>
      </c>
      <c r="Q14" s="40"/>
      <c r="R14" s="40">
        <v>2877</v>
      </c>
      <c r="S14" s="40">
        <v>2832</v>
      </c>
      <c r="T14" s="40">
        <v>5709</v>
      </c>
    </row>
    <row r="15" spans="1:20" ht="12" x14ac:dyDescent="0.15">
      <c r="A15" s="39" t="s">
        <v>43</v>
      </c>
      <c r="B15" s="40">
        <v>214</v>
      </c>
      <c r="C15" s="40">
        <v>190</v>
      </c>
      <c r="D15" s="40">
        <v>404</v>
      </c>
      <c r="E15" s="40"/>
      <c r="F15" s="40">
        <v>30</v>
      </c>
      <c r="G15" s="40">
        <v>37</v>
      </c>
      <c r="H15" s="40">
        <v>68</v>
      </c>
      <c r="I15" s="40"/>
      <c r="J15" s="40">
        <v>421</v>
      </c>
      <c r="K15" s="40">
        <v>238</v>
      </c>
      <c r="L15" s="40">
        <v>658</v>
      </c>
      <c r="M15" s="40"/>
      <c r="N15" s="40">
        <v>501</v>
      </c>
      <c r="O15" s="40">
        <v>642</v>
      </c>
      <c r="P15" s="40">
        <v>1143</v>
      </c>
      <c r="Q15" s="40"/>
      <c r="R15" s="40">
        <v>1167</v>
      </c>
      <c r="S15" s="40">
        <v>1107</v>
      </c>
      <c r="T15" s="40">
        <v>2273</v>
      </c>
    </row>
    <row r="16" spans="1:20" ht="12" x14ac:dyDescent="0.15">
      <c r="A16" s="39" t="s">
        <v>44</v>
      </c>
      <c r="B16" s="40">
        <v>164</v>
      </c>
      <c r="C16" s="40">
        <v>156</v>
      </c>
      <c r="D16" s="40">
        <v>320</v>
      </c>
      <c r="E16" s="40"/>
      <c r="F16" s="40">
        <v>29</v>
      </c>
      <c r="G16" s="40">
        <v>23</v>
      </c>
      <c r="H16" s="40">
        <v>52</v>
      </c>
      <c r="I16" s="40"/>
      <c r="J16" s="40">
        <v>481</v>
      </c>
      <c r="K16" s="40">
        <v>353</v>
      </c>
      <c r="L16" s="40">
        <v>833</v>
      </c>
      <c r="M16" s="40"/>
      <c r="N16" s="40">
        <v>454</v>
      </c>
      <c r="O16" s="40">
        <v>853</v>
      </c>
      <c r="P16" s="40">
        <v>1307</v>
      </c>
      <c r="Q16" s="40"/>
      <c r="R16" s="40">
        <v>1128</v>
      </c>
      <c r="S16" s="40">
        <v>1385</v>
      </c>
      <c r="T16" s="40">
        <v>2513</v>
      </c>
    </row>
    <row r="17" spans="1:20" ht="12" x14ac:dyDescent="0.15">
      <c r="A17" s="39" t="s">
        <v>45</v>
      </c>
      <c r="B17" s="40">
        <v>78</v>
      </c>
      <c r="C17" s="40">
        <v>97</v>
      </c>
      <c r="D17" s="40">
        <v>175</v>
      </c>
      <c r="E17" s="40"/>
      <c r="F17" s="40">
        <v>41</v>
      </c>
      <c r="G17" s="40">
        <v>22</v>
      </c>
      <c r="H17" s="40">
        <v>63</v>
      </c>
      <c r="I17" s="40"/>
      <c r="J17" s="40">
        <v>351</v>
      </c>
      <c r="K17" s="40">
        <v>173</v>
      </c>
      <c r="L17" s="40">
        <v>524</v>
      </c>
      <c r="M17" s="40"/>
      <c r="N17" s="40">
        <v>350</v>
      </c>
      <c r="O17" s="40">
        <v>437</v>
      </c>
      <c r="P17" s="40">
        <v>787</v>
      </c>
      <c r="Q17" s="40"/>
      <c r="R17" s="40">
        <v>820</v>
      </c>
      <c r="S17" s="40">
        <v>728</v>
      </c>
      <c r="T17" s="40">
        <v>1548</v>
      </c>
    </row>
    <row r="18" spans="1:20" s="35" customFormat="1" ht="12" x14ac:dyDescent="0.15">
      <c r="A18" s="41" t="s">
        <v>46</v>
      </c>
      <c r="B18" s="42">
        <v>1259</v>
      </c>
      <c r="C18" s="42">
        <v>1200</v>
      </c>
      <c r="D18" s="42">
        <v>2459</v>
      </c>
      <c r="E18" s="42"/>
      <c r="F18" s="42">
        <v>810</v>
      </c>
      <c r="G18" s="42">
        <v>770</v>
      </c>
      <c r="H18" s="42">
        <v>1580</v>
      </c>
      <c r="I18" s="42"/>
      <c r="J18" s="42">
        <v>4819</v>
      </c>
      <c r="K18" s="42">
        <v>2630</v>
      </c>
      <c r="L18" s="42">
        <v>7449</v>
      </c>
      <c r="M18" s="42"/>
      <c r="N18" s="42">
        <v>5390</v>
      </c>
      <c r="O18" s="42">
        <v>7413</v>
      </c>
      <c r="P18" s="42">
        <v>12803</v>
      </c>
      <c r="Q18" s="42"/>
      <c r="R18" s="42">
        <v>12278</v>
      </c>
      <c r="S18" s="42">
        <v>12013</v>
      </c>
      <c r="T18" s="42">
        <v>24291</v>
      </c>
    </row>
    <row r="19" spans="1:20" x14ac:dyDescent="0.15">
      <c r="A19" s="37" t="s">
        <v>47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</row>
    <row r="20" spans="1:20" ht="12" x14ac:dyDescent="0.15">
      <c r="A20" s="39" t="s">
        <v>48</v>
      </c>
      <c r="B20" s="40">
        <v>60</v>
      </c>
      <c r="C20" s="40">
        <v>83</v>
      </c>
      <c r="D20" s="40">
        <v>143</v>
      </c>
      <c r="E20" s="40"/>
      <c r="F20" s="40">
        <v>30</v>
      </c>
      <c r="G20" s="40">
        <v>46</v>
      </c>
      <c r="H20" s="40">
        <v>76</v>
      </c>
      <c r="I20" s="40"/>
      <c r="J20" s="40">
        <v>389</v>
      </c>
      <c r="K20" s="40">
        <v>258</v>
      </c>
      <c r="L20" s="40">
        <v>647</v>
      </c>
      <c r="M20" s="40"/>
      <c r="N20" s="40">
        <v>403</v>
      </c>
      <c r="O20" s="40">
        <v>800</v>
      </c>
      <c r="P20" s="40">
        <v>1203</v>
      </c>
      <c r="Q20" s="40"/>
      <c r="R20" s="40">
        <v>882</v>
      </c>
      <c r="S20" s="40">
        <v>1187</v>
      </c>
      <c r="T20" s="40">
        <v>2069</v>
      </c>
    </row>
    <row r="21" spans="1:20" ht="12" x14ac:dyDescent="0.15">
      <c r="A21" s="39" t="s">
        <v>49</v>
      </c>
      <c r="B21" s="40">
        <v>101</v>
      </c>
      <c r="C21" s="40">
        <v>128</v>
      </c>
      <c r="D21" s="40">
        <v>229</v>
      </c>
      <c r="E21" s="40"/>
      <c r="F21" s="40">
        <v>70</v>
      </c>
      <c r="G21" s="40">
        <v>113</v>
      </c>
      <c r="H21" s="40">
        <v>184</v>
      </c>
      <c r="I21" s="40"/>
      <c r="J21" s="40">
        <v>504</v>
      </c>
      <c r="K21" s="40">
        <v>365</v>
      </c>
      <c r="L21" s="40">
        <v>870</v>
      </c>
      <c r="M21" s="40"/>
      <c r="N21" s="40">
        <v>431</v>
      </c>
      <c r="O21" s="40">
        <v>771</v>
      </c>
      <c r="P21" s="40">
        <v>1202</v>
      </c>
      <c r="Q21" s="40"/>
      <c r="R21" s="40">
        <v>1106</v>
      </c>
      <c r="S21" s="40">
        <v>1377</v>
      </c>
      <c r="T21" s="40">
        <v>2484</v>
      </c>
    </row>
    <row r="22" spans="1:20" ht="12" x14ac:dyDescent="0.15">
      <c r="A22" s="39" t="s">
        <v>50</v>
      </c>
      <c r="B22" s="40">
        <v>165</v>
      </c>
      <c r="C22" s="40">
        <v>118</v>
      </c>
      <c r="D22" s="40">
        <v>282</v>
      </c>
      <c r="E22" s="40"/>
      <c r="F22" s="40">
        <v>396</v>
      </c>
      <c r="G22" s="40">
        <v>412</v>
      </c>
      <c r="H22" s="40">
        <v>808</v>
      </c>
      <c r="I22" s="40"/>
      <c r="J22" s="40">
        <v>1098</v>
      </c>
      <c r="K22" s="40">
        <v>597</v>
      </c>
      <c r="L22" s="40">
        <v>1696</v>
      </c>
      <c r="M22" s="40"/>
      <c r="N22" s="40">
        <v>1069</v>
      </c>
      <c r="O22" s="40">
        <v>1609</v>
      </c>
      <c r="P22" s="40">
        <v>2678</v>
      </c>
      <c r="Q22" s="40"/>
      <c r="R22" s="40">
        <v>2728</v>
      </c>
      <c r="S22" s="40">
        <v>2736</v>
      </c>
      <c r="T22" s="40">
        <v>5465</v>
      </c>
    </row>
    <row r="23" spans="1:20" ht="12" x14ac:dyDescent="0.15">
      <c r="A23" s="39" t="s">
        <v>51</v>
      </c>
      <c r="B23" s="40">
        <v>197</v>
      </c>
      <c r="C23" s="40">
        <v>117</v>
      </c>
      <c r="D23" s="40">
        <v>313</v>
      </c>
      <c r="E23" s="40"/>
      <c r="F23" s="40">
        <v>104</v>
      </c>
      <c r="G23" s="40">
        <v>57</v>
      </c>
      <c r="H23" s="40">
        <v>161</v>
      </c>
      <c r="I23" s="40"/>
      <c r="J23" s="40">
        <v>551</v>
      </c>
      <c r="K23" s="40">
        <v>291</v>
      </c>
      <c r="L23" s="40">
        <v>842</v>
      </c>
      <c r="M23" s="40"/>
      <c r="N23" s="40">
        <v>540</v>
      </c>
      <c r="O23" s="40">
        <v>723</v>
      </c>
      <c r="P23" s="40">
        <v>1263</v>
      </c>
      <c r="Q23" s="40"/>
      <c r="R23" s="40">
        <v>1392</v>
      </c>
      <c r="S23" s="40">
        <v>1188</v>
      </c>
      <c r="T23" s="40">
        <v>2579</v>
      </c>
    </row>
    <row r="24" spans="1:20" ht="12" x14ac:dyDescent="0.15">
      <c r="A24" s="39" t="s">
        <v>52</v>
      </c>
      <c r="B24" s="40">
        <v>54</v>
      </c>
      <c r="C24" s="40">
        <v>41</v>
      </c>
      <c r="D24" s="40">
        <v>95</v>
      </c>
      <c r="E24" s="40"/>
      <c r="F24" s="40">
        <v>49</v>
      </c>
      <c r="G24" s="40">
        <v>16</v>
      </c>
      <c r="H24" s="40">
        <v>64</v>
      </c>
      <c r="I24" s="40"/>
      <c r="J24" s="40">
        <v>231</v>
      </c>
      <c r="K24" s="40">
        <v>93</v>
      </c>
      <c r="L24" s="40">
        <v>324</v>
      </c>
      <c r="M24" s="40"/>
      <c r="N24" s="40">
        <v>225</v>
      </c>
      <c r="O24" s="40">
        <v>295</v>
      </c>
      <c r="P24" s="40">
        <v>520</v>
      </c>
      <c r="Q24" s="40"/>
      <c r="R24" s="40">
        <v>560</v>
      </c>
      <c r="S24" s="40">
        <v>444</v>
      </c>
      <c r="T24" s="40">
        <v>1004</v>
      </c>
    </row>
    <row r="25" spans="1:20" ht="12" x14ac:dyDescent="0.15">
      <c r="A25" s="39" t="s">
        <v>53</v>
      </c>
      <c r="B25" s="40">
        <v>240</v>
      </c>
      <c r="C25" s="40">
        <v>188</v>
      </c>
      <c r="D25" s="40">
        <v>428</v>
      </c>
      <c r="E25" s="40"/>
      <c r="F25" s="40">
        <v>450</v>
      </c>
      <c r="G25" s="40">
        <v>463</v>
      </c>
      <c r="H25" s="40">
        <v>913</v>
      </c>
      <c r="I25" s="40"/>
      <c r="J25" s="40">
        <v>884</v>
      </c>
      <c r="K25" s="40">
        <v>418</v>
      </c>
      <c r="L25" s="40">
        <v>1302</v>
      </c>
      <c r="M25" s="40"/>
      <c r="N25" s="40">
        <v>1059</v>
      </c>
      <c r="O25" s="40">
        <v>1701</v>
      </c>
      <c r="P25" s="40">
        <v>2760</v>
      </c>
      <c r="Q25" s="40"/>
      <c r="R25" s="40">
        <v>2633</v>
      </c>
      <c r="S25" s="40">
        <v>2769</v>
      </c>
      <c r="T25" s="40">
        <v>5402</v>
      </c>
    </row>
    <row r="26" spans="1:20" ht="12" x14ac:dyDescent="0.15">
      <c r="A26" s="39" t="s">
        <v>54</v>
      </c>
      <c r="B26" s="40">
        <v>26</v>
      </c>
      <c r="C26" s="40">
        <v>40</v>
      </c>
      <c r="D26" s="40">
        <v>66</v>
      </c>
      <c r="E26" s="40"/>
      <c r="F26" s="40">
        <v>4</v>
      </c>
      <c r="G26" s="40">
        <v>7</v>
      </c>
      <c r="H26" s="40">
        <v>11</v>
      </c>
      <c r="I26" s="40"/>
      <c r="J26" s="40">
        <v>85</v>
      </c>
      <c r="K26" s="40">
        <v>51</v>
      </c>
      <c r="L26" s="40">
        <v>136</v>
      </c>
      <c r="M26" s="40"/>
      <c r="N26" s="40">
        <v>115</v>
      </c>
      <c r="O26" s="40">
        <v>171</v>
      </c>
      <c r="P26" s="40">
        <v>286</v>
      </c>
      <c r="Q26" s="40"/>
      <c r="R26" s="40">
        <v>229</v>
      </c>
      <c r="S26" s="40">
        <v>270</v>
      </c>
      <c r="T26" s="40">
        <v>499</v>
      </c>
    </row>
    <row r="27" spans="1:20" ht="12" x14ac:dyDescent="0.15">
      <c r="A27" s="39" t="s">
        <v>55</v>
      </c>
      <c r="B27" s="40">
        <v>183</v>
      </c>
      <c r="C27" s="40">
        <v>203</v>
      </c>
      <c r="D27" s="40">
        <v>387</v>
      </c>
      <c r="E27" s="40"/>
      <c r="F27" s="40">
        <v>14</v>
      </c>
      <c r="G27" s="40">
        <v>20</v>
      </c>
      <c r="H27" s="40">
        <v>34</v>
      </c>
      <c r="I27" s="40"/>
      <c r="J27" s="40">
        <v>307</v>
      </c>
      <c r="K27" s="40">
        <v>170</v>
      </c>
      <c r="L27" s="40">
        <v>477</v>
      </c>
      <c r="M27" s="40"/>
      <c r="N27" s="40">
        <v>243</v>
      </c>
      <c r="O27" s="40">
        <v>437</v>
      </c>
      <c r="P27" s="40">
        <v>680</v>
      </c>
      <c r="Q27" s="40"/>
      <c r="R27" s="40">
        <v>747</v>
      </c>
      <c r="S27" s="40">
        <v>830</v>
      </c>
      <c r="T27" s="40">
        <v>1577</v>
      </c>
    </row>
    <row r="28" spans="1:20" s="35" customFormat="1" ht="12" x14ac:dyDescent="0.15">
      <c r="A28" s="41" t="s">
        <v>56</v>
      </c>
      <c r="B28" s="42">
        <v>1025</v>
      </c>
      <c r="C28" s="42">
        <v>917</v>
      </c>
      <c r="D28" s="42">
        <v>1943</v>
      </c>
      <c r="E28" s="42"/>
      <c r="F28" s="42">
        <v>1116</v>
      </c>
      <c r="G28" s="42">
        <v>1134</v>
      </c>
      <c r="H28" s="42">
        <v>2251</v>
      </c>
      <c r="I28" s="42"/>
      <c r="J28" s="42">
        <v>4049</v>
      </c>
      <c r="K28" s="42">
        <v>2244</v>
      </c>
      <c r="L28" s="42">
        <v>6293</v>
      </c>
      <c r="M28" s="42"/>
      <c r="N28" s="42">
        <v>4085</v>
      </c>
      <c r="O28" s="42">
        <v>6506</v>
      </c>
      <c r="P28" s="42">
        <v>10591</v>
      </c>
      <c r="Q28" s="42"/>
      <c r="R28" s="42">
        <v>10276</v>
      </c>
      <c r="S28" s="42">
        <v>10801</v>
      </c>
      <c r="T28" s="42">
        <v>21077</v>
      </c>
    </row>
    <row r="29" spans="1:20" x14ac:dyDescent="0.15">
      <c r="A29" s="37" t="s">
        <v>57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</row>
    <row r="30" spans="1:20" ht="12" x14ac:dyDescent="0.15">
      <c r="A30" s="39" t="s">
        <v>58</v>
      </c>
      <c r="B30" s="40">
        <v>54</v>
      </c>
      <c r="C30" s="40">
        <v>58</v>
      </c>
      <c r="D30" s="40">
        <v>112</v>
      </c>
      <c r="E30" s="40"/>
      <c r="F30" s="40">
        <v>35</v>
      </c>
      <c r="G30" s="40">
        <v>30</v>
      </c>
      <c r="H30" s="40">
        <v>64</v>
      </c>
      <c r="I30" s="40"/>
      <c r="J30" s="40">
        <v>173</v>
      </c>
      <c r="K30" s="40">
        <v>111</v>
      </c>
      <c r="L30" s="40">
        <v>283</v>
      </c>
      <c r="M30" s="40"/>
      <c r="N30" s="40">
        <v>259</v>
      </c>
      <c r="O30" s="40">
        <v>458</v>
      </c>
      <c r="P30" s="40">
        <v>717</v>
      </c>
      <c r="Q30" s="40"/>
      <c r="R30" s="40">
        <v>520</v>
      </c>
      <c r="S30" s="40">
        <v>656</v>
      </c>
      <c r="T30" s="40">
        <v>1176</v>
      </c>
    </row>
    <row r="31" spans="1:20" ht="12" x14ac:dyDescent="0.15">
      <c r="A31" s="39" t="s">
        <v>59</v>
      </c>
      <c r="B31" s="40">
        <v>169</v>
      </c>
      <c r="C31" s="40">
        <v>175</v>
      </c>
      <c r="D31" s="40">
        <v>344</v>
      </c>
      <c r="E31" s="40"/>
      <c r="F31" s="40">
        <v>105</v>
      </c>
      <c r="G31" s="40">
        <v>125</v>
      </c>
      <c r="H31" s="40">
        <v>230</v>
      </c>
      <c r="I31" s="40"/>
      <c r="J31" s="40">
        <v>514</v>
      </c>
      <c r="K31" s="40">
        <v>309</v>
      </c>
      <c r="L31" s="40">
        <v>823</v>
      </c>
      <c r="M31" s="40"/>
      <c r="N31" s="40">
        <v>613</v>
      </c>
      <c r="O31" s="40">
        <v>1028</v>
      </c>
      <c r="P31" s="40">
        <v>1641</v>
      </c>
      <c r="Q31" s="40"/>
      <c r="R31" s="40">
        <v>1402</v>
      </c>
      <c r="S31" s="40">
        <v>1637</v>
      </c>
      <c r="T31" s="40">
        <v>3039</v>
      </c>
    </row>
    <row r="32" spans="1:20" ht="12" x14ac:dyDescent="0.15">
      <c r="A32" s="39" t="s">
        <v>60</v>
      </c>
      <c r="B32" s="40">
        <v>20</v>
      </c>
      <c r="C32" s="40">
        <v>29</v>
      </c>
      <c r="D32" s="40">
        <v>49</v>
      </c>
      <c r="E32" s="40"/>
      <c r="F32" s="40">
        <v>68</v>
      </c>
      <c r="G32" s="40">
        <v>72</v>
      </c>
      <c r="H32" s="40">
        <v>141</v>
      </c>
      <c r="I32" s="40"/>
      <c r="J32" s="40">
        <v>252</v>
      </c>
      <c r="K32" s="40">
        <v>147</v>
      </c>
      <c r="L32" s="40">
        <v>400</v>
      </c>
      <c r="M32" s="40"/>
      <c r="N32" s="40">
        <v>291</v>
      </c>
      <c r="O32" s="40">
        <v>447</v>
      </c>
      <c r="P32" s="40">
        <v>738</v>
      </c>
      <c r="Q32" s="40"/>
      <c r="R32" s="40">
        <v>632</v>
      </c>
      <c r="S32" s="40">
        <v>695</v>
      </c>
      <c r="T32" s="40">
        <v>1327</v>
      </c>
    </row>
    <row r="33" spans="1:20" ht="12" x14ac:dyDescent="0.15">
      <c r="A33" s="39" t="s">
        <v>61</v>
      </c>
      <c r="B33" s="40">
        <v>161</v>
      </c>
      <c r="C33" s="40">
        <v>171</v>
      </c>
      <c r="D33" s="40">
        <v>333</v>
      </c>
      <c r="E33" s="40"/>
      <c r="F33" s="40">
        <v>117</v>
      </c>
      <c r="G33" s="40">
        <v>102</v>
      </c>
      <c r="H33" s="40">
        <v>219</v>
      </c>
      <c r="I33" s="40"/>
      <c r="J33" s="40">
        <v>487</v>
      </c>
      <c r="K33" s="40">
        <v>305</v>
      </c>
      <c r="L33" s="40">
        <v>792</v>
      </c>
      <c r="M33" s="40"/>
      <c r="N33" s="40">
        <v>711</v>
      </c>
      <c r="O33" s="40">
        <v>999</v>
      </c>
      <c r="P33" s="40">
        <v>1711</v>
      </c>
      <c r="Q33" s="40"/>
      <c r="R33" s="40">
        <v>1477</v>
      </c>
      <c r="S33" s="40">
        <v>1578</v>
      </c>
      <c r="T33" s="40">
        <v>3055</v>
      </c>
    </row>
    <row r="34" spans="1:20" ht="12" x14ac:dyDescent="0.15">
      <c r="A34" s="39" t="s">
        <v>62</v>
      </c>
      <c r="B34" s="40">
        <v>130</v>
      </c>
      <c r="C34" s="40">
        <v>123</v>
      </c>
      <c r="D34" s="40">
        <v>252</v>
      </c>
      <c r="E34" s="40"/>
      <c r="F34" s="40">
        <v>584</v>
      </c>
      <c r="G34" s="40">
        <v>564</v>
      </c>
      <c r="H34" s="40">
        <v>1148</v>
      </c>
      <c r="I34" s="40"/>
      <c r="J34" s="40">
        <v>850</v>
      </c>
      <c r="K34" s="40">
        <v>387</v>
      </c>
      <c r="L34" s="40">
        <v>1236</v>
      </c>
      <c r="M34" s="40"/>
      <c r="N34" s="40">
        <v>1155</v>
      </c>
      <c r="O34" s="40">
        <v>1505</v>
      </c>
      <c r="P34" s="40">
        <v>2659</v>
      </c>
      <c r="Q34" s="40"/>
      <c r="R34" s="40">
        <v>2718</v>
      </c>
      <c r="S34" s="40">
        <v>2578</v>
      </c>
      <c r="T34" s="40">
        <v>5296</v>
      </c>
    </row>
    <row r="35" spans="1:20" ht="12" x14ac:dyDescent="0.15">
      <c r="A35" s="39" t="s">
        <v>63</v>
      </c>
      <c r="B35" s="40">
        <v>73</v>
      </c>
      <c r="C35" s="40">
        <v>127</v>
      </c>
      <c r="D35" s="40">
        <v>200</v>
      </c>
      <c r="E35" s="40"/>
      <c r="F35" s="40">
        <v>11</v>
      </c>
      <c r="G35" s="40">
        <v>2</v>
      </c>
      <c r="H35" s="40">
        <v>13</v>
      </c>
      <c r="I35" s="40"/>
      <c r="J35" s="40">
        <v>233</v>
      </c>
      <c r="K35" s="40">
        <v>119</v>
      </c>
      <c r="L35" s="40">
        <v>352</v>
      </c>
      <c r="M35" s="40"/>
      <c r="N35" s="40">
        <v>301</v>
      </c>
      <c r="O35" s="40">
        <v>462</v>
      </c>
      <c r="P35" s="40">
        <v>763</v>
      </c>
      <c r="Q35" s="40"/>
      <c r="R35" s="40">
        <v>618</v>
      </c>
      <c r="S35" s="40">
        <v>709</v>
      </c>
      <c r="T35" s="40">
        <v>1327</v>
      </c>
    </row>
    <row r="36" spans="1:20" ht="12" x14ac:dyDescent="0.15">
      <c r="A36" s="39" t="s">
        <v>64</v>
      </c>
      <c r="B36" s="40">
        <v>6</v>
      </c>
      <c r="C36" s="40">
        <v>5</v>
      </c>
      <c r="D36" s="40">
        <v>11</v>
      </c>
      <c r="E36" s="40"/>
      <c r="F36" s="40">
        <v>0</v>
      </c>
      <c r="G36" s="40">
        <v>0</v>
      </c>
      <c r="H36" s="40">
        <v>0</v>
      </c>
      <c r="I36" s="40"/>
      <c r="J36" s="40">
        <v>42</v>
      </c>
      <c r="K36" s="40">
        <v>45</v>
      </c>
      <c r="L36" s="40">
        <v>87</v>
      </c>
      <c r="M36" s="40"/>
      <c r="N36" s="40">
        <v>49</v>
      </c>
      <c r="O36" s="40">
        <v>107</v>
      </c>
      <c r="P36" s="40">
        <v>157</v>
      </c>
      <c r="Q36" s="40"/>
      <c r="R36" s="40">
        <v>98</v>
      </c>
      <c r="S36" s="40">
        <v>157</v>
      </c>
      <c r="T36" s="40">
        <v>255</v>
      </c>
    </row>
    <row r="37" spans="1:20" s="35" customFormat="1" ht="12" x14ac:dyDescent="0.15">
      <c r="A37" s="43" t="s">
        <v>65</v>
      </c>
      <c r="B37" s="44">
        <v>613</v>
      </c>
      <c r="C37" s="44">
        <v>687</v>
      </c>
      <c r="D37" s="44">
        <v>1300</v>
      </c>
      <c r="E37" s="44"/>
      <c r="F37" s="44">
        <v>920</v>
      </c>
      <c r="G37" s="44">
        <v>895</v>
      </c>
      <c r="H37" s="44">
        <v>1815</v>
      </c>
      <c r="I37" s="44"/>
      <c r="J37" s="44">
        <v>2552</v>
      </c>
      <c r="K37" s="44">
        <v>1422</v>
      </c>
      <c r="L37" s="44">
        <v>3974</v>
      </c>
      <c r="M37" s="44"/>
      <c r="N37" s="44">
        <v>3379</v>
      </c>
      <c r="O37" s="44">
        <v>5006</v>
      </c>
      <c r="P37" s="44">
        <v>8385</v>
      </c>
      <c r="Q37" s="44"/>
      <c r="R37" s="44">
        <v>7464</v>
      </c>
      <c r="S37" s="44">
        <v>8011</v>
      </c>
      <c r="T37" s="44">
        <v>15475</v>
      </c>
    </row>
    <row r="38" spans="1:20" x14ac:dyDescent="0.15">
      <c r="A38" s="4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12" t="s">
        <v>317</v>
      </c>
    </row>
    <row r="39" spans="1:20" ht="13" x14ac:dyDescent="0.15">
      <c r="A39" s="1" t="s">
        <v>312</v>
      </c>
    </row>
    <row r="40" spans="1:20" ht="13" x14ac:dyDescent="0.15">
      <c r="A40" s="1"/>
    </row>
    <row r="41" spans="1:20" x14ac:dyDescent="0.15">
      <c r="A41" s="99" t="s">
        <v>29</v>
      </c>
      <c r="B41" s="96" t="s">
        <v>19</v>
      </c>
      <c r="C41" s="96"/>
      <c r="D41" s="96"/>
      <c r="E41" s="48"/>
      <c r="F41" s="96" t="s">
        <v>20</v>
      </c>
      <c r="G41" s="96"/>
      <c r="H41" s="96"/>
      <c r="I41" s="48"/>
      <c r="J41" s="96" t="s">
        <v>21</v>
      </c>
      <c r="K41" s="96"/>
      <c r="L41" s="96"/>
      <c r="M41" s="48"/>
      <c r="N41" s="96" t="s">
        <v>22</v>
      </c>
      <c r="O41" s="96"/>
      <c r="P41" s="96"/>
      <c r="Q41" s="48"/>
      <c r="R41" s="96" t="s">
        <v>17</v>
      </c>
      <c r="S41" s="96"/>
      <c r="T41" s="96"/>
    </row>
    <row r="42" spans="1:20" ht="12" x14ac:dyDescent="0.15">
      <c r="A42" s="100"/>
      <c r="B42" s="36" t="s">
        <v>31</v>
      </c>
      <c r="C42" s="36" t="s">
        <v>32</v>
      </c>
      <c r="D42" s="36" t="s">
        <v>33</v>
      </c>
      <c r="E42" s="36"/>
      <c r="F42" s="36" t="s">
        <v>31</v>
      </c>
      <c r="G42" s="36" t="s">
        <v>32</v>
      </c>
      <c r="H42" s="36" t="s">
        <v>33</v>
      </c>
      <c r="I42" s="36"/>
      <c r="J42" s="36" t="s">
        <v>31</v>
      </c>
      <c r="K42" s="36" t="s">
        <v>32</v>
      </c>
      <c r="L42" s="36" t="s">
        <v>33</v>
      </c>
      <c r="M42" s="36"/>
      <c r="N42" s="36" t="s">
        <v>31</v>
      </c>
      <c r="O42" s="36" t="s">
        <v>32</v>
      </c>
      <c r="P42" s="36" t="s">
        <v>33</v>
      </c>
      <c r="Q42" s="36"/>
      <c r="R42" s="36" t="s">
        <v>31</v>
      </c>
      <c r="S42" s="36" t="s">
        <v>32</v>
      </c>
      <c r="T42" s="36" t="s">
        <v>33</v>
      </c>
    </row>
    <row r="43" spans="1:20" x14ac:dyDescent="0.15">
      <c r="A43" s="37" t="s">
        <v>66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</row>
    <row r="44" spans="1:20" ht="12" x14ac:dyDescent="0.15">
      <c r="A44" s="39" t="s">
        <v>67</v>
      </c>
      <c r="B44" s="40">
        <v>209</v>
      </c>
      <c r="C44" s="40">
        <v>195</v>
      </c>
      <c r="D44" s="40">
        <v>405</v>
      </c>
      <c r="E44" s="40"/>
      <c r="F44" s="40">
        <v>77</v>
      </c>
      <c r="G44" s="40">
        <v>76</v>
      </c>
      <c r="H44" s="40">
        <v>153</v>
      </c>
      <c r="I44" s="40"/>
      <c r="J44" s="40">
        <v>443</v>
      </c>
      <c r="K44" s="40">
        <v>228</v>
      </c>
      <c r="L44" s="40">
        <v>671</v>
      </c>
      <c r="M44" s="40"/>
      <c r="N44" s="40">
        <v>617</v>
      </c>
      <c r="O44" s="40">
        <v>839</v>
      </c>
      <c r="P44" s="40">
        <v>1456</v>
      </c>
      <c r="Q44" s="40"/>
      <c r="R44" s="40">
        <v>1347</v>
      </c>
      <c r="S44" s="40">
        <v>1339</v>
      </c>
      <c r="T44" s="40">
        <v>2685</v>
      </c>
    </row>
    <row r="45" spans="1:20" ht="12" x14ac:dyDescent="0.15">
      <c r="A45" s="39" t="s">
        <v>68</v>
      </c>
      <c r="B45" s="40">
        <v>109</v>
      </c>
      <c r="C45" s="40">
        <v>143</v>
      </c>
      <c r="D45" s="40">
        <v>252</v>
      </c>
      <c r="E45" s="40"/>
      <c r="F45" s="40">
        <v>21</v>
      </c>
      <c r="G45" s="40">
        <v>50</v>
      </c>
      <c r="H45" s="40">
        <v>70</v>
      </c>
      <c r="I45" s="40"/>
      <c r="J45" s="40">
        <v>292</v>
      </c>
      <c r="K45" s="40">
        <v>196</v>
      </c>
      <c r="L45" s="40">
        <v>488</v>
      </c>
      <c r="M45" s="40"/>
      <c r="N45" s="40">
        <v>340</v>
      </c>
      <c r="O45" s="40">
        <v>589</v>
      </c>
      <c r="P45" s="40">
        <v>929</v>
      </c>
      <c r="Q45" s="40"/>
      <c r="R45" s="40">
        <v>761</v>
      </c>
      <c r="S45" s="40">
        <v>978</v>
      </c>
      <c r="T45" s="40">
        <v>1739</v>
      </c>
    </row>
    <row r="46" spans="1:20" ht="12" x14ac:dyDescent="0.15">
      <c r="A46" s="39" t="s">
        <v>69</v>
      </c>
      <c r="B46" s="40">
        <v>56</v>
      </c>
      <c r="C46" s="40">
        <v>70</v>
      </c>
      <c r="D46" s="40">
        <v>126</v>
      </c>
      <c r="E46" s="40"/>
      <c r="F46" s="40">
        <v>70</v>
      </c>
      <c r="G46" s="40">
        <v>66</v>
      </c>
      <c r="H46" s="40">
        <v>136</v>
      </c>
      <c r="I46" s="40"/>
      <c r="J46" s="40">
        <v>237</v>
      </c>
      <c r="K46" s="40">
        <v>111</v>
      </c>
      <c r="L46" s="40">
        <v>348</v>
      </c>
      <c r="M46" s="40"/>
      <c r="N46" s="40">
        <v>295</v>
      </c>
      <c r="O46" s="40">
        <v>399</v>
      </c>
      <c r="P46" s="40">
        <v>694</v>
      </c>
      <c r="Q46" s="40"/>
      <c r="R46" s="40">
        <v>658</v>
      </c>
      <c r="S46" s="40">
        <v>646</v>
      </c>
      <c r="T46" s="40">
        <v>1304</v>
      </c>
    </row>
    <row r="47" spans="1:20" ht="12" x14ac:dyDescent="0.15">
      <c r="A47" s="39" t="s">
        <v>70</v>
      </c>
      <c r="B47" s="40">
        <v>24</v>
      </c>
      <c r="C47" s="40">
        <v>38</v>
      </c>
      <c r="D47" s="40">
        <v>62</v>
      </c>
      <c r="E47" s="40"/>
      <c r="F47" s="40">
        <v>0</v>
      </c>
      <c r="G47" s="40">
        <v>0</v>
      </c>
      <c r="H47" s="40">
        <v>0</v>
      </c>
      <c r="I47" s="40"/>
      <c r="J47" s="40">
        <v>9</v>
      </c>
      <c r="K47" s="40">
        <v>1</v>
      </c>
      <c r="L47" s="40">
        <v>10</v>
      </c>
      <c r="M47" s="40"/>
      <c r="N47" s="40">
        <v>19</v>
      </c>
      <c r="O47" s="40">
        <v>43</v>
      </c>
      <c r="P47" s="40">
        <v>62</v>
      </c>
      <c r="Q47" s="40"/>
      <c r="R47" s="40">
        <v>52</v>
      </c>
      <c r="S47" s="40">
        <v>83</v>
      </c>
      <c r="T47" s="40">
        <v>135</v>
      </c>
    </row>
    <row r="48" spans="1:20" ht="12" x14ac:dyDescent="0.15">
      <c r="A48" s="39" t="s">
        <v>71</v>
      </c>
      <c r="B48" s="40">
        <v>39</v>
      </c>
      <c r="C48" s="40">
        <v>30</v>
      </c>
      <c r="D48" s="40">
        <v>69</v>
      </c>
      <c r="E48" s="40"/>
      <c r="F48" s="40">
        <v>240</v>
      </c>
      <c r="G48" s="40">
        <v>261</v>
      </c>
      <c r="H48" s="40">
        <v>501</v>
      </c>
      <c r="I48" s="40"/>
      <c r="J48" s="40">
        <v>562</v>
      </c>
      <c r="K48" s="40">
        <v>195</v>
      </c>
      <c r="L48" s="40">
        <v>756</v>
      </c>
      <c r="M48" s="40"/>
      <c r="N48" s="40">
        <v>581</v>
      </c>
      <c r="O48" s="40">
        <v>762</v>
      </c>
      <c r="P48" s="40">
        <v>1343</v>
      </c>
      <c r="Q48" s="40"/>
      <c r="R48" s="40">
        <v>1421</v>
      </c>
      <c r="S48" s="40">
        <v>1247</v>
      </c>
      <c r="T48" s="40">
        <v>2669</v>
      </c>
    </row>
    <row r="49" spans="1:20" s="35" customFormat="1" ht="12" x14ac:dyDescent="0.15">
      <c r="A49" s="41" t="s">
        <v>72</v>
      </c>
      <c r="B49" s="42">
        <v>437</v>
      </c>
      <c r="C49" s="42">
        <v>476</v>
      </c>
      <c r="D49" s="42">
        <v>913</v>
      </c>
      <c r="E49" s="42"/>
      <c r="F49" s="42">
        <v>408</v>
      </c>
      <c r="G49" s="42">
        <v>453</v>
      </c>
      <c r="H49" s="42">
        <v>861</v>
      </c>
      <c r="I49" s="42"/>
      <c r="J49" s="42">
        <v>1543</v>
      </c>
      <c r="K49" s="42">
        <v>731</v>
      </c>
      <c r="L49" s="42">
        <v>2273</v>
      </c>
      <c r="M49" s="42"/>
      <c r="N49" s="42">
        <v>1851</v>
      </c>
      <c r="O49" s="42">
        <v>2634</v>
      </c>
      <c r="P49" s="42">
        <v>4485</v>
      </c>
      <c r="Q49" s="42"/>
      <c r="R49" s="42">
        <v>4239</v>
      </c>
      <c r="S49" s="42">
        <v>4293</v>
      </c>
      <c r="T49" s="42">
        <v>8532</v>
      </c>
    </row>
    <row r="50" spans="1:20" x14ac:dyDescent="0.15">
      <c r="A50" s="37" t="s">
        <v>73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</row>
    <row r="51" spans="1:20" ht="12" x14ac:dyDescent="0.15">
      <c r="A51" s="39" t="s">
        <v>74</v>
      </c>
      <c r="B51" s="40">
        <v>41</v>
      </c>
      <c r="C51" s="40">
        <v>48</v>
      </c>
      <c r="D51" s="40">
        <v>89</v>
      </c>
      <c r="E51" s="40"/>
      <c r="F51" s="40">
        <v>76</v>
      </c>
      <c r="G51" s="40">
        <v>100</v>
      </c>
      <c r="H51" s="40">
        <v>176</v>
      </c>
      <c r="I51" s="40"/>
      <c r="J51" s="40">
        <v>310</v>
      </c>
      <c r="K51" s="40">
        <v>203</v>
      </c>
      <c r="L51" s="40">
        <v>513</v>
      </c>
      <c r="M51" s="40"/>
      <c r="N51" s="40">
        <v>296</v>
      </c>
      <c r="O51" s="40">
        <v>527</v>
      </c>
      <c r="P51" s="40">
        <v>823</v>
      </c>
      <c r="Q51" s="40"/>
      <c r="R51" s="40">
        <v>723</v>
      </c>
      <c r="S51" s="40">
        <v>878</v>
      </c>
      <c r="T51" s="40">
        <v>1601</v>
      </c>
    </row>
    <row r="52" spans="1:20" ht="12" x14ac:dyDescent="0.15">
      <c r="A52" s="39" t="s">
        <v>75</v>
      </c>
      <c r="B52" s="40">
        <v>78</v>
      </c>
      <c r="C52" s="40">
        <v>62</v>
      </c>
      <c r="D52" s="40">
        <v>140</v>
      </c>
      <c r="E52" s="40"/>
      <c r="F52" s="40">
        <v>280</v>
      </c>
      <c r="G52" s="40">
        <v>262</v>
      </c>
      <c r="H52" s="40">
        <v>542</v>
      </c>
      <c r="I52" s="40"/>
      <c r="J52" s="40">
        <v>519</v>
      </c>
      <c r="K52" s="40">
        <v>157</v>
      </c>
      <c r="L52" s="40">
        <v>676</v>
      </c>
      <c r="M52" s="40"/>
      <c r="N52" s="40">
        <v>440</v>
      </c>
      <c r="O52" s="40">
        <v>667</v>
      </c>
      <c r="P52" s="40">
        <v>1108</v>
      </c>
      <c r="Q52" s="40"/>
      <c r="R52" s="40">
        <v>1317</v>
      </c>
      <c r="S52" s="40">
        <v>1149</v>
      </c>
      <c r="T52" s="40">
        <v>2466</v>
      </c>
    </row>
    <row r="53" spans="1:20" ht="12" x14ac:dyDescent="0.15">
      <c r="A53" s="39" t="s">
        <v>76</v>
      </c>
      <c r="B53" s="40">
        <v>137</v>
      </c>
      <c r="C53" s="40">
        <v>138</v>
      </c>
      <c r="D53" s="40">
        <v>274</v>
      </c>
      <c r="E53" s="40"/>
      <c r="F53" s="40">
        <v>128</v>
      </c>
      <c r="G53" s="40">
        <v>72</v>
      </c>
      <c r="H53" s="40">
        <v>200</v>
      </c>
      <c r="I53" s="40"/>
      <c r="J53" s="40">
        <v>349</v>
      </c>
      <c r="K53" s="40">
        <v>292</v>
      </c>
      <c r="L53" s="40">
        <v>641</v>
      </c>
      <c r="M53" s="40"/>
      <c r="N53" s="40">
        <v>437</v>
      </c>
      <c r="O53" s="40">
        <v>737</v>
      </c>
      <c r="P53" s="40">
        <v>1173</v>
      </c>
      <c r="Q53" s="40"/>
      <c r="R53" s="40">
        <v>1050</v>
      </c>
      <c r="S53" s="40">
        <v>1238</v>
      </c>
      <c r="T53" s="40">
        <v>2288</v>
      </c>
    </row>
    <row r="54" spans="1:20" s="35" customFormat="1" ht="12" x14ac:dyDescent="0.15">
      <c r="A54" s="41" t="s">
        <v>77</v>
      </c>
      <c r="B54" s="42">
        <v>255</v>
      </c>
      <c r="C54" s="42">
        <v>248</v>
      </c>
      <c r="D54" s="42">
        <v>503</v>
      </c>
      <c r="E54" s="42"/>
      <c r="F54" s="42">
        <v>484</v>
      </c>
      <c r="G54" s="42">
        <v>434</v>
      </c>
      <c r="H54" s="42">
        <v>919</v>
      </c>
      <c r="I54" s="42"/>
      <c r="J54" s="42">
        <v>1177</v>
      </c>
      <c r="K54" s="42">
        <v>652</v>
      </c>
      <c r="L54" s="42">
        <v>1829</v>
      </c>
      <c r="M54" s="42"/>
      <c r="N54" s="42">
        <v>1173</v>
      </c>
      <c r="O54" s="42">
        <v>1931</v>
      </c>
      <c r="P54" s="42">
        <v>3104</v>
      </c>
      <c r="Q54" s="42"/>
      <c r="R54" s="42">
        <v>3089</v>
      </c>
      <c r="S54" s="42">
        <v>3266</v>
      </c>
      <c r="T54" s="42">
        <v>6355</v>
      </c>
    </row>
    <row r="55" spans="1:20" x14ac:dyDescent="0.15">
      <c r="A55" s="37" t="s">
        <v>78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</row>
    <row r="56" spans="1:20" ht="12" x14ac:dyDescent="0.15">
      <c r="A56" s="39" t="s">
        <v>79</v>
      </c>
      <c r="B56" s="40">
        <v>67</v>
      </c>
      <c r="C56" s="40">
        <v>4</v>
      </c>
      <c r="D56" s="40">
        <v>71</v>
      </c>
      <c r="E56" s="40"/>
      <c r="F56" s="40">
        <v>5</v>
      </c>
      <c r="G56" s="40">
        <v>0</v>
      </c>
      <c r="H56" s="40">
        <v>5</v>
      </c>
      <c r="I56" s="40"/>
      <c r="J56" s="40">
        <v>7</v>
      </c>
      <c r="K56" s="40">
        <v>0</v>
      </c>
      <c r="L56" s="40">
        <v>7</v>
      </c>
      <c r="M56" s="40"/>
      <c r="N56" s="40">
        <v>58</v>
      </c>
      <c r="O56" s="40">
        <v>40</v>
      </c>
      <c r="P56" s="40">
        <v>98</v>
      </c>
      <c r="Q56" s="40"/>
      <c r="R56" s="40">
        <v>137</v>
      </c>
      <c r="S56" s="40">
        <v>44</v>
      </c>
      <c r="T56" s="40">
        <v>180</v>
      </c>
    </row>
    <row r="57" spans="1:20" ht="12" x14ac:dyDescent="0.15">
      <c r="A57" s="39" t="s">
        <v>80</v>
      </c>
      <c r="B57" s="40">
        <v>35</v>
      </c>
      <c r="C57" s="40">
        <v>28</v>
      </c>
      <c r="D57" s="40">
        <v>63</v>
      </c>
      <c r="E57" s="40"/>
      <c r="F57" s="40">
        <v>113</v>
      </c>
      <c r="G57" s="40">
        <v>70</v>
      </c>
      <c r="H57" s="40">
        <v>183</v>
      </c>
      <c r="I57" s="40"/>
      <c r="J57" s="40">
        <v>329</v>
      </c>
      <c r="K57" s="40">
        <v>152</v>
      </c>
      <c r="L57" s="40">
        <v>481</v>
      </c>
      <c r="M57" s="40"/>
      <c r="N57" s="40">
        <v>405</v>
      </c>
      <c r="O57" s="40">
        <v>536</v>
      </c>
      <c r="P57" s="40">
        <v>941</v>
      </c>
      <c r="Q57" s="40"/>
      <c r="R57" s="40">
        <v>882</v>
      </c>
      <c r="S57" s="40">
        <v>786</v>
      </c>
      <c r="T57" s="40">
        <v>1668</v>
      </c>
    </row>
    <row r="58" spans="1:20" s="35" customFormat="1" ht="12" x14ac:dyDescent="0.15">
      <c r="A58" s="41" t="s">
        <v>81</v>
      </c>
      <c r="B58" s="42">
        <v>102</v>
      </c>
      <c r="C58" s="42">
        <v>33</v>
      </c>
      <c r="D58" s="42">
        <v>134</v>
      </c>
      <c r="E58" s="42"/>
      <c r="F58" s="42">
        <v>118</v>
      </c>
      <c r="G58" s="42">
        <v>70</v>
      </c>
      <c r="H58" s="42">
        <v>188</v>
      </c>
      <c r="I58" s="42"/>
      <c r="J58" s="42">
        <v>336</v>
      </c>
      <c r="K58" s="42">
        <v>152</v>
      </c>
      <c r="L58" s="42">
        <v>488</v>
      </c>
      <c r="M58" s="42"/>
      <c r="N58" s="42">
        <v>463</v>
      </c>
      <c r="O58" s="42">
        <v>575</v>
      </c>
      <c r="P58" s="42">
        <v>1039</v>
      </c>
      <c r="Q58" s="42"/>
      <c r="R58" s="42">
        <v>1019</v>
      </c>
      <c r="S58" s="42">
        <v>830</v>
      </c>
      <c r="T58" s="42">
        <v>1849</v>
      </c>
    </row>
    <row r="59" spans="1:20" x14ac:dyDescent="0.15">
      <c r="A59" s="37" t="s">
        <v>82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</row>
    <row r="60" spans="1:20" ht="12" x14ac:dyDescent="0.15">
      <c r="A60" s="39" t="s">
        <v>83</v>
      </c>
      <c r="B60" s="40">
        <v>0</v>
      </c>
      <c r="C60" s="40">
        <v>0</v>
      </c>
      <c r="D60" s="40">
        <v>0</v>
      </c>
      <c r="E60" s="40"/>
      <c r="F60" s="40">
        <v>0</v>
      </c>
      <c r="G60" s="40">
        <v>0</v>
      </c>
      <c r="H60" s="40">
        <v>0</v>
      </c>
      <c r="I60" s="40"/>
      <c r="J60" s="40">
        <v>16</v>
      </c>
      <c r="K60" s="40">
        <v>31</v>
      </c>
      <c r="L60" s="40">
        <v>47</v>
      </c>
      <c r="M60" s="40"/>
      <c r="N60" s="40">
        <v>25</v>
      </c>
      <c r="O60" s="40">
        <v>31</v>
      </c>
      <c r="P60" s="40">
        <v>56</v>
      </c>
      <c r="Q60" s="40"/>
      <c r="R60" s="40">
        <v>41</v>
      </c>
      <c r="S60" s="40">
        <v>62</v>
      </c>
      <c r="T60" s="40">
        <v>103</v>
      </c>
    </row>
    <row r="61" spans="1:20" ht="12" x14ac:dyDescent="0.15">
      <c r="A61" s="39" t="s">
        <v>84</v>
      </c>
      <c r="B61" s="40">
        <v>14</v>
      </c>
      <c r="C61" s="40">
        <v>15</v>
      </c>
      <c r="D61" s="40">
        <v>29</v>
      </c>
      <c r="E61" s="40"/>
      <c r="F61" s="40">
        <v>24</v>
      </c>
      <c r="G61" s="40">
        <v>14</v>
      </c>
      <c r="H61" s="40">
        <v>38</v>
      </c>
      <c r="I61" s="40"/>
      <c r="J61" s="40">
        <v>68</v>
      </c>
      <c r="K61" s="40">
        <v>52</v>
      </c>
      <c r="L61" s="40">
        <v>120</v>
      </c>
      <c r="M61" s="40"/>
      <c r="N61" s="40">
        <v>68</v>
      </c>
      <c r="O61" s="40">
        <v>130</v>
      </c>
      <c r="P61" s="40">
        <v>198</v>
      </c>
      <c r="Q61" s="40"/>
      <c r="R61" s="40">
        <v>174</v>
      </c>
      <c r="S61" s="40">
        <v>211</v>
      </c>
      <c r="T61" s="40">
        <v>385</v>
      </c>
    </row>
    <row r="62" spans="1:20" s="35" customFormat="1" ht="12" x14ac:dyDescent="0.15">
      <c r="A62" s="41" t="s">
        <v>85</v>
      </c>
      <c r="B62" s="42">
        <v>14</v>
      </c>
      <c r="C62" s="42">
        <v>15</v>
      </c>
      <c r="D62" s="42">
        <v>29</v>
      </c>
      <c r="E62" s="42"/>
      <c r="F62" s="42">
        <v>24</v>
      </c>
      <c r="G62" s="42">
        <v>14</v>
      </c>
      <c r="H62" s="42">
        <v>38</v>
      </c>
      <c r="I62" s="42"/>
      <c r="J62" s="42">
        <v>84</v>
      </c>
      <c r="K62" s="42">
        <v>83</v>
      </c>
      <c r="L62" s="42">
        <v>167</v>
      </c>
      <c r="M62" s="42"/>
      <c r="N62" s="42">
        <v>93</v>
      </c>
      <c r="O62" s="42">
        <v>161</v>
      </c>
      <c r="P62" s="42">
        <v>254</v>
      </c>
      <c r="Q62" s="42"/>
      <c r="R62" s="42">
        <v>215</v>
      </c>
      <c r="S62" s="42">
        <v>273</v>
      </c>
      <c r="T62" s="42">
        <v>488</v>
      </c>
    </row>
    <row r="63" spans="1:20" x14ac:dyDescent="0.15">
      <c r="A63" s="37" t="s">
        <v>86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</row>
    <row r="64" spans="1:20" ht="12" x14ac:dyDescent="0.15">
      <c r="A64" s="39" t="s">
        <v>87</v>
      </c>
      <c r="B64" s="40">
        <v>6</v>
      </c>
      <c r="C64" s="40">
        <v>3</v>
      </c>
      <c r="D64" s="40">
        <v>9</v>
      </c>
      <c r="E64" s="40"/>
      <c r="F64" s="40">
        <v>24</v>
      </c>
      <c r="G64" s="40">
        <v>8</v>
      </c>
      <c r="H64" s="40">
        <v>32</v>
      </c>
      <c r="I64" s="40"/>
      <c r="J64" s="40">
        <v>138</v>
      </c>
      <c r="K64" s="40">
        <v>22</v>
      </c>
      <c r="L64" s="40">
        <v>160</v>
      </c>
      <c r="M64" s="40"/>
      <c r="N64" s="40">
        <v>115</v>
      </c>
      <c r="O64" s="40">
        <v>93</v>
      </c>
      <c r="P64" s="40">
        <v>208</v>
      </c>
      <c r="Q64" s="40"/>
      <c r="R64" s="40">
        <v>283</v>
      </c>
      <c r="S64" s="40">
        <v>126</v>
      </c>
      <c r="T64" s="40">
        <v>409</v>
      </c>
    </row>
    <row r="65" spans="1:20" ht="12" x14ac:dyDescent="0.15">
      <c r="A65" s="39" t="s">
        <v>88</v>
      </c>
      <c r="B65" s="40">
        <v>33</v>
      </c>
      <c r="C65" s="40">
        <v>30</v>
      </c>
      <c r="D65" s="40">
        <v>63</v>
      </c>
      <c r="E65" s="40"/>
      <c r="F65" s="40">
        <v>829</v>
      </c>
      <c r="G65" s="40">
        <v>510</v>
      </c>
      <c r="H65" s="40">
        <v>1339</v>
      </c>
      <c r="I65" s="40"/>
      <c r="J65" s="40">
        <v>317</v>
      </c>
      <c r="K65" s="40">
        <v>123</v>
      </c>
      <c r="L65" s="40">
        <v>440</v>
      </c>
      <c r="M65" s="40"/>
      <c r="N65" s="40">
        <v>515</v>
      </c>
      <c r="O65" s="40">
        <v>745</v>
      </c>
      <c r="P65" s="40">
        <v>1260</v>
      </c>
      <c r="Q65" s="40"/>
      <c r="R65" s="40">
        <v>1694</v>
      </c>
      <c r="S65" s="40">
        <v>1408</v>
      </c>
      <c r="T65" s="40">
        <v>3102</v>
      </c>
    </row>
    <row r="66" spans="1:20" ht="12" x14ac:dyDescent="0.15">
      <c r="A66" s="39" t="s">
        <v>89</v>
      </c>
      <c r="B66" s="40">
        <v>28</v>
      </c>
      <c r="C66" s="40">
        <v>33</v>
      </c>
      <c r="D66" s="40">
        <v>61</v>
      </c>
      <c r="E66" s="40"/>
      <c r="F66" s="40">
        <v>0</v>
      </c>
      <c r="G66" s="40">
        <v>0</v>
      </c>
      <c r="H66" s="40">
        <v>0</v>
      </c>
      <c r="I66" s="40"/>
      <c r="J66" s="40">
        <v>133</v>
      </c>
      <c r="K66" s="40">
        <v>121</v>
      </c>
      <c r="L66" s="40">
        <v>254</v>
      </c>
      <c r="M66" s="40"/>
      <c r="N66" s="40">
        <v>260</v>
      </c>
      <c r="O66" s="40">
        <v>338</v>
      </c>
      <c r="P66" s="40">
        <v>598</v>
      </c>
      <c r="Q66" s="40"/>
      <c r="R66" s="40">
        <v>421</v>
      </c>
      <c r="S66" s="40">
        <v>492</v>
      </c>
      <c r="T66" s="40">
        <v>913</v>
      </c>
    </row>
    <row r="67" spans="1:20" s="35" customFormat="1" ht="12" x14ac:dyDescent="0.15">
      <c r="A67" s="41" t="s">
        <v>90</v>
      </c>
      <c r="B67" s="42">
        <v>67</v>
      </c>
      <c r="C67" s="42">
        <v>66</v>
      </c>
      <c r="D67" s="42">
        <v>133</v>
      </c>
      <c r="E67" s="42"/>
      <c r="F67" s="42">
        <v>853</v>
      </c>
      <c r="G67" s="42">
        <v>518</v>
      </c>
      <c r="H67" s="42">
        <v>1371</v>
      </c>
      <c r="I67" s="42"/>
      <c r="J67" s="42">
        <v>588</v>
      </c>
      <c r="K67" s="42">
        <v>267</v>
      </c>
      <c r="L67" s="42">
        <v>855</v>
      </c>
      <c r="M67" s="42"/>
      <c r="N67" s="42">
        <v>890</v>
      </c>
      <c r="O67" s="42">
        <v>1176</v>
      </c>
      <c r="P67" s="42">
        <v>2066</v>
      </c>
      <c r="Q67" s="42"/>
      <c r="R67" s="42">
        <v>2398</v>
      </c>
      <c r="S67" s="42">
        <v>2027</v>
      </c>
      <c r="T67" s="42">
        <v>4424</v>
      </c>
    </row>
    <row r="68" spans="1:20" x14ac:dyDescent="0.15">
      <c r="A68" s="37" t="s">
        <v>91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</row>
    <row r="69" spans="1:20" ht="12" x14ac:dyDescent="0.15">
      <c r="A69" s="39" t="s">
        <v>92</v>
      </c>
      <c r="B69" s="40">
        <v>53</v>
      </c>
      <c r="C69" s="40">
        <v>113</v>
      </c>
      <c r="D69" s="40">
        <v>165</v>
      </c>
      <c r="E69" s="40"/>
      <c r="F69" s="40">
        <v>1</v>
      </c>
      <c r="G69" s="40">
        <v>10</v>
      </c>
      <c r="H69" s="40">
        <v>11</v>
      </c>
      <c r="I69" s="40"/>
      <c r="J69" s="40">
        <v>151</v>
      </c>
      <c r="K69" s="40">
        <v>179</v>
      </c>
      <c r="L69" s="40">
        <v>330</v>
      </c>
      <c r="M69" s="40"/>
      <c r="N69" s="40">
        <v>128</v>
      </c>
      <c r="O69" s="40">
        <v>288</v>
      </c>
      <c r="P69" s="40">
        <v>417</v>
      </c>
      <c r="Q69" s="40"/>
      <c r="R69" s="40">
        <v>333</v>
      </c>
      <c r="S69" s="40">
        <v>589</v>
      </c>
      <c r="T69" s="40">
        <v>923</v>
      </c>
    </row>
    <row r="70" spans="1:20" s="35" customFormat="1" ht="12" x14ac:dyDescent="0.15">
      <c r="A70" s="41" t="s">
        <v>93</v>
      </c>
      <c r="B70" s="42">
        <v>53</v>
      </c>
      <c r="C70" s="42">
        <v>113</v>
      </c>
      <c r="D70" s="42">
        <v>165</v>
      </c>
      <c r="E70" s="42"/>
      <c r="F70" s="42">
        <v>1</v>
      </c>
      <c r="G70" s="42">
        <v>10</v>
      </c>
      <c r="H70" s="42">
        <v>11</v>
      </c>
      <c r="I70" s="42"/>
      <c r="J70" s="42">
        <v>151</v>
      </c>
      <c r="K70" s="42">
        <v>179</v>
      </c>
      <c r="L70" s="42">
        <v>330</v>
      </c>
      <c r="M70" s="42"/>
      <c r="N70" s="42">
        <v>128</v>
      </c>
      <c r="O70" s="42">
        <v>288</v>
      </c>
      <c r="P70" s="42">
        <v>417</v>
      </c>
      <c r="Q70" s="42"/>
      <c r="R70" s="42">
        <v>333</v>
      </c>
      <c r="S70" s="42">
        <v>589</v>
      </c>
      <c r="T70" s="42">
        <v>923</v>
      </c>
    </row>
    <row r="71" spans="1:20" ht="12" thickBot="1" x14ac:dyDescent="0.2">
      <c r="A71" s="45" t="s">
        <v>4</v>
      </c>
      <c r="B71" s="46">
        <v>3825</v>
      </c>
      <c r="C71" s="46">
        <v>3755</v>
      </c>
      <c r="D71" s="46">
        <v>7580</v>
      </c>
      <c r="E71" s="46"/>
      <c r="F71" s="46">
        <v>4734</v>
      </c>
      <c r="G71" s="46">
        <v>4299</v>
      </c>
      <c r="H71" s="46">
        <v>9033</v>
      </c>
      <c r="I71" s="46"/>
      <c r="J71" s="46">
        <v>15300</v>
      </c>
      <c r="K71" s="46">
        <v>8359</v>
      </c>
      <c r="L71" s="46">
        <v>23659</v>
      </c>
      <c r="M71" s="46"/>
      <c r="N71" s="46">
        <v>17452</v>
      </c>
      <c r="O71" s="46">
        <v>25691</v>
      </c>
      <c r="P71" s="46">
        <v>43143</v>
      </c>
      <c r="Q71" s="46"/>
      <c r="R71" s="46">
        <v>41310</v>
      </c>
      <c r="S71" s="46">
        <v>42103</v>
      </c>
      <c r="T71" s="46">
        <v>83414</v>
      </c>
    </row>
    <row r="72" spans="1:20" x14ac:dyDescent="0.15">
      <c r="A72" s="18" t="s">
        <v>26</v>
      </c>
      <c r="B72" s="17">
        <f>B71/$T$71</f>
        <v>4.5855611767808759E-2</v>
      </c>
      <c r="C72" s="17">
        <f t="shared" ref="C72:T72" si="0">C71/$T$71</f>
        <v>4.5016424101469776E-2</v>
      </c>
      <c r="D72" s="17">
        <f t="shared" si="0"/>
        <v>9.0872035869278542E-2</v>
      </c>
      <c r="E72" s="17"/>
      <c r="F72" s="17">
        <f t="shared" si="0"/>
        <v>5.6753063034982135E-2</v>
      </c>
      <c r="G72" s="17">
        <f t="shared" si="0"/>
        <v>5.1538111108447027E-2</v>
      </c>
      <c r="H72" s="17">
        <f t="shared" si="0"/>
        <v>0.10829117414342916</v>
      </c>
      <c r="I72" s="17"/>
      <c r="J72" s="17">
        <f t="shared" si="0"/>
        <v>0.18342244707123503</v>
      </c>
      <c r="K72" s="17">
        <f t="shared" si="0"/>
        <v>0.10021099575610809</v>
      </c>
      <c r="L72" s="17">
        <f t="shared" si="0"/>
        <v>0.28363344282734315</v>
      </c>
      <c r="M72" s="17">
        <f t="shared" si="0"/>
        <v>0</v>
      </c>
      <c r="N72" s="17">
        <f t="shared" si="0"/>
        <v>0.2092214736135421</v>
      </c>
      <c r="O72" s="17">
        <f t="shared" si="0"/>
        <v>0.30799386194164047</v>
      </c>
      <c r="P72" s="17">
        <f t="shared" si="0"/>
        <v>0.51721533555518262</v>
      </c>
      <c r="Q72" s="17">
        <f t="shared" si="0"/>
        <v>0</v>
      </c>
      <c r="R72" s="17">
        <f t="shared" si="0"/>
        <v>0.49524060709233464</v>
      </c>
      <c r="S72" s="17">
        <f t="shared" si="0"/>
        <v>0.50474740451243194</v>
      </c>
      <c r="T72" s="17">
        <f t="shared" si="0"/>
        <v>1</v>
      </c>
    </row>
  </sheetData>
  <mergeCells count="12">
    <mergeCell ref="N41:P41"/>
    <mergeCell ref="R41:T41"/>
    <mergeCell ref="A4:A5"/>
    <mergeCell ref="A41:A42"/>
    <mergeCell ref="B41:D41"/>
    <mergeCell ref="F41:H41"/>
    <mergeCell ref="J41:L41"/>
    <mergeCell ref="N4:P4"/>
    <mergeCell ref="R4:T4"/>
    <mergeCell ref="B4:D4"/>
    <mergeCell ref="F4:H4"/>
    <mergeCell ref="J4:L4"/>
  </mergeCells>
  <phoneticPr fontId="1" type="noConversion"/>
  <hyperlinks>
    <hyperlink ref="A1" location="Contents!A1" display="&lt; Back to Contents &gt;" xr:uid="{00000000-0004-0000-1F00-000000000000}"/>
  </hyperlinks>
  <pageMargins left="0" right="0" top="0.78740157480314965" bottom="0.59055118110236227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8"/>
  <dimension ref="A1:T72"/>
  <sheetViews>
    <sheetView workbookViewId="0"/>
  </sheetViews>
  <sheetFormatPr baseColWidth="10" defaultColWidth="9.1640625" defaultRowHeight="11" x14ac:dyDescent="0.15"/>
  <cols>
    <col min="1" max="1" width="34.6640625" style="18" customWidth="1"/>
    <col min="2" max="4" width="6.83203125" style="18" customWidth="1"/>
    <col min="5" max="5" width="1.5" style="18" customWidth="1"/>
    <col min="6" max="8" width="6.83203125" style="18" customWidth="1"/>
    <col min="9" max="9" width="1.33203125" style="18" customWidth="1"/>
    <col min="10" max="12" width="6.83203125" style="18" customWidth="1"/>
    <col min="13" max="13" width="1.6640625" style="18" customWidth="1"/>
    <col min="14" max="16" width="6.83203125" style="18" customWidth="1"/>
    <col min="17" max="17" width="1.1640625" style="18" customWidth="1"/>
    <col min="18" max="20" width="6.83203125" style="18" customWidth="1"/>
    <col min="21" max="16384" width="9.1640625" style="18"/>
  </cols>
  <sheetData>
    <row r="1" spans="1:20" ht="13" x14ac:dyDescent="0.15">
      <c r="A1" s="75" t="s">
        <v>250</v>
      </c>
    </row>
    <row r="2" spans="1:20" ht="13" x14ac:dyDescent="0.15">
      <c r="A2" s="1" t="s">
        <v>149</v>
      </c>
    </row>
    <row r="3" spans="1:20" ht="13" x14ac:dyDescent="0.15">
      <c r="A3" s="1"/>
    </row>
    <row r="4" spans="1:20" x14ac:dyDescent="0.15">
      <c r="A4" s="99" t="s">
        <v>29</v>
      </c>
      <c r="B4" s="109" t="s">
        <v>19</v>
      </c>
      <c r="C4" s="109"/>
      <c r="D4" s="109"/>
      <c r="E4" s="53"/>
      <c r="F4" s="109" t="s">
        <v>20</v>
      </c>
      <c r="G4" s="109"/>
      <c r="H4" s="109"/>
      <c r="I4" s="53"/>
      <c r="J4" s="109" t="s">
        <v>21</v>
      </c>
      <c r="K4" s="109"/>
      <c r="L4" s="109"/>
      <c r="M4" s="53"/>
      <c r="N4" s="109" t="s">
        <v>22</v>
      </c>
      <c r="O4" s="109"/>
      <c r="P4" s="109"/>
      <c r="Q4" s="53"/>
      <c r="R4" s="109" t="s">
        <v>17</v>
      </c>
      <c r="S4" s="109"/>
      <c r="T4" s="109"/>
    </row>
    <row r="5" spans="1:20" ht="46.5" customHeight="1" x14ac:dyDescent="0.15">
      <c r="A5" s="100"/>
      <c r="B5" s="55" t="s">
        <v>31</v>
      </c>
      <c r="C5" s="55" t="s">
        <v>32</v>
      </c>
      <c r="D5" s="55" t="s">
        <v>33</v>
      </c>
      <c r="E5" s="55"/>
      <c r="F5" s="55" t="s">
        <v>31</v>
      </c>
      <c r="G5" s="55" t="s">
        <v>32</v>
      </c>
      <c r="H5" s="55" t="s">
        <v>33</v>
      </c>
      <c r="I5" s="55"/>
      <c r="J5" s="55" t="s">
        <v>31</v>
      </c>
      <c r="K5" s="55" t="s">
        <v>32</v>
      </c>
      <c r="L5" s="55" t="s">
        <v>33</v>
      </c>
      <c r="M5" s="55"/>
      <c r="N5" s="55" t="s">
        <v>31</v>
      </c>
      <c r="O5" s="55" t="s">
        <v>32</v>
      </c>
      <c r="P5" s="55" t="s">
        <v>33</v>
      </c>
      <c r="Q5" s="55"/>
      <c r="R5" s="55" t="s">
        <v>31</v>
      </c>
      <c r="S5" s="55" t="s">
        <v>32</v>
      </c>
      <c r="T5" s="55" t="s">
        <v>33</v>
      </c>
    </row>
    <row r="6" spans="1:20" x14ac:dyDescent="0.15">
      <c r="A6" s="37" t="s">
        <v>34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</row>
    <row r="7" spans="1:20" ht="12" x14ac:dyDescent="0.15">
      <c r="A7" s="39" t="s">
        <v>35</v>
      </c>
      <c r="B7" s="10">
        <v>7</v>
      </c>
      <c r="C7" s="10">
        <v>8</v>
      </c>
      <c r="D7" s="10">
        <v>15</v>
      </c>
      <c r="E7" s="10"/>
      <c r="F7" s="10">
        <v>0</v>
      </c>
      <c r="G7" s="10">
        <v>0</v>
      </c>
      <c r="H7" s="10">
        <v>0</v>
      </c>
      <c r="I7" s="10"/>
      <c r="J7" s="10">
        <v>0</v>
      </c>
      <c r="K7" s="10">
        <v>0</v>
      </c>
      <c r="L7" s="10">
        <v>0</v>
      </c>
      <c r="M7" s="10"/>
      <c r="N7" s="10">
        <v>0</v>
      </c>
      <c r="O7" s="10">
        <v>4</v>
      </c>
      <c r="P7" s="10">
        <v>4</v>
      </c>
      <c r="Q7" s="10"/>
      <c r="R7" s="10">
        <v>8</v>
      </c>
      <c r="S7" s="10">
        <v>12</v>
      </c>
      <c r="T7" s="10">
        <v>19</v>
      </c>
    </row>
    <row r="8" spans="1:20" ht="12" x14ac:dyDescent="0.15">
      <c r="A8" s="39" t="s">
        <v>36</v>
      </c>
      <c r="B8" s="10">
        <v>47</v>
      </c>
      <c r="C8" s="10">
        <v>52</v>
      </c>
      <c r="D8" s="10">
        <v>100</v>
      </c>
      <c r="E8" s="10"/>
      <c r="F8" s="10">
        <v>0</v>
      </c>
      <c r="G8" s="10">
        <v>0</v>
      </c>
      <c r="H8" s="10">
        <v>0</v>
      </c>
      <c r="I8" s="10"/>
      <c r="J8" s="10">
        <v>0</v>
      </c>
      <c r="K8" s="10">
        <v>0</v>
      </c>
      <c r="L8" s="10">
        <v>0</v>
      </c>
      <c r="M8" s="10"/>
      <c r="N8" s="10">
        <v>45</v>
      </c>
      <c r="O8" s="10">
        <v>84</v>
      </c>
      <c r="P8" s="10">
        <v>129</v>
      </c>
      <c r="Q8" s="10"/>
      <c r="R8" s="10">
        <v>93</v>
      </c>
      <c r="S8" s="10">
        <v>136</v>
      </c>
      <c r="T8" s="10">
        <v>229</v>
      </c>
    </row>
    <row r="9" spans="1:20" ht="12" x14ac:dyDescent="0.15">
      <c r="A9" s="39" t="s">
        <v>37</v>
      </c>
      <c r="B9" s="10">
        <v>30</v>
      </c>
      <c r="C9" s="10">
        <v>38</v>
      </c>
      <c r="D9" s="10">
        <v>69</v>
      </c>
      <c r="E9" s="10"/>
      <c r="F9" s="10">
        <v>9</v>
      </c>
      <c r="G9" s="10">
        <v>18</v>
      </c>
      <c r="H9" s="10">
        <v>27</v>
      </c>
      <c r="I9" s="10"/>
      <c r="J9" s="10">
        <v>0</v>
      </c>
      <c r="K9" s="10">
        <v>0</v>
      </c>
      <c r="L9" s="10">
        <v>0</v>
      </c>
      <c r="M9" s="10"/>
      <c r="N9" s="10">
        <v>50</v>
      </c>
      <c r="O9" s="10">
        <v>74</v>
      </c>
      <c r="P9" s="10">
        <v>125</v>
      </c>
      <c r="Q9" s="10"/>
      <c r="R9" s="10">
        <v>90</v>
      </c>
      <c r="S9" s="10">
        <v>130</v>
      </c>
      <c r="T9" s="10">
        <v>220</v>
      </c>
    </row>
    <row r="10" spans="1:20" ht="12" x14ac:dyDescent="0.15">
      <c r="A10" s="39" t="s">
        <v>38</v>
      </c>
      <c r="B10" s="10">
        <v>45</v>
      </c>
      <c r="C10" s="10">
        <v>65</v>
      </c>
      <c r="D10" s="10">
        <v>110</v>
      </c>
      <c r="E10" s="10"/>
      <c r="F10" s="10">
        <v>0</v>
      </c>
      <c r="G10" s="10">
        <v>0</v>
      </c>
      <c r="H10" s="10">
        <v>0</v>
      </c>
      <c r="I10" s="10"/>
      <c r="J10" s="10">
        <v>0</v>
      </c>
      <c r="K10" s="10">
        <v>0</v>
      </c>
      <c r="L10" s="10">
        <v>0</v>
      </c>
      <c r="M10" s="10"/>
      <c r="N10" s="10">
        <v>28</v>
      </c>
      <c r="O10" s="10">
        <v>59</v>
      </c>
      <c r="P10" s="10">
        <v>87</v>
      </c>
      <c r="Q10" s="10"/>
      <c r="R10" s="10">
        <v>73</v>
      </c>
      <c r="S10" s="10">
        <v>123</v>
      </c>
      <c r="T10" s="10">
        <v>196</v>
      </c>
    </row>
    <row r="11" spans="1:20" ht="12" x14ac:dyDescent="0.15">
      <c r="A11" s="39" t="s">
        <v>39</v>
      </c>
      <c r="B11" s="10">
        <v>10</v>
      </c>
      <c r="C11" s="10">
        <v>10</v>
      </c>
      <c r="D11" s="10">
        <v>20</v>
      </c>
      <c r="E11" s="10"/>
      <c r="F11" s="10">
        <v>0</v>
      </c>
      <c r="G11" s="10">
        <v>0</v>
      </c>
      <c r="H11" s="10">
        <v>0</v>
      </c>
      <c r="I11" s="10"/>
      <c r="J11" s="10">
        <v>1</v>
      </c>
      <c r="K11" s="10">
        <v>2</v>
      </c>
      <c r="L11" s="10">
        <v>3</v>
      </c>
      <c r="M11" s="10"/>
      <c r="N11" s="10">
        <v>10</v>
      </c>
      <c r="O11" s="10">
        <v>15</v>
      </c>
      <c r="P11" s="10">
        <v>25</v>
      </c>
      <c r="Q11" s="10"/>
      <c r="R11" s="10">
        <v>20</v>
      </c>
      <c r="S11" s="10">
        <v>27</v>
      </c>
      <c r="T11" s="10">
        <v>48</v>
      </c>
    </row>
    <row r="12" spans="1:20" ht="12" x14ac:dyDescent="0.15">
      <c r="A12" s="39" t="s">
        <v>40</v>
      </c>
      <c r="B12" s="10">
        <v>159</v>
      </c>
      <c r="C12" s="10">
        <v>119</v>
      </c>
      <c r="D12" s="10">
        <v>278</v>
      </c>
      <c r="E12" s="10"/>
      <c r="F12" s="10">
        <v>3</v>
      </c>
      <c r="G12" s="10">
        <v>5</v>
      </c>
      <c r="H12" s="10">
        <v>8</v>
      </c>
      <c r="I12" s="10"/>
      <c r="J12" s="10">
        <v>0</v>
      </c>
      <c r="K12" s="10">
        <v>0</v>
      </c>
      <c r="L12" s="10">
        <v>0</v>
      </c>
      <c r="M12" s="10"/>
      <c r="N12" s="10">
        <v>175</v>
      </c>
      <c r="O12" s="10">
        <v>227</v>
      </c>
      <c r="P12" s="10">
        <v>402</v>
      </c>
      <c r="Q12" s="10"/>
      <c r="R12" s="10">
        <v>337</v>
      </c>
      <c r="S12" s="10">
        <v>351</v>
      </c>
      <c r="T12" s="10">
        <v>688</v>
      </c>
    </row>
    <row r="13" spans="1:20" ht="12" x14ac:dyDescent="0.15">
      <c r="A13" s="39" t="s">
        <v>41</v>
      </c>
      <c r="B13" s="10">
        <v>91</v>
      </c>
      <c r="C13" s="10">
        <v>89</v>
      </c>
      <c r="D13" s="10">
        <v>179</v>
      </c>
      <c r="E13" s="10"/>
      <c r="F13" s="10">
        <v>6</v>
      </c>
      <c r="G13" s="10">
        <v>11</v>
      </c>
      <c r="H13" s="10">
        <v>17</v>
      </c>
      <c r="I13" s="10"/>
      <c r="J13" s="10">
        <v>1</v>
      </c>
      <c r="K13" s="10">
        <v>1</v>
      </c>
      <c r="L13" s="10">
        <v>1</v>
      </c>
      <c r="M13" s="10"/>
      <c r="N13" s="10">
        <v>24</v>
      </c>
      <c r="O13" s="10">
        <v>36</v>
      </c>
      <c r="P13" s="10">
        <v>60</v>
      </c>
      <c r="Q13" s="10"/>
      <c r="R13" s="10">
        <v>122</v>
      </c>
      <c r="S13" s="10">
        <v>136</v>
      </c>
      <c r="T13" s="10">
        <v>258</v>
      </c>
    </row>
    <row r="14" spans="1:20" ht="12" x14ac:dyDescent="0.15">
      <c r="A14" s="39" t="s">
        <v>42</v>
      </c>
      <c r="B14" s="10">
        <v>303</v>
      </c>
      <c r="C14" s="10">
        <v>274</v>
      </c>
      <c r="D14" s="10">
        <v>576</v>
      </c>
      <c r="E14" s="10"/>
      <c r="F14" s="10">
        <v>15</v>
      </c>
      <c r="G14" s="10">
        <v>24</v>
      </c>
      <c r="H14" s="10">
        <v>40</v>
      </c>
      <c r="I14" s="10"/>
      <c r="J14" s="10">
        <v>0</v>
      </c>
      <c r="K14" s="10">
        <v>0</v>
      </c>
      <c r="L14" s="10">
        <v>0</v>
      </c>
      <c r="M14" s="10"/>
      <c r="N14" s="10">
        <v>151</v>
      </c>
      <c r="O14" s="10">
        <v>271</v>
      </c>
      <c r="P14" s="10">
        <v>422</v>
      </c>
      <c r="Q14" s="10"/>
      <c r="R14" s="10">
        <v>469</v>
      </c>
      <c r="S14" s="10">
        <v>569</v>
      </c>
      <c r="T14" s="10">
        <v>1038</v>
      </c>
    </row>
    <row r="15" spans="1:20" ht="12" x14ac:dyDescent="0.15">
      <c r="A15" s="39" t="s">
        <v>43</v>
      </c>
      <c r="B15" s="10">
        <v>213</v>
      </c>
      <c r="C15" s="10">
        <v>188</v>
      </c>
      <c r="D15" s="10">
        <v>400</v>
      </c>
      <c r="E15" s="10"/>
      <c r="F15" s="10">
        <v>0</v>
      </c>
      <c r="G15" s="10">
        <v>0</v>
      </c>
      <c r="H15" s="10">
        <v>0</v>
      </c>
      <c r="I15" s="10"/>
      <c r="J15" s="10">
        <v>0</v>
      </c>
      <c r="K15" s="10">
        <v>0</v>
      </c>
      <c r="L15" s="10">
        <v>0</v>
      </c>
      <c r="M15" s="10"/>
      <c r="N15" s="10">
        <v>60</v>
      </c>
      <c r="O15" s="10">
        <v>91</v>
      </c>
      <c r="P15" s="10">
        <v>151</v>
      </c>
      <c r="Q15" s="10"/>
      <c r="R15" s="10">
        <v>272</v>
      </c>
      <c r="S15" s="10">
        <v>279</v>
      </c>
      <c r="T15" s="10">
        <v>551</v>
      </c>
    </row>
    <row r="16" spans="1:20" ht="12" x14ac:dyDescent="0.15">
      <c r="A16" s="39" t="s">
        <v>44</v>
      </c>
      <c r="B16" s="10">
        <v>148</v>
      </c>
      <c r="C16" s="10">
        <v>136</v>
      </c>
      <c r="D16" s="10">
        <v>284</v>
      </c>
      <c r="E16" s="10"/>
      <c r="F16" s="10">
        <v>0</v>
      </c>
      <c r="G16" s="10">
        <v>0</v>
      </c>
      <c r="H16" s="10">
        <v>0</v>
      </c>
      <c r="I16" s="10"/>
      <c r="J16" s="10">
        <v>0</v>
      </c>
      <c r="K16" s="10">
        <v>0</v>
      </c>
      <c r="L16" s="10">
        <v>0</v>
      </c>
      <c r="M16" s="10"/>
      <c r="N16" s="10">
        <v>92</v>
      </c>
      <c r="O16" s="10">
        <v>149</v>
      </c>
      <c r="P16" s="10">
        <v>241</v>
      </c>
      <c r="Q16" s="10"/>
      <c r="R16" s="10">
        <v>240</v>
      </c>
      <c r="S16" s="10">
        <v>286</v>
      </c>
      <c r="T16" s="10">
        <v>525</v>
      </c>
    </row>
    <row r="17" spans="1:20" ht="12" x14ac:dyDescent="0.15">
      <c r="A17" s="39" t="s">
        <v>45</v>
      </c>
      <c r="B17" s="10">
        <v>78</v>
      </c>
      <c r="C17" s="10">
        <v>97</v>
      </c>
      <c r="D17" s="10">
        <v>175</v>
      </c>
      <c r="E17" s="10"/>
      <c r="F17" s="10">
        <v>0</v>
      </c>
      <c r="G17" s="10">
        <v>0</v>
      </c>
      <c r="H17" s="10">
        <v>0</v>
      </c>
      <c r="I17" s="10"/>
      <c r="J17" s="10">
        <v>0</v>
      </c>
      <c r="K17" s="10">
        <v>0</v>
      </c>
      <c r="L17" s="10">
        <v>0</v>
      </c>
      <c r="M17" s="10"/>
      <c r="N17" s="10">
        <v>54</v>
      </c>
      <c r="O17" s="10">
        <v>59</v>
      </c>
      <c r="P17" s="10">
        <v>113</v>
      </c>
      <c r="Q17" s="10"/>
      <c r="R17" s="10">
        <v>132</v>
      </c>
      <c r="S17" s="10">
        <v>156</v>
      </c>
      <c r="T17" s="10">
        <v>288</v>
      </c>
    </row>
    <row r="18" spans="1:20" s="35" customFormat="1" ht="12" x14ac:dyDescent="0.15">
      <c r="A18" s="41" t="s">
        <v>46</v>
      </c>
      <c r="B18" s="57">
        <v>1131</v>
      </c>
      <c r="C18" s="57">
        <v>1075</v>
      </c>
      <c r="D18" s="57">
        <v>2205</v>
      </c>
      <c r="E18" s="57"/>
      <c r="F18" s="57">
        <v>34</v>
      </c>
      <c r="G18" s="57">
        <v>57</v>
      </c>
      <c r="H18" s="57">
        <v>91</v>
      </c>
      <c r="I18" s="57"/>
      <c r="J18" s="57">
        <v>2</v>
      </c>
      <c r="K18" s="57">
        <v>3</v>
      </c>
      <c r="L18" s="57">
        <v>5</v>
      </c>
      <c r="M18" s="57"/>
      <c r="N18" s="57">
        <v>689</v>
      </c>
      <c r="O18" s="57">
        <v>1070</v>
      </c>
      <c r="P18" s="57">
        <v>1759</v>
      </c>
      <c r="Q18" s="57"/>
      <c r="R18" s="57">
        <v>1856</v>
      </c>
      <c r="S18" s="57">
        <v>2205</v>
      </c>
      <c r="T18" s="57">
        <v>4061</v>
      </c>
    </row>
    <row r="19" spans="1:20" x14ac:dyDescent="0.15">
      <c r="A19" s="37" t="s">
        <v>47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</row>
    <row r="20" spans="1:20" ht="12" x14ac:dyDescent="0.15">
      <c r="A20" s="39" t="s">
        <v>48</v>
      </c>
      <c r="B20" s="10">
        <v>60</v>
      </c>
      <c r="C20" s="10">
        <v>83</v>
      </c>
      <c r="D20" s="10">
        <v>143</v>
      </c>
      <c r="E20" s="10"/>
      <c r="F20" s="10">
        <v>3</v>
      </c>
      <c r="G20" s="10">
        <v>4</v>
      </c>
      <c r="H20" s="10">
        <v>7</v>
      </c>
      <c r="I20" s="10"/>
      <c r="J20" s="10">
        <v>0</v>
      </c>
      <c r="K20" s="10">
        <v>0</v>
      </c>
      <c r="L20" s="10">
        <v>0</v>
      </c>
      <c r="M20" s="10"/>
      <c r="N20" s="10">
        <v>37</v>
      </c>
      <c r="O20" s="10">
        <v>80</v>
      </c>
      <c r="P20" s="10">
        <v>116</v>
      </c>
      <c r="Q20" s="10"/>
      <c r="R20" s="10">
        <v>100</v>
      </c>
      <c r="S20" s="10">
        <v>167</v>
      </c>
      <c r="T20" s="10">
        <v>267</v>
      </c>
    </row>
    <row r="21" spans="1:20" ht="12" x14ac:dyDescent="0.15">
      <c r="A21" s="39" t="s">
        <v>49</v>
      </c>
      <c r="B21" s="10">
        <v>99</v>
      </c>
      <c r="C21" s="10">
        <v>125</v>
      </c>
      <c r="D21" s="10">
        <v>224</v>
      </c>
      <c r="E21" s="10"/>
      <c r="F21" s="10">
        <v>14</v>
      </c>
      <c r="G21" s="10">
        <v>25</v>
      </c>
      <c r="H21" s="10">
        <v>39</v>
      </c>
      <c r="I21" s="10"/>
      <c r="J21" s="10">
        <v>0</v>
      </c>
      <c r="K21" s="10">
        <v>0</v>
      </c>
      <c r="L21" s="10">
        <v>0</v>
      </c>
      <c r="M21" s="10"/>
      <c r="N21" s="10">
        <v>53</v>
      </c>
      <c r="O21" s="10">
        <v>83</v>
      </c>
      <c r="P21" s="10">
        <v>136</v>
      </c>
      <c r="Q21" s="10"/>
      <c r="R21" s="10">
        <v>166</v>
      </c>
      <c r="S21" s="10">
        <v>233</v>
      </c>
      <c r="T21" s="10">
        <v>399</v>
      </c>
    </row>
    <row r="22" spans="1:20" ht="12" x14ac:dyDescent="0.15">
      <c r="A22" s="39" t="s">
        <v>50</v>
      </c>
      <c r="B22" s="10">
        <v>165</v>
      </c>
      <c r="C22" s="10">
        <v>118</v>
      </c>
      <c r="D22" s="10">
        <v>282</v>
      </c>
      <c r="E22" s="10"/>
      <c r="F22" s="10">
        <v>49</v>
      </c>
      <c r="G22" s="10">
        <v>63</v>
      </c>
      <c r="H22" s="10">
        <v>113</v>
      </c>
      <c r="I22" s="10"/>
      <c r="J22" s="10">
        <v>134</v>
      </c>
      <c r="K22" s="10">
        <v>105</v>
      </c>
      <c r="L22" s="10">
        <v>239</v>
      </c>
      <c r="M22" s="10"/>
      <c r="N22" s="10">
        <v>134</v>
      </c>
      <c r="O22" s="10">
        <v>200</v>
      </c>
      <c r="P22" s="10">
        <v>334</v>
      </c>
      <c r="Q22" s="10"/>
      <c r="R22" s="10">
        <v>482</v>
      </c>
      <c r="S22" s="10">
        <v>486</v>
      </c>
      <c r="T22" s="10">
        <v>968</v>
      </c>
    </row>
    <row r="23" spans="1:20" ht="12" x14ac:dyDescent="0.15">
      <c r="A23" s="39" t="s">
        <v>51</v>
      </c>
      <c r="B23" s="10">
        <v>197</v>
      </c>
      <c r="C23" s="10">
        <v>117</v>
      </c>
      <c r="D23" s="10">
        <v>313</v>
      </c>
      <c r="E23" s="10"/>
      <c r="F23" s="10">
        <v>0</v>
      </c>
      <c r="G23" s="10">
        <v>0</v>
      </c>
      <c r="H23" s="10">
        <v>0</v>
      </c>
      <c r="I23" s="10"/>
      <c r="J23" s="10">
        <v>0</v>
      </c>
      <c r="K23" s="10">
        <v>0</v>
      </c>
      <c r="L23" s="10">
        <v>0</v>
      </c>
      <c r="M23" s="10"/>
      <c r="N23" s="10">
        <v>20</v>
      </c>
      <c r="O23" s="10">
        <v>16</v>
      </c>
      <c r="P23" s="10">
        <v>36</v>
      </c>
      <c r="Q23" s="10"/>
      <c r="R23" s="10">
        <v>216</v>
      </c>
      <c r="S23" s="10">
        <v>133</v>
      </c>
      <c r="T23" s="10">
        <v>349</v>
      </c>
    </row>
    <row r="24" spans="1:20" ht="12" x14ac:dyDescent="0.15">
      <c r="A24" s="39" t="s">
        <v>52</v>
      </c>
      <c r="B24" s="10">
        <v>49</v>
      </c>
      <c r="C24" s="10">
        <v>40</v>
      </c>
      <c r="D24" s="10">
        <v>89</v>
      </c>
      <c r="E24" s="10"/>
      <c r="F24" s="10">
        <v>0</v>
      </c>
      <c r="G24" s="10">
        <v>0</v>
      </c>
      <c r="H24" s="10">
        <v>0</v>
      </c>
      <c r="I24" s="10"/>
      <c r="J24" s="10">
        <v>0</v>
      </c>
      <c r="K24" s="10">
        <v>0</v>
      </c>
      <c r="L24" s="10">
        <v>0</v>
      </c>
      <c r="M24" s="10"/>
      <c r="N24" s="10">
        <v>40</v>
      </c>
      <c r="O24" s="10">
        <v>44</v>
      </c>
      <c r="P24" s="10">
        <v>84</v>
      </c>
      <c r="Q24" s="10"/>
      <c r="R24" s="10">
        <v>89</v>
      </c>
      <c r="S24" s="10">
        <v>84</v>
      </c>
      <c r="T24" s="10">
        <v>173</v>
      </c>
    </row>
    <row r="25" spans="1:20" ht="12" x14ac:dyDescent="0.15">
      <c r="A25" s="39" t="s">
        <v>53</v>
      </c>
      <c r="B25" s="10">
        <v>187</v>
      </c>
      <c r="C25" s="10">
        <v>157</v>
      </c>
      <c r="D25" s="10">
        <v>344</v>
      </c>
      <c r="E25" s="10"/>
      <c r="F25" s="10">
        <v>44</v>
      </c>
      <c r="G25" s="10">
        <v>62</v>
      </c>
      <c r="H25" s="10">
        <v>106</v>
      </c>
      <c r="I25" s="10"/>
      <c r="J25" s="10">
        <v>0</v>
      </c>
      <c r="K25" s="10">
        <v>0</v>
      </c>
      <c r="L25" s="10">
        <v>0</v>
      </c>
      <c r="M25" s="10"/>
      <c r="N25" s="10">
        <v>110</v>
      </c>
      <c r="O25" s="10">
        <v>190</v>
      </c>
      <c r="P25" s="10">
        <v>300</v>
      </c>
      <c r="Q25" s="10"/>
      <c r="R25" s="10">
        <v>340</v>
      </c>
      <c r="S25" s="10">
        <v>409</v>
      </c>
      <c r="T25" s="10">
        <v>749</v>
      </c>
    </row>
    <row r="26" spans="1:20" ht="12" x14ac:dyDescent="0.15">
      <c r="A26" s="39" t="s">
        <v>54</v>
      </c>
      <c r="B26" s="10">
        <v>17</v>
      </c>
      <c r="C26" s="10">
        <v>33</v>
      </c>
      <c r="D26" s="10">
        <v>50</v>
      </c>
      <c r="E26" s="10"/>
      <c r="F26" s="10">
        <v>0</v>
      </c>
      <c r="G26" s="10">
        <v>2</v>
      </c>
      <c r="H26" s="10">
        <v>3</v>
      </c>
      <c r="I26" s="10"/>
      <c r="J26" s="10">
        <v>1</v>
      </c>
      <c r="K26" s="10">
        <v>1</v>
      </c>
      <c r="L26" s="10">
        <v>1</v>
      </c>
      <c r="M26" s="10"/>
      <c r="N26" s="10">
        <v>16</v>
      </c>
      <c r="O26" s="10">
        <v>21</v>
      </c>
      <c r="P26" s="10">
        <v>37</v>
      </c>
      <c r="Q26" s="10"/>
      <c r="R26" s="10">
        <v>34</v>
      </c>
      <c r="S26" s="10">
        <v>58</v>
      </c>
      <c r="T26" s="10">
        <v>92</v>
      </c>
    </row>
    <row r="27" spans="1:20" ht="12" x14ac:dyDescent="0.15">
      <c r="A27" s="39" t="s">
        <v>55</v>
      </c>
      <c r="B27" s="10">
        <v>161</v>
      </c>
      <c r="C27" s="10">
        <v>188</v>
      </c>
      <c r="D27" s="10">
        <v>349</v>
      </c>
      <c r="E27" s="10"/>
      <c r="F27" s="10">
        <v>0</v>
      </c>
      <c r="G27" s="10">
        <v>0</v>
      </c>
      <c r="H27" s="10">
        <v>0</v>
      </c>
      <c r="I27" s="10"/>
      <c r="J27" s="10">
        <v>0</v>
      </c>
      <c r="K27" s="10">
        <v>0</v>
      </c>
      <c r="L27" s="10">
        <v>0</v>
      </c>
      <c r="M27" s="10"/>
      <c r="N27" s="10">
        <v>25</v>
      </c>
      <c r="O27" s="10">
        <v>43</v>
      </c>
      <c r="P27" s="10">
        <v>68</v>
      </c>
      <c r="Q27" s="10"/>
      <c r="R27" s="10">
        <v>186</v>
      </c>
      <c r="S27" s="10">
        <v>231</v>
      </c>
      <c r="T27" s="10">
        <v>417</v>
      </c>
    </row>
    <row r="28" spans="1:20" s="35" customFormat="1" ht="12" x14ac:dyDescent="0.15">
      <c r="A28" s="41" t="s">
        <v>56</v>
      </c>
      <c r="B28" s="57">
        <v>934</v>
      </c>
      <c r="C28" s="57">
        <v>861</v>
      </c>
      <c r="D28" s="57">
        <v>1795</v>
      </c>
      <c r="E28" s="57"/>
      <c r="F28" s="57">
        <v>110</v>
      </c>
      <c r="G28" s="57">
        <v>157</v>
      </c>
      <c r="H28" s="57">
        <v>267</v>
      </c>
      <c r="I28" s="57"/>
      <c r="J28" s="57">
        <v>134</v>
      </c>
      <c r="K28" s="57">
        <v>106</v>
      </c>
      <c r="L28" s="57">
        <v>240</v>
      </c>
      <c r="M28" s="57"/>
      <c r="N28" s="57">
        <v>435</v>
      </c>
      <c r="O28" s="57">
        <v>677</v>
      </c>
      <c r="P28" s="57">
        <v>1112</v>
      </c>
      <c r="Q28" s="57"/>
      <c r="R28" s="57">
        <v>1613</v>
      </c>
      <c r="S28" s="57">
        <v>1800</v>
      </c>
      <c r="T28" s="57">
        <v>3414</v>
      </c>
    </row>
    <row r="29" spans="1:20" x14ac:dyDescent="0.15">
      <c r="A29" s="37" t="s">
        <v>57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</row>
    <row r="30" spans="1:20" ht="12" x14ac:dyDescent="0.15">
      <c r="A30" s="39" t="s">
        <v>58</v>
      </c>
      <c r="B30" s="10">
        <v>41</v>
      </c>
      <c r="C30" s="10">
        <v>45</v>
      </c>
      <c r="D30" s="10">
        <v>87</v>
      </c>
      <c r="E30" s="10"/>
      <c r="F30" s="10">
        <v>8</v>
      </c>
      <c r="G30" s="10">
        <v>11</v>
      </c>
      <c r="H30" s="10">
        <v>18</v>
      </c>
      <c r="I30" s="10"/>
      <c r="J30" s="10">
        <v>0</v>
      </c>
      <c r="K30" s="10">
        <v>0</v>
      </c>
      <c r="L30" s="10">
        <v>0</v>
      </c>
      <c r="M30" s="10"/>
      <c r="N30" s="10">
        <v>23</v>
      </c>
      <c r="O30" s="10">
        <v>46</v>
      </c>
      <c r="P30" s="10">
        <v>70</v>
      </c>
      <c r="Q30" s="10"/>
      <c r="R30" s="10">
        <v>73</v>
      </c>
      <c r="S30" s="10">
        <v>102</v>
      </c>
      <c r="T30" s="10">
        <v>175</v>
      </c>
    </row>
    <row r="31" spans="1:20" ht="12" x14ac:dyDescent="0.15">
      <c r="A31" s="39" t="s">
        <v>59</v>
      </c>
      <c r="B31" s="10">
        <v>169</v>
      </c>
      <c r="C31" s="10">
        <v>175</v>
      </c>
      <c r="D31" s="10">
        <v>344</v>
      </c>
      <c r="E31" s="10"/>
      <c r="F31" s="10">
        <v>35</v>
      </c>
      <c r="G31" s="10">
        <v>39</v>
      </c>
      <c r="H31" s="10">
        <v>73</v>
      </c>
      <c r="I31" s="10"/>
      <c r="J31" s="10">
        <v>0</v>
      </c>
      <c r="K31" s="10">
        <v>0</v>
      </c>
      <c r="L31" s="10">
        <v>0</v>
      </c>
      <c r="M31" s="10"/>
      <c r="N31" s="10">
        <v>97</v>
      </c>
      <c r="O31" s="10">
        <v>152</v>
      </c>
      <c r="P31" s="10">
        <v>249</v>
      </c>
      <c r="Q31" s="10"/>
      <c r="R31" s="10">
        <v>301</v>
      </c>
      <c r="S31" s="10">
        <v>366</v>
      </c>
      <c r="T31" s="10">
        <v>667</v>
      </c>
    </row>
    <row r="32" spans="1:20" ht="12" x14ac:dyDescent="0.15">
      <c r="A32" s="39" t="s">
        <v>60</v>
      </c>
      <c r="B32" s="10">
        <v>18</v>
      </c>
      <c r="C32" s="10">
        <v>26</v>
      </c>
      <c r="D32" s="10">
        <v>44</v>
      </c>
      <c r="E32" s="10"/>
      <c r="F32" s="10">
        <v>8</v>
      </c>
      <c r="G32" s="10">
        <v>20</v>
      </c>
      <c r="H32" s="10">
        <v>28</v>
      </c>
      <c r="I32" s="10"/>
      <c r="J32" s="10">
        <v>0</v>
      </c>
      <c r="K32" s="10">
        <v>0</v>
      </c>
      <c r="L32" s="10">
        <v>0</v>
      </c>
      <c r="M32" s="10"/>
      <c r="N32" s="10">
        <v>15</v>
      </c>
      <c r="O32" s="10">
        <v>34</v>
      </c>
      <c r="P32" s="10">
        <v>49</v>
      </c>
      <c r="Q32" s="10"/>
      <c r="R32" s="10">
        <v>42</v>
      </c>
      <c r="S32" s="10">
        <v>79</v>
      </c>
      <c r="T32" s="10">
        <v>121</v>
      </c>
    </row>
    <row r="33" spans="1:20" ht="12" x14ac:dyDescent="0.15">
      <c r="A33" s="39" t="s">
        <v>61</v>
      </c>
      <c r="B33" s="10">
        <v>159</v>
      </c>
      <c r="C33" s="10">
        <v>168</v>
      </c>
      <c r="D33" s="10">
        <v>327</v>
      </c>
      <c r="E33" s="10"/>
      <c r="F33" s="10">
        <v>19</v>
      </c>
      <c r="G33" s="10">
        <v>31</v>
      </c>
      <c r="H33" s="10">
        <v>50</v>
      </c>
      <c r="I33" s="10"/>
      <c r="J33" s="10">
        <v>0</v>
      </c>
      <c r="K33" s="10">
        <v>0</v>
      </c>
      <c r="L33" s="10">
        <v>0</v>
      </c>
      <c r="M33" s="10"/>
      <c r="N33" s="10">
        <v>67</v>
      </c>
      <c r="O33" s="10">
        <v>108</v>
      </c>
      <c r="P33" s="10">
        <v>176</v>
      </c>
      <c r="Q33" s="10"/>
      <c r="R33" s="10">
        <v>246</v>
      </c>
      <c r="S33" s="10">
        <v>308</v>
      </c>
      <c r="T33" s="10">
        <v>553</v>
      </c>
    </row>
    <row r="34" spans="1:20" ht="12" x14ac:dyDescent="0.15">
      <c r="A34" s="39" t="s">
        <v>62</v>
      </c>
      <c r="B34" s="10">
        <v>130</v>
      </c>
      <c r="C34" s="10">
        <v>123</v>
      </c>
      <c r="D34" s="10">
        <v>252</v>
      </c>
      <c r="E34" s="10"/>
      <c r="F34" s="10">
        <v>39</v>
      </c>
      <c r="G34" s="10">
        <v>65</v>
      </c>
      <c r="H34" s="10">
        <v>104</v>
      </c>
      <c r="I34" s="10"/>
      <c r="J34" s="10">
        <v>0</v>
      </c>
      <c r="K34" s="10">
        <v>0</v>
      </c>
      <c r="L34" s="10">
        <v>0</v>
      </c>
      <c r="M34" s="10"/>
      <c r="N34" s="10">
        <v>108</v>
      </c>
      <c r="O34" s="10">
        <v>166</v>
      </c>
      <c r="P34" s="10">
        <v>274</v>
      </c>
      <c r="Q34" s="10"/>
      <c r="R34" s="10">
        <v>277</v>
      </c>
      <c r="S34" s="10">
        <v>354</v>
      </c>
      <c r="T34" s="10">
        <v>630</v>
      </c>
    </row>
    <row r="35" spans="1:20" ht="12" x14ac:dyDescent="0.15">
      <c r="A35" s="39" t="s">
        <v>63</v>
      </c>
      <c r="B35" s="10">
        <v>61</v>
      </c>
      <c r="C35" s="10">
        <v>117</v>
      </c>
      <c r="D35" s="10">
        <v>177</v>
      </c>
      <c r="E35" s="10"/>
      <c r="F35" s="10">
        <v>0</v>
      </c>
      <c r="G35" s="10">
        <v>0</v>
      </c>
      <c r="H35" s="10">
        <v>0</v>
      </c>
      <c r="I35" s="10"/>
      <c r="J35" s="10">
        <v>0</v>
      </c>
      <c r="K35" s="10">
        <v>0</v>
      </c>
      <c r="L35" s="10">
        <v>0</v>
      </c>
      <c r="M35" s="10"/>
      <c r="N35" s="10">
        <v>11</v>
      </c>
      <c r="O35" s="10">
        <v>22</v>
      </c>
      <c r="P35" s="10">
        <v>33</v>
      </c>
      <c r="Q35" s="10"/>
      <c r="R35" s="10">
        <v>72</v>
      </c>
      <c r="S35" s="10">
        <v>138</v>
      </c>
      <c r="T35" s="10">
        <v>210</v>
      </c>
    </row>
    <row r="36" spans="1:20" ht="12" x14ac:dyDescent="0.15">
      <c r="A36" s="39" t="s">
        <v>64</v>
      </c>
      <c r="B36" s="10">
        <v>6</v>
      </c>
      <c r="C36" s="10">
        <v>5</v>
      </c>
      <c r="D36" s="10">
        <v>11</v>
      </c>
      <c r="E36" s="10"/>
      <c r="F36" s="10">
        <v>0</v>
      </c>
      <c r="G36" s="10">
        <v>0</v>
      </c>
      <c r="H36" s="10">
        <v>0</v>
      </c>
      <c r="I36" s="10"/>
      <c r="J36" s="10">
        <v>0</v>
      </c>
      <c r="K36" s="10">
        <v>0</v>
      </c>
      <c r="L36" s="10">
        <v>0</v>
      </c>
      <c r="M36" s="10"/>
      <c r="N36" s="10">
        <v>5</v>
      </c>
      <c r="O36" s="10">
        <v>15</v>
      </c>
      <c r="P36" s="10">
        <v>20</v>
      </c>
      <c r="Q36" s="10"/>
      <c r="R36" s="10">
        <v>11</v>
      </c>
      <c r="S36" s="10">
        <v>20</v>
      </c>
      <c r="T36" s="10">
        <v>31</v>
      </c>
    </row>
    <row r="37" spans="1:20" s="35" customFormat="1" ht="12" x14ac:dyDescent="0.15">
      <c r="A37" s="43" t="s">
        <v>65</v>
      </c>
      <c r="B37" s="58">
        <v>584</v>
      </c>
      <c r="C37" s="58">
        <v>658</v>
      </c>
      <c r="D37" s="58">
        <v>1242</v>
      </c>
      <c r="E37" s="58"/>
      <c r="F37" s="58">
        <v>108</v>
      </c>
      <c r="G37" s="58">
        <v>166</v>
      </c>
      <c r="H37" s="58">
        <v>274</v>
      </c>
      <c r="I37" s="58"/>
      <c r="J37" s="58">
        <v>0</v>
      </c>
      <c r="K37" s="58">
        <v>1</v>
      </c>
      <c r="L37" s="58">
        <v>1</v>
      </c>
      <c r="M37" s="58"/>
      <c r="N37" s="58">
        <v>328</v>
      </c>
      <c r="O37" s="58">
        <v>543</v>
      </c>
      <c r="P37" s="58">
        <v>871</v>
      </c>
      <c r="Q37" s="58"/>
      <c r="R37" s="58">
        <v>1020</v>
      </c>
      <c r="S37" s="58">
        <v>1367</v>
      </c>
      <c r="T37" s="58">
        <v>2388</v>
      </c>
    </row>
    <row r="38" spans="1:20" x14ac:dyDescent="0.15">
      <c r="A38" s="4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59" t="s">
        <v>317</v>
      </c>
    </row>
    <row r="39" spans="1:20" ht="13" x14ac:dyDescent="0.15">
      <c r="A39" s="1" t="s">
        <v>313</v>
      </c>
    </row>
    <row r="40" spans="1:20" ht="13" x14ac:dyDescent="0.15">
      <c r="A40" s="1"/>
    </row>
    <row r="41" spans="1:20" x14ac:dyDescent="0.15">
      <c r="A41" s="99" t="s">
        <v>29</v>
      </c>
      <c r="B41" s="109" t="s">
        <v>19</v>
      </c>
      <c r="C41" s="109"/>
      <c r="D41" s="109"/>
      <c r="E41" s="53"/>
      <c r="F41" s="109" t="s">
        <v>20</v>
      </c>
      <c r="G41" s="109"/>
      <c r="H41" s="109"/>
      <c r="I41" s="53"/>
      <c r="J41" s="109" t="s">
        <v>21</v>
      </c>
      <c r="K41" s="109"/>
      <c r="L41" s="109"/>
      <c r="M41" s="53"/>
      <c r="N41" s="109" t="s">
        <v>22</v>
      </c>
      <c r="O41" s="109"/>
      <c r="P41" s="109"/>
      <c r="Q41" s="53"/>
      <c r="R41" s="109" t="s">
        <v>17</v>
      </c>
      <c r="S41" s="109"/>
      <c r="T41" s="109"/>
    </row>
    <row r="42" spans="1:20" ht="12" x14ac:dyDescent="0.15">
      <c r="A42" s="100"/>
      <c r="B42" s="55" t="s">
        <v>31</v>
      </c>
      <c r="C42" s="55" t="s">
        <v>32</v>
      </c>
      <c r="D42" s="55" t="s">
        <v>33</v>
      </c>
      <c r="E42" s="55"/>
      <c r="F42" s="55" t="s">
        <v>31</v>
      </c>
      <c r="G42" s="55" t="s">
        <v>32</v>
      </c>
      <c r="H42" s="55" t="s">
        <v>33</v>
      </c>
      <c r="I42" s="55"/>
      <c r="J42" s="55" t="s">
        <v>31</v>
      </c>
      <c r="K42" s="55" t="s">
        <v>32</v>
      </c>
      <c r="L42" s="55" t="s">
        <v>33</v>
      </c>
      <c r="M42" s="55"/>
      <c r="N42" s="55" t="s">
        <v>31</v>
      </c>
      <c r="O42" s="55" t="s">
        <v>32</v>
      </c>
      <c r="P42" s="55" t="s">
        <v>33</v>
      </c>
      <c r="Q42" s="55"/>
      <c r="R42" s="55" t="s">
        <v>31</v>
      </c>
      <c r="S42" s="55" t="s">
        <v>32</v>
      </c>
      <c r="T42" s="55" t="s">
        <v>33</v>
      </c>
    </row>
    <row r="43" spans="1:20" x14ac:dyDescent="0.15">
      <c r="A43" s="37" t="s">
        <v>66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 ht="12" x14ac:dyDescent="0.15">
      <c r="A44" s="39" t="s">
        <v>67</v>
      </c>
      <c r="B44" s="10">
        <v>123</v>
      </c>
      <c r="C44" s="10">
        <v>159</v>
      </c>
      <c r="D44" s="10">
        <v>283</v>
      </c>
      <c r="E44" s="10"/>
      <c r="F44" s="10">
        <v>0</v>
      </c>
      <c r="G44" s="10">
        <v>0</v>
      </c>
      <c r="H44" s="10">
        <v>0</v>
      </c>
      <c r="I44" s="10"/>
      <c r="J44" s="10">
        <v>0</v>
      </c>
      <c r="K44" s="10">
        <v>0</v>
      </c>
      <c r="L44" s="10">
        <v>0</v>
      </c>
      <c r="M44" s="10"/>
      <c r="N44" s="10">
        <v>37</v>
      </c>
      <c r="O44" s="10">
        <v>54</v>
      </c>
      <c r="P44" s="10">
        <v>91</v>
      </c>
      <c r="Q44" s="10"/>
      <c r="R44" s="10">
        <v>161</v>
      </c>
      <c r="S44" s="10">
        <v>213</v>
      </c>
      <c r="T44" s="10">
        <v>374</v>
      </c>
    </row>
    <row r="45" spans="1:20" ht="12" x14ac:dyDescent="0.15">
      <c r="A45" s="39" t="s">
        <v>68</v>
      </c>
      <c r="B45" s="10">
        <v>108</v>
      </c>
      <c r="C45" s="10">
        <v>137</v>
      </c>
      <c r="D45" s="10">
        <v>244</v>
      </c>
      <c r="E45" s="10"/>
      <c r="F45" s="10">
        <v>3</v>
      </c>
      <c r="G45" s="10">
        <v>7</v>
      </c>
      <c r="H45" s="10">
        <v>10</v>
      </c>
      <c r="I45" s="10"/>
      <c r="J45" s="10">
        <v>0</v>
      </c>
      <c r="K45" s="10">
        <v>0</v>
      </c>
      <c r="L45" s="10">
        <v>0</v>
      </c>
      <c r="M45" s="10"/>
      <c r="N45" s="10">
        <v>19</v>
      </c>
      <c r="O45" s="10">
        <v>40</v>
      </c>
      <c r="P45" s="10">
        <v>58</v>
      </c>
      <c r="Q45" s="10"/>
      <c r="R45" s="10">
        <v>129</v>
      </c>
      <c r="S45" s="10">
        <v>183</v>
      </c>
      <c r="T45" s="10">
        <v>313</v>
      </c>
    </row>
    <row r="46" spans="1:20" ht="12" x14ac:dyDescent="0.15">
      <c r="A46" s="39" t="s">
        <v>69</v>
      </c>
      <c r="B46" s="10">
        <v>46</v>
      </c>
      <c r="C46" s="10">
        <v>50</v>
      </c>
      <c r="D46" s="10">
        <v>96</v>
      </c>
      <c r="E46" s="10"/>
      <c r="F46" s="10">
        <v>12</v>
      </c>
      <c r="G46" s="10">
        <v>11</v>
      </c>
      <c r="H46" s="10">
        <v>23</v>
      </c>
      <c r="I46" s="10"/>
      <c r="J46" s="10">
        <v>0</v>
      </c>
      <c r="K46" s="10">
        <v>0</v>
      </c>
      <c r="L46" s="10">
        <v>0</v>
      </c>
      <c r="M46" s="10"/>
      <c r="N46" s="10">
        <v>43</v>
      </c>
      <c r="O46" s="10">
        <v>46</v>
      </c>
      <c r="P46" s="10">
        <v>89</v>
      </c>
      <c r="Q46" s="10"/>
      <c r="R46" s="10">
        <v>100</v>
      </c>
      <c r="S46" s="10">
        <v>107</v>
      </c>
      <c r="T46" s="10">
        <v>208</v>
      </c>
    </row>
    <row r="47" spans="1:20" ht="12" x14ac:dyDescent="0.15">
      <c r="A47" s="39" t="s">
        <v>70</v>
      </c>
      <c r="B47" s="10">
        <v>3</v>
      </c>
      <c r="C47" s="10">
        <v>9</v>
      </c>
      <c r="D47" s="10">
        <v>12</v>
      </c>
      <c r="E47" s="10"/>
      <c r="F47" s="10">
        <v>0</v>
      </c>
      <c r="G47" s="10">
        <v>0</v>
      </c>
      <c r="H47" s="10">
        <v>0</v>
      </c>
      <c r="I47" s="10"/>
      <c r="J47" s="10">
        <v>0</v>
      </c>
      <c r="K47" s="10">
        <v>0</v>
      </c>
      <c r="L47" s="10">
        <v>0</v>
      </c>
      <c r="M47" s="10"/>
      <c r="N47" s="10">
        <v>2</v>
      </c>
      <c r="O47" s="10">
        <v>8</v>
      </c>
      <c r="P47" s="10">
        <v>9</v>
      </c>
      <c r="Q47" s="10"/>
      <c r="R47" s="10">
        <v>5</v>
      </c>
      <c r="S47" s="10">
        <v>17</v>
      </c>
      <c r="T47" s="10">
        <v>22</v>
      </c>
    </row>
    <row r="48" spans="1:20" ht="12" x14ac:dyDescent="0.15">
      <c r="A48" s="39" t="s">
        <v>71</v>
      </c>
      <c r="B48" s="10">
        <v>39</v>
      </c>
      <c r="C48" s="10">
        <v>30</v>
      </c>
      <c r="D48" s="10">
        <v>69</v>
      </c>
      <c r="E48" s="10"/>
      <c r="F48" s="10">
        <v>0</v>
      </c>
      <c r="G48" s="10">
        <v>0</v>
      </c>
      <c r="H48" s="10">
        <v>0</v>
      </c>
      <c r="I48" s="10"/>
      <c r="J48" s="10">
        <v>0</v>
      </c>
      <c r="K48" s="10">
        <v>0</v>
      </c>
      <c r="L48" s="10">
        <v>0</v>
      </c>
      <c r="M48" s="10"/>
      <c r="N48" s="10">
        <v>62</v>
      </c>
      <c r="O48" s="10">
        <v>90</v>
      </c>
      <c r="P48" s="10">
        <v>153</v>
      </c>
      <c r="Q48" s="10"/>
      <c r="R48" s="10">
        <v>102</v>
      </c>
      <c r="S48" s="10">
        <v>120</v>
      </c>
      <c r="T48" s="10">
        <v>222</v>
      </c>
    </row>
    <row r="49" spans="1:20" s="35" customFormat="1" ht="12" x14ac:dyDescent="0.15">
      <c r="A49" s="41" t="s">
        <v>72</v>
      </c>
      <c r="B49" s="57">
        <v>319</v>
      </c>
      <c r="C49" s="57">
        <v>385</v>
      </c>
      <c r="D49" s="57">
        <v>704</v>
      </c>
      <c r="E49" s="57"/>
      <c r="F49" s="57">
        <v>15</v>
      </c>
      <c r="G49" s="57">
        <v>18</v>
      </c>
      <c r="H49" s="57">
        <v>33</v>
      </c>
      <c r="I49" s="57"/>
      <c r="J49" s="57">
        <v>0</v>
      </c>
      <c r="K49" s="57">
        <v>0</v>
      </c>
      <c r="L49" s="57">
        <v>0</v>
      </c>
      <c r="M49" s="57"/>
      <c r="N49" s="57">
        <v>163</v>
      </c>
      <c r="O49" s="57">
        <v>237</v>
      </c>
      <c r="P49" s="57">
        <v>400</v>
      </c>
      <c r="Q49" s="57"/>
      <c r="R49" s="57">
        <v>497</v>
      </c>
      <c r="S49" s="57">
        <v>640</v>
      </c>
      <c r="T49" s="57">
        <v>1138</v>
      </c>
    </row>
    <row r="50" spans="1:20" x14ac:dyDescent="0.15">
      <c r="A50" s="37" t="s">
        <v>73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</row>
    <row r="51" spans="1:20" ht="12" x14ac:dyDescent="0.15">
      <c r="A51" s="39" t="s">
        <v>74</v>
      </c>
      <c r="B51" s="10">
        <v>39</v>
      </c>
      <c r="C51" s="10">
        <v>45</v>
      </c>
      <c r="D51" s="10">
        <v>84</v>
      </c>
      <c r="E51" s="10"/>
      <c r="F51" s="10">
        <v>2</v>
      </c>
      <c r="G51" s="10">
        <v>3</v>
      </c>
      <c r="H51" s="10">
        <v>5</v>
      </c>
      <c r="I51" s="10"/>
      <c r="J51" s="10">
        <v>0</v>
      </c>
      <c r="K51" s="10">
        <v>0</v>
      </c>
      <c r="L51" s="10">
        <v>0</v>
      </c>
      <c r="M51" s="10"/>
      <c r="N51" s="10">
        <v>26</v>
      </c>
      <c r="O51" s="10">
        <v>47</v>
      </c>
      <c r="P51" s="10">
        <v>74</v>
      </c>
      <c r="Q51" s="10"/>
      <c r="R51" s="10">
        <v>68</v>
      </c>
      <c r="S51" s="10">
        <v>96</v>
      </c>
      <c r="T51" s="10">
        <v>163</v>
      </c>
    </row>
    <row r="52" spans="1:20" ht="12" x14ac:dyDescent="0.15">
      <c r="A52" s="39" t="s">
        <v>75</v>
      </c>
      <c r="B52" s="10">
        <v>78</v>
      </c>
      <c r="C52" s="10">
        <v>59</v>
      </c>
      <c r="D52" s="10">
        <v>137</v>
      </c>
      <c r="E52" s="10"/>
      <c r="F52" s="10">
        <v>32</v>
      </c>
      <c r="G52" s="10">
        <v>39</v>
      </c>
      <c r="H52" s="10">
        <v>70</v>
      </c>
      <c r="I52" s="10"/>
      <c r="J52" s="10">
        <v>0</v>
      </c>
      <c r="K52" s="10">
        <v>0</v>
      </c>
      <c r="L52" s="10">
        <v>0</v>
      </c>
      <c r="M52" s="10"/>
      <c r="N52" s="10">
        <v>52</v>
      </c>
      <c r="O52" s="10">
        <v>102</v>
      </c>
      <c r="P52" s="10">
        <v>154</v>
      </c>
      <c r="Q52" s="10"/>
      <c r="R52" s="10">
        <v>161</v>
      </c>
      <c r="S52" s="10">
        <v>200</v>
      </c>
      <c r="T52" s="10">
        <v>361</v>
      </c>
    </row>
    <row r="53" spans="1:20" ht="12" x14ac:dyDescent="0.15">
      <c r="A53" s="39" t="s">
        <v>76</v>
      </c>
      <c r="B53" s="10">
        <v>126</v>
      </c>
      <c r="C53" s="10">
        <v>126</v>
      </c>
      <c r="D53" s="10">
        <v>252</v>
      </c>
      <c r="E53" s="10"/>
      <c r="F53" s="10">
        <v>14</v>
      </c>
      <c r="G53" s="10">
        <v>20</v>
      </c>
      <c r="H53" s="10">
        <v>34</v>
      </c>
      <c r="I53" s="10"/>
      <c r="J53" s="10">
        <v>0</v>
      </c>
      <c r="K53" s="10">
        <v>0</v>
      </c>
      <c r="L53" s="10">
        <v>0</v>
      </c>
      <c r="M53" s="10"/>
      <c r="N53" s="10">
        <v>23</v>
      </c>
      <c r="O53" s="10">
        <v>56</v>
      </c>
      <c r="P53" s="10">
        <v>79</v>
      </c>
      <c r="Q53" s="10"/>
      <c r="R53" s="10">
        <v>163</v>
      </c>
      <c r="S53" s="10">
        <v>202</v>
      </c>
      <c r="T53" s="10">
        <v>365</v>
      </c>
    </row>
    <row r="54" spans="1:20" s="35" customFormat="1" ht="12" x14ac:dyDescent="0.15">
      <c r="A54" s="41" t="s">
        <v>77</v>
      </c>
      <c r="B54" s="57">
        <v>242</v>
      </c>
      <c r="C54" s="57">
        <v>231</v>
      </c>
      <c r="D54" s="57">
        <v>473</v>
      </c>
      <c r="E54" s="57"/>
      <c r="F54" s="57">
        <v>48</v>
      </c>
      <c r="G54" s="57">
        <v>62</v>
      </c>
      <c r="H54" s="57">
        <v>110</v>
      </c>
      <c r="I54" s="57"/>
      <c r="J54" s="57">
        <v>0</v>
      </c>
      <c r="K54" s="57">
        <v>0</v>
      </c>
      <c r="L54" s="57">
        <v>0</v>
      </c>
      <c r="M54" s="57"/>
      <c r="N54" s="57">
        <v>102</v>
      </c>
      <c r="O54" s="57">
        <v>205</v>
      </c>
      <c r="P54" s="57">
        <v>307</v>
      </c>
      <c r="Q54" s="57"/>
      <c r="R54" s="57">
        <v>392</v>
      </c>
      <c r="S54" s="57">
        <v>498</v>
      </c>
      <c r="T54" s="57">
        <v>890</v>
      </c>
    </row>
    <row r="55" spans="1:20" x14ac:dyDescent="0.15">
      <c r="A55" s="37" t="s">
        <v>78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</row>
    <row r="56" spans="1:20" ht="12" x14ac:dyDescent="0.15">
      <c r="A56" s="39" t="s">
        <v>79</v>
      </c>
      <c r="B56" s="10">
        <v>7</v>
      </c>
      <c r="C56" s="10">
        <v>1</v>
      </c>
      <c r="D56" s="10">
        <v>8</v>
      </c>
      <c r="E56" s="10"/>
      <c r="F56" s="10">
        <v>0</v>
      </c>
      <c r="G56" s="10">
        <v>0</v>
      </c>
      <c r="H56" s="10">
        <v>0</v>
      </c>
      <c r="I56" s="10"/>
      <c r="J56" s="10">
        <v>0</v>
      </c>
      <c r="K56" s="10">
        <v>0</v>
      </c>
      <c r="L56" s="10">
        <v>0</v>
      </c>
      <c r="M56" s="10"/>
      <c r="N56" s="10">
        <v>0</v>
      </c>
      <c r="O56" s="10">
        <v>0</v>
      </c>
      <c r="P56" s="10">
        <v>0</v>
      </c>
      <c r="Q56" s="10"/>
      <c r="R56" s="10">
        <v>7</v>
      </c>
      <c r="S56" s="10">
        <v>1</v>
      </c>
      <c r="T56" s="10">
        <v>8</v>
      </c>
    </row>
    <row r="57" spans="1:20" ht="12" x14ac:dyDescent="0.15">
      <c r="A57" s="39" t="s">
        <v>80</v>
      </c>
      <c r="B57" s="10">
        <v>35</v>
      </c>
      <c r="C57" s="10">
        <v>28</v>
      </c>
      <c r="D57" s="10">
        <v>63</v>
      </c>
      <c r="E57" s="10"/>
      <c r="F57" s="10">
        <v>14</v>
      </c>
      <c r="G57" s="10">
        <v>19</v>
      </c>
      <c r="H57" s="10">
        <v>33</v>
      </c>
      <c r="I57" s="10"/>
      <c r="J57" s="10">
        <v>0</v>
      </c>
      <c r="K57" s="10">
        <v>0</v>
      </c>
      <c r="L57" s="10">
        <v>0</v>
      </c>
      <c r="M57" s="10"/>
      <c r="N57" s="10">
        <v>59</v>
      </c>
      <c r="O57" s="10">
        <v>93</v>
      </c>
      <c r="P57" s="10">
        <v>153</v>
      </c>
      <c r="Q57" s="10"/>
      <c r="R57" s="10">
        <v>108</v>
      </c>
      <c r="S57" s="10">
        <v>141</v>
      </c>
      <c r="T57" s="10">
        <v>248</v>
      </c>
    </row>
    <row r="58" spans="1:20" s="35" customFormat="1" ht="12" x14ac:dyDescent="0.15">
      <c r="A58" s="41" t="s">
        <v>81</v>
      </c>
      <c r="B58" s="57">
        <v>42</v>
      </c>
      <c r="C58" s="57">
        <v>30</v>
      </c>
      <c r="D58" s="57">
        <v>71</v>
      </c>
      <c r="E58" s="57"/>
      <c r="F58" s="57">
        <v>14</v>
      </c>
      <c r="G58" s="57">
        <v>19</v>
      </c>
      <c r="H58" s="57">
        <v>33</v>
      </c>
      <c r="I58" s="57"/>
      <c r="J58" s="57">
        <v>0</v>
      </c>
      <c r="K58" s="57">
        <v>0</v>
      </c>
      <c r="L58" s="57">
        <v>0</v>
      </c>
      <c r="M58" s="57"/>
      <c r="N58" s="57">
        <v>59</v>
      </c>
      <c r="O58" s="57">
        <v>93</v>
      </c>
      <c r="P58" s="57">
        <v>153</v>
      </c>
      <c r="Q58" s="57"/>
      <c r="R58" s="57">
        <v>115</v>
      </c>
      <c r="S58" s="57">
        <v>142</v>
      </c>
      <c r="T58" s="57">
        <v>257</v>
      </c>
    </row>
    <row r="59" spans="1:20" x14ac:dyDescent="0.15">
      <c r="A59" s="37" t="s">
        <v>82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</row>
    <row r="60" spans="1:20" ht="12" x14ac:dyDescent="0.15">
      <c r="A60" s="39" t="s">
        <v>83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/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</row>
    <row r="61" spans="1:20" ht="12" x14ac:dyDescent="0.15">
      <c r="A61" s="39" t="s">
        <v>84</v>
      </c>
      <c r="B61" s="10">
        <v>10</v>
      </c>
      <c r="C61" s="10">
        <v>12</v>
      </c>
      <c r="D61" s="10">
        <v>22</v>
      </c>
      <c r="E61" s="10"/>
      <c r="F61" s="10">
        <v>3</v>
      </c>
      <c r="G61" s="10">
        <v>7</v>
      </c>
      <c r="H61" s="10">
        <v>10</v>
      </c>
      <c r="I61" s="10"/>
      <c r="J61" s="10">
        <v>0</v>
      </c>
      <c r="K61" s="10">
        <v>0</v>
      </c>
      <c r="L61" s="10">
        <v>0</v>
      </c>
      <c r="M61" s="10"/>
      <c r="N61" s="10">
        <v>8</v>
      </c>
      <c r="O61" s="10">
        <v>11</v>
      </c>
      <c r="P61" s="10">
        <v>19</v>
      </c>
      <c r="Q61" s="10"/>
      <c r="R61" s="10">
        <v>22</v>
      </c>
      <c r="S61" s="10">
        <v>30</v>
      </c>
      <c r="T61" s="10">
        <v>51</v>
      </c>
    </row>
    <row r="62" spans="1:20" s="35" customFormat="1" ht="12" x14ac:dyDescent="0.15">
      <c r="A62" s="41" t="s">
        <v>85</v>
      </c>
      <c r="B62" s="57">
        <v>10</v>
      </c>
      <c r="C62" s="57">
        <v>12</v>
      </c>
      <c r="D62" s="57">
        <v>22</v>
      </c>
      <c r="E62" s="57"/>
      <c r="F62" s="57">
        <v>3</v>
      </c>
      <c r="G62" s="57">
        <v>7</v>
      </c>
      <c r="H62" s="57">
        <v>10</v>
      </c>
      <c r="I62" s="57"/>
      <c r="J62" s="57">
        <v>0</v>
      </c>
      <c r="K62" s="57">
        <v>0</v>
      </c>
      <c r="L62" s="57">
        <v>0</v>
      </c>
      <c r="M62" s="57"/>
      <c r="N62" s="57">
        <v>8</v>
      </c>
      <c r="O62" s="57">
        <v>11</v>
      </c>
      <c r="P62" s="57">
        <v>19</v>
      </c>
      <c r="Q62" s="57"/>
      <c r="R62" s="57">
        <v>22</v>
      </c>
      <c r="S62" s="57">
        <v>30</v>
      </c>
      <c r="T62" s="57">
        <v>51</v>
      </c>
    </row>
    <row r="63" spans="1:20" x14ac:dyDescent="0.15">
      <c r="A63" s="37" t="s">
        <v>86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</row>
    <row r="64" spans="1:20" ht="12" x14ac:dyDescent="0.15">
      <c r="A64" s="39" t="s">
        <v>87</v>
      </c>
      <c r="B64" s="10">
        <v>5</v>
      </c>
      <c r="C64" s="10">
        <v>3</v>
      </c>
      <c r="D64" s="10">
        <v>8</v>
      </c>
      <c r="E64" s="10"/>
      <c r="F64" s="10">
        <v>0</v>
      </c>
      <c r="G64" s="10">
        <v>0</v>
      </c>
      <c r="H64" s="10">
        <v>0</v>
      </c>
      <c r="I64" s="10"/>
      <c r="J64" s="10">
        <v>0</v>
      </c>
      <c r="K64" s="10">
        <v>0</v>
      </c>
      <c r="L64" s="10">
        <v>0</v>
      </c>
      <c r="M64" s="10"/>
      <c r="N64" s="10">
        <v>1</v>
      </c>
      <c r="O64" s="10">
        <v>0</v>
      </c>
      <c r="P64" s="10">
        <v>1</v>
      </c>
      <c r="Q64" s="10"/>
      <c r="R64" s="10">
        <v>6</v>
      </c>
      <c r="S64" s="10">
        <v>3</v>
      </c>
      <c r="T64" s="10">
        <v>10</v>
      </c>
    </row>
    <row r="65" spans="1:20" ht="12" x14ac:dyDescent="0.15">
      <c r="A65" s="39" t="s">
        <v>88</v>
      </c>
      <c r="B65" s="10">
        <v>33</v>
      </c>
      <c r="C65" s="10">
        <v>30</v>
      </c>
      <c r="D65" s="10">
        <v>63</v>
      </c>
      <c r="E65" s="10"/>
      <c r="F65" s="10">
        <v>42</v>
      </c>
      <c r="G65" s="10">
        <v>54</v>
      </c>
      <c r="H65" s="10">
        <v>95</v>
      </c>
      <c r="I65" s="10"/>
      <c r="J65" s="10">
        <v>0</v>
      </c>
      <c r="K65" s="10">
        <v>0</v>
      </c>
      <c r="L65" s="10">
        <v>0</v>
      </c>
      <c r="M65" s="10"/>
      <c r="N65" s="10">
        <v>69</v>
      </c>
      <c r="O65" s="10">
        <v>88</v>
      </c>
      <c r="P65" s="10">
        <v>157</v>
      </c>
      <c r="Q65" s="10"/>
      <c r="R65" s="10">
        <v>144</v>
      </c>
      <c r="S65" s="10">
        <v>171</v>
      </c>
      <c r="T65" s="10">
        <v>315</v>
      </c>
    </row>
    <row r="66" spans="1:20" ht="12" x14ac:dyDescent="0.15">
      <c r="A66" s="39" t="s">
        <v>89</v>
      </c>
      <c r="B66" s="10">
        <v>11</v>
      </c>
      <c r="C66" s="10">
        <v>6</v>
      </c>
      <c r="D66" s="10">
        <v>17</v>
      </c>
      <c r="E66" s="10"/>
      <c r="F66" s="10">
        <v>0</v>
      </c>
      <c r="G66" s="10">
        <v>0</v>
      </c>
      <c r="H66" s="10">
        <v>0</v>
      </c>
      <c r="I66" s="10"/>
      <c r="J66" s="10">
        <v>0</v>
      </c>
      <c r="K66" s="10">
        <v>0</v>
      </c>
      <c r="L66" s="10">
        <v>0</v>
      </c>
      <c r="M66" s="10"/>
      <c r="N66" s="10">
        <v>22</v>
      </c>
      <c r="O66" s="10">
        <v>42</v>
      </c>
      <c r="P66" s="10">
        <v>64</v>
      </c>
      <c r="Q66" s="10"/>
      <c r="R66" s="10">
        <v>33</v>
      </c>
      <c r="S66" s="10">
        <v>48</v>
      </c>
      <c r="T66" s="10">
        <v>81</v>
      </c>
    </row>
    <row r="67" spans="1:20" s="35" customFormat="1" ht="12" x14ac:dyDescent="0.15">
      <c r="A67" s="41" t="s">
        <v>90</v>
      </c>
      <c r="B67" s="57">
        <v>49</v>
      </c>
      <c r="C67" s="57">
        <v>39</v>
      </c>
      <c r="D67" s="57">
        <v>88</v>
      </c>
      <c r="E67" s="57"/>
      <c r="F67" s="57">
        <v>42</v>
      </c>
      <c r="G67" s="57">
        <v>54</v>
      </c>
      <c r="H67" s="57">
        <v>95</v>
      </c>
      <c r="I67" s="57"/>
      <c r="J67" s="57">
        <v>0</v>
      </c>
      <c r="K67" s="57">
        <v>0</v>
      </c>
      <c r="L67" s="57">
        <v>0</v>
      </c>
      <c r="M67" s="57"/>
      <c r="N67" s="57">
        <v>93</v>
      </c>
      <c r="O67" s="57">
        <v>130</v>
      </c>
      <c r="P67" s="57">
        <v>222</v>
      </c>
      <c r="Q67" s="57"/>
      <c r="R67" s="57">
        <v>183</v>
      </c>
      <c r="S67" s="57">
        <v>222</v>
      </c>
      <c r="T67" s="57">
        <v>406</v>
      </c>
    </row>
    <row r="68" spans="1:20" x14ac:dyDescent="0.15">
      <c r="A68" s="37" t="s">
        <v>91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 ht="12" x14ac:dyDescent="0.15">
      <c r="A69" s="39" t="s">
        <v>92</v>
      </c>
      <c r="B69" s="10">
        <v>53</v>
      </c>
      <c r="C69" s="10">
        <v>113</v>
      </c>
      <c r="D69" s="10">
        <v>165</v>
      </c>
      <c r="E69" s="10"/>
      <c r="F69" s="10">
        <v>1</v>
      </c>
      <c r="G69" s="10">
        <v>3</v>
      </c>
      <c r="H69" s="10">
        <v>4</v>
      </c>
      <c r="I69" s="10"/>
      <c r="J69" s="10">
        <v>0</v>
      </c>
      <c r="K69" s="10">
        <v>0</v>
      </c>
      <c r="L69" s="10">
        <v>0</v>
      </c>
      <c r="M69" s="10"/>
      <c r="N69" s="10">
        <v>6</v>
      </c>
      <c r="O69" s="10">
        <v>12</v>
      </c>
      <c r="P69" s="10">
        <v>18</v>
      </c>
      <c r="Q69" s="10"/>
      <c r="R69" s="10">
        <v>59</v>
      </c>
      <c r="S69" s="10">
        <v>128</v>
      </c>
      <c r="T69" s="10">
        <v>186</v>
      </c>
    </row>
    <row r="70" spans="1:20" s="35" customFormat="1" ht="12" x14ac:dyDescent="0.15">
      <c r="A70" s="41" t="s">
        <v>93</v>
      </c>
      <c r="B70" s="57">
        <v>53</v>
      </c>
      <c r="C70" s="57">
        <v>113</v>
      </c>
      <c r="D70" s="57">
        <v>165</v>
      </c>
      <c r="E70" s="57"/>
      <c r="F70" s="57">
        <v>1</v>
      </c>
      <c r="G70" s="57">
        <v>3</v>
      </c>
      <c r="H70" s="57">
        <v>4</v>
      </c>
      <c r="I70" s="57"/>
      <c r="J70" s="57">
        <v>0</v>
      </c>
      <c r="K70" s="57">
        <v>0</v>
      </c>
      <c r="L70" s="57">
        <v>0</v>
      </c>
      <c r="M70" s="57"/>
      <c r="N70" s="57">
        <v>6</v>
      </c>
      <c r="O70" s="57">
        <v>12</v>
      </c>
      <c r="P70" s="57">
        <v>18</v>
      </c>
      <c r="Q70" s="57"/>
      <c r="R70" s="57">
        <v>59</v>
      </c>
      <c r="S70" s="57">
        <v>128</v>
      </c>
      <c r="T70" s="57">
        <v>186</v>
      </c>
    </row>
    <row r="71" spans="1:20" ht="12" thickBot="1" x14ac:dyDescent="0.2">
      <c r="A71" s="73" t="s">
        <v>4</v>
      </c>
      <c r="B71" s="46">
        <v>3364</v>
      </c>
      <c r="C71" s="46">
        <v>3402</v>
      </c>
      <c r="D71" s="46">
        <v>6766</v>
      </c>
      <c r="E71" s="46"/>
      <c r="F71" s="46">
        <v>375</v>
      </c>
      <c r="G71" s="46">
        <v>542</v>
      </c>
      <c r="H71" s="46">
        <v>917</v>
      </c>
      <c r="I71" s="46"/>
      <c r="J71" s="46">
        <v>136</v>
      </c>
      <c r="K71" s="46">
        <v>110</v>
      </c>
      <c r="L71" s="46">
        <v>246</v>
      </c>
      <c r="M71" s="46"/>
      <c r="N71" s="46">
        <v>1882</v>
      </c>
      <c r="O71" s="46">
        <v>2979</v>
      </c>
      <c r="P71" s="46">
        <v>4862</v>
      </c>
      <c r="Q71" s="46"/>
      <c r="R71" s="46">
        <v>5758</v>
      </c>
      <c r="S71" s="46">
        <v>7033</v>
      </c>
      <c r="T71" s="46">
        <v>12790</v>
      </c>
    </row>
    <row r="72" spans="1:20" x14ac:dyDescent="0.15">
      <c r="A72" s="18" t="s">
        <v>26</v>
      </c>
      <c r="B72" s="17">
        <v>0.26301798279906174</v>
      </c>
      <c r="C72" s="17">
        <v>0.26598905394839717</v>
      </c>
      <c r="D72" s="17">
        <v>0.52900703674745897</v>
      </c>
      <c r="E72" s="17">
        <v>0</v>
      </c>
      <c r="F72" s="17">
        <v>2.9319781078967943E-2</v>
      </c>
      <c r="G72" s="17">
        <v>4.2376856919468332E-2</v>
      </c>
      <c r="H72" s="17">
        <v>7.1696637998436272E-2</v>
      </c>
      <c r="I72" s="17">
        <v>0</v>
      </c>
      <c r="J72" s="17">
        <v>1.0633307271305707E-2</v>
      </c>
      <c r="K72" s="17">
        <v>8.6004691164972627E-3</v>
      </c>
      <c r="L72" s="17">
        <v>1.9233776387802971E-2</v>
      </c>
      <c r="M72" s="17">
        <v>0</v>
      </c>
      <c r="N72" s="17">
        <v>0.14714620797498046</v>
      </c>
      <c r="O72" s="17">
        <v>0.23291634089132135</v>
      </c>
      <c r="P72" s="17">
        <v>0.38014073494917905</v>
      </c>
      <c r="Q72" s="17">
        <v>0</v>
      </c>
      <c r="R72" s="17">
        <v>0.45019546520719311</v>
      </c>
      <c r="S72" s="17">
        <v>0.54988272087568413</v>
      </c>
      <c r="T72" s="17">
        <v>1</v>
      </c>
    </row>
  </sheetData>
  <mergeCells count="12">
    <mergeCell ref="R41:T41"/>
    <mergeCell ref="A41:A42"/>
    <mergeCell ref="B41:D41"/>
    <mergeCell ref="R4:T4"/>
    <mergeCell ref="B4:D4"/>
    <mergeCell ref="F4:H4"/>
    <mergeCell ref="J4:L4"/>
    <mergeCell ref="A4:A5"/>
    <mergeCell ref="F41:H41"/>
    <mergeCell ref="J41:L41"/>
    <mergeCell ref="N4:P4"/>
    <mergeCell ref="N41:P41"/>
  </mergeCells>
  <phoneticPr fontId="0" type="noConversion"/>
  <hyperlinks>
    <hyperlink ref="A1" location="Contents!A1" display="&lt; Back to Contents &gt;" xr:uid="{00000000-0004-0000-2000-000000000000}"/>
  </hyperlinks>
  <pageMargins left="0.44" right="0" top="0.78740157480314965" bottom="0.39370078740157483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T72"/>
  <sheetViews>
    <sheetView workbookViewId="0"/>
  </sheetViews>
  <sheetFormatPr baseColWidth="10" defaultColWidth="9.1640625" defaultRowHeight="11" x14ac:dyDescent="0.15"/>
  <cols>
    <col min="1" max="1" width="37.6640625" style="18" customWidth="1"/>
    <col min="2" max="4" width="6.1640625" style="32" customWidth="1"/>
    <col min="5" max="5" width="1.1640625" style="32" customWidth="1"/>
    <col min="6" max="8" width="6.1640625" style="32" customWidth="1"/>
    <col min="9" max="9" width="1.5" style="32" customWidth="1"/>
    <col min="10" max="12" width="6.1640625" style="32" customWidth="1"/>
    <col min="13" max="13" width="1.1640625" style="32" customWidth="1"/>
    <col min="14" max="16" width="6.1640625" style="32" customWidth="1"/>
    <col min="17" max="17" width="1" style="32" customWidth="1"/>
    <col min="18" max="20" width="6.1640625" style="32" customWidth="1"/>
    <col min="21" max="16384" width="9.1640625" style="18"/>
  </cols>
  <sheetData>
    <row r="1" spans="1:20" ht="13" x14ac:dyDescent="0.15">
      <c r="A1" s="75" t="s">
        <v>250</v>
      </c>
    </row>
    <row r="2" spans="1:20" ht="13" x14ac:dyDescent="0.15">
      <c r="A2" s="1" t="s">
        <v>173</v>
      </c>
    </row>
    <row r="3" spans="1:20" ht="13" x14ac:dyDescent="0.15">
      <c r="A3" s="1"/>
    </row>
    <row r="4" spans="1:20" s="35" customFormat="1" x14ac:dyDescent="0.15">
      <c r="A4" s="99" t="s">
        <v>29</v>
      </c>
      <c r="B4" s="101" t="s">
        <v>23</v>
      </c>
      <c r="C4" s="101"/>
      <c r="D4" s="101"/>
      <c r="E4" s="34"/>
      <c r="F4" s="101" t="s">
        <v>98</v>
      </c>
      <c r="G4" s="101"/>
      <c r="H4" s="101"/>
      <c r="I4" s="34"/>
      <c r="J4" s="101" t="s">
        <v>25</v>
      </c>
      <c r="K4" s="101"/>
      <c r="L4" s="101"/>
      <c r="M4" s="34"/>
      <c r="N4" s="101" t="s">
        <v>135</v>
      </c>
      <c r="O4" s="101"/>
      <c r="P4" s="101"/>
      <c r="Q4" s="34"/>
      <c r="R4" s="101" t="s">
        <v>17</v>
      </c>
      <c r="S4" s="101"/>
      <c r="T4" s="101"/>
    </row>
    <row r="5" spans="1:20" ht="12" x14ac:dyDescent="0.15">
      <c r="A5" s="100"/>
      <c r="B5" s="36" t="s">
        <v>31</v>
      </c>
      <c r="C5" s="36" t="s">
        <v>32</v>
      </c>
      <c r="D5" s="36" t="s">
        <v>33</v>
      </c>
      <c r="E5" s="36"/>
      <c r="F5" s="36" t="s">
        <v>31</v>
      </c>
      <c r="G5" s="36" t="s">
        <v>32</v>
      </c>
      <c r="H5" s="36" t="s">
        <v>33</v>
      </c>
      <c r="I5" s="36"/>
      <c r="J5" s="36" t="s">
        <v>31</v>
      </c>
      <c r="K5" s="36" t="s">
        <v>32</v>
      </c>
      <c r="L5" s="36" t="s">
        <v>33</v>
      </c>
      <c r="M5" s="36"/>
      <c r="N5" s="36" t="s">
        <v>31</v>
      </c>
      <c r="O5" s="36" t="s">
        <v>32</v>
      </c>
      <c r="P5" s="36" t="s">
        <v>33</v>
      </c>
      <c r="Q5" s="36"/>
      <c r="R5" s="36" t="s">
        <v>31</v>
      </c>
      <c r="S5" s="36" t="s">
        <v>32</v>
      </c>
      <c r="T5" s="36" t="s">
        <v>33</v>
      </c>
    </row>
    <row r="6" spans="1:20" x14ac:dyDescent="0.15">
      <c r="A6" s="37" t="s">
        <v>34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</row>
    <row r="7" spans="1:20" ht="12" x14ac:dyDescent="0.15">
      <c r="A7" s="39" t="s">
        <v>35</v>
      </c>
      <c r="B7" s="40">
        <v>0</v>
      </c>
      <c r="C7" s="40">
        <v>0</v>
      </c>
      <c r="D7" s="40">
        <v>0</v>
      </c>
      <c r="E7" s="40"/>
      <c r="F7" s="40">
        <v>18</v>
      </c>
      <c r="G7" s="40">
        <v>9</v>
      </c>
      <c r="H7" s="40">
        <v>27</v>
      </c>
      <c r="I7" s="40"/>
      <c r="J7" s="40">
        <v>51</v>
      </c>
      <c r="K7" s="40">
        <v>47</v>
      </c>
      <c r="L7" s="40">
        <v>97</v>
      </c>
      <c r="M7" s="40"/>
      <c r="N7" s="40">
        <v>8</v>
      </c>
      <c r="O7" s="40">
        <v>12</v>
      </c>
      <c r="P7" s="40">
        <v>19</v>
      </c>
      <c r="Q7" s="40"/>
      <c r="R7" s="40">
        <v>76</v>
      </c>
      <c r="S7" s="40">
        <v>67</v>
      </c>
      <c r="T7" s="40">
        <v>143</v>
      </c>
    </row>
    <row r="8" spans="1:20" ht="12" x14ac:dyDescent="0.15">
      <c r="A8" s="39" t="s">
        <v>36</v>
      </c>
      <c r="B8" s="40">
        <v>583</v>
      </c>
      <c r="C8" s="40">
        <v>624</v>
      </c>
      <c r="D8" s="40">
        <v>1207</v>
      </c>
      <c r="E8" s="40"/>
      <c r="F8" s="40">
        <v>137</v>
      </c>
      <c r="G8" s="40">
        <v>117</v>
      </c>
      <c r="H8" s="40">
        <v>254</v>
      </c>
      <c r="I8" s="40"/>
      <c r="J8" s="40">
        <v>0</v>
      </c>
      <c r="K8" s="40">
        <v>0</v>
      </c>
      <c r="L8" s="40">
        <v>0</v>
      </c>
      <c r="M8" s="40"/>
      <c r="N8" s="40">
        <v>93</v>
      </c>
      <c r="O8" s="40">
        <v>136</v>
      </c>
      <c r="P8" s="40">
        <v>229</v>
      </c>
      <c r="Q8" s="40"/>
      <c r="R8" s="40">
        <v>812</v>
      </c>
      <c r="S8" s="40">
        <v>877</v>
      </c>
      <c r="T8" s="40">
        <v>1690</v>
      </c>
    </row>
    <row r="9" spans="1:20" ht="12" x14ac:dyDescent="0.15">
      <c r="A9" s="39" t="s">
        <v>37</v>
      </c>
      <c r="B9" s="40">
        <v>564</v>
      </c>
      <c r="C9" s="40">
        <v>547</v>
      </c>
      <c r="D9" s="40">
        <v>1111</v>
      </c>
      <c r="E9" s="40"/>
      <c r="F9" s="40">
        <v>128</v>
      </c>
      <c r="G9" s="40">
        <v>173</v>
      </c>
      <c r="H9" s="40">
        <v>301</v>
      </c>
      <c r="I9" s="40"/>
      <c r="J9" s="40">
        <v>0</v>
      </c>
      <c r="K9" s="40">
        <v>0</v>
      </c>
      <c r="L9" s="40">
        <v>0</v>
      </c>
      <c r="M9" s="40"/>
      <c r="N9" s="40">
        <v>90</v>
      </c>
      <c r="O9" s="40">
        <v>130</v>
      </c>
      <c r="P9" s="40">
        <v>220</v>
      </c>
      <c r="Q9" s="40"/>
      <c r="R9" s="40">
        <v>782</v>
      </c>
      <c r="S9" s="40">
        <v>850</v>
      </c>
      <c r="T9" s="40">
        <v>1632</v>
      </c>
    </row>
    <row r="10" spans="1:20" ht="12" x14ac:dyDescent="0.15">
      <c r="A10" s="39" t="s">
        <v>38</v>
      </c>
      <c r="B10" s="40">
        <v>207</v>
      </c>
      <c r="C10" s="40">
        <v>213</v>
      </c>
      <c r="D10" s="40">
        <v>420</v>
      </c>
      <c r="E10" s="40"/>
      <c r="F10" s="40">
        <v>97</v>
      </c>
      <c r="G10" s="40">
        <v>103</v>
      </c>
      <c r="H10" s="40">
        <v>200</v>
      </c>
      <c r="I10" s="40"/>
      <c r="J10" s="40">
        <v>0</v>
      </c>
      <c r="K10" s="40">
        <v>0</v>
      </c>
      <c r="L10" s="40">
        <v>0</v>
      </c>
      <c r="M10" s="40"/>
      <c r="N10" s="40">
        <v>73</v>
      </c>
      <c r="O10" s="40">
        <v>123</v>
      </c>
      <c r="P10" s="40">
        <v>196</v>
      </c>
      <c r="Q10" s="40"/>
      <c r="R10" s="40">
        <v>377</v>
      </c>
      <c r="S10" s="40">
        <v>439</v>
      </c>
      <c r="T10" s="40">
        <v>816</v>
      </c>
    </row>
    <row r="11" spans="1:20" ht="12" x14ac:dyDescent="0.15">
      <c r="A11" s="39" t="s">
        <v>39</v>
      </c>
      <c r="B11" s="40">
        <v>522</v>
      </c>
      <c r="C11" s="40">
        <v>461</v>
      </c>
      <c r="D11" s="40">
        <v>983</v>
      </c>
      <c r="E11" s="40"/>
      <c r="F11" s="40">
        <v>100</v>
      </c>
      <c r="G11" s="40">
        <v>74</v>
      </c>
      <c r="H11" s="40">
        <v>175</v>
      </c>
      <c r="I11" s="40"/>
      <c r="J11" s="40">
        <v>5</v>
      </c>
      <c r="K11" s="40">
        <v>5</v>
      </c>
      <c r="L11" s="40">
        <v>9</v>
      </c>
      <c r="M11" s="40"/>
      <c r="N11" s="40">
        <v>20</v>
      </c>
      <c r="O11" s="40">
        <v>27</v>
      </c>
      <c r="P11" s="40">
        <v>48</v>
      </c>
      <c r="Q11" s="40"/>
      <c r="R11" s="40">
        <v>647</v>
      </c>
      <c r="S11" s="40">
        <v>567</v>
      </c>
      <c r="T11" s="40">
        <v>1215</v>
      </c>
    </row>
    <row r="12" spans="1:20" ht="12" x14ac:dyDescent="0.15">
      <c r="A12" s="39" t="s">
        <v>40</v>
      </c>
      <c r="B12" s="40">
        <v>1485</v>
      </c>
      <c r="C12" s="40">
        <v>1065</v>
      </c>
      <c r="D12" s="40">
        <v>2550</v>
      </c>
      <c r="E12" s="40"/>
      <c r="F12" s="40">
        <v>680</v>
      </c>
      <c r="G12" s="40">
        <v>595</v>
      </c>
      <c r="H12" s="40">
        <v>1275</v>
      </c>
      <c r="I12" s="40"/>
      <c r="J12" s="40">
        <v>0</v>
      </c>
      <c r="K12" s="40">
        <v>0</v>
      </c>
      <c r="L12" s="40">
        <v>0</v>
      </c>
      <c r="M12" s="40"/>
      <c r="N12" s="40">
        <v>337</v>
      </c>
      <c r="O12" s="40">
        <v>351</v>
      </c>
      <c r="P12" s="40">
        <v>688</v>
      </c>
      <c r="Q12" s="40"/>
      <c r="R12" s="40">
        <v>2502</v>
      </c>
      <c r="S12" s="40">
        <v>2011</v>
      </c>
      <c r="T12" s="40">
        <v>4514</v>
      </c>
    </row>
    <row r="13" spans="1:20" ht="12" x14ac:dyDescent="0.15">
      <c r="A13" s="39" t="s">
        <v>41</v>
      </c>
      <c r="B13" s="40">
        <v>704</v>
      </c>
      <c r="C13" s="40">
        <v>689</v>
      </c>
      <c r="D13" s="40">
        <v>1393</v>
      </c>
      <c r="E13" s="40"/>
      <c r="F13" s="40">
        <v>264</v>
      </c>
      <c r="G13" s="40">
        <v>324</v>
      </c>
      <c r="H13" s="40">
        <v>587</v>
      </c>
      <c r="I13" s="40"/>
      <c r="J13" s="40">
        <v>0</v>
      </c>
      <c r="K13" s="40">
        <v>0</v>
      </c>
      <c r="L13" s="40">
        <v>0</v>
      </c>
      <c r="M13" s="40"/>
      <c r="N13" s="40">
        <v>122</v>
      </c>
      <c r="O13" s="40">
        <v>136</v>
      </c>
      <c r="P13" s="40">
        <v>258</v>
      </c>
      <c r="Q13" s="40"/>
      <c r="R13" s="40">
        <v>1090</v>
      </c>
      <c r="S13" s="40">
        <v>1149</v>
      </c>
      <c r="T13" s="40">
        <v>2239</v>
      </c>
    </row>
    <row r="14" spans="1:20" ht="12" x14ac:dyDescent="0.15">
      <c r="A14" s="39" t="s">
        <v>42</v>
      </c>
      <c r="B14" s="40">
        <v>1672</v>
      </c>
      <c r="C14" s="40">
        <v>1465</v>
      </c>
      <c r="D14" s="40">
        <v>3137</v>
      </c>
      <c r="E14" s="40"/>
      <c r="F14" s="40">
        <v>734</v>
      </c>
      <c r="G14" s="40">
        <v>798</v>
      </c>
      <c r="H14" s="40">
        <v>1532</v>
      </c>
      <c r="I14" s="40"/>
      <c r="J14" s="40">
        <v>2</v>
      </c>
      <c r="K14" s="40">
        <v>0</v>
      </c>
      <c r="L14" s="40">
        <v>2</v>
      </c>
      <c r="M14" s="40"/>
      <c r="N14" s="40">
        <v>469</v>
      </c>
      <c r="O14" s="40">
        <v>569</v>
      </c>
      <c r="P14" s="40">
        <v>1038</v>
      </c>
      <c r="Q14" s="40"/>
      <c r="R14" s="40">
        <v>2877</v>
      </c>
      <c r="S14" s="40">
        <v>2832</v>
      </c>
      <c r="T14" s="40">
        <v>5709</v>
      </c>
    </row>
    <row r="15" spans="1:20" ht="12" x14ac:dyDescent="0.15">
      <c r="A15" s="39" t="s">
        <v>43</v>
      </c>
      <c r="B15" s="40">
        <v>791</v>
      </c>
      <c r="C15" s="40">
        <v>712</v>
      </c>
      <c r="D15" s="40">
        <v>1503</v>
      </c>
      <c r="E15" s="40"/>
      <c r="F15" s="40">
        <v>104</v>
      </c>
      <c r="G15" s="40">
        <v>116</v>
      </c>
      <c r="H15" s="40">
        <v>220</v>
      </c>
      <c r="I15" s="40"/>
      <c r="J15" s="40">
        <v>0</v>
      </c>
      <c r="K15" s="40">
        <v>0</v>
      </c>
      <c r="L15" s="40">
        <v>0</v>
      </c>
      <c r="M15" s="40"/>
      <c r="N15" s="40">
        <v>272</v>
      </c>
      <c r="O15" s="40">
        <v>279</v>
      </c>
      <c r="P15" s="40">
        <v>551</v>
      </c>
      <c r="Q15" s="40"/>
      <c r="R15" s="40">
        <v>1167</v>
      </c>
      <c r="S15" s="40">
        <v>1107</v>
      </c>
      <c r="T15" s="40">
        <v>2273</v>
      </c>
    </row>
    <row r="16" spans="1:20" ht="12" x14ac:dyDescent="0.15">
      <c r="A16" s="39" t="s">
        <v>44</v>
      </c>
      <c r="B16" s="40">
        <v>775</v>
      </c>
      <c r="C16" s="40">
        <v>967</v>
      </c>
      <c r="D16" s="40">
        <v>1742</v>
      </c>
      <c r="E16" s="40"/>
      <c r="F16" s="40">
        <v>113</v>
      </c>
      <c r="G16" s="40">
        <v>132</v>
      </c>
      <c r="H16" s="40">
        <v>246</v>
      </c>
      <c r="I16" s="40"/>
      <c r="J16" s="40">
        <v>0</v>
      </c>
      <c r="K16" s="40">
        <v>0</v>
      </c>
      <c r="L16" s="40">
        <v>0</v>
      </c>
      <c r="M16" s="40"/>
      <c r="N16" s="40">
        <v>240</v>
      </c>
      <c r="O16" s="40">
        <v>286</v>
      </c>
      <c r="P16" s="40">
        <v>525</v>
      </c>
      <c r="Q16" s="40"/>
      <c r="R16" s="40">
        <v>1128</v>
      </c>
      <c r="S16" s="40">
        <v>1385</v>
      </c>
      <c r="T16" s="40">
        <v>2513</v>
      </c>
    </row>
    <row r="17" spans="1:20" ht="12" x14ac:dyDescent="0.15">
      <c r="A17" s="39" t="s">
        <v>45</v>
      </c>
      <c r="B17" s="40">
        <v>525</v>
      </c>
      <c r="C17" s="40">
        <v>444</v>
      </c>
      <c r="D17" s="40">
        <v>969</v>
      </c>
      <c r="E17" s="40"/>
      <c r="F17" s="40">
        <v>163</v>
      </c>
      <c r="G17" s="40">
        <v>128</v>
      </c>
      <c r="H17" s="40">
        <v>291</v>
      </c>
      <c r="I17" s="40"/>
      <c r="J17" s="40">
        <v>0</v>
      </c>
      <c r="K17" s="40">
        <v>0</v>
      </c>
      <c r="L17" s="40">
        <v>0</v>
      </c>
      <c r="M17" s="40"/>
      <c r="N17" s="40">
        <v>132</v>
      </c>
      <c r="O17" s="40">
        <v>156</v>
      </c>
      <c r="P17" s="40">
        <v>288</v>
      </c>
      <c r="Q17" s="40"/>
      <c r="R17" s="40">
        <v>820</v>
      </c>
      <c r="S17" s="40">
        <v>728</v>
      </c>
      <c r="T17" s="40">
        <v>1548</v>
      </c>
    </row>
    <row r="18" spans="1:20" s="35" customFormat="1" ht="12" x14ac:dyDescent="0.15">
      <c r="A18" s="41" t="s">
        <v>46</v>
      </c>
      <c r="B18" s="42">
        <v>7828</v>
      </c>
      <c r="C18" s="42">
        <v>7188</v>
      </c>
      <c r="D18" s="42">
        <v>15016</v>
      </c>
      <c r="E18" s="42"/>
      <c r="F18" s="42">
        <v>2537</v>
      </c>
      <c r="G18" s="42">
        <v>2569</v>
      </c>
      <c r="H18" s="42">
        <v>5106</v>
      </c>
      <c r="I18" s="42"/>
      <c r="J18" s="42">
        <v>57</v>
      </c>
      <c r="K18" s="42">
        <v>51</v>
      </c>
      <c r="L18" s="42">
        <v>109</v>
      </c>
      <c r="M18" s="42"/>
      <c r="N18" s="42">
        <v>1856</v>
      </c>
      <c r="O18" s="42">
        <v>2205</v>
      </c>
      <c r="P18" s="42">
        <v>4061</v>
      </c>
      <c r="Q18" s="42"/>
      <c r="R18" s="42">
        <v>12278</v>
      </c>
      <c r="S18" s="42">
        <v>12013</v>
      </c>
      <c r="T18" s="42">
        <v>24291</v>
      </c>
    </row>
    <row r="19" spans="1:20" x14ac:dyDescent="0.15">
      <c r="A19" s="37" t="s">
        <v>47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</row>
    <row r="20" spans="1:20" ht="12" x14ac:dyDescent="0.15">
      <c r="A20" s="39" t="s">
        <v>48</v>
      </c>
      <c r="B20" s="40">
        <v>596</v>
      </c>
      <c r="C20" s="40">
        <v>789</v>
      </c>
      <c r="D20" s="40">
        <v>1385</v>
      </c>
      <c r="E20" s="40"/>
      <c r="F20" s="40">
        <v>186</v>
      </c>
      <c r="G20" s="40">
        <v>231</v>
      </c>
      <c r="H20" s="40">
        <v>417</v>
      </c>
      <c r="I20" s="40"/>
      <c r="J20" s="40">
        <v>0</v>
      </c>
      <c r="K20" s="40">
        <v>0</v>
      </c>
      <c r="L20" s="40">
        <v>0</v>
      </c>
      <c r="M20" s="40"/>
      <c r="N20" s="40">
        <v>100</v>
      </c>
      <c r="O20" s="40">
        <v>167</v>
      </c>
      <c r="P20" s="40">
        <v>267</v>
      </c>
      <c r="Q20" s="40"/>
      <c r="R20" s="40">
        <v>882</v>
      </c>
      <c r="S20" s="40">
        <v>1187</v>
      </c>
      <c r="T20" s="40">
        <v>2069</v>
      </c>
    </row>
    <row r="21" spans="1:20" ht="12" x14ac:dyDescent="0.15">
      <c r="A21" s="39" t="s">
        <v>49</v>
      </c>
      <c r="B21" s="40">
        <v>773</v>
      </c>
      <c r="C21" s="40">
        <v>958</v>
      </c>
      <c r="D21" s="40">
        <v>1731</v>
      </c>
      <c r="E21" s="40"/>
      <c r="F21" s="40">
        <v>167</v>
      </c>
      <c r="G21" s="40">
        <v>186</v>
      </c>
      <c r="H21" s="40">
        <v>353</v>
      </c>
      <c r="I21" s="40"/>
      <c r="J21" s="40">
        <v>0</v>
      </c>
      <c r="K21" s="40">
        <v>0</v>
      </c>
      <c r="L21" s="40">
        <v>0</v>
      </c>
      <c r="M21" s="40"/>
      <c r="N21" s="40">
        <v>166</v>
      </c>
      <c r="O21" s="40">
        <v>233</v>
      </c>
      <c r="P21" s="40">
        <v>399</v>
      </c>
      <c r="Q21" s="40"/>
      <c r="R21" s="40">
        <v>1106</v>
      </c>
      <c r="S21" s="40">
        <v>1377</v>
      </c>
      <c r="T21" s="40">
        <v>2484</v>
      </c>
    </row>
    <row r="22" spans="1:20" ht="12" x14ac:dyDescent="0.15">
      <c r="A22" s="39" t="s">
        <v>50</v>
      </c>
      <c r="B22" s="40">
        <v>1498</v>
      </c>
      <c r="C22" s="40">
        <v>1450</v>
      </c>
      <c r="D22" s="40">
        <v>2948</v>
      </c>
      <c r="E22" s="40"/>
      <c r="F22" s="40">
        <v>748</v>
      </c>
      <c r="G22" s="40">
        <v>801</v>
      </c>
      <c r="H22" s="40">
        <v>1549</v>
      </c>
      <c r="I22" s="40"/>
      <c r="J22" s="40">
        <v>0</v>
      </c>
      <c r="K22" s="40">
        <v>0</v>
      </c>
      <c r="L22" s="40">
        <v>0</v>
      </c>
      <c r="M22" s="40"/>
      <c r="N22" s="40">
        <v>482</v>
      </c>
      <c r="O22" s="40">
        <v>486</v>
      </c>
      <c r="P22" s="40">
        <v>968</v>
      </c>
      <c r="Q22" s="40"/>
      <c r="R22" s="40">
        <v>2728</v>
      </c>
      <c r="S22" s="40">
        <v>2736</v>
      </c>
      <c r="T22" s="40">
        <v>5465</v>
      </c>
    </row>
    <row r="23" spans="1:20" ht="12" x14ac:dyDescent="0.15">
      <c r="A23" s="39" t="s">
        <v>51</v>
      </c>
      <c r="B23" s="40">
        <v>938</v>
      </c>
      <c r="C23" s="40">
        <v>860</v>
      </c>
      <c r="D23" s="40">
        <v>1799</v>
      </c>
      <c r="E23" s="40"/>
      <c r="F23" s="40">
        <v>237</v>
      </c>
      <c r="G23" s="40">
        <v>193</v>
      </c>
      <c r="H23" s="40">
        <v>430</v>
      </c>
      <c r="I23" s="40"/>
      <c r="J23" s="40">
        <v>0</v>
      </c>
      <c r="K23" s="40">
        <v>1</v>
      </c>
      <c r="L23" s="40">
        <v>1</v>
      </c>
      <c r="M23" s="40"/>
      <c r="N23" s="40">
        <v>216</v>
      </c>
      <c r="O23" s="40">
        <v>133</v>
      </c>
      <c r="P23" s="40">
        <v>349</v>
      </c>
      <c r="Q23" s="40"/>
      <c r="R23" s="40">
        <v>1392</v>
      </c>
      <c r="S23" s="40">
        <v>1188</v>
      </c>
      <c r="T23" s="40">
        <v>2579</v>
      </c>
    </row>
    <row r="24" spans="1:20" ht="12" x14ac:dyDescent="0.15">
      <c r="A24" s="39" t="s">
        <v>52</v>
      </c>
      <c r="B24" s="40">
        <v>306</v>
      </c>
      <c r="C24" s="40">
        <v>261</v>
      </c>
      <c r="D24" s="40">
        <v>567</v>
      </c>
      <c r="E24" s="40"/>
      <c r="F24" s="40">
        <v>164</v>
      </c>
      <c r="G24" s="40">
        <v>98</v>
      </c>
      <c r="H24" s="40">
        <v>263</v>
      </c>
      <c r="I24" s="40"/>
      <c r="J24" s="40">
        <v>0</v>
      </c>
      <c r="K24" s="40">
        <v>0</v>
      </c>
      <c r="L24" s="40">
        <v>0</v>
      </c>
      <c r="M24" s="40"/>
      <c r="N24" s="40">
        <v>89</v>
      </c>
      <c r="O24" s="40">
        <v>84</v>
      </c>
      <c r="P24" s="40">
        <v>173</v>
      </c>
      <c r="Q24" s="40"/>
      <c r="R24" s="40">
        <v>560</v>
      </c>
      <c r="S24" s="40">
        <v>444</v>
      </c>
      <c r="T24" s="40">
        <v>1004</v>
      </c>
    </row>
    <row r="25" spans="1:20" ht="12" x14ac:dyDescent="0.15">
      <c r="A25" s="39" t="s">
        <v>53</v>
      </c>
      <c r="B25" s="40">
        <v>1590</v>
      </c>
      <c r="C25" s="40">
        <v>1529</v>
      </c>
      <c r="D25" s="40">
        <v>3119</v>
      </c>
      <c r="E25" s="40"/>
      <c r="F25" s="40">
        <v>702</v>
      </c>
      <c r="G25" s="40">
        <v>831</v>
      </c>
      <c r="H25" s="40">
        <v>1534</v>
      </c>
      <c r="I25" s="40"/>
      <c r="J25" s="40">
        <v>0</v>
      </c>
      <c r="K25" s="40">
        <v>0</v>
      </c>
      <c r="L25" s="40">
        <v>0</v>
      </c>
      <c r="M25" s="40"/>
      <c r="N25" s="40">
        <v>340</v>
      </c>
      <c r="O25" s="40">
        <v>409</v>
      </c>
      <c r="P25" s="40">
        <v>749</v>
      </c>
      <c r="Q25" s="40"/>
      <c r="R25" s="40">
        <v>2633</v>
      </c>
      <c r="S25" s="40">
        <v>2769</v>
      </c>
      <c r="T25" s="40">
        <v>5402</v>
      </c>
    </row>
    <row r="26" spans="1:20" ht="12" x14ac:dyDescent="0.15">
      <c r="A26" s="39" t="s">
        <v>54</v>
      </c>
      <c r="B26" s="40">
        <v>167</v>
      </c>
      <c r="C26" s="40">
        <v>181</v>
      </c>
      <c r="D26" s="40">
        <v>348</v>
      </c>
      <c r="E26" s="40"/>
      <c r="F26" s="40">
        <v>29</v>
      </c>
      <c r="G26" s="40">
        <v>31</v>
      </c>
      <c r="H26" s="40">
        <v>60</v>
      </c>
      <c r="I26" s="40"/>
      <c r="J26" s="40">
        <v>0</v>
      </c>
      <c r="K26" s="40">
        <v>0</v>
      </c>
      <c r="L26" s="40">
        <v>0</v>
      </c>
      <c r="M26" s="40"/>
      <c r="N26" s="40">
        <v>34</v>
      </c>
      <c r="O26" s="40">
        <v>58</v>
      </c>
      <c r="P26" s="40">
        <v>92</v>
      </c>
      <c r="Q26" s="40"/>
      <c r="R26" s="40">
        <v>229</v>
      </c>
      <c r="S26" s="40">
        <v>270</v>
      </c>
      <c r="T26" s="40">
        <v>499</v>
      </c>
    </row>
    <row r="27" spans="1:20" ht="12" x14ac:dyDescent="0.15">
      <c r="A27" s="39" t="s">
        <v>55</v>
      </c>
      <c r="B27" s="40">
        <v>403</v>
      </c>
      <c r="C27" s="40">
        <v>430</v>
      </c>
      <c r="D27" s="40">
        <v>833</v>
      </c>
      <c r="E27" s="40"/>
      <c r="F27" s="40">
        <v>158</v>
      </c>
      <c r="G27" s="40">
        <v>169</v>
      </c>
      <c r="H27" s="40">
        <v>326</v>
      </c>
      <c r="I27" s="40"/>
      <c r="J27" s="40">
        <v>0</v>
      </c>
      <c r="K27" s="40">
        <v>0</v>
      </c>
      <c r="L27" s="40">
        <v>0</v>
      </c>
      <c r="M27" s="40"/>
      <c r="N27" s="40">
        <v>186</v>
      </c>
      <c r="O27" s="40">
        <v>231</v>
      </c>
      <c r="P27" s="40">
        <v>417</v>
      </c>
      <c r="Q27" s="40"/>
      <c r="R27" s="40">
        <v>747</v>
      </c>
      <c r="S27" s="40">
        <v>830</v>
      </c>
      <c r="T27" s="40">
        <v>1577</v>
      </c>
    </row>
    <row r="28" spans="1:20" ht="12" x14ac:dyDescent="0.15">
      <c r="A28" s="41" t="s">
        <v>56</v>
      </c>
      <c r="B28" s="40">
        <v>6272</v>
      </c>
      <c r="C28" s="40">
        <v>6459</v>
      </c>
      <c r="D28" s="40">
        <v>12730</v>
      </c>
      <c r="E28" s="40"/>
      <c r="F28" s="40">
        <v>2391</v>
      </c>
      <c r="G28" s="40">
        <v>2541</v>
      </c>
      <c r="H28" s="40">
        <v>4932</v>
      </c>
      <c r="I28" s="40"/>
      <c r="J28" s="40">
        <v>0</v>
      </c>
      <c r="K28" s="40">
        <v>1</v>
      </c>
      <c r="L28" s="40">
        <v>1</v>
      </c>
      <c r="M28" s="40"/>
      <c r="N28" s="40">
        <v>1613</v>
      </c>
      <c r="O28" s="40">
        <v>1800</v>
      </c>
      <c r="P28" s="40">
        <v>3414</v>
      </c>
      <c r="Q28" s="40"/>
      <c r="R28" s="40">
        <v>10276</v>
      </c>
      <c r="S28" s="40">
        <v>10801</v>
      </c>
      <c r="T28" s="40">
        <v>21077</v>
      </c>
    </row>
    <row r="29" spans="1:20" x14ac:dyDescent="0.15">
      <c r="A29" s="37" t="s">
        <v>57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</row>
    <row r="30" spans="1:20" ht="12" x14ac:dyDescent="0.15">
      <c r="A30" s="39" t="s">
        <v>58</v>
      </c>
      <c r="B30" s="40">
        <v>314</v>
      </c>
      <c r="C30" s="40">
        <v>349</v>
      </c>
      <c r="D30" s="40">
        <v>663</v>
      </c>
      <c r="E30" s="40"/>
      <c r="F30" s="40">
        <v>133</v>
      </c>
      <c r="G30" s="40">
        <v>205</v>
      </c>
      <c r="H30" s="40">
        <v>338</v>
      </c>
      <c r="I30" s="40"/>
      <c r="J30" s="40">
        <v>0</v>
      </c>
      <c r="K30" s="40">
        <v>0</v>
      </c>
      <c r="L30" s="40">
        <v>0</v>
      </c>
      <c r="M30" s="40"/>
      <c r="N30" s="40">
        <v>73</v>
      </c>
      <c r="O30" s="40">
        <v>102</v>
      </c>
      <c r="P30" s="40">
        <v>175</v>
      </c>
      <c r="Q30" s="40"/>
      <c r="R30" s="40">
        <v>520</v>
      </c>
      <c r="S30" s="40">
        <v>656</v>
      </c>
      <c r="T30" s="40">
        <v>1176</v>
      </c>
    </row>
    <row r="31" spans="1:20" ht="12" x14ac:dyDescent="0.15">
      <c r="A31" s="39" t="s">
        <v>59</v>
      </c>
      <c r="B31" s="40">
        <v>760</v>
      </c>
      <c r="C31" s="40">
        <v>769</v>
      </c>
      <c r="D31" s="40">
        <v>1529</v>
      </c>
      <c r="E31" s="40"/>
      <c r="F31" s="40">
        <v>341</v>
      </c>
      <c r="G31" s="40">
        <v>502</v>
      </c>
      <c r="H31" s="40">
        <v>843</v>
      </c>
      <c r="I31" s="40"/>
      <c r="J31" s="40">
        <v>0</v>
      </c>
      <c r="K31" s="40">
        <v>0</v>
      </c>
      <c r="L31" s="40">
        <v>0</v>
      </c>
      <c r="M31" s="40"/>
      <c r="N31" s="40">
        <v>301</v>
      </c>
      <c r="O31" s="40">
        <v>366</v>
      </c>
      <c r="P31" s="40">
        <v>667</v>
      </c>
      <c r="Q31" s="40"/>
      <c r="R31" s="40">
        <v>1402</v>
      </c>
      <c r="S31" s="40">
        <v>1637</v>
      </c>
      <c r="T31" s="40">
        <v>3039</v>
      </c>
    </row>
    <row r="32" spans="1:20" ht="12" x14ac:dyDescent="0.15">
      <c r="A32" s="39" t="s">
        <v>60</v>
      </c>
      <c r="B32" s="40">
        <v>470</v>
      </c>
      <c r="C32" s="40">
        <v>441</v>
      </c>
      <c r="D32" s="40">
        <v>912</v>
      </c>
      <c r="E32" s="40"/>
      <c r="F32" s="40">
        <v>120</v>
      </c>
      <c r="G32" s="40">
        <v>175</v>
      </c>
      <c r="H32" s="40">
        <v>295</v>
      </c>
      <c r="I32" s="40"/>
      <c r="J32" s="40">
        <v>0</v>
      </c>
      <c r="K32" s="40">
        <v>0</v>
      </c>
      <c r="L32" s="40">
        <v>0</v>
      </c>
      <c r="M32" s="40"/>
      <c r="N32" s="40">
        <v>42</v>
      </c>
      <c r="O32" s="40">
        <v>79</v>
      </c>
      <c r="P32" s="40">
        <v>121</v>
      </c>
      <c r="Q32" s="40"/>
      <c r="R32" s="40">
        <v>632</v>
      </c>
      <c r="S32" s="40">
        <v>695</v>
      </c>
      <c r="T32" s="40">
        <v>1327</v>
      </c>
    </row>
    <row r="33" spans="1:20" ht="12" x14ac:dyDescent="0.15">
      <c r="A33" s="39" t="s">
        <v>61</v>
      </c>
      <c r="B33" s="40">
        <v>839</v>
      </c>
      <c r="C33" s="40">
        <v>863</v>
      </c>
      <c r="D33" s="40">
        <v>1702</v>
      </c>
      <c r="E33" s="40"/>
      <c r="F33" s="40">
        <v>392</v>
      </c>
      <c r="G33" s="40">
        <v>407</v>
      </c>
      <c r="H33" s="40">
        <v>799</v>
      </c>
      <c r="I33" s="40"/>
      <c r="J33" s="40">
        <v>0</v>
      </c>
      <c r="K33" s="40">
        <v>0</v>
      </c>
      <c r="L33" s="40">
        <v>0</v>
      </c>
      <c r="M33" s="40"/>
      <c r="N33" s="40">
        <v>246</v>
      </c>
      <c r="O33" s="40">
        <v>308</v>
      </c>
      <c r="P33" s="40">
        <v>553</v>
      </c>
      <c r="Q33" s="40"/>
      <c r="R33" s="40">
        <v>1477</v>
      </c>
      <c r="S33" s="40">
        <v>1578</v>
      </c>
      <c r="T33" s="40">
        <v>3055</v>
      </c>
    </row>
    <row r="34" spans="1:20" ht="12" x14ac:dyDescent="0.15">
      <c r="A34" s="39" t="s">
        <v>62</v>
      </c>
      <c r="B34" s="40">
        <v>1511</v>
      </c>
      <c r="C34" s="40">
        <v>1259</v>
      </c>
      <c r="D34" s="40">
        <v>2771</v>
      </c>
      <c r="E34" s="40"/>
      <c r="F34" s="40">
        <v>930</v>
      </c>
      <c r="G34" s="40">
        <v>965</v>
      </c>
      <c r="H34" s="40">
        <v>1895</v>
      </c>
      <c r="I34" s="40"/>
      <c r="J34" s="40">
        <v>0</v>
      </c>
      <c r="K34" s="40">
        <v>0</v>
      </c>
      <c r="L34" s="40">
        <v>0</v>
      </c>
      <c r="M34" s="40"/>
      <c r="N34" s="40">
        <v>277</v>
      </c>
      <c r="O34" s="40">
        <v>354</v>
      </c>
      <c r="P34" s="40">
        <v>630</v>
      </c>
      <c r="Q34" s="40"/>
      <c r="R34" s="40">
        <v>2718</v>
      </c>
      <c r="S34" s="40">
        <v>2578</v>
      </c>
      <c r="T34" s="40">
        <v>5296</v>
      </c>
    </row>
    <row r="35" spans="1:20" ht="12" x14ac:dyDescent="0.15">
      <c r="A35" s="39" t="s">
        <v>63</v>
      </c>
      <c r="B35" s="40">
        <v>436</v>
      </c>
      <c r="C35" s="40">
        <v>478</v>
      </c>
      <c r="D35" s="40">
        <v>914</v>
      </c>
      <c r="E35" s="40"/>
      <c r="F35" s="40">
        <v>71</v>
      </c>
      <c r="G35" s="40">
        <v>45</v>
      </c>
      <c r="H35" s="40">
        <v>116</v>
      </c>
      <c r="I35" s="40"/>
      <c r="J35" s="40">
        <v>40</v>
      </c>
      <c r="K35" s="40">
        <v>48</v>
      </c>
      <c r="L35" s="40">
        <v>88</v>
      </c>
      <c r="M35" s="40"/>
      <c r="N35" s="40">
        <v>72</v>
      </c>
      <c r="O35" s="40">
        <v>138</v>
      </c>
      <c r="P35" s="40">
        <v>210</v>
      </c>
      <c r="Q35" s="40"/>
      <c r="R35" s="40">
        <v>618</v>
      </c>
      <c r="S35" s="40">
        <v>709</v>
      </c>
      <c r="T35" s="40">
        <v>1327</v>
      </c>
    </row>
    <row r="36" spans="1:20" ht="12" x14ac:dyDescent="0.15">
      <c r="A36" s="39" t="s">
        <v>64</v>
      </c>
      <c r="B36" s="40">
        <v>56</v>
      </c>
      <c r="C36" s="40">
        <v>83</v>
      </c>
      <c r="D36" s="40">
        <v>138</v>
      </c>
      <c r="E36" s="40"/>
      <c r="F36" s="40">
        <v>31</v>
      </c>
      <c r="G36" s="40">
        <v>55</v>
      </c>
      <c r="H36" s="40">
        <v>85</v>
      </c>
      <c r="I36" s="40"/>
      <c r="J36" s="40">
        <v>0</v>
      </c>
      <c r="K36" s="40">
        <v>0</v>
      </c>
      <c r="L36" s="40">
        <v>0</v>
      </c>
      <c r="M36" s="40"/>
      <c r="N36" s="40">
        <v>11</v>
      </c>
      <c r="O36" s="40">
        <v>20</v>
      </c>
      <c r="P36" s="40">
        <v>31</v>
      </c>
      <c r="Q36" s="40"/>
      <c r="R36" s="40">
        <v>98</v>
      </c>
      <c r="S36" s="40">
        <v>157</v>
      </c>
      <c r="T36" s="40">
        <v>255</v>
      </c>
    </row>
    <row r="37" spans="1:20" s="35" customFormat="1" ht="12" x14ac:dyDescent="0.15">
      <c r="A37" s="43" t="s">
        <v>65</v>
      </c>
      <c r="B37" s="44">
        <v>4387</v>
      </c>
      <c r="C37" s="44">
        <v>4242</v>
      </c>
      <c r="D37" s="44">
        <v>8629</v>
      </c>
      <c r="E37" s="44"/>
      <c r="F37" s="44">
        <v>2017</v>
      </c>
      <c r="G37" s="44">
        <v>2354</v>
      </c>
      <c r="H37" s="44">
        <v>4370</v>
      </c>
      <c r="I37" s="44"/>
      <c r="J37" s="44">
        <v>40</v>
      </c>
      <c r="K37" s="44">
        <v>48</v>
      </c>
      <c r="L37" s="44">
        <v>88</v>
      </c>
      <c r="M37" s="44"/>
      <c r="N37" s="44">
        <v>1020</v>
      </c>
      <c r="O37" s="44">
        <v>1367</v>
      </c>
      <c r="P37" s="44">
        <v>2388</v>
      </c>
      <c r="Q37" s="44"/>
      <c r="R37" s="44">
        <v>7464</v>
      </c>
      <c r="S37" s="44">
        <v>8011</v>
      </c>
      <c r="T37" s="44">
        <v>15475</v>
      </c>
    </row>
    <row r="38" spans="1:20" x14ac:dyDescent="0.15">
      <c r="A38" s="4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12" t="s">
        <v>317</v>
      </c>
    </row>
    <row r="39" spans="1:20" ht="13" x14ac:dyDescent="0.15">
      <c r="A39" s="1" t="s">
        <v>314</v>
      </c>
    </row>
    <row r="40" spans="1:20" ht="13" x14ac:dyDescent="0.15">
      <c r="A40" s="1"/>
    </row>
    <row r="41" spans="1:20" s="35" customFormat="1" x14ac:dyDescent="0.15">
      <c r="A41" s="99" t="s">
        <v>29</v>
      </c>
      <c r="B41" s="101" t="s">
        <v>23</v>
      </c>
      <c r="C41" s="101"/>
      <c r="D41" s="101"/>
      <c r="E41" s="34"/>
      <c r="F41" s="101" t="s">
        <v>98</v>
      </c>
      <c r="G41" s="101"/>
      <c r="H41" s="101"/>
      <c r="I41" s="34"/>
      <c r="J41" s="101" t="s">
        <v>25</v>
      </c>
      <c r="K41" s="101"/>
      <c r="L41" s="101"/>
      <c r="M41" s="34"/>
      <c r="N41" s="101" t="s">
        <v>135</v>
      </c>
      <c r="O41" s="101"/>
      <c r="P41" s="101"/>
      <c r="Q41" s="34"/>
      <c r="R41" s="101" t="s">
        <v>17</v>
      </c>
      <c r="S41" s="101"/>
      <c r="T41" s="101"/>
    </row>
    <row r="42" spans="1:20" ht="12" x14ac:dyDescent="0.15">
      <c r="A42" s="100"/>
      <c r="B42" s="36" t="s">
        <v>31</v>
      </c>
      <c r="C42" s="36" t="s">
        <v>32</v>
      </c>
      <c r="D42" s="36" t="s">
        <v>33</v>
      </c>
      <c r="E42" s="36"/>
      <c r="F42" s="36" t="s">
        <v>31</v>
      </c>
      <c r="G42" s="36" t="s">
        <v>32</v>
      </c>
      <c r="H42" s="36" t="s">
        <v>33</v>
      </c>
      <c r="I42" s="36"/>
      <c r="J42" s="36" t="s">
        <v>31</v>
      </c>
      <c r="K42" s="36" t="s">
        <v>32</v>
      </c>
      <c r="L42" s="36" t="s">
        <v>33</v>
      </c>
      <c r="M42" s="36"/>
      <c r="N42" s="36" t="s">
        <v>31</v>
      </c>
      <c r="O42" s="36" t="s">
        <v>32</v>
      </c>
      <c r="P42" s="36" t="s">
        <v>33</v>
      </c>
      <c r="Q42" s="36"/>
      <c r="R42" s="36" t="s">
        <v>31</v>
      </c>
      <c r="S42" s="36" t="s">
        <v>32</v>
      </c>
      <c r="T42" s="36" t="s">
        <v>33</v>
      </c>
    </row>
    <row r="43" spans="1:20" x14ac:dyDescent="0.15">
      <c r="A43" s="37" t="s">
        <v>66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</row>
    <row r="44" spans="1:20" ht="12" x14ac:dyDescent="0.15">
      <c r="A44" s="39" t="s">
        <v>67</v>
      </c>
      <c r="B44" s="40">
        <v>878</v>
      </c>
      <c r="C44" s="40">
        <v>802</v>
      </c>
      <c r="D44" s="40">
        <v>1680</v>
      </c>
      <c r="E44" s="40"/>
      <c r="F44" s="40">
        <v>308</v>
      </c>
      <c r="G44" s="40">
        <v>323</v>
      </c>
      <c r="H44" s="40">
        <v>631</v>
      </c>
      <c r="I44" s="40"/>
      <c r="J44" s="40">
        <v>0</v>
      </c>
      <c r="K44" s="40">
        <v>0</v>
      </c>
      <c r="L44" s="40">
        <v>0</v>
      </c>
      <c r="M44" s="40"/>
      <c r="N44" s="40">
        <v>161</v>
      </c>
      <c r="O44" s="40">
        <v>213</v>
      </c>
      <c r="P44" s="40">
        <v>374</v>
      </c>
      <c r="Q44" s="40"/>
      <c r="R44" s="40">
        <v>1347</v>
      </c>
      <c r="S44" s="40">
        <v>1339</v>
      </c>
      <c r="T44" s="40">
        <v>2685</v>
      </c>
    </row>
    <row r="45" spans="1:20" ht="12" x14ac:dyDescent="0.15">
      <c r="A45" s="39" t="s">
        <v>68</v>
      </c>
      <c r="B45" s="40">
        <v>455</v>
      </c>
      <c r="C45" s="40">
        <v>542</v>
      </c>
      <c r="D45" s="40">
        <v>997</v>
      </c>
      <c r="E45" s="40"/>
      <c r="F45" s="40">
        <v>177</v>
      </c>
      <c r="G45" s="40">
        <v>253</v>
      </c>
      <c r="H45" s="40">
        <v>429</v>
      </c>
      <c r="I45" s="40"/>
      <c r="J45" s="40">
        <v>0</v>
      </c>
      <c r="K45" s="40">
        <v>0</v>
      </c>
      <c r="L45" s="40">
        <v>0</v>
      </c>
      <c r="M45" s="40"/>
      <c r="N45" s="40">
        <v>129</v>
      </c>
      <c r="O45" s="40">
        <v>183</v>
      </c>
      <c r="P45" s="40">
        <v>313</v>
      </c>
      <c r="Q45" s="40"/>
      <c r="R45" s="40">
        <v>761</v>
      </c>
      <c r="S45" s="40">
        <v>978</v>
      </c>
      <c r="T45" s="40">
        <v>1739</v>
      </c>
    </row>
    <row r="46" spans="1:20" ht="12" x14ac:dyDescent="0.15">
      <c r="A46" s="39" t="s">
        <v>69</v>
      </c>
      <c r="B46" s="40">
        <v>381</v>
      </c>
      <c r="C46" s="40">
        <v>339</v>
      </c>
      <c r="D46" s="40">
        <v>721</v>
      </c>
      <c r="E46" s="40"/>
      <c r="F46" s="40">
        <v>176</v>
      </c>
      <c r="G46" s="40">
        <v>200</v>
      </c>
      <c r="H46" s="40">
        <v>376</v>
      </c>
      <c r="I46" s="40"/>
      <c r="J46" s="40">
        <v>0</v>
      </c>
      <c r="K46" s="40">
        <v>0</v>
      </c>
      <c r="L46" s="40">
        <v>0</v>
      </c>
      <c r="M46" s="40"/>
      <c r="N46" s="40">
        <v>100</v>
      </c>
      <c r="O46" s="40">
        <v>107</v>
      </c>
      <c r="P46" s="40">
        <v>208</v>
      </c>
      <c r="Q46" s="40"/>
      <c r="R46" s="40">
        <v>658</v>
      </c>
      <c r="S46" s="40">
        <v>646</v>
      </c>
      <c r="T46" s="40">
        <v>1304</v>
      </c>
    </row>
    <row r="47" spans="1:20" ht="12" x14ac:dyDescent="0.15">
      <c r="A47" s="39" t="s">
        <v>70</v>
      </c>
      <c r="B47" s="40">
        <v>0</v>
      </c>
      <c r="C47" s="40">
        <v>0</v>
      </c>
      <c r="D47" s="40">
        <v>0</v>
      </c>
      <c r="E47" s="40"/>
      <c r="F47" s="40">
        <v>47</v>
      </c>
      <c r="G47" s="40">
        <v>66</v>
      </c>
      <c r="H47" s="40">
        <v>113</v>
      </c>
      <c r="I47" s="40"/>
      <c r="J47" s="40">
        <v>0</v>
      </c>
      <c r="K47" s="40">
        <v>0</v>
      </c>
      <c r="L47" s="40">
        <v>0</v>
      </c>
      <c r="M47" s="40"/>
      <c r="N47" s="40">
        <v>5</v>
      </c>
      <c r="O47" s="40">
        <v>17</v>
      </c>
      <c r="P47" s="40">
        <v>22</v>
      </c>
      <c r="Q47" s="40"/>
      <c r="R47" s="40">
        <v>52</v>
      </c>
      <c r="S47" s="40">
        <v>83</v>
      </c>
      <c r="T47" s="40">
        <v>135</v>
      </c>
    </row>
    <row r="48" spans="1:20" ht="12" x14ac:dyDescent="0.15">
      <c r="A48" s="39" t="s">
        <v>71</v>
      </c>
      <c r="B48" s="40">
        <v>833</v>
      </c>
      <c r="C48" s="40">
        <v>623</v>
      </c>
      <c r="D48" s="40">
        <v>1456</v>
      </c>
      <c r="E48" s="40"/>
      <c r="F48" s="40">
        <v>484</v>
      </c>
      <c r="G48" s="40">
        <v>500</v>
      </c>
      <c r="H48" s="40">
        <v>984</v>
      </c>
      <c r="I48" s="40"/>
      <c r="J48" s="40">
        <v>3</v>
      </c>
      <c r="K48" s="40">
        <v>4</v>
      </c>
      <c r="L48" s="40">
        <v>7</v>
      </c>
      <c r="M48" s="40"/>
      <c r="N48" s="40">
        <v>102</v>
      </c>
      <c r="O48" s="40">
        <v>120</v>
      </c>
      <c r="P48" s="40">
        <v>222</v>
      </c>
      <c r="Q48" s="40"/>
      <c r="R48" s="40">
        <v>1421</v>
      </c>
      <c r="S48" s="40">
        <v>1247</v>
      </c>
      <c r="T48" s="40">
        <v>2669</v>
      </c>
    </row>
    <row r="49" spans="1:20" s="35" customFormat="1" ht="12" x14ac:dyDescent="0.15">
      <c r="A49" s="41" t="s">
        <v>72</v>
      </c>
      <c r="B49" s="42">
        <v>2547</v>
      </c>
      <c r="C49" s="42">
        <v>2307</v>
      </c>
      <c r="D49" s="42">
        <v>4854</v>
      </c>
      <c r="E49" s="42"/>
      <c r="F49" s="42">
        <v>1192</v>
      </c>
      <c r="G49" s="42">
        <v>1341</v>
      </c>
      <c r="H49" s="42">
        <v>2533</v>
      </c>
      <c r="I49" s="42"/>
      <c r="J49" s="42">
        <v>3</v>
      </c>
      <c r="K49" s="42">
        <v>4</v>
      </c>
      <c r="L49" s="42">
        <v>7</v>
      </c>
      <c r="M49" s="42"/>
      <c r="N49" s="42">
        <v>497</v>
      </c>
      <c r="O49" s="42">
        <v>640</v>
      </c>
      <c r="P49" s="42">
        <v>1138</v>
      </c>
      <c r="Q49" s="42"/>
      <c r="R49" s="42">
        <v>4239</v>
      </c>
      <c r="S49" s="42">
        <v>4293</v>
      </c>
      <c r="T49" s="42">
        <v>8532</v>
      </c>
    </row>
    <row r="50" spans="1:20" x14ac:dyDescent="0.15">
      <c r="A50" s="37" t="s">
        <v>73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</row>
    <row r="51" spans="1:20" ht="12" x14ac:dyDescent="0.15">
      <c r="A51" s="39" t="s">
        <v>74</v>
      </c>
      <c r="B51" s="40">
        <v>435</v>
      </c>
      <c r="C51" s="40">
        <v>458</v>
      </c>
      <c r="D51" s="40">
        <v>893</v>
      </c>
      <c r="E51" s="40"/>
      <c r="F51" s="40">
        <v>220</v>
      </c>
      <c r="G51" s="40">
        <v>325</v>
      </c>
      <c r="H51" s="40">
        <v>544</v>
      </c>
      <c r="I51" s="40"/>
      <c r="J51" s="40">
        <v>0</v>
      </c>
      <c r="K51" s="40">
        <v>0</v>
      </c>
      <c r="L51" s="40">
        <v>0</v>
      </c>
      <c r="M51" s="40"/>
      <c r="N51" s="40">
        <v>68</v>
      </c>
      <c r="O51" s="40">
        <v>96</v>
      </c>
      <c r="P51" s="40">
        <v>163</v>
      </c>
      <c r="Q51" s="40"/>
      <c r="R51" s="40">
        <v>723</v>
      </c>
      <c r="S51" s="40">
        <v>878</v>
      </c>
      <c r="T51" s="40">
        <v>1601</v>
      </c>
    </row>
    <row r="52" spans="1:20" ht="12" x14ac:dyDescent="0.15">
      <c r="A52" s="39" t="s">
        <v>75</v>
      </c>
      <c r="B52" s="40">
        <v>766</v>
      </c>
      <c r="C52" s="40">
        <v>572</v>
      </c>
      <c r="D52" s="40">
        <v>1338</v>
      </c>
      <c r="E52" s="40"/>
      <c r="F52" s="40">
        <v>389</v>
      </c>
      <c r="G52" s="40">
        <v>377</v>
      </c>
      <c r="H52" s="40">
        <v>766</v>
      </c>
      <c r="I52" s="40"/>
      <c r="J52" s="40">
        <v>0</v>
      </c>
      <c r="K52" s="40">
        <v>0</v>
      </c>
      <c r="L52" s="40">
        <v>0</v>
      </c>
      <c r="M52" s="40"/>
      <c r="N52" s="40">
        <v>161</v>
      </c>
      <c r="O52" s="40">
        <v>200</v>
      </c>
      <c r="P52" s="40">
        <v>361</v>
      </c>
      <c r="Q52" s="40"/>
      <c r="R52" s="40">
        <v>1317</v>
      </c>
      <c r="S52" s="40">
        <v>1149</v>
      </c>
      <c r="T52" s="40">
        <v>2466</v>
      </c>
    </row>
    <row r="53" spans="1:20" ht="12" x14ac:dyDescent="0.15">
      <c r="A53" s="39" t="s">
        <v>76</v>
      </c>
      <c r="B53" s="40">
        <v>554</v>
      </c>
      <c r="C53" s="40">
        <v>660</v>
      </c>
      <c r="D53" s="40">
        <v>1214</v>
      </c>
      <c r="E53" s="40"/>
      <c r="F53" s="40">
        <v>333</v>
      </c>
      <c r="G53" s="40">
        <v>376</v>
      </c>
      <c r="H53" s="40">
        <v>709</v>
      </c>
      <c r="I53" s="40"/>
      <c r="J53" s="40">
        <v>0</v>
      </c>
      <c r="K53" s="40">
        <v>0</v>
      </c>
      <c r="L53" s="40">
        <v>0</v>
      </c>
      <c r="M53" s="40"/>
      <c r="N53" s="40">
        <v>163</v>
      </c>
      <c r="O53" s="40">
        <v>202</v>
      </c>
      <c r="P53" s="40">
        <v>365</v>
      </c>
      <c r="Q53" s="40"/>
      <c r="R53" s="40">
        <v>1050</v>
      </c>
      <c r="S53" s="40">
        <v>1238</v>
      </c>
      <c r="T53" s="40">
        <v>2288</v>
      </c>
    </row>
    <row r="54" spans="1:20" s="35" customFormat="1" ht="12" x14ac:dyDescent="0.15">
      <c r="A54" s="41" t="s">
        <v>77</v>
      </c>
      <c r="B54" s="42">
        <v>1756</v>
      </c>
      <c r="C54" s="42">
        <v>1690</v>
      </c>
      <c r="D54" s="42">
        <v>3446</v>
      </c>
      <c r="E54" s="42"/>
      <c r="F54" s="42">
        <v>942</v>
      </c>
      <c r="G54" s="42">
        <v>1077</v>
      </c>
      <c r="H54" s="42">
        <v>2019</v>
      </c>
      <c r="I54" s="42"/>
      <c r="J54" s="42">
        <v>0</v>
      </c>
      <c r="K54" s="42">
        <v>0</v>
      </c>
      <c r="L54" s="42">
        <v>0</v>
      </c>
      <c r="M54" s="42"/>
      <c r="N54" s="42">
        <v>392</v>
      </c>
      <c r="O54" s="42">
        <v>498</v>
      </c>
      <c r="P54" s="42">
        <v>890</v>
      </c>
      <c r="Q54" s="42"/>
      <c r="R54" s="42">
        <v>3089</v>
      </c>
      <c r="S54" s="42">
        <v>3266</v>
      </c>
      <c r="T54" s="42">
        <v>6355</v>
      </c>
    </row>
    <row r="55" spans="1:20" x14ac:dyDescent="0.15">
      <c r="A55" s="37" t="s">
        <v>78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</row>
    <row r="56" spans="1:20" ht="12" x14ac:dyDescent="0.15">
      <c r="A56" s="39" t="s">
        <v>79</v>
      </c>
      <c r="B56" s="40">
        <v>111</v>
      </c>
      <c r="C56" s="40">
        <v>35</v>
      </c>
      <c r="D56" s="40">
        <v>146</v>
      </c>
      <c r="E56" s="40"/>
      <c r="F56" s="40">
        <v>19</v>
      </c>
      <c r="G56" s="40">
        <v>7</v>
      </c>
      <c r="H56" s="40">
        <v>26</v>
      </c>
      <c r="I56" s="40"/>
      <c r="J56" s="40">
        <v>0</v>
      </c>
      <c r="K56" s="40">
        <v>0</v>
      </c>
      <c r="L56" s="40">
        <v>0</v>
      </c>
      <c r="M56" s="40"/>
      <c r="N56" s="40">
        <v>7</v>
      </c>
      <c r="O56" s="40">
        <v>1</v>
      </c>
      <c r="P56" s="40">
        <v>8</v>
      </c>
      <c r="Q56" s="40"/>
      <c r="R56" s="40">
        <v>137</v>
      </c>
      <c r="S56" s="40">
        <v>44</v>
      </c>
      <c r="T56" s="40">
        <v>180</v>
      </c>
    </row>
    <row r="57" spans="1:20" ht="12" x14ac:dyDescent="0.15">
      <c r="A57" s="39" t="s">
        <v>80</v>
      </c>
      <c r="B57" s="40">
        <v>508</v>
      </c>
      <c r="C57" s="40">
        <v>395</v>
      </c>
      <c r="D57" s="40">
        <v>903</v>
      </c>
      <c r="E57" s="40"/>
      <c r="F57" s="40">
        <v>267</v>
      </c>
      <c r="G57" s="40">
        <v>250</v>
      </c>
      <c r="H57" s="40">
        <v>517</v>
      </c>
      <c r="I57" s="40"/>
      <c r="J57" s="40">
        <v>0</v>
      </c>
      <c r="K57" s="40">
        <v>0</v>
      </c>
      <c r="L57" s="40">
        <v>0</v>
      </c>
      <c r="M57" s="40"/>
      <c r="N57" s="40">
        <v>108</v>
      </c>
      <c r="O57" s="40">
        <v>141</v>
      </c>
      <c r="P57" s="40">
        <v>248</v>
      </c>
      <c r="Q57" s="40"/>
      <c r="R57" s="40">
        <v>882</v>
      </c>
      <c r="S57" s="40">
        <v>786</v>
      </c>
      <c r="T57" s="40">
        <v>1668</v>
      </c>
    </row>
    <row r="58" spans="1:20" s="35" customFormat="1" ht="12" x14ac:dyDescent="0.15">
      <c r="A58" s="41" t="s">
        <v>81</v>
      </c>
      <c r="B58" s="42">
        <v>618</v>
      </c>
      <c r="C58" s="42">
        <v>430</v>
      </c>
      <c r="D58" s="42">
        <v>1049</v>
      </c>
      <c r="E58" s="42"/>
      <c r="F58" s="42">
        <v>286</v>
      </c>
      <c r="G58" s="42">
        <v>257</v>
      </c>
      <c r="H58" s="42">
        <v>543</v>
      </c>
      <c r="I58" s="42"/>
      <c r="J58" s="42">
        <v>0</v>
      </c>
      <c r="K58" s="42">
        <v>0</v>
      </c>
      <c r="L58" s="42">
        <v>0</v>
      </c>
      <c r="M58" s="42"/>
      <c r="N58" s="42">
        <v>115</v>
      </c>
      <c r="O58" s="42">
        <v>142</v>
      </c>
      <c r="P58" s="42">
        <v>257</v>
      </c>
      <c r="Q58" s="42"/>
      <c r="R58" s="42">
        <v>1019</v>
      </c>
      <c r="S58" s="42">
        <v>830</v>
      </c>
      <c r="T58" s="42">
        <v>1849</v>
      </c>
    </row>
    <row r="59" spans="1:20" x14ac:dyDescent="0.15">
      <c r="A59" s="37" t="s">
        <v>82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</row>
    <row r="60" spans="1:20" ht="12" x14ac:dyDescent="0.15">
      <c r="A60" s="39" t="s">
        <v>83</v>
      </c>
      <c r="B60" s="40">
        <v>25</v>
      </c>
      <c r="C60" s="40">
        <v>29</v>
      </c>
      <c r="D60" s="40">
        <v>54</v>
      </c>
      <c r="E60" s="40"/>
      <c r="F60" s="40">
        <v>16</v>
      </c>
      <c r="G60" s="40">
        <v>33</v>
      </c>
      <c r="H60" s="40">
        <v>49</v>
      </c>
      <c r="I60" s="40"/>
      <c r="J60" s="40">
        <v>0</v>
      </c>
      <c r="K60" s="40">
        <v>0</v>
      </c>
      <c r="L60" s="40">
        <v>0</v>
      </c>
      <c r="M60" s="40"/>
      <c r="N60" s="40">
        <v>0</v>
      </c>
      <c r="O60" s="40">
        <v>0</v>
      </c>
      <c r="P60" s="40">
        <v>0</v>
      </c>
      <c r="Q60" s="40"/>
      <c r="R60" s="40">
        <v>41</v>
      </c>
      <c r="S60" s="40">
        <v>62</v>
      </c>
      <c r="T60" s="40">
        <v>103</v>
      </c>
    </row>
    <row r="61" spans="1:20" ht="12" x14ac:dyDescent="0.15">
      <c r="A61" s="39" t="s">
        <v>84</v>
      </c>
      <c r="B61" s="40">
        <v>101</v>
      </c>
      <c r="C61" s="40">
        <v>131</v>
      </c>
      <c r="D61" s="40">
        <v>233</v>
      </c>
      <c r="E61" s="40"/>
      <c r="F61" s="40">
        <v>51</v>
      </c>
      <c r="G61" s="40">
        <v>50</v>
      </c>
      <c r="H61" s="40">
        <v>101</v>
      </c>
      <c r="I61" s="40"/>
      <c r="J61" s="40">
        <v>0</v>
      </c>
      <c r="K61" s="40">
        <v>0</v>
      </c>
      <c r="L61" s="40">
        <v>0</v>
      </c>
      <c r="M61" s="40"/>
      <c r="N61" s="40">
        <v>22</v>
      </c>
      <c r="O61" s="40">
        <v>30</v>
      </c>
      <c r="P61" s="40">
        <v>51</v>
      </c>
      <c r="Q61" s="40"/>
      <c r="R61" s="40">
        <v>174</v>
      </c>
      <c r="S61" s="40">
        <v>211</v>
      </c>
      <c r="T61" s="40">
        <v>385</v>
      </c>
    </row>
    <row r="62" spans="1:20" s="35" customFormat="1" ht="12" x14ac:dyDescent="0.15">
      <c r="A62" s="41" t="s">
        <v>85</v>
      </c>
      <c r="B62" s="42">
        <v>126</v>
      </c>
      <c r="C62" s="42">
        <v>160</v>
      </c>
      <c r="D62" s="42">
        <v>287</v>
      </c>
      <c r="E62" s="42"/>
      <c r="F62" s="42">
        <v>67</v>
      </c>
      <c r="G62" s="42">
        <v>83</v>
      </c>
      <c r="H62" s="42">
        <v>150</v>
      </c>
      <c r="I62" s="42"/>
      <c r="J62" s="42">
        <v>0</v>
      </c>
      <c r="K62" s="42">
        <v>0</v>
      </c>
      <c r="L62" s="42">
        <v>0</v>
      </c>
      <c r="M62" s="42"/>
      <c r="N62" s="42">
        <v>22</v>
      </c>
      <c r="O62" s="42">
        <v>30</v>
      </c>
      <c r="P62" s="42">
        <v>51</v>
      </c>
      <c r="Q62" s="42"/>
      <c r="R62" s="42">
        <v>215</v>
      </c>
      <c r="S62" s="42">
        <v>273</v>
      </c>
      <c r="T62" s="42">
        <v>488</v>
      </c>
    </row>
    <row r="63" spans="1:20" x14ac:dyDescent="0.15">
      <c r="A63" s="37" t="s">
        <v>86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</row>
    <row r="64" spans="1:20" ht="12" x14ac:dyDescent="0.15">
      <c r="A64" s="39" t="s">
        <v>87</v>
      </c>
      <c r="B64" s="40">
        <v>238</v>
      </c>
      <c r="C64" s="40">
        <v>111</v>
      </c>
      <c r="D64" s="40">
        <v>348</v>
      </c>
      <c r="E64" s="40"/>
      <c r="F64" s="40">
        <v>39</v>
      </c>
      <c r="G64" s="40">
        <v>12</v>
      </c>
      <c r="H64" s="40">
        <v>51</v>
      </c>
      <c r="I64" s="40"/>
      <c r="J64" s="40">
        <v>0</v>
      </c>
      <c r="K64" s="40">
        <v>0</v>
      </c>
      <c r="L64" s="40">
        <v>0</v>
      </c>
      <c r="M64" s="40"/>
      <c r="N64" s="40">
        <v>6</v>
      </c>
      <c r="O64" s="40">
        <v>3</v>
      </c>
      <c r="P64" s="40">
        <v>10</v>
      </c>
      <c r="Q64" s="40"/>
      <c r="R64" s="40">
        <v>283</v>
      </c>
      <c r="S64" s="40">
        <v>126</v>
      </c>
      <c r="T64" s="40">
        <v>409</v>
      </c>
    </row>
    <row r="65" spans="1:20" ht="12" x14ac:dyDescent="0.15">
      <c r="A65" s="39" t="s">
        <v>88</v>
      </c>
      <c r="B65" s="40">
        <v>1117</v>
      </c>
      <c r="C65" s="40">
        <v>950</v>
      </c>
      <c r="D65" s="40">
        <v>2068</v>
      </c>
      <c r="E65" s="40"/>
      <c r="F65" s="40">
        <v>429</v>
      </c>
      <c r="G65" s="40">
        <v>283</v>
      </c>
      <c r="H65" s="40">
        <v>712</v>
      </c>
      <c r="I65" s="40"/>
      <c r="J65" s="40">
        <v>4</v>
      </c>
      <c r="K65" s="40">
        <v>3</v>
      </c>
      <c r="L65" s="40">
        <v>7</v>
      </c>
      <c r="M65" s="40"/>
      <c r="N65" s="40">
        <v>144</v>
      </c>
      <c r="O65" s="40">
        <v>171</v>
      </c>
      <c r="P65" s="40">
        <v>315</v>
      </c>
      <c r="Q65" s="40"/>
      <c r="R65" s="40">
        <v>1694</v>
      </c>
      <c r="S65" s="40">
        <v>1408</v>
      </c>
      <c r="T65" s="40">
        <v>3102</v>
      </c>
    </row>
    <row r="66" spans="1:20" ht="12" x14ac:dyDescent="0.15">
      <c r="A66" s="39" t="s">
        <v>89</v>
      </c>
      <c r="B66" s="40">
        <v>292</v>
      </c>
      <c r="C66" s="40">
        <v>319</v>
      </c>
      <c r="D66" s="40">
        <v>611</v>
      </c>
      <c r="E66" s="40"/>
      <c r="F66" s="40">
        <v>96</v>
      </c>
      <c r="G66" s="40">
        <v>126</v>
      </c>
      <c r="H66" s="40">
        <v>222</v>
      </c>
      <c r="I66" s="40"/>
      <c r="J66" s="40">
        <v>0</v>
      </c>
      <c r="K66" s="40">
        <v>0</v>
      </c>
      <c r="L66" s="40">
        <v>0</v>
      </c>
      <c r="M66" s="40"/>
      <c r="N66" s="40">
        <v>33</v>
      </c>
      <c r="O66" s="40">
        <v>48</v>
      </c>
      <c r="P66" s="40">
        <v>81</v>
      </c>
      <c r="Q66" s="40"/>
      <c r="R66" s="40">
        <v>421</v>
      </c>
      <c r="S66" s="40">
        <v>492</v>
      </c>
      <c r="T66" s="40">
        <v>913</v>
      </c>
    </row>
    <row r="67" spans="1:20" s="35" customFormat="1" ht="12" x14ac:dyDescent="0.15">
      <c r="A67" s="41" t="s">
        <v>297</v>
      </c>
      <c r="B67" s="42">
        <v>1647</v>
      </c>
      <c r="C67" s="42">
        <v>1380</v>
      </c>
      <c r="D67" s="42">
        <v>3027</v>
      </c>
      <c r="E67" s="42"/>
      <c r="F67" s="42">
        <v>564</v>
      </c>
      <c r="G67" s="42">
        <v>421</v>
      </c>
      <c r="H67" s="42">
        <v>985</v>
      </c>
      <c r="I67" s="42"/>
      <c r="J67" s="42">
        <v>4</v>
      </c>
      <c r="K67" s="42">
        <v>3</v>
      </c>
      <c r="L67" s="42">
        <v>7</v>
      </c>
      <c r="M67" s="42"/>
      <c r="N67" s="42">
        <v>183</v>
      </c>
      <c r="O67" s="42">
        <v>222</v>
      </c>
      <c r="P67" s="42">
        <v>406</v>
      </c>
      <c r="Q67" s="42"/>
      <c r="R67" s="42">
        <v>2398</v>
      </c>
      <c r="S67" s="42">
        <v>2027</v>
      </c>
      <c r="T67" s="42">
        <v>4424</v>
      </c>
    </row>
    <row r="68" spans="1:20" x14ac:dyDescent="0.15">
      <c r="A68" s="37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</row>
    <row r="69" spans="1:20" ht="12" x14ac:dyDescent="0.15">
      <c r="A69" s="39" t="s">
        <v>92</v>
      </c>
      <c r="B69" s="40">
        <v>221</v>
      </c>
      <c r="C69" s="40">
        <v>385</v>
      </c>
      <c r="D69" s="40">
        <v>606</v>
      </c>
      <c r="E69" s="40"/>
      <c r="F69" s="40">
        <v>53</v>
      </c>
      <c r="G69" s="40">
        <v>77</v>
      </c>
      <c r="H69" s="40">
        <v>130</v>
      </c>
      <c r="I69" s="40"/>
      <c r="J69" s="40">
        <v>0</v>
      </c>
      <c r="K69" s="40">
        <v>0</v>
      </c>
      <c r="L69" s="40">
        <v>0</v>
      </c>
      <c r="M69" s="40"/>
      <c r="N69" s="40">
        <v>59</v>
      </c>
      <c r="O69" s="40">
        <v>128</v>
      </c>
      <c r="P69" s="40">
        <v>186</v>
      </c>
      <c r="Q69" s="40"/>
      <c r="R69" s="40">
        <v>333</v>
      </c>
      <c r="S69" s="40">
        <v>589</v>
      </c>
      <c r="T69" s="40">
        <v>923</v>
      </c>
    </row>
    <row r="70" spans="1:20" s="35" customFormat="1" ht="12" x14ac:dyDescent="0.15">
      <c r="A70" s="41" t="s">
        <v>297</v>
      </c>
      <c r="B70" s="42">
        <v>221</v>
      </c>
      <c r="C70" s="42">
        <v>385</v>
      </c>
      <c r="D70" s="42">
        <v>606</v>
      </c>
      <c r="E70" s="42"/>
      <c r="F70" s="42">
        <v>53</v>
      </c>
      <c r="G70" s="42">
        <v>77</v>
      </c>
      <c r="H70" s="42">
        <v>130</v>
      </c>
      <c r="I70" s="42"/>
      <c r="J70" s="42">
        <v>0</v>
      </c>
      <c r="K70" s="42">
        <v>0</v>
      </c>
      <c r="L70" s="42">
        <v>0</v>
      </c>
      <c r="M70" s="42"/>
      <c r="N70" s="42">
        <v>59</v>
      </c>
      <c r="O70" s="42">
        <v>128</v>
      </c>
      <c r="P70" s="42">
        <v>186</v>
      </c>
      <c r="Q70" s="42"/>
      <c r="R70" s="42">
        <v>333</v>
      </c>
      <c r="S70" s="42">
        <v>589</v>
      </c>
      <c r="T70" s="42">
        <v>923</v>
      </c>
    </row>
    <row r="71" spans="1:20" ht="12" thickBot="1" x14ac:dyDescent="0.2">
      <c r="A71" s="45"/>
      <c r="B71" s="46">
        <v>25401</v>
      </c>
      <c r="C71" s="46">
        <v>24242</v>
      </c>
      <c r="D71" s="46">
        <v>49643</v>
      </c>
      <c r="E71" s="46"/>
      <c r="F71" s="46">
        <v>10048</v>
      </c>
      <c r="G71" s="46">
        <v>10721</v>
      </c>
      <c r="H71" s="46">
        <v>20769</v>
      </c>
      <c r="I71" s="46"/>
      <c r="J71" s="46">
        <v>103</v>
      </c>
      <c r="K71" s="46">
        <v>108</v>
      </c>
      <c r="L71" s="46">
        <v>211</v>
      </c>
      <c r="M71" s="46"/>
      <c r="N71" s="46">
        <v>5758</v>
      </c>
      <c r="O71" s="46">
        <v>7033</v>
      </c>
      <c r="P71" s="46">
        <v>12790</v>
      </c>
      <c r="Q71" s="46"/>
      <c r="R71" s="46">
        <v>41310</v>
      </c>
      <c r="S71" s="46">
        <v>42103</v>
      </c>
      <c r="T71" s="46">
        <v>83414</v>
      </c>
    </row>
    <row r="72" spans="1:20" x14ac:dyDescent="0.15">
      <c r="A72" s="18" t="s">
        <v>26</v>
      </c>
      <c r="B72" s="17">
        <f>B71/$T$71</f>
        <v>0.30451722732395042</v>
      </c>
      <c r="C72" s="17">
        <f t="shared" ref="C72:T72" si="0">C71/$T$71</f>
        <v>0.2906226772484235</v>
      </c>
      <c r="D72" s="17">
        <f t="shared" si="0"/>
        <v>0.59513990457237398</v>
      </c>
      <c r="E72" s="17">
        <f t="shared" si="0"/>
        <v>0</v>
      </c>
      <c r="F72" s="17">
        <f t="shared" si="0"/>
        <v>0.12045939530534443</v>
      </c>
      <c r="G72" s="17">
        <f t="shared" si="0"/>
        <v>0.12852758529743208</v>
      </c>
      <c r="H72" s="17">
        <f t="shared" si="0"/>
        <v>0.24898698060277652</v>
      </c>
      <c r="I72" s="17">
        <f t="shared" si="0"/>
        <v>0</v>
      </c>
      <c r="J72" s="17">
        <f t="shared" si="0"/>
        <v>1.2348047090416476E-3</v>
      </c>
      <c r="K72" s="17">
        <f t="shared" si="0"/>
        <v>1.2947466852087179E-3</v>
      </c>
      <c r="L72" s="17">
        <f t="shared" si="0"/>
        <v>2.5295513942503655E-3</v>
      </c>
      <c r="M72" s="17">
        <f t="shared" si="0"/>
        <v>0</v>
      </c>
      <c r="N72" s="17">
        <f t="shared" si="0"/>
        <v>6.9029179753998124E-2</v>
      </c>
      <c r="O72" s="17">
        <f t="shared" si="0"/>
        <v>8.4314383676601046E-2</v>
      </c>
      <c r="P72" s="17">
        <f t="shared" si="0"/>
        <v>0.15333157503536576</v>
      </c>
      <c r="Q72" s="17">
        <f t="shared" si="0"/>
        <v>0</v>
      </c>
      <c r="R72" s="17">
        <f t="shared" si="0"/>
        <v>0.49524060709233464</v>
      </c>
      <c r="S72" s="17">
        <f t="shared" si="0"/>
        <v>0.50474740451243194</v>
      </c>
      <c r="T72" s="17">
        <f t="shared" si="0"/>
        <v>1</v>
      </c>
    </row>
  </sheetData>
  <mergeCells count="12">
    <mergeCell ref="N4:P4"/>
    <mergeCell ref="N41:P41"/>
    <mergeCell ref="R41:T41"/>
    <mergeCell ref="A41:A42"/>
    <mergeCell ref="B41:D41"/>
    <mergeCell ref="R4:T4"/>
    <mergeCell ref="B4:D4"/>
    <mergeCell ref="F4:H4"/>
    <mergeCell ref="J4:L4"/>
    <mergeCell ref="A4:A5"/>
    <mergeCell ref="F41:H41"/>
    <mergeCell ref="J41:L41"/>
  </mergeCells>
  <phoneticPr fontId="0" type="noConversion"/>
  <hyperlinks>
    <hyperlink ref="A1" location="Contents!A1" display="&lt; Back to Contents &gt;" xr:uid="{00000000-0004-0000-2100-000000000000}"/>
  </hyperlinks>
  <pageMargins left="0.55118110236220474" right="0.15748031496062992" top="0.78740157480314965" bottom="0.59055118110236227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72"/>
  <sheetViews>
    <sheetView workbookViewId="0"/>
  </sheetViews>
  <sheetFormatPr baseColWidth="10" defaultColWidth="9.1640625" defaultRowHeight="11" x14ac:dyDescent="0.15"/>
  <cols>
    <col min="1" max="1" width="37.6640625" style="18" customWidth="1"/>
    <col min="2" max="9" width="13.33203125" style="32" customWidth="1"/>
    <col min="10" max="16384" width="9.1640625" style="18"/>
  </cols>
  <sheetData>
    <row r="1" spans="1:9" ht="13" x14ac:dyDescent="0.15">
      <c r="A1" s="75" t="s">
        <v>250</v>
      </c>
    </row>
    <row r="2" spans="1:9" ht="13" x14ac:dyDescent="0.15">
      <c r="A2" s="1" t="s">
        <v>150</v>
      </c>
    </row>
    <row r="3" spans="1:9" ht="13" x14ac:dyDescent="0.15">
      <c r="A3" s="1"/>
    </row>
    <row r="4" spans="1:9" s="35" customFormat="1" ht="12.75" customHeight="1" x14ac:dyDescent="0.15">
      <c r="A4" s="99" t="s">
        <v>29</v>
      </c>
      <c r="B4" s="102" t="s">
        <v>151</v>
      </c>
      <c r="C4" s="104" t="s">
        <v>100</v>
      </c>
      <c r="D4" s="104"/>
      <c r="E4" s="104"/>
      <c r="F4" s="104"/>
      <c r="G4" s="104"/>
      <c r="H4" s="97" t="s">
        <v>101</v>
      </c>
      <c r="I4" s="97" t="s">
        <v>17</v>
      </c>
    </row>
    <row r="5" spans="1:9" ht="48" x14ac:dyDescent="0.15">
      <c r="A5" s="100"/>
      <c r="B5" s="103"/>
      <c r="C5" s="28" t="s">
        <v>102</v>
      </c>
      <c r="D5" s="28" t="s">
        <v>103</v>
      </c>
      <c r="E5" s="28" t="s">
        <v>104</v>
      </c>
      <c r="F5" s="28" t="s">
        <v>105</v>
      </c>
      <c r="G5" s="28" t="s">
        <v>152</v>
      </c>
      <c r="H5" s="98"/>
      <c r="I5" s="98"/>
    </row>
    <row r="6" spans="1:9" x14ac:dyDescent="0.15">
      <c r="A6" s="37" t="s">
        <v>34</v>
      </c>
      <c r="B6" s="38"/>
      <c r="C6" s="38"/>
      <c r="D6" s="38"/>
      <c r="E6" s="38"/>
      <c r="F6" s="38"/>
      <c r="G6" s="38"/>
      <c r="H6" s="38"/>
      <c r="I6" s="38"/>
    </row>
    <row r="7" spans="1:9" ht="12" x14ac:dyDescent="0.15">
      <c r="A7" s="39" t="s">
        <v>35</v>
      </c>
      <c r="B7" s="40">
        <v>84</v>
      </c>
      <c r="C7" s="40">
        <v>12</v>
      </c>
      <c r="D7" s="40">
        <v>12</v>
      </c>
      <c r="E7" s="40">
        <v>0</v>
      </c>
      <c r="F7" s="40">
        <v>35</v>
      </c>
      <c r="G7" s="40">
        <f>SUM(C7:F7)</f>
        <v>59</v>
      </c>
      <c r="H7" s="40">
        <v>0</v>
      </c>
      <c r="I7" s="40">
        <v>143</v>
      </c>
    </row>
    <row r="8" spans="1:9" ht="12" x14ac:dyDescent="0.15">
      <c r="A8" s="39" t="s">
        <v>36</v>
      </c>
      <c r="B8" s="40">
        <v>827</v>
      </c>
      <c r="C8" s="40">
        <v>299</v>
      </c>
      <c r="D8" s="40">
        <v>132</v>
      </c>
      <c r="E8" s="40">
        <v>30</v>
      </c>
      <c r="F8" s="40">
        <v>397</v>
      </c>
      <c r="G8" s="40">
        <f t="shared" ref="G8:G37" si="0">SUM(C8:F8)</f>
        <v>858</v>
      </c>
      <c r="H8" s="40">
        <v>5</v>
      </c>
      <c r="I8" s="40">
        <v>1690</v>
      </c>
    </row>
    <row r="9" spans="1:9" ht="12" x14ac:dyDescent="0.15">
      <c r="A9" s="39" t="s">
        <v>37</v>
      </c>
      <c r="B9" s="40">
        <v>1102</v>
      </c>
      <c r="C9" s="40">
        <v>315</v>
      </c>
      <c r="D9" s="40">
        <v>19</v>
      </c>
      <c r="E9" s="40">
        <v>0</v>
      </c>
      <c r="F9" s="40">
        <v>191</v>
      </c>
      <c r="G9" s="40">
        <f t="shared" si="0"/>
        <v>525</v>
      </c>
      <c r="H9" s="40">
        <v>5</v>
      </c>
      <c r="I9" s="40">
        <v>1632</v>
      </c>
    </row>
    <row r="10" spans="1:9" ht="12" x14ac:dyDescent="0.15">
      <c r="A10" s="39" t="s">
        <v>38</v>
      </c>
      <c r="B10" s="40">
        <v>465</v>
      </c>
      <c r="C10" s="40">
        <v>135</v>
      </c>
      <c r="D10" s="40">
        <v>19</v>
      </c>
      <c r="E10" s="40">
        <v>0</v>
      </c>
      <c r="F10" s="40">
        <v>169</v>
      </c>
      <c r="G10" s="40">
        <f t="shared" si="0"/>
        <v>323</v>
      </c>
      <c r="H10" s="40">
        <v>28</v>
      </c>
      <c r="I10" s="40">
        <v>816</v>
      </c>
    </row>
    <row r="11" spans="1:9" ht="12" x14ac:dyDescent="0.15">
      <c r="A11" s="39" t="s">
        <v>39</v>
      </c>
      <c r="B11" s="40">
        <v>720</v>
      </c>
      <c r="C11" s="40">
        <v>145</v>
      </c>
      <c r="D11" s="40">
        <v>116</v>
      </c>
      <c r="E11" s="40">
        <v>1</v>
      </c>
      <c r="F11" s="40">
        <v>224</v>
      </c>
      <c r="G11" s="40">
        <f t="shared" si="0"/>
        <v>486</v>
      </c>
      <c r="H11" s="40">
        <v>9</v>
      </c>
      <c r="I11" s="40">
        <v>1215</v>
      </c>
    </row>
    <row r="12" spans="1:9" ht="12" x14ac:dyDescent="0.15">
      <c r="A12" s="39" t="s">
        <v>40</v>
      </c>
      <c r="B12" s="40">
        <v>3153</v>
      </c>
      <c r="C12" s="40">
        <v>466</v>
      </c>
      <c r="D12" s="40">
        <v>58</v>
      </c>
      <c r="E12" s="40">
        <v>104</v>
      </c>
      <c r="F12" s="40">
        <v>689</v>
      </c>
      <c r="G12" s="40">
        <f t="shared" si="0"/>
        <v>1317</v>
      </c>
      <c r="H12" s="40">
        <v>44</v>
      </c>
      <c r="I12" s="40">
        <v>4514</v>
      </c>
    </row>
    <row r="13" spans="1:9" ht="12" x14ac:dyDescent="0.15">
      <c r="A13" s="39" t="s">
        <v>41</v>
      </c>
      <c r="B13" s="40">
        <v>1404</v>
      </c>
      <c r="C13" s="40">
        <v>320</v>
      </c>
      <c r="D13" s="40">
        <v>60</v>
      </c>
      <c r="E13" s="40">
        <v>9</v>
      </c>
      <c r="F13" s="40">
        <v>445</v>
      </c>
      <c r="G13" s="40">
        <f t="shared" si="0"/>
        <v>834</v>
      </c>
      <c r="H13" s="40">
        <v>0</v>
      </c>
      <c r="I13" s="40">
        <v>2239</v>
      </c>
    </row>
    <row r="14" spans="1:9" ht="12" x14ac:dyDescent="0.15">
      <c r="A14" s="39" t="s">
        <v>42</v>
      </c>
      <c r="B14" s="40">
        <v>3949</v>
      </c>
      <c r="C14" s="40">
        <v>579</v>
      </c>
      <c r="D14" s="40">
        <v>79</v>
      </c>
      <c r="E14" s="40">
        <v>91</v>
      </c>
      <c r="F14" s="40">
        <v>975</v>
      </c>
      <c r="G14" s="40">
        <f t="shared" si="0"/>
        <v>1724</v>
      </c>
      <c r="H14" s="40">
        <v>36</v>
      </c>
      <c r="I14" s="40">
        <v>5709</v>
      </c>
    </row>
    <row r="15" spans="1:9" ht="12" x14ac:dyDescent="0.15">
      <c r="A15" s="39" t="s">
        <v>43</v>
      </c>
      <c r="B15" s="40">
        <v>1617</v>
      </c>
      <c r="C15" s="40">
        <v>161</v>
      </c>
      <c r="D15" s="40">
        <v>25</v>
      </c>
      <c r="E15" s="40">
        <v>0</v>
      </c>
      <c r="F15" s="40">
        <v>470</v>
      </c>
      <c r="G15" s="40">
        <f t="shared" si="0"/>
        <v>656</v>
      </c>
      <c r="H15" s="40">
        <v>0</v>
      </c>
      <c r="I15" s="40">
        <v>2273</v>
      </c>
    </row>
    <row r="16" spans="1:9" ht="12" x14ac:dyDescent="0.15">
      <c r="A16" s="39" t="s">
        <v>44</v>
      </c>
      <c r="B16" s="40">
        <v>1529</v>
      </c>
      <c r="C16" s="40">
        <v>371</v>
      </c>
      <c r="D16" s="40">
        <v>101</v>
      </c>
      <c r="E16" s="40">
        <v>0</v>
      </c>
      <c r="F16" s="40">
        <v>513</v>
      </c>
      <c r="G16" s="40">
        <f t="shared" si="0"/>
        <v>985</v>
      </c>
      <c r="H16" s="40">
        <v>0</v>
      </c>
      <c r="I16" s="40">
        <v>2513</v>
      </c>
    </row>
    <row r="17" spans="1:9" ht="12" x14ac:dyDescent="0.15">
      <c r="A17" s="39" t="s">
        <v>45</v>
      </c>
      <c r="B17" s="40">
        <v>1008</v>
      </c>
      <c r="C17" s="40">
        <v>190</v>
      </c>
      <c r="D17" s="40">
        <v>102</v>
      </c>
      <c r="E17" s="40">
        <v>2</v>
      </c>
      <c r="F17" s="40">
        <v>247</v>
      </c>
      <c r="G17" s="40">
        <f t="shared" si="0"/>
        <v>541</v>
      </c>
      <c r="H17" s="40">
        <v>0</v>
      </c>
      <c r="I17" s="40">
        <v>1548</v>
      </c>
    </row>
    <row r="18" spans="1:9" s="35" customFormat="1" ht="12" x14ac:dyDescent="0.15">
      <c r="A18" s="41" t="s">
        <v>46</v>
      </c>
      <c r="B18" s="42">
        <v>15857</v>
      </c>
      <c r="C18" s="42">
        <v>2993</v>
      </c>
      <c r="D18" s="42">
        <v>723</v>
      </c>
      <c r="E18" s="42">
        <v>237</v>
      </c>
      <c r="F18" s="42">
        <v>4355</v>
      </c>
      <c r="G18" s="42">
        <f t="shared" si="0"/>
        <v>8308</v>
      </c>
      <c r="H18" s="42">
        <v>126</v>
      </c>
      <c r="I18" s="42">
        <v>24291</v>
      </c>
    </row>
    <row r="19" spans="1:9" x14ac:dyDescent="0.15">
      <c r="A19" s="37" t="s">
        <v>47</v>
      </c>
      <c r="B19" s="38"/>
      <c r="C19" s="38"/>
      <c r="D19" s="38"/>
      <c r="E19" s="38"/>
      <c r="F19" s="38"/>
      <c r="G19" s="38"/>
      <c r="H19" s="38"/>
      <c r="I19" s="38"/>
    </row>
    <row r="20" spans="1:9" ht="12" x14ac:dyDescent="0.15">
      <c r="A20" s="39" t="s">
        <v>48</v>
      </c>
      <c r="B20" s="40">
        <v>1196</v>
      </c>
      <c r="C20" s="40">
        <v>326</v>
      </c>
      <c r="D20" s="40">
        <v>56</v>
      </c>
      <c r="E20" s="40">
        <v>0</v>
      </c>
      <c r="F20" s="40">
        <v>490</v>
      </c>
      <c r="G20" s="40">
        <f t="shared" si="0"/>
        <v>872</v>
      </c>
      <c r="H20" s="40">
        <v>0</v>
      </c>
      <c r="I20" s="40">
        <v>2069</v>
      </c>
    </row>
    <row r="21" spans="1:9" ht="12" x14ac:dyDescent="0.15">
      <c r="A21" s="39" t="s">
        <v>49</v>
      </c>
      <c r="B21" s="40">
        <v>1609</v>
      </c>
      <c r="C21" s="40">
        <v>267</v>
      </c>
      <c r="D21" s="40">
        <v>98</v>
      </c>
      <c r="E21" s="40">
        <v>0</v>
      </c>
      <c r="F21" s="40">
        <v>500</v>
      </c>
      <c r="G21" s="40">
        <f t="shared" si="0"/>
        <v>865</v>
      </c>
      <c r="H21" s="40">
        <v>11</v>
      </c>
      <c r="I21" s="40">
        <v>2484</v>
      </c>
    </row>
    <row r="22" spans="1:9" ht="12" x14ac:dyDescent="0.15">
      <c r="A22" s="39" t="s">
        <v>50</v>
      </c>
      <c r="B22" s="40">
        <v>3965</v>
      </c>
      <c r="C22" s="40">
        <v>479</v>
      </c>
      <c r="D22" s="40">
        <v>70</v>
      </c>
      <c r="E22" s="40">
        <v>5</v>
      </c>
      <c r="F22" s="40">
        <v>882</v>
      </c>
      <c r="G22" s="40">
        <f t="shared" si="0"/>
        <v>1436</v>
      </c>
      <c r="H22" s="40">
        <v>63</v>
      </c>
      <c r="I22" s="40">
        <v>5465</v>
      </c>
    </row>
    <row r="23" spans="1:9" ht="12" x14ac:dyDescent="0.15">
      <c r="A23" s="39" t="s">
        <v>51</v>
      </c>
      <c r="B23" s="40">
        <v>1717</v>
      </c>
      <c r="C23" s="40">
        <v>503</v>
      </c>
      <c r="D23" s="40">
        <v>80</v>
      </c>
      <c r="E23" s="40">
        <v>0</v>
      </c>
      <c r="F23" s="40">
        <v>268</v>
      </c>
      <c r="G23" s="40">
        <f t="shared" si="0"/>
        <v>851</v>
      </c>
      <c r="H23" s="40">
        <v>10</v>
      </c>
      <c r="I23" s="40">
        <v>2579</v>
      </c>
    </row>
    <row r="24" spans="1:9" ht="12" x14ac:dyDescent="0.15">
      <c r="A24" s="39" t="s">
        <v>52</v>
      </c>
      <c r="B24" s="40">
        <v>637</v>
      </c>
      <c r="C24" s="40">
        <v>139</v>
      </c>
      <c r="D24" s="40">
        <v>21</v>
      </c>
      <c r="E24" s="40">
        <v>0</v>
      </c>
      <c r="F24" s="40">
        <v>192</v>
      </c>
      <c r="G24" s="40">
        <f t="shared" si="0"/>
        <v>352</v>
      </c>
      <c r="H24" s="40">
        <v>14</v>
      </c>
      <c r="I24" s="40">
        <v>1004</v>
      </c>
    </row>
    <row r="25" spans="1:9" ht="12" x14ac:dyDescent="0.15">
      <c r="A25" s="39" t="s">
        <v>53</v>
      </c>
      <c r="B25" s="40">
        <v>4125</v>
      </c>
      <c r="C25" s="40">
        <v>410</v>
      </c>
      <c r="D25" s="40">
        <v>99</v>
      </c>
      <c r="E25" s="40">
        <v>64</v>
      </c>
      <c r="F25" s="40">
        <v>704</v>
      </c>
      <c r="G25" s="40">
        <f t="shared" si="0"/>
        <v>1277</v>
      </c>
      <c r="H25" s="40">
        <v>0</v>
      </c>
      <c r="I25" s="40">
        <v>5402</v>
      </c>
    </row>
    <row r="26" spans="1:9" ht="12" x14ac:dyDescent="0.15">
      <c r="A26" s="39" t="s">
        <v>54</v>
      </c>
      <c r="B26" s="40">
        <v>301</v>
      </c>
      <c r="C26" s="40">
        <v>55</v>
      </c>
      <c r="D26" s="40">
        <v>24</v>
      </c>
      <c r="E26" s="40">
        <v>0</v>
      </c>
      <c r="F26" s="40">
        <v>119</v>
      </c>
      <c r="G26" s="40">
        <f t="shared" si="0"/>
        <v>198</v>
      </c>
      <c r="H26" s="40">
        <v>0</v>
      </c>
      <c r="I26" s="40">
        <v>499</v>
      </c>
    </row>
    <row r="27" spans="1:9" ht="12" x14ac:dyDescent="0.15">
      <c r="A27" s="39" t="s">
        <v>55</v>
      </c>
      <c r="B27" s="40">
        <v>1083</v>
      </c>
      <c r="C27" s="40">
        <v>202</v>
      </c>
      <c r="D27" s="40">
        <v>80</v>
      </c>
      <c r="E27" s="40">
        <v>0</v>
      </c>
      <c r="F27" s="40">
        <v>212</v>
      </c>
      <c r="G27" s="40">
        <f t="shared" si="0"/>
        <v>494</v>
      </c>
      <c r="H27" s="40">
        <v>0</v>
      </c>
      <c r="I27" s="40">
        <v>1577</v>
      </c>
    </row>
    <row r="28" spans="1:9" s="35" customFormat="1" ht="12" x14ac:dyDescent="0.15">
      <c r="A28" s="41" t="s">
        <v>56</v>
      </c>
      <c r="B28" s="42">
        <v>14633</v>
      </c>
      <c r="C28" s="42">
        <v>2381</v>
      </c>
      <c r="D28" s="42">
        <v>529</v>
      </c>
      <c r="E28" s="42">
        <v>69</v>
      </c>
      <c r="F28" s="42">
        <v>3368</v>
      </c>
      <c r="G28" s="42">
        <f t="shared" si="0"/>
        <v>6347</v>
      </c>
      <c r="H28" s="42">
        <v>98</v>
      </c>
      <c r="I28" s="42">
        <v>21077</v>
      </c>
    </row>
    <row r="29" spans="1:9" x14ac:dyDescent="0.15">
      <c r="A29" s="37" t="s">
        <v>57</v>
      </c>
      <c r="B29" s="38"/>
      <c r="C29" s="38"/>
      <c r="D29" s="38"/>
      <c r="E29" s="38"/>
      <c r="F29" s="38"/>
      <c r="G29" s="38"/>
      <c r="H29" s="38"/>
      <c r="I29" s="38"/>
    </row>
    <row r="30" spans="1:9" ht="12" x14ac:dyDescent="0.15">
      <c r="A30" s="39" t="s">
        <v>58</v>
      </c>
      <c r="B30" s="40">
        <v>652</v>
      </c>
      <c r="C30" s="40">
        <v>169</v>
      </c>
      <c r="D30" s="40">
        <v>57</v>
      </c>
      <c r="E30" s="40">
        <v>35</v>
      </c>
      <c r="F30" s="40">
        <v>263</v>
      </c>
      <c r="G30" s="40">
        <f t="shared" si="0"/>
        <v>524</v>
      </c>
      <c r="H30" s="40">
        <v>0</v>
      </c>
      <c r="I30" s="40">
        <v>1176</v>
      </c>
    </row>
    <row r="31" spans="1:9" ht="12" x14ac:dyDescent="0.15">
      <c r="A31" s="39" t="s">
        <v>59</v>
      </c>
      <c r="B31" s="40">
        <v>1707</v>
      </c>
      <c r="C31" s="40">
        <v>470</v>
      </c>
      <c r="D31" s="40">
        <v>67</v>
      </c>
      <c r="E31" s="40">
        <v>0</v>
      </c>
      <c r="F31" s="40">
        <v>792</v>
      </c>
      <c r="G31" s="40">
        <f t="shared" si="0"/>
        <v>1329</v>
      </c>
      <c r="H31" s="40">
        <v>2</v>
      </c>
      <c r="I31" s="40">
        <v>3039</v>
      </c>
    </row>
    <row r="32" spans="1:9" ht="12" x14ac:dyDescent="0.15">
      <c r="A32" s="39" t="s">
        <v>60</v>
      </c>
      <c r="B32" s="40">
        <v>781</v>
      </c>
      <c r="C32" s="40">
        <v>183</v>
      </c>
      <c r="D32" s="40">
        <v>21</v>
      </c>
      <c r="E32" s="40">
        <v>0</v>
      </c>
      <c r="F32" s="40">
        <v>324</v>
      </c>
      <c r="G32" s="40">
        <f t="shared" si="0"/>
        <v>528</v>
      </c>
      <c r="H32" s="40">
        <v>19</v>
      </c>
      <c r="I32" s="40">
        <v>1327</v>
      </c>
    </row>
    <row r="33" spans="1:9" ht="12" x14ac:dyDescent="0.15">
      <c r="A33" s="39" t="s">
        <v>61</v>
      </c>
      <c r="B33" s="40">
        <v>1878</v>
      </c>
      <c r="C33" s="40">
        <v>437</v>
      </c>
      <c r="D33" s="40">
        <v>77</v>
      </c>
      <c r="E33" s="40">
        <v>72</v>
      </c>
      <c r="F33" s="40">
        <v>557</v>
      </c>
      <c r="G33" s="40">
        <f t="shared" si="0"/>
        <v>1143</v>
      </c>
      <c r="H33" s="40">
        <v>34</v>
      </c>
      <c r="I33" s="40">
        <v>3055</v>
      </c>
    </row>
    <row r="34" spans="1:9" ht="12" x14ac:dyDescent="0.15">
      <c r="A34" s="39" t="s">
        <v>62</v>
      </c>
      <c r="B34" s="40">
        <v>3828</v>
      </c>
      <c r="C34" s="40">
        <v>515</v>
      </c>
      <c r="D34" s="40">
        <v>97</v>
      </c>
      <c r="E34" s="40">
        <v>112</v>
      </c>
      <c r="F34" s="40">
        <v>709</v>
      </c>
      <c r="G34" s="40">
        <f t="shared" si="0"/>
        <v>1433</v>
      </c>
      <c r="H34" s="40">
        <v>36</v>
      </c>
      <c r="I34" s="40">
        <v>5296</v>
      </c>
    </row>
    <row r="35" spans="1:9" ht="12" x14ac:dyDescent="0.15">
      <c r="A35" s="39" t="s">
        <v>63</v>
      </c>
      <c r="B35" s="40">
        <v>771</v>
      </c>
      <c r="C35" s="40">
        <v>221</v>
      </c>
      <c r="D35" s="40">
        <v>91</v>
      </c>
      <c r="E35" s="40">
        <v>0</v>
      </c>
      <c r="F35" s="40">
        <v>245</v>
      </c>
      <c r="G35" s="40">
        <f t="shared" si="0"/>
        <v>557</v>
      </c>
      <c r="H35" s="40">
        <v>0</v>
      </c>
      <c r="I35" s="40">
        <v>1327</v>
      </c>
    </row>
    <row r="36" spans="1:9" ht="12" x14ac:dyDescent="0.15">
      <c r="A36" s="39" t="s">
        <v>64</v>
      </c>
      <c r="B36" s="40">
        <v>121</v>
      </c>
      <c r="C36" s="40">
        <v>55</v>
      </c>
      <c r="D36" s="40">
        <v>10</v>
      </c>
      <c r="E36" s="40">
        <v>0</v>
      </c>
      <c r="F36" s="40">
        <v>69</v>
      </c>
      <c r="G36" s="40">
        <f t="shared" si="0"/>
        <v>134</v>
      </c>
      <c r="H36" s="40">
        <v>0</v>
      </c>
      <c r="I36" s="40">
        <v>255</v>
      </c>
    </row>
    <row r="37" spans="1:9" s="35" customFormat="1" ht="12" x14ac:dyDescent="0.15">
      <c r="A37" s="43" t="s">
        <v>65</v>
      </c>
      <c r="B37" s="44">
        <v>9738</v>
      </c>
      <c r="C37" s="44">
        <v>2050</v>
      </c>
      <c r="D37" s="44">
        <v>418</v>
      </c>
      <c r="E37" s="44">
        <v>218</v>
      </c>
      <c r="F37" s="44">
        <v>2959</v>
      </c>
      <c r="G37" s="44">
        <f t="shared" si="0"/>
        <v>5645</v>
      </c>
      <c r="H37" s="44">
        <v>92</v>
      </c>
      <c r="I37" s="44">
        <v>15475</v>
      </c>
    </row>
    <row r="38" spans="1:9" ht="12" x14ac:dyDescent="0.15">
      <c r="A38" s="41"/>
      <c r="B38" s="40"/>
      <c r="C38" s="40"/>
      <c r="D38" s="40"/>
      <c r="E38" s="40"/>
      <c r="F38" s="40"/>
      <c r="G38" s="40"/>
      <c r="H38" s="40"/>
      <c r="I38" s="40" t="s">
        <v>317</v>
      </c>
    </row>
    <row r="39" spans="1:9" ht="13" x14ac:dyDescent="0.15">
      <c r="A39" s="1" t="s">
        <v>315</v>
      </c>
    </row>
    <row r="40" spans="1:9" ht="13" x14ac:dyDescent="0.15">
      <c r="A40" s="1"/>
      <c r="B40" s="82"/>
    </row>
    <row r="41" spans="1:9" s="35" customFormat="1" ht="12.75" customHeight="1" x14ac:dyDescent="0.15">
      <c r="A41" s="99" t="s">
        <v>29</v>
      </c>
      <c r="B41" s="102" t="s">
        <v>151</v>
      </c>
      <c r="C41" s="104" t="s">
        <v>100</v>
      </c>
      <c r="D41" s="104"/>
      <c r="E41" s="104"/>
      <c r="F41" s="104"/>
      <c r="G41" s="104"/>
      <c r="H41" s="97" t="s">
        <v>101</v>
      </c>
      <c r="I41" s="97" t="s">
        <v>17</v>
      </c>
    </row>
    <row r="42" spans="1:9" ht="48" x14ac:dyDescent="0.15">
      <c r="A42" s="100"/>
      <c r="B42" s="103"/>
      <c r="C42" s="28" t="s">
        <v>102</v>
      </c>
      <c r="D42" s="28" t="s">
        <v>103</v>
      </c>
      <c r="E42" s="28" t="s">
        <v>104</v>
      </c>
      <c r="F42" s="28" t="s">
        <v>105</v>
      </c>
      <c r="G42" s="28" t="s">
        <v>152</v>
      </c>
      <c r="H42" s="98"/>
      <c r="I42" s="98"/>
    </row>
    <row r="43" spans="1:9" x14ac:dyDescent="0.15">
      <c r="A43" s="37" t="s">
        <v>66</v>
      </c>
      <c r="B43" s="38"/>
      <c r="C43" s="38"/>
      <c r="D43" s="38"/>
      <c r="E43" s="38"/>
      <c r="F43" s="38"/>
      <c r="G43" s="38"/>
      <c r="H43" s="38"/>
      <c r="I43" s="38"/>
    </row>
    <row r="44" spans="1:9" ht="12" x14ac:dyDescent="0.15">
      <c r="A44" s="39" t="s">
        <v>67</v>
      </c>
      <c r="B44" s="40">
        <v>1758</v>
      </c>
      <c r="C44" s="40">
        <v>262</v>
      </c>
      <c r="D44" s="40">
        <v>65</v>
      </c>
      <c r="E44" s="40">
        <v>40</v>
      </c>
      <c r="F44" s="40">
        <v>542</v>
      </c>
      <c r="G44" s="40">
        <f t="shared" ref="G44:G71" si="1">SUM(C44:F44)</f>
        <v>909</v>
      </c>
      <c r="H44" s="40">
        <v>18</v>
      </c>
      <c r="I44" s="40">
        <v>2685</v>
      </c>
    </row>
    <row r="45" spans="1:9" ht="12" x14ac:dyDescent="0.15">
      <c r="A45" s="39" t="s">
        <v>68</v>
      </c>
      <c r="B45" s="40">
        <v>1052</v>
      </c>
      <c r="C45" s="40">
        <v>171</v>
      </c>
      <c r="D45" s="40">
        <v>103</v>
      </c>
      <c r="E45" s="40">
        <v>42</v>
      </c>
      <c r="F45" s="40">
        <v>371</v>
      </c>
      <c r="G45" s="40">
        <f t="shared" si="1"/>
        <v>687</v>
      </c>
      <c r="H45" s="40">
        <v>0</v>
      </c>
      <c r="I45" s="40">
        <v>1739</v>
      </c>
    </row>
    <row r="46" spans="1:9" ht="12" x14ac:dyDescent="0.15">
      <c r="A46" s="39" t="s">
        <v>69</v>
      </c>
      <c r="B46" s="40">
        <v>888</v>
      </c>
      <c r="C46" s="40">
        <v>130</v>
      </c>
      <c r="D46" s="40">
        <v>32</v>
      </c>
      <c r="E46" s="40">
        <v>0</v>
      </c>
      <c r="F46" s="40">
        <v>252</v>
      </c>
      <c r="G46" s="40">
        <f t="shared" si="1"/>
        <v>414</v>
      </c>
      <c r="H46" s="40">
        <v>3</v>
      </c>
      <c r="I46" s="40">
        <v>1304</v>
      </c>
    </row>
    <row r="47" spans="1:9" ht="12" x14ac:dyDescent="0.15">
      <c r="A47" s="39" t="s">
        <v>70</v>
      </c>
      <c r="B47" s="40">
        <v>74</v>
      </c>
      <c r="C47" s="40">
        <v>22</v>
      </c>
      <c r="D47" s="40">
        <v>2</v>
      </c>
      <c r="E47" s="40">
        <v>0</v>
      </c>
      <c r="F47" s="40">
        <v>38</v>
      </c>
      <c r="G47" s="40">
        <f t="shared" si="1"/>
        <v>62</v>
      </c>
      <c r="H47" s="40">
        <v>0</v>
      </c>
      <c r="I47" s="40">
        <v>135</v>
      </c>
    </row>
    <row r="48" spans="1:9" ht="12" x14ac:dyDescent="0.15">
      <c r="A48" s="39" t="s">
        <v>71</v>
      </c>
      <c r="B48" s="40">
        <v>1933</v>
      </c>
      <c r="C48" s="40">
        <v>176</v>
      </c>
      <c r="D48" s="40">
        <v>47</v>
      </c>
      <c r="E48" s="40">
        <v>32</v>
      </c>
      <c r="F48" s="40">
        <v>436</v>
      </c>
      <c r="G48" s="40">
        <f t="shared" si="1"/>
        <v>691</v>
      </c>
      <c r="H48" s="40">
        <v>45</v>
      </c>
      <c r="I48" s="40">
        <v>2669</v>
      </c>
    </row>
    <row r="49" spans="1:9" s="35" customFormat="1" ht="12" x14ac:dyDescent="0.15">
      <c r="A49" s="41" t="s">
        <v>72</v>
      </c>
      <c r="B49" s="42">
        <v>5705</v>
      </c>
      <c r="C49" s="42">
        <v>761</v>
      </c>
      <c r="D49" s="42">
        <v>248</v>
      </c>
      <c r="E49" s="42">
        <v>114</v>
      </c>
      <c r="F49" s="42">
        <v>1638</v>
      </c>
      <c r="G49" s="42">
        <f t="shared" si="1"/>
        <v>2761</v>
      </c>
      <c r="H49" s="42">
        <v>66</v>
      </c>
      <c r="I49" s="42">
        <v>8532</v>
      </c>
    </row>
    <row r="50" spans="1:9" x14ac:dyDescent="0.15">
      <c r="A50" s="37" t="s">
        <v>73</v>
      </c>
      <c r="B50" s="38"/>
      <c r="C50" s="38"/>
      <c r="D50" s="38"/>
      <c r="E50" s="38"/>
      <c r="F50" s="38"/>
      <c r="G50" s="38"/>
      <c r="H50" s="38"/>
      <c r="I50" s="38"/>
    </row>
    <row r="51" spans="1:9" ht="12" x14ac:dyDescent="0.15">
      <c r="A51" s="39" t="s">
        <v>74</v>
      </c>
      <c r="B51" s="40">
        <v>1193</v>
      </c>
      <c r="C51" s="40">
        <v>118</v>
      </c>
      <c r="D51" s="40">
        <v>41</v>
      </c>
      <c r="E51" s="40">
        <v>0</v>
      </c>
      <c r="F51" s="40">
        <v>249</v>
      </c>
      <c r="G51" s="40">
        <f t="shared" si="1"/>
        <v>408</v>
      </c>
      <c r="H51" s="40">
        <v>0</v>
      </c>
      <c r="I51" s="40">
        <v>1601</v>
      </c>
    </row>
    <row r="52" spans="1:9" ht="12" x14ac:dyDescent="0.15">
      <c r="A52" s="39" t="s">
        <v>75</v>
      </c>
      <c r="B52" s="40">
        <v>1779</v>
      </c>
      <c r="C52" s="40">
        <v>244</v>
      </c>
      <c r="D52" s="40">
        <v>45</v>
      </c>
      <c r="E52" s="40">
        <v>63</v>
      </c>
      <c r="F52" s="40">
        <v>309</v>
      </c>
      <c r="G52" s="40">
        <f t="shared" si="1"/>
        <v>661</v>
      </c>
      <c r="H52" s="40">
        <v>27</v>
      </c>
      <c r="I52" s="40">
        <v>2466</v>
      </c>
    </row>
    <row r="53" spans="1:9" ht="12" x14ac:dyDescent="0.15">
      <c r="A53" s="39" t="s">
        <v>76</v>
      </c>
      <c r="B53" s="40">
        <v>1614</v>
      </c>
      <c r="C53" s="40">
        <v>249</v>
      </c>
      <c r="D53" s="40">
        <v>0</v>
      </c>
      <c r="E53" s="40">
        <v>0</v>
      </c>
      <c r="F53" s="40">
        <v>406</v>
      </c>
      <c r="G53" s="40">
        <f t="shared" si="1"/>
        <v>655</v>
      </c>
      <c r="H53" s="40">
        <v>19</v>
      </c>
      <c r="I53" s="40">
        <v>2288</v>
      </c>
    </row>
    <row r="54" spans="1:9" s="35" customFormat="1" ht="12" x14ac:dyDescent="0.15">
      <c r="A54" s="41" t="s">
        <v>77</v>
      </c>
      <c r="B54" s="42">
        <v>4585</v>
      </c>
      <c r="C54" s="42">
        <v>611</v>
      </c>
      <c r="D54" s="42">
        <v>86</v>
      </c>
      <c r="E54" s="42">
        <v>63</v>
      </c>
      <c r="F54" s="42">
        <v>964</v>
      </c>
      <c r="G54" s="42">
        <f t="shared" si="1"/>
        <v>1724</v>
      </c>
      <c r="H54" s="42">
        <v>46</v>
      </c>
      <c r="I54" s="42">
        <v>6355</v>
      </c>
    </row>
    <row r="55" spans="1:9" x14ac:dyDescent="0.15">
      <c r="A55" s="37" t="s">
        <v>78</v>
      </c>
      <c r="B55" s="38"/>
      <c r="C55" s="38"/>
      <c r="D55" s="38"/>
      <c r="E55" s="38"/>
      <c r="F55" s="38"/>
      <c r="G55" s="38"/>
      <c r="H55" s="38"/>
      <c r="I55" s="38"/>
    </row>
    <row r="56" spans="1:9" ht="12" x14ac:dyDescent="0.15">
      <c r="A56" s="39" t="s">
        <v>79</v>
      </c>
      <c r="B56" s="40">
        <v>83</v>
      </c>
      <c r="C56" s="40">
        <v>48</v>
      </c>
      <c r="D56" s="40">
        <v>7</v>
      </c>
      <c r="E56" s="40">
        <v>0</v>
      </c>
      <c r="F56" s="40">
        <v>43</v>
      </c>
      <c r="G56" s="40">
        <f t="shared" si="1"/>
        <v>98</v>
      </c>
      <c r="H56" s="40">
        <v>0</v>
      </c>
      <c r="I56" s="40">
        <v>180</v>
      </c>
    </row>
    <row r="57" spans="1:9" ht="12" x14ac:dyDescent="0.15">
      <c r="A57" s="39" t="s">
        <v>80</v>
      </c>
      <c r="B57" s="40">
        <v>1119</v>
      </c>
      <c r="C57" s="40">
        <v>143</v>
      </c>
      <c r="D57" s="40">
        <v>32</v>
      </c>
      <c r="E57" s="40">
        <v>0</v>
      </c>
      <c r="F57" s="40">
        <v>321</v>
      </c>
      <c r="G57" s="40">
        <f t="shared" si="1"/>
        <v>496</v>
      </c>
      <c r="H57" s="40">
        <v>53</v>
      </c>
      <c r="I57" s="40">
        <v>1668</v>
      </c>
    </row>
    <row r="58" spans="1:9" s="35" customFormat="1" ht="12" x14ac:dyDescent="0.15">
      <c r="A58" s="41" t="s">
        <v>81</v>
      </c>
      <c r="B58" s="42">
        <v>1202</v>
      </c>
      <c r="C58" s="42">
        <v>191</v>
      </c>
      <c r="D58" s="42">
        <v>39</v>
      </c>
      <c r="E58" s="42">
        <v>0</v>
      </c>
      <c r="F58" s="42">
        <v>364</v>
      </c>
      <c r="G58" s="42">
        <f t="shared" si="1"/>
        <v>594</v>
      </c>
      <c r="H58" s="42">
        <v>53</v>
      </c>
      <c r="I58" s="42">
        <v>1849</v>
      </c>
    </row>
    <row r="59" spans="1:9" x14ac:dyDescent="0.15">
      <c r="A59" s="37" t="s">
        <v>82</v>
      </c>
      <c r="B59" s="38"/>
      <c r="C59" s="38"/>
      <c r="D59" s="38"/>
      <c r="E59" s="38"/>
      <c r="F59" s="38"/>
      <c r="G59" s="38"/>
      <c r="H59" s="38"/>
      <c r="I59" s="38"/>
    </row>
    <row r="60" spans="1:9" ht="12" x14ac:dyDescent="0.15">
      <c r="A60" s="39" t="s">
        <v>83</v>
      </c>
      <c r="B60" s="40">
        <v>46</v>
      </c>
      <c r="C60" s="40">
        <v>12</v>
      </c>
      <c r="D60" s="40">
        <v>6</v>
      </c>
      <c r="E60" s="40">
        <v>0</v>
      </c>
      <c r="F60" s="40">
        <v>39</v>
      </c>
      <c r="G60" s="40">
        <f t="shared" si="1"/>
        <v>57</v>
      </c>
      <c r="H60" s="40">
        <v>0</v>
      </c>
      <c r="I60" s="40">
        <v>103</v>
      </c>
    </row>
    <row r="61" spans="1:9" ht="12" x14ac:dyDescent="0.15">
      <c r="A61" s="39" t="s">
        <v>84</v>
      </c>
      <c r="B61" s="40">
        <v>249</v>
      </c>
      <c r="C61" s="40">
        <v>47</v>
      </c>
      <c r="D61" s="40">
        <v>8</v>
      </c>
      <c r="E61" s="40">
        <v>1</v>
      </c>
      <c r="F61" s="40">
        <v>79</v>
      </c>
      <c r="G61" s="40">
        <f t="shared" si="1"/>
        <v>135</v>
      </c>
      <c r="H61" s="40">
        <v>1</v>
      </c>
      <c r="I61" s="40">
        <v>385</v>
      </c>
    </row>
    <row r="62" spans="1:9" s="35" customFormat="1" ht="12" x14ac:dyDescent="0.15">
      <c r="A62" s="41" t="s">
        <v>85</v>
      </c>
      <c r="B62" s="42">
        <v>295</v>
      </c>
      <c r="C62" s="42">
        <v>59</v>
      </c>
      <c r="D62" s="42">
        <v>14</v>
      </c>
      <c r="E62" s="42">
        <v>1</v>
      </c>
      <c r="F62" s="42">
        <v>118</v>
      </c>
      <c r="G62" s="42">
        <f t="shared" si="1"/>
        <v>192</v>
      </c>
      <c r="H62" s="42">
        <v>1</v>
      </c>
      <c r="I62" s="42">
        <v>488</v>
      </c>
    </row>
    <row r="63" spans="1:9" x14ac:dyDescent="0.15">
      <c r="A63" s="37" t="s">
        <v>86</v>
      </c>
      <c r="B63" s="38"/>
      <c r="C63" s="38"/>
      <c r="D63" s="38"/>
      <c r="E63" s="38"/>
      <c r="F63" s="38"/>
      <c r="G63" s="38"/>
      <c r="H63" s="38"/>
      <c r="I63" s="38"/>
    </row>
    <row r="64" spans="1:9" ht="12" x14ac:dyDescent="0.15">
      <c r="A64" s="39" t="s">
        <v>87</v>
      </c>
      <c r="B64" s="40">
        <v>342</v>
      </c>
      <c r="C64" s="40">
        <v>64</v>
      </c>
      <c r="D64" s="40">
        <v>0</v>
      </c>
      <c r="E64" s="40">
        <v>0</v>
      </c>
      <c r="F64" s="40">
        <v>3</v>
      </c>
      <c r="G64" s="40">
        <f t="shared" si="1"/>
        <v>67</v>
      </c>
      <c r="H64" s="40">
        <v>0</v>
      </c>
      <c r="I64" s="40">
        <v>409</v>
      </c>
    </row>
    <row r="65" spans="1:9" ht="12" x14ac:dyDescent="0.15">
      <c r="A65" s="39" t="s">
        <v>88</v>
      </c>
      <c r="B65" s="40">
        <v>2276</v>
      </c>
      <c r="C65" s="40">
        <v>227</v>
      </c>
      <c r="D65" s="40">
        <v>84</v>
      </c>
      <c r="E65" s="40">
        <v>6</v>
      </c>
      <c r="F65" s="40">
        <v>509</v>
      </c>
      <c r="G65" s="40">
        <f t="shared" si="1"/>
        <v>826</v>
      </c>
      <c r="H65" s="40">
        <v>0</v>
      </c>
      <c r="I65" s="40">
        <v>3102</v>
      </c>
    </row>
    <row r="66" spans="1:9" ht="12" x14ac:dyDescent="0.15">
      <c r="A66" s="39" t="s">
        <v>89</v>
      </c>
      <c r="B66" s="40">
        <v>510</v>
      </c>
      <c r="C66" s="40">
        <v>95</v>
      </c>
      <c r="D66" s="40">
        <v>30</v>
      </c>
      <c r="E66" s="40">
        <v>3</v>
      </c>
      <c r="F66" s="40">
        <v>240</v>
      </c>
      <c r="G66" s="40">
        <f t="shared" si="1"/>
        <v>368</v>
      </c>
      <c r="H66" s="40">
        <v>34</v>
      </c>
      <c r="I66" s="40">
        <v>913</v>
      </c>
    </row>
    <row r="67" spans="1:9" s="35" customFormat="1" ht="12" x14ac:dyDescent="0.15">
      <c r="A67" s="41" t="s">
        <v>90</v>
      </c>
      <c r="B67" s="42">
        <v>3128</v>
      </c>
      <c r="C67" s="42">
        <v>387</v>
      </c>
      <c r="D67" s="42">
        <v>115</v>
      </c>
      <c r="E67" s="42">
        <v>9</v>
      </c>
      <c r="F67" s="42">
        <v>752</v>
      </c>
      <c r="G67" s="42">
        <f t="shared" si="1"/>
        <v>1263</v>
      </c>
      <c r="H67" s="42">
        <v>34</v>
      </c>
      <c r="I67" s="42">
        <v>4424</v>
      </c>
    </row>
    <row r="68" spans="1:9" x14ac:dyDescent="0.15">
      <c r="A68" s="37" t="s">
        <v>91</v>
      </c>
      <c r="B68" s="38"/>
      <c r="C68" s="38"/>
      <c r="D68" s="38"/>
      <c r="E68" s="38"/>
      <c r="F68" s="38"/>
      <c r="G68" s="38"/>
      <c r="H68" s="38"/>
      <c r="I68" s="38"/>
    </row>
    <row r="69" spans="1:9" ht="12" x14ac:dyDescent="0.15">
      <c r="A69" s="39" t="s">
        <v>92</v>
      </c>
      <c r="B69" s="40">
        <v>533</v>
      </c>
      <c r="C69" s="40">
        <v>88</v>
      </c>
      <c r="D69" s="40">
        <v>37</v>
      </c>
      <c r="E69" s="40">
        <v>51</v>
      </c>
      <c r="F69" s="40">
        <v>214</v>
      </c>
      <c r="G69" s="40">
        <f t="shared" si="1"/>
        <v>390</v>
      </c>
      <c r="H69" s="40">
        <v>0</v>
      </c>
      <c r="I69" s="40">
        <v>923</v>
      </c>
    </row>
    <row r="70" spans="1:9" s="35" customFormat="1" ht="12" x14ac:dyDescent="0.15">
      <c r="A70" s="41" t="s">
        <v>93</v>
      </c>
      <c r="B70" s="42">
        <v>533</v>
      </c>
      <c r="C70" s="42">
        <v>88</v>
      </c>
      <c r="D70" s="42">
        <v>37</v>
      </c>
      <c r="E70" s="42">
        <v>51</v>
      </c>
      <c r="F70" s="42">
        <v>214</v>
      </c>
      <c r="G70" s="42">
        <f t="shared" si="1"/>
        <v>390</v>
      </c>
      <c r="H70" s="42">
        <v>0</v>
      </c>
      <c r="I70" s="42">
        <v>923</v>
      </c>
    </row>
    <row r="71" spans="1:9" ht="12" thickBot="1" x14ac:dyDescent="0.2">
      <c r="A71" s="73" t="s">
        <v>4</v>
      </c>
      <c r="B71" s="46">
        <v>55677</v>
      </c>
      <c r="C71" s="46">
        <v>9520</v>
      </c>
      <c r="D71" s="46">
        <v>2207</v>
      </c>
      <c r="E71" s="46">
        <v>762</v>
      </c>
      <c r="F71" s="46">
        <v>14730</v>
      </c>
      <c r="G71" s="46">
        <f t="shared" si="1"/>
        <v>27219</v>
      </c>
      <c r="H71" s="46">
        <v>517</v>
      </c>
      <c r="I71" s="46">
        <v>83414</v>
      </c>
    </row>
    <row r="72" spans="1:9" x14ac:dyDescent="0.15">
      <c r="A72" s="18" t="s">
        <v>26</v>
      </c>
      <c r="B72" s="17">
        <f>B71/$I$71</f>
        <v>0.66747788141079434</v>
      </c>
      <c r="C72" s="17">
        <f t="shared" ref="C72:I72" si="2">C71/$I$71</f>
        <v>0.11412952262210181</v>
      </c>
      <c r="D72" s="17">
        <f t="shared" si="2"/>
        <v>2.645838828014482E-2</v>
      </c>
      <c r="E72" s="17">
        <f t="shared" si="2"/>
        <v>9.1351571678615108E-3</v>
      </c>
      <c r="F72" s="17">
        <f t="shared" si="2"/>
        <v>0.17658906178818903</v>
      </c>
      <c r="G72" s="17">
        <f t="shared" si="2"/>
        <v>0.32631212985829716</v>
      </c>
      <c r="H72" s="17">
        <f t="shared" si="2"/>
        <v>6.1980003356750663E-3</v>
      </c>
      <c r="I72" s="17">
        <f t="shared" si="2"/>
        <v>1</v>
      </c>
    </row>
  </sheetData>
  <mergeCells count="10">
    <mergeCell ref="A41:A42"/>
    <mergeCell ref="H41:H42"/>
    <mergeCell ref="I41:I42"/>
    <mergeCell ref="A4:A5"/>
    <mergeCell ref="C41:G41"/>
    <mergeCell ref="B41:B42"/>
    <mergeCell ref="B4:B5"/>
    <mergeCell ref="C4:G4"/>
    <mergeCell ref="H4:H5"/>
    <mergeCell ref="I4:I5"/>
  </mergeCells>
  <phoneticPr fontId="0" type="noConversion"/>
  <hyperlinks>
    <hyperlink ref="A1" location="Contents!A1" display="&lt; Back to Contents &gt;" xr:uid="{00000000-0004-0000-2200-000000000000}"/>
  </hyperlinks>
  <pageMargins left="0.35433070866141736" right="0" top="0.98425196850393704" bottom="0.59055118110236227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5"/>
  <dimension ref="A1:I72"/>
  <sheetViews>
    <sheetView workbookViewId="0"/>
  </sheetViews>
  <sheetFormatPr baseColWidth="10" defaultColWidth="9.1640625" defaultRowHeight="11" x14ac:dyDescent="0.15"/>
  <cols>
    <col min="1" max="1" width="37.6640625" style="18" customWidth="1"/>
    <col min="2" max="3" width="11.5" style="32" customWidth="1"/>
    <col min="4" max="4" width="10.33203125" style="32" customWidth="1"/>
    <col min="5" max="5" width="9.83203125" style="32" customWidth="1"/>
    <col min="6" max="6" width="17" style="32" customWidth="1"/>
    <col min="7" max="7" width="9.1640625" style="32"/>
    <col min="8" max="8" width="10" style="32" customWidth="1"/>
    <col min="9" max="9" width="11.5" style="32" customWidth="1"/>
    <col min="10" max="12" width="9.1640625" style="18"/>
    <col min="13" max="13" width="12.33203125" style="18" customWidth="1"/>
    <col min="14" max="16384" width="9.1640625" style="18"/>
  </cols>
  <sheetData>
    <row r="1" spans="1:9" ht="13" x14ac:dyDescent="0.15">
      <c r="A1" s="75" t="s">
        <v>250</v>
      </c>
    </row>
    <row r="2" spans="1:9" ht="13" x14ac:dyDescent="0.15">
      <c r="A2" s="1" t="s">
        <v>153</v>
      </c>
    </row>
    <row r="3" spans="1:9" ht="13" x14ac:dyDescent="0.15">
      <c r="A3" s="1"/>
    </row>
    <row r="4" spans="1:9" s="35" customFormat="1" ht="12.75" customHeight="1" x14ac:dyDescent="0.15">
      <c r="A4" s="99" t="s">
        <v>29</v>
      </c>
      <c r="B4" s="97" t="s">
        <v>154</v>
      </c>
      <c r="C4" s="101" t="s">
        <v>155</v>
      </c>
      <c r="D4" s="101"/>
      <c r="E4" s="101"/>
      <c r="F4" s="101"/>
      <c r="G4" s="101"/>
      <c r="H4" s="97" t="s">
        <v>101</v>
      </c>
      <c r="I4" s="97" t="s">
        <v>17</v>
      </c>
    </row>
    <row r="5" spans="1:9" ht="46.5" customHeight="1" x14ac:dyDescent="0.15">
      <c r="A5" s="100"/>
      <c r="B5" s="98"/>
      <c r="C5" s="28" t="s">
        <v>102</v>
      </c>
      <c r="D5" s="28" t="s">
        <v>103</v>
      </c>
      <c r="E5" s="28" t="s">
        <v>104</v>
      </c>
      <c r="F5" s="28" t="s">
        <v>105</v>
      </c>
      <c r="G5" s="28" t="s">
        <v>152</v>
      </c>
      <c r="H5" s="98"/>
      <c r="I5" s="98"/>
    </row>
    <row r="6" spans="1:9" x14ac:dyDescent="0.15">
      <c r="A6" s="37" t="s">
        <v>34</v>
      </c>
      <c r="B6" s="38"/>
      <c r="C6" s="38"/>
      <c r="D6" s="38"/>
      <c r="E6" s="38"/>
      <c r="F6" s="38"/>
      <c r="G6" s="38"/>
      <c r="H6" s="38"/>
      <c r="I6" s="38"/>
    </row>
    <row r="7" spans="1:9" ht="12" x14ac:dyDescent="0.15">
      <c r="A7" s="39" t="s">
        <v>35</v>
      </c>
      <c r="B7" s="40">
        <v>15</v>
      </c>
      <c r="C7" s="40">
        <v>0</v>
      </c>
      <c r="D7" s="40">
        <v>2</v>
      </c>
      <c r="E7" s="40">
        <v>0</v>
      </c>
      <c r="F7" s="40">
        <v>2</v>
      </c>
      <c r="G7" s="40">
        <v>4</v>
      </c>
      <c r="H7" s="40">
        <v>0</v>
      </c>
      <c r="I7" s="40">
        <v>19</v>
      </c>
    </row>
    <row r="8" spans="1:9" ht="12" x14ac:dyDescent="0.15">
      <c r="A8" s="39" t="s">
        <v>36</v>
      </c>
      <c r="B8" s="40">
        <v>130</v>
      </c>
      <c r="C8" s="40">
        <v>25</v>
      </c>
      <c r="D8" s="40">
        <v>26</v>
      </c>
      <c r="E8" s="40">
        <v>6</v>
      </c>
      <c r="F8" s="40">
        <v>43</v>
      </c>
      <c r="G8" s="40">
        <v>100</v>
      </c>
      <c r="H8" s="40">
        <v>0</v>
      </c>
      <c r="I8" s="40">
        <v>229</v>
      </c>
    </row>
    <row r="9" spans="1:9" ht="12" x14ac:dyDescent="0.15">
      <c r="A9" s="39" t="s">
        <v>37</v>
      </c>
      <c r="B9" s="40">
        <v>144</v>
      </c>
      <c r="C9" s="40">
        <v>42</v>
      </c>
      <c r="D9" s="40">
        <v>5</v>
      </c>
      <c r="E9" s="40">
        <v>0</v>
      </c>
      <c r="F9" s="40">
        <v>28</v>
      </c>
      <c r="G9" s="40">
        <v>75</v>
      </c>
      <c r="H9" s="40">
        <v>0</v>
      </c>
      <c r="I9" s="40">
        <v>220</v>
      </c>
    </row>
    <row r="10" spans="1:9" ht="12" x14ac:dyDescent="0.15">
      <c r="A10" s="39" t="s">
        <v>38</v>
      </c>
      <c r="B10" s="40">
        <v>127</v>
      </c>
      <c r="C10" s="40">
        <v>44</v>
      </c>
      <c r="D10" s="40">
        <v>5</v>
      </c>
      <c r="E10" s="40">
        <v>0</v>
      </c>
      <c r="F10" s="40">
        <v>17</v>
      </c>
      <c r="G10" s="40">
        <v>66</v>
      </c>
      <c r="H10" s="40">
        <v>4</v>
      </c>
      <c r="I10" s="40">
        <v>196</v>
      </c>
    </row>
    <row r="11" spans="1:9" ht="12" x14ac:dyDescent="0.15">
      <c r="A11" s="39" t="s">
        <v>39</v>
      </c>
      <c r="B11" s="40">
        <v>35</v>
      </c>
      <c r="C11" s="40">
        <v>3</v>
      </c>
      <c r="D11" s="40">
        <v>5</v>
      </c>
      <c r="E11" s="40">
        <v>0</v>
      </c>
      <c r="F11" s="40">
        <v>4</v>
      </c>
      <c r="G11" s="40">
        <v>12</v>
      </c>
      <c r="H11" s="40">
        <v>0</v>
      </c>
      <c r="I11" s="40">
        <v>48</v>
      </c>
    </row>
    <row r="12" spans="1:9" ht="12" x14ac:dyDescent="0.15">
      <c r="A12" s="39" t="s">
        <v>40</v>
      </c>
      <c r="B12" s="40">
        <v>447</v>
      </c>
      <c r="C12" s="40">
        <v>76</v>
      </c>
      <c r="D12" s="40">
        <v>22</v>
      </c>
      <c r="E12" s="40">
        <v>27</v>
      </c>
      <c r="F12" s="40">
        <v>115</v>
      </c>
      <c r="G12" s="40">
        <v>240</v>
      </c>
      <c r="H12" s="40">
        <v>2</v>
      </c>
      <c r="I12" s="40">
        <v>688</v>
      </c>
    </row>
    <row r="13" spans="1:9" ht="12" x14ac:dyDescent="0.15">
      <c r="A13" s="39" t="s">
        <v>41</v>
      </c>
      <c r="B13" s="40">
        <v>224</v>
      </c>
      <c r="C13" s="40">
        <v>14</v>
      </c>
      <c r="D13" s="40">
        <v>3</v>
      </c>
      <c r="E13" s="40">
        <v>0</v>
      </c>
      <c r="F13" s="40">
        <v>17</v>
      </c>
      <c r="G13" s="40">
        <v>34</v>
      </c>
      <c r="H13" s="40">
        <v>0</v>
      </c>
      <c r="I13" s="40">
        <v>258</v>
      </c>
    </row>
    <row r="14" spans="1:9" ht="12" x14ac:dyDescent="0.15">
      <c r="A14" s="39" t="s">
        <v>42</v>
      </c>
      <c r="B14" s="40">
        <v>740</v>
      </c>
      <c r="C14" s="40">
        <v>75</v>
      </c>
      <c r="D14" s="40">
        <v>16</v>
      </c>
      <c r="E14" s="40">
        <v>58</v>
      </c>
      <c r="F14" s="40">
        <v>149</v>
      </c>
      <c r="G14" s="40">
        <v>298</v>
      </c>
      <c r="H14" s="40">
        <v>0</v>
      </c>
      <c r="I14" s="40">
        <v>1038</v>
      </c>
    </row>
    <row r="15" spans="1:9" ht="12" x14ac:dyDescent="0.15">
      <c r="A15" s="39" t="s">
        <v>43</v>
      </c>
      <c r="B15" s="40">
        <v>474</v>
      </c>
      <c r="C15" s="40">
        <v>0</v>
      </c>
      <c r="D15" s="40">
        <v>0</v>
      </c>
      <c r="E15" s="40">
        <v>0</v>
      </c>
      <c r="F15" s="40">
        <v>77</v>
      </c>
      <c r="G15" s="40">
        <v>77</v>
      </c>
      <c r="H15" s="40">
        <v>0</v>
      </c>
      <c r="I15" s="40">
        <v>551</v>
      </c>
    </row>
    <row r="16" spans="1:9" ht="12" x14ac:dyDescent="0.15">
      <c r="A16" s="39" t="s">
        <v>44</v>
      </c>
      <c r="B16" s="40">
        <v>363</v>
      </c>
      <c r="C16" s="40">
        <v>56</v>
      </c>
      <c r="D16" s="40">
        <v>18</v>
      </c>
      <c r="E16" s="40">
        <v>0</v>
      </c>
      <c r="F16" s="40">
        <v>89</v>
      </c>
      <c r="G16" s="40">
        <v>163</v>
      </c>
      <c r="H16" s="40">
        <v>0</v>
      </c>
      <c r="I16" s="40">
        <v>525</v>
      </c>
    </row>
    <row r="17" spans="1:9" ht="12" x14ac:dyDescent="0.15">
      <c r="A17" s="39" t="s">
        <v>45</v>
      </c>
      <c r="B17" s="40">
        <v>212</v>
      </c>
      <c r="C17" s="40">
        <v>15</v>
      </c>
      <c r="D17" s="40">
        <v>27</v>
      </c>
      <c r="E17" s="40">
        <v>0</v>
      </c>
      <c r="F17" s="40">
        <v>34</v>
      </c>
      <c r="G17" s="40">
        <v>76</v>
      </c>
      <c r="H17" s="40">
        <v>0</v>
      </c>
      <c r="I17" s="40">
        <v>288</v>
      </c>
    </row>
    <row r="18" spans="1:9" s="35" customFormat="1" ht="12" x14ac:dyDescent="0.15">
      <c r="A18" s="41" t="s">
        <v>46</v>
      </c>
      <c r="B18" s="42">
        <v>2912</v>
      </c>
      <c r="C18" s="42">
        <v>350</v>
      </c>
      <c r="D18" s="42">
        <v>128</v>
      </c>
      <c r="E18" s="42">
        <v>91</v>
      </c>
      <c r="F18" s="42">
        <v>574</v>
      </c>
      <c r="G18" s="42">
        <v>1143</v>
      </c>
      <c r="H18" s="42">
        <v>6</v>
      </c>
      <c r="I18" s="42">
        <v>4061</v>
      </c>
    </row>
    <row r="19" spans="1:9" x14ac:dyDescent="0.15">
      <c r="A19" s="37" t="s">
        <v>47</v>
      </c>
      <c r="B19" s="38"/>
      <c r="C19" s="38"/>
      <c r="D19" s="38"/>
      <c r="E19" s="38"/>
      <c r="F19" s="38"/>
      <c r="G19" s="38"/>
      <c r="H19" s="38"/>
      <c r="I19" s="38"/>
    </row>
    <row r="20" spans="1:9" ht="12" x14ac:dyDescent="0.15">
      <c r="A20" s="39" t="s">
        <v>48</v>
      </c>
      <c r="B20" s="40">
        <v>197</v>
      </c>
      <c r="C20" s="40">
        <v>17</v>
      </c>
      <c r="D20" s="40">
        <v>6</v>
      </c>
      <c r="E20" s="40">
        <v>0</v>
      </c>
      <c r="F20" s="40">
        <v>47</v>
      </c>
      <c r="G20" s="40">
        <v>70</v>
      </c>
      <c r="H20" s="40">
        <v>0</v>
      </c>
      <c r="I20" s="40">
        <v>267</v>
      </c>
    </row>
    <row r="21" spans="1:9" ht="12" x14ac:dyDescent="0.15">
      <c r="A21" s="39" t="s">
        <v>49</v>
      </c>
      <c r="B21" s="40">
        <v>277</v>
      </c>
      <c r="C21" s="40">
        <v>34</v>
      </c>
      <c r="D21" s="40">
        <v>13</v>
      </c>
      <c r="E21" s="40">
        <v>0</v>
      </c>
      <c r="F21" s="40">
        <v>73</v>
      </c>
      <c r="G21" s="40">
        <v>120</v>
      </c>
      <c r="H21" s="40">
        <v>2</v>
      </c>
      <c r="I21" s="40">
        <v>399</v>
      </c>
    </row>
    <row r="22" spans="1:9" ht="12" x14ac:dyDescent="0.15">
      <c r="A22" s="39" t="s">
        <v>50</v>
      </c>
      <c r="B22" s="40">
        <v>781</v>
      </c>
      <c r="C22" s="40">
        <v>53</v>
      </c>
      <c r="D22" s="40">
        <v>17</v>
      </c>
      <c r="E22" s="40">
        <v>2</v>
      </c>
      <c r="F22" s="40">
        <v>110</v>
      </c>
      <c r="G22" s="40">
        <v>182</v>
      </c>
      <c r="H22" s="40">
        <v>4</v>
      </c>
      <c r="I22" s="40">
        <v>968</v>
      </c>
    </row>
    <row r="23" spans="1:9" ht="12" x14ac:dyDescent="0.15">
      <c r="A23" s="39" t="s">
        <v>51</v>
      </c>
      <c r="B23" s="40">
        <v>338</v>
      </c>
      <c r="C23" s="40">
        <v>8</v>
      </c>
      <c r="D23" s="40">
        <v>1</v>
      </c>
      <c r="E23" s="40">
        <v>0</v>
      </c>
      <c r="F23" s="40">
        <v>2</v>
      </c>
      <c r="G23" s="40">
        <v>11</v>
      </c>
      <c r="H23" s="40">
        <v>0</v>
      </c>
      <c r="I23" s="40">
        <v>349</v>
      </c>
    </row>
    <row r="24" spans="1:9" ht="12" x14ac:dyDescent="0.15">
      <c r="A24" s="39" t="s">
        <v>52</v>
      </c>
      <c r="B24" s="40">
        <v>110</v>
      </c>
      <c r="C24" s="40">
        <v>22</v>
      </c>
      <c r="D24" s="40">
        <v>1</v>
      </c>
      <c r="E24" s="40">
        <v>0</v>
      </c>
      <c r="F24" s="40">
        <v>41</v>
      </c>
      <c r="G24" s="40">
        <v>64</v>
      </c>
      <c r="H24" s="40">
        <v>0</v>
      </c>
      <c r="I24" s="40">
        <v>173</v>
      </c>
    </row>
    <row r="25" spans="1:9" ht="12" x14ac:dyDescent="0.15">
      <c r="A25" s="39" t="s">
        <v>53</v>
      </c>
      <c r="B25" s="40">
        <v>627</v>
      </c>
      <c r="C25" s="40">
        <v>32</v>
      </c>
      <c r="D25" s="40">
        <v>16</v>
      </c>
      <c r="E25" s="40">
        <v>6</v>
      </c>
      <c r="F25" s="40">
        <v>68</v>
      </c>
      <c r="G25" s="40">
        <v>122</v>
      </c>
      <c r="H25" s="40">
        <v>0</v>
      </c>
      <c r="I25" s="40">
        <v>749</v>
      </c>
    </row>
    <row r="26" spans="1:9" ht="12" x14ac:dyDescent="0.15">
      <c r="A26" s="39" t="s">
        <v>54</v>
      </c>
      <c r="B26" s="40">
        <v>79</v>
      </c>
      <c r="C26" s="40">
        <v>4</v>
      </c>
      <c r="D26" s="40">
        <v>2</v>
      </c>
      <c r="E26" s="40">
        <v>0</v>
      </c>
      <c r="F26" s="40">
        <v>7</v>
      </c>
      <c r="G26" s="40">
        <v>13</v>
      </c>
      <c r="H26" s="40">
        <v>0</v>
      </c>
      <c r="I26" s="40">
        <v>92</v>
      </c>
    </row>
    <row r="27" spans="1:9" ht="12" x14ac:dyDescent="0.15">
      <c r="A27" s="39" t="s">
        <v>55</v>
      </c>
      <c r="B27" s="40">
        <v>383</v>
      </c>
      <c r="C27" s="40">
        <v>6</v>
      </c>
      <c r="D27" s="40">
        <v>3</v>
      </c>
      <c r="E27" s="40">
        <v>0</v>
      </c>
      <c r="F27" s="40">
        <v>25</v>
      </c>
      <c r="G27" s="40">
        <v>34</v>
      </c>
      <c r="H27" s="40">
        <v>0</v>
      </c>
      <c r="I27" s="40">
        <v>417</v>
      </c>
    </row>
    <row r="28" spans="1:9" s="35" customFormat="1" ht="12" x14ac:dyDescent="0.15">
      <c r="A28" s="41" t="s">
        <v>56</v>
      </c>
      <c r="B28" s="42">
        <v>2792</v>
      </c>
      <c r="C28" s="42">
        <v>176</v>
      </c>
      <c r="D28" s="42">
        <v>60</v>
      </c>
      <c r="E28" s="42">
        <v>8</v>
      </c>
      <c r="F28" s="42">
        <v>372</v>
      </c>
      <c r="G28" s="42">
        <v>616</v>
      </c>
      <c r="H28" s="42">
        <v>6</v>
      </c>
      <c r="I28" s="42">
        <v>3414</v>
      </c>
    </row>
    <row r="29" spans="1:9" x14ac:dyDescent="0.15">
      <c r="A29" s="37" t="s">
        <v>57</v>
      </c>
      <c r="B29" s="38"/>
      <c r="C29" s="38"/>
      <c r="D29" s="38"/>
      <c r="E29" s="38"/>
      <c r="F29" s="38"/>
      <c r="G29" s="38"/>
      <c r="H29" s="38"/>
      <c r="I29" s="38"/>
    </row>
    <row r="30" spans="1:9" ht="12" x14ac:dyDescent="0.15">
      <c r="A30" s="39" t="s">
        <v>58</v>
      </c>
      <c r="B30" s="40">
        <v>119</v>
      </c>
      <c r="C30" s="40">
        <v>23</v>
      </c>
      <c r="D30" s="40">
        <v>11</v>
      </c>
      <c r="E30" s="40">
        <v>4</v>
      </c>
      <c r="F30" s="40">
        <v>18</v>
      </c>
      <c r="G30" s="40">
        <v>56</v>
      </c>
      <c r="H30" s="40">
        <v>0</v>
      </c>
      <c r="I30" s="40">
        <v>175</v>
      </c>
    </row>
    <row r="31" spans="1:9" ht="12" x14ac:dyDescent="0.15">
      <c r="A31" s="39" t="s">
        <v>59</v>
      </c>
      <c r="B31" s="40">
        <v>509</v>
      </c>
      <c r="C31" s="40">
        <v>33</v>
      </c>
      <c r="D31" s="40">
        <v>18</v>
      </c>
      <c r="E31" s="40">
        <v>0</v>
      </c>
      <c r="F31" s="40">
        <v>105</v>
      </c>
      <c r="G31" s="40">
        <v>156</v>
      </c>
      <c r="H31" s="40">
        <v>0</v>
      </c>
      <c r="I31" s="40">
        <v>667</v>
      </c>
    </row>
    <row r="32" spans="1:9" ht="12" x14ac:dyDescent="0.15">
      <c r="A32" s="39" t="s">
        <v>60</v>
      </c>
      <c r="B32" s="40">
        <v>78</v>
      </c>
      <c r="C32" s="40">
        <v>21</v>
      </c>
      <c r="D32" s="40">
        <v>4</v>
      </c>
      <c r="E32" s="40">
        <v>0</v>
      </c>
      <c r="F32" s="40">
        <v>17</v>
      </c>
      <c r="G32" s="40">
        <v>42</v>
      </c>
      <c r="H32" s="40">
        <v>1</v>
      </c>
      <c r="I32" s="40">
        <v>121</v>
      </c>
    </row>
    <row r="33" spans="1:9" ht="12" x14ac:dyDescent="0.15">
      <c r="A33" s="39" t="s">
        <v>61</v>
      </c>
      <c r="B33" s="40">
        <v>418</v>
      </c>
      <c r="C33" s="40">
        <v>50</v>
      </c>
      <c r="D33" s="40">
        <v>19</v>
      </c>
      <c r="E33" s="40">
        <v>19</v>
      </c>
      <c r="F33" s="40">
        <v>44</v>
      </c>
      <c r="G33" s="40">
        <v>132</v>
      </c>
      <c r="H33" s="40">
        <v>3</v>
      </c>
      <c r="I33" s="40">
        <v>553</v>
      </c>
    </row>
    <row r="34" spans="1:9" ht="12" x14ac:dyDescent="0.15">
      <c r="A34" s="39" t="s">
        <v>62</v>
      </c>
      <c r="B34" s="40">
        <v>464</v>
      </c>
      <c r="C34" s="40">
        <v>44</v>
      </c>
      <c r="D34" s="40">
        <v>24</v>
      </c>
      <c r="E34" s="40">
        <v>46</v>
      </c>
      <c r="F34" s="40">
        <v>49</v>
      </c>
      <c r="G34" s="40">
        <v>163</v>
      </c>
      <c r="H34" s="40">
        <v>2</v>
      </c>
      <c r="I34" s="40">
        <v>630</v>
      </c>
    </row>
    <row r="35" spans="1:9" ht="12" x14ac:dyDescent="0.15">
      <c r="A35" s="39" t="s">
        <v>63</v>
      </c>
      <c r="B35" s="40">
        <v>183</v>
      </c>
      <c r="C35" s="40">
        <v>8</v>
      </c>
      <c r="D35" s="40">
        <v>13</v>
      </c>
      <c r="E35" s="40">
        <v>0</v>
      </c>
      <c r="F35" s="40">
        <v>6</v>
      </c>
      <c r="G35" s="40">
        <v>27</v>
      </c>
      <c r="H35" s="40">
        <v>0</v>
      </c>
      <c r="I35" s="40">
        <v>210</v>
      </c>
    </row>
    <row r="36" spans="1:9" ht="12" x14ac:dyDescent="0.15">
      <c r="A36" s="39" t="s">
        <v>64</v>
      </c>
      <c r="B36" s="40">
        <v>16</v>
      </c>
      <c r="C36" s="40">
        <v>3</v>
      </c>
      <c r="D36" s="40">
        <v>2</v>
      </c>
      <c r="E36" s="40">
        <v>0</v>
      </c>
      <c r="F36" s="40">
        <v>10</v>
      </c>
      <c r="G36" s="40">
        <v>15</v>
      </c>
      <c r="H36" s="40">
        <v>0</v>
      </c>
      <c r="I36" s="40">
        <v>31</v>
      </c>
    </row>
    <row r="37" spans="1:9" s="35" customFormat="1" ht="12" x14ac:dyDescent="0.15">
      <c r="A37" s="43" t="s">
        <v>65</v>
      </c>
      <c r="B37" s="44">
        <v>1788</v>
      </c>
      <c r="C37" s="44">
        <v>183</v>
      </c>
      <c r="D37" s="44">
        <v>91</v>
      </c>
      <c r="E37" s="44">
        <v>70</v>
      </c>
      <c r="F37" s="44">
        <v>249</v>
      </c>
      <c r="G37" s="44">
        <v>593</v>
      </c>
      <c r="H37" s="44">
        <v>7</v>
      </c>
      <c r="I37" s="44">
        <v>2388</v>
      </c>
    </row>
    <row r="38" spans="1:9" ht="12" x14ac:dyDescent="0.15">
      <c r="A38" s="41"/>
      <c r="B38" s="40"/>
      <c r="C38" s="40"/>
      <c r="D38" s="40"/>
      <c r="E38" s="40"/>
      <c r="F38" s="40"/>
      <c r="G38" s="40"/>
      <c r="H38" s="40"/>
      <c r="I38" s="40" t="s">
        <v>317</v>
      </c>
    </row>
    <row r="39" spans="1:9" ht="13" x14ac:dyDescent="0.15">
      <c r="A39" s="1" t="s">
        <v>316</v>
      </c>
    </row>
    <row r="40" spans="1:9" ht="13" x14ac:dyDescent="0.15">
      <c r="A40" s="1"/>
    </row>
    <row r="41" spans="1:9" s="35" customFormat="1" ht="12.75" customHeight="1" x14ac:dyDescent="0.15">
      <c r="A41" s="99" t="s">
        <v>29</v>
      </c>
      <c r="B41" s="97" t="s">
        <v>154</v>
      </c>
      <c r="C41" s="101" t="s">
        <v>155</v>
      </c>
      <c r="D41" s="101"/>
      <c r="E41" s="101"/>
      <c r="F41" s="101"/>
      <c r="G41" s="101"/>
      <c r="H41" s="97" t="s">
        <v>101</v>
      </c>
      <c r="I41" s="97" t="s">
        <v>17</v>
      </c>
    </row>
    <row r="42" spans="1:9" ht="60" customHeight="1" x14ac:dyDescent="0.15">
      <c r="A42" s="100"/>
      <c r="B42" s="98"/>
      <c r="C42" s="28" t="s">
        <v>102</v>
      </c>
      <c r="D42" s="28" t="s">
        <v>103</v>
      </c>
      <c r="E42" s="28" t="s">
        <v>104</v>
      </c>
      <c r="F42" s="28" t="s">
        <v>105</v>
      </c>
      <c r="G42" s="28" t="s">
        <v>152</v>
      </c>
      <c r="H42" s="98"/>
      <c r="I42" s="98"/>
    </row>
    <row r="43" spans="1:9" x14ac:dyDescent="0.15">
      <c r="A43" s="37" t="s">
        <v>66</v>
      </c>
      <c r="B43" s="38"/>
      <c r="C43" s="38"/>
      <c r="D43" s="38"/>
      <c r="E43" s="38"/>
      <c r="F43" s="38"/>
      <c r="G43" s="38"/>
      <c r="H43" s="38"/>
      <c r="I43" s="38"/>
    </row>
    <row r="44" spans="1:9" ht="12" x14ac:dyDescent="0.15">
      <c r="A44" s="39" t="s">
        <v>67</v>
      </c>
      <c r="B44" s="40">
        <v>312</v>
      </c>
      <c r="C44" s="40">
        <v>15</v>
      </c>
      <c r="D44" s="40">
        <v>10</v>
      </c>
      <c r="E44" s="40">
        <v>2</v>
      </c>
      <c r="F44" s="40">
        <v>35</v>
      </c>
      <c r="G44" s="40">
        <v>62</v>
      </c>
      <c r="H44" s="40">
        <v>0</v>
      </c>
      <c r="I44" s="40">
        <v>374</v>
      </c>
    </row>
    <row r="45" spans="1:9" ht="12" x14ac:dyDescent="0.15">
      <c r="A45" s="39" t="s">
        <v>68</v>
      </c>
      <c r="B45" s="40">
        <v>248</v>
      </c>
      <c r="C45" s="40">
        <v>9</v>
      </c>
      <c r="D45" s="40">
        <v>21</v>
      </c>
      <c r="E45" s="40">
        <v>24</v>
      </c>
      <c r="F45" s="40">
        <v>10</v>
      </c>
      <c r="G45" s="40">
        <v>64</v>
      </c>
      <c r="H45" s="40">
        <v>0</v>
      </c>
      <c r="I45" s="40">
        <v>313</v>
      </c>
    </row>
    <row r="46" spans="1:9" ht="12" x14ac:dyDescent="0.15">
      <c r="A46" s="39" t="s">
        <v>69</v>
      </c>
      <c r="B46" s="40">
        <v>155</v>
      </c>
      <c r="C46" s="40">
        <v>13</v>
      </c>
      <c r="D46" s="40">
        <v>2</v>
      </c>
      <c r="E46" s="40">
        <v>0</v>
      </c>
      <c r="F46" s="40">
        <v>38</v>
      </c>
      <c r="G46" s="40">
        <v>53</v>
      </c>
      <c r="H46" s="40">
        <v>0</v>
      </c>
      <c r="I46" s="40">
        <v>208</v>
      </c>
    </row>
    <row r="47" spans="1:9" ht="12" x14ac:dyDescent="0.15">
      <c r="A47" s="39" t="s">
        <v>70</v>
      </c>
      <c r="B47" s="40">
        <v>13</v>
      </c>
      <c r="C47" s="40">
        <v>8</v>
      </c>
      <c r="D47" s="40">
        <v>0</v>
      </c>
      <c r="E47" s="40">
        <v>0</v>
      </c>
      <c r="F47" s="40">
        <v>1</v>
      </c>
      <c r="G47" s="40">
        <v>9</v>
      </c>
      <c r="H47" s="40">
        <v>0</v>
      </c>
      <c r="I47" s="40">
        <v>22</v>
      </c>
    </row>
    <row r="48" spans="1:9" ht="12" x14ac:dyDescent="0.15">
      <c r="A48" s="39" t="s">
        <v>71</v>
      </c>
      <c r="B48" s="40">
        <v>171</v>
      </c>
      <c r="C48" s="40">
        <v>9</v>
      </c>
      <c r="D48" s="40">
        <v>10</v>
      </c>
      <c r="E48" s="40">
        <v>2</v>
      </c>
      <c r="F48" s="40">
        <v>22</v>
      </c>
      <c r="G48" s="40">
        <v>43</v>
      </c>
      <c r="H48" s="40">
        <v>7</v>
      </c>
      <c r="I48" s="40">
        <v>222</v>
      </c>
    </row>
    <row r="49" spans="1:9" s="35" customFormat="1" ht="12" x14ac:dyDescent="0.15">
      <c r="A49" s="41" t="s">
        <v>72</v>
      </c>
      <c r="B49" s="42">
        <v>899</v>
      </c>
      <c r="C49" s="42">
        <v>53</v>
      </c>
      <c r="D49" s="42">
        <v>43</v>
      </c>
      <c r="E49" s="42">
        <v>28</v>
      </c>
      <c r="F49" s="42">
        <v>106</v>
      </c>
      <c r="G49" s="42">
        <v>230</v>
      </c>
      <c r="H49" s="42">
        <v>7</v>
      </c>
      <c r="I49" s="42">
        <v>1138</v>
      </c>
    </row>
    <row r="50" spans="1:9" x14ac:dyDescent="0.15">
      <c r="A50" s="37" t="s">
        <v>73</v>
      </c>
      <c r="B50" s="38"/>
      <c r="C50" s="38"/>
      <c r="D50" s="38"/>
      <c r="E50" s="38"/>
      <c r="F50" s="38"/>
      <c r="G50" s="38"/>
      <c r="H50" s="38"/>
      <c r="I50" s="38"/>
    </row>
    <row r="51" spans="1:9" ht="12" x14ac:dyDescent="0.15">
      <c r="A51" s="39" t="s">
        <v>74</v>
      </c>
      <c r="B51" s="40">
        <v>137</v>
      </c>
      <c r="C51" s="40">
        <v>9</v>
      </c>
      <c r="D51" s="40">
        <v>3</v>
      </c>
      <c r="E51" s="40">
        <v>0</v>
      </c>
      <c r="F51" s="40">
        <v>14</v>
      </c>
      <c r="G51" s="40">
        <v>26</v>
      </c>
      <c r="H51" s="40">
        <v>0</v>
      </c>
      <c r="I51" s="40">
        <v>163</v>
      </c>
    </row>
    <row r="52" spans="1:9" ht="12" x14ac:dyDescent="0.15">
      <c r="A52" s="39" t="s">
        <v>75</v>
      </c>
      <c r="B52" s="40">
        <v>269</v>
      </c>
      <c r="C52" s="40">
        <v>25</v>
      </c>
      <c r="D52" s="40">
        <v>3</v>
      </c>
      <c r="E52" s="40">
        <v>22</v>
      </c>
      <c r="F52" s="40">
        <v>37</v>
      </c>
      <c r="G52" s="40">
        <v>87</v>
      </c>
      <c r="H52" s="40">
        <v>4</v>
      </c>
      <c r="I52" s="40">
        <v>361</v>
      </c>
    </row>
    <row r="53" spans="1:9" ht="12" x14ac:dyDescent="0.15">
      <c r="A53" s="39" t="s">
        <v>76</v>
      </c>
      <c r="B53" s="40">
        <v>326</v>
      </c>
      <c r="C53" s="40">
        <v>17</v>
      </c>
      <c r="D53" s="40">
        <v>0</v>
      </c>
      <c r="E53" s="40">
        <v>0</v>
      </c>
      <c r="F53" s="40">
        <v>22</v>
      </c>
      <c r="G53" s="40">
        <v>39</v>
      </c>
      <c r="H53" s="40">
        <v>0</v>
      </c>
      <c r="I53" s="40">
        <v>365</v>
      </c>
    </row>
    <row r="54" spans="1:9" s="35" customFormat="1" ht="12" x14ac:dyDescent="0.15">
      <c r="A54" s="41" t="s">
        <v>77</v>
      </c>
      <c r="B54" s="42">
        <v>732</v>
      </c>
      <c r="C54" s="42">
        <v>52</v>
      </c>
      <c r="D54" s="42">
        <v>6</v>
      </c>
      <c r="E54" s="42">
        <v>22</v>
      </c>
      <c r="F54" s="42">
        <v>74</v>
      </c>
      <c r="G54" s="42">
        <v>154</v>
      </c>
      <c r="H54" s="42">
        <v>4</v>
      </c>
      <c r="I54" s="42">
        <v>890</v>
      </c>
    </row>
    <row r="55" spans="1:9" x14ac:dyDescent="0.15">
      <c r="A55" s="37" t="s">
        <v>78</v>
      </c>
      <c r="B55" s="38"/>
      <c r="C55" s="38"/>
      <c r="D55" s="38"/>
      <c r="E55" s="38"/>
      <c r="F55" s="38"/>
      <c r="G55" s="38"/>
      <c r="H55" s="38"/>
      <c r="I55" s="38"/>
    </row>
    <row r="56" spans="1:9" ht="12" x14ac:dyDescent="0.15">
      <c r="A56" s="39" t="s">
        <v>79</v>
      </c>
      <c r="B56" s="40">
        <v>8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0">
        <v>8</v>
      </c>
    </row>
    <row r="57" spans="1:9" ht="12" x14ac:dyDescent="0.15">
      <c r="A57" s="39" t="s">
        <v>80</v>
      </c>
      <c r="B57" s="40">
        <v>183</v>
      </c>
      <c r="C57" s="40">
        <v>9</v>
      </c>
      <c r="D57" s="40">
        <v>6</v>
      </c>
      <c r="E57" s="40">
        <v>0</v>
      </c>
      <c r="F57" s="40">
        <v>42</v>
      </c>
      <c r="G57" s="40">
        <v>57</v>
      </c>
      <c r="H57" s="40">
        <v>8</v>
      </c>
      <c r="I57" s="40">
        <v>248</v>
      </c>
    </row>
    <row r="58" spans="1:9" s="35" customFormat="1" ht="12" x14ac:dyDescent="0.15">
      <c r="A58" s="41" t="s">
        <v>81</v>
      </c>
      <c r="B58" s="42">
        <v>192</v>
      </c>
      <c r="C58" s="42">
        <v>9</v>
      </c>
      <c r="D58" s="42">
        <v>6</v>
      </c>
      <c r="E58" s="42">
        <v>0</v>
      </c>
      <c r="F58" s="42">
        <v>42</v>
      </c>
      <c r="G58" s="42">
        <v>57</v>
      </c>
      <c r="H58" s="42">
        <v>8</v>
      </c>
      <c r="I58" s="42">
        <v>257</v>
      </c>
    </row>
    <row r="59" spans="1:9" x14ac:dyDescent="0.15">
      <c r="A59" s="37" t="s">
        <v>82</v>
      </c>
      <c r="B59" s="38"/>
      <c r="C59" s="38"/>
      <c r="D59" s="38"/>
      <c r="E59" s="38"/>
      <c r="F59" s="38"/>
      <c r="G59" s="38"/>
      <c r="H59" s="38"/>
      <c r="I59" s="38"/>
    </row>
    <row r="60" spans="1:9" ht="12" x14ac:dyDescent="0.15">
      <c r="A60" s="39" t="s">
        <v>83</v>
      </c>
      <c r="B60" s="40">
        <v>0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</row>
    <row r="61" spans="1:9" ht="12" x14ac:dyDescent="0.15">
      <c r="A61" s="39" t="s">
        <v>84</v>
      </c>
      <c r="B61" s="40">
        <v>38</v>
      </c>
      <c r="C61" s="40">
        <v>6</v>
      </c>
      <c r="D61" s="40">
        <v>1</v>
      </c>
      <c r="E61" s="40">
        <v>0</v>
      </c>
      <c r="F61" s="40">
        <v>5</v>
      </c>
      <c r="G61" s="40">
        <v>12</v>
      </c>
      <c r="H61" s="40">
        <v>1</v>
      </c>
      <c r="I61" s="40">
        <v>51</v>
      </c>
    </row>
    <row r="62" spans="1:9" s="35" customFormat="1" ht="12" x14ac:dyDescent="0.15">
      <c r="A62" s="41" t="s">
        <v>85</v>
      </c>
      <c r="B62" s="42">
        <v>38</v>
      </c>
      <c r="C62" s="42">
        <v>6</v>
      </c>
      <c r="D62" s="42">
        <v>1</v>
      </c>
      <c r="E62" s="42">
        <v>0</v>
      </c>
      <c r="F62" s="42">
        <v>5</v>
      </c>
      <c r="G62" s="42">
        <v>12</v>
      </c>
      <c r="H62" s="42">
        <v>1</v>
      </c>
      <c r="I62" s="42">
        <v>51</v>
      </c>
    </row>
    <row r="63" spans="1:9" x14ac:dyDescent="0.15">
      <c r="A63" s="37" t="s">
        <v>86</v>
      </c>
      <c r="B63" s="38"/>
      <c r="C63" s="38"/>
      <c r="D63" s="38"/>
      <c r="E63" s="38"/>
      <c r="F63" s="38"/>
      <c r="G63" s="38"/>
      <c r="H63" s="38"/>
      <c r="I63" s="38"/>
    </row>
    <row r="64" spans="1:9" ht="12" x14ac:dyDescent="0.15">
      <c r="A64" s="39" t="s">
        <v>87</v>
      </c>
      <c r="B64" s="40">
        <v>9</v>
      </c>
      <c r="C64" s="40">
        <v>1</v>
      </c>
      <c r="D64" s="40">
        <v>0</v>
      </c>
      <c r="E64" s="40">
        <v>0</v>
      </c>
      <c r="F64" s="40">
        <v>0</v>
      </c>
      <c r="G64" s="40">
        <v>1</v>
      </c>
      <c r="H64" s="40">
        <v>0</v>
      </c>
      <c r="I64" s="40">
        <v>10</v>
      </c>
    </row>
    <row r="65" spans="1:9" ht="12" x14ac:dyDescent="0.15">
      <c r="A65" s="39" t="s">
        <v>88</v>
      </c>
      <c r="B65" s="40">
        <v>216</v>
      </c>
      <c r="C65" s="40">
        <v>16</v>
      </c>
      <c r="D65" s="40">
        <v>13</v>
      </c>
      <c r="E65" s="40">
        <v>1</v>
      </c>
      <c r="F65" s="40">
        <v>69</v>
      </c>
      <c r="G65" s="40">
        <v>99</v>
      </c>
      <c r="H65" s="40">
        <v>0</v>
      </c>
      <c r="I65" s="40">
        <v>315</v>
      </c>
    </row>
    <row r="66" spans="1:9" ht="12" x14ac:dyDescent="0.15">
      <c r="A66" s="39" t="s">
        <v>89</v>
      </c>
      <c r="B66" s="40">
        <v>48</v>
      </c>
      <c r="C66" s="40">
        <v>5</v>
      </c>
      <c r="D66" s="40">
        <v>1</v>
      </c>
      <c r="E66" s="40">
        <v>0</v>
      </c>
      <c r="F66" s="40">
        <v>23</v>
      </c>
      <c r="G66" s="40">
        <v>29</v>
      </c>
      <c r="H66" s="40">
        <v>4</v>
      </c>
      <c r="I66" s="40">
        <v>81</v>
      </c>
    </row>
    <row r="67" spans="1:9" s="35" customFormat="1" ht="12" x14ac:dyDescent="0.15">
      <c r="A67" s="41" t="s">
        <v>90</v>
      </c>
      <c r="B67" s="42">
        <v>274</v>
      </c>
      <c r="C67" s="42">
        <v>21</v>
      </c>
      <c r="D67" s="42">
        <v>14</v>
      </c>
      <c r="E67" s="42">
        <v>1</v>
      </c>
      <c r="F67" s="42">
        <v>92</v>
      </c>
      <c r="G67" s="42">
        <v>128</v>
      </c>
      <c r="H67" s="42">
        <v>4</v>
      </c>
      <c r="I67" s="42">
        <v>406</v>
      </c>
    </row>
    <row r="68" spans="1:9" x14ac:dyDescent="0.15">
      <c r="A68" s="37" t="s">
        <v>91</v>
      </c>
      <c r="B68" s="38"/>
      <c r="C68" s="38"/>
      <c r="D68" s="38"/>
      <c r="E68" s="38"/>
      <c r="F68" s="38"/>
      <c r="G68" s="38"/>
      <c r="H68" s="38"/>
      <c r="I68" s="38"/>
    </row>
    <row r="69" spans="1:9" ht="12" x14ac:dyDescent="0.15">
      <c r="A69" s="39" t="s">
        <v>92</v>
      </c>
      <c r="B69" s="40">
        <v>121</v>
      </c>
      <c r="C69" s="40">
        <v>10</v>
      </c>
      <c r="D69" s="40">
        <v>8</v>
      </c>
      <c r="E69" s="40">
        <v>41</v>
      </c>
      <c r="F69" s="40">
        <v>7</v>
      </c>
      <c r="G69" s="40">
        <v>66</v>
      </c>
      <c r="H69" s="40">
        <v>0</v>
      </c>
      <c r="I69" s="40">
        <v>186</v>
      </c>
    </row>
    <row r="70" spans="1:9" s="35" customFormat="1" ht="12" x14ac:dyDescent="0.15">
      <c r="A70" s="41" t="s">
        <v>93</v>
      </c>
      <c r="B70" s="42">
        <v>121</v>
      </c>
      <c r="C70" s="42">
        <v>10</v>
      </c>
      <c r="D70" s="42">
        <v>8</v>
      </c>
      <c r="E70" s="42">
        <v>41</v>
      </c>
      <c r="F70" s="42">
        <v>7</v>
      </c>
      <c r="G70" s="42">
        <v>66</v>
      </c>
      <c r="H70" s="42">
        <v>0</v>
      </c>
      <c r="I70" s="42">
        <v>186</v>
      </c>
    </row>
    <row r="71" spans="1:9" ht="12" thickBot="1" x14ac:dyDescent="0.2">
      <c r="A71" s="45" t="s">
        <v>4</v>
      </c>
      <c r="B71" s="46">
        <v>9747</v>
      </c>
      <c r="C71" s="46">
        <v>859</v>
      </c>
      <c r="D71" s="46">
        <v>358</v>
      </c>
      <c r="E71" s="46">
        <v>261</v>
      </c>
      <c r="F71" s="46">
        <v>1521</v>
      </c>
      <c r="G71" s="46">
        <v>2999</v>
      </c>
      <c r="H71" s="46">
        <v>43</v>
      </c>
      <c r="I71" s="46">
        <v>12790</v>
      </c>
    </row>
    <row r="72" spans="1:9" x14ac:dyDescent="0.15">
      <c r="A72" s="18" t="s">
        <v>26</v>
      </c>
      <c r="B72" s="17">
        <v>0.76207974980453475</v>
      </c>
      <c r="C72" s="17">
        <v>6.7161845191555908E-2</v>
      </c>
      <c r="D72" s="17">
        <v>2.7990617670054729E-2</v>
      </c>
      <c r="E72" s="17">
        <v>2.040656763096169E-2</v>
      </c>
      <c r="F72" s="17">
        <v>0.11892103205629398</v>
      </c>
      <c r="G72" s="17">
        <v>0.2344800625488663</v>
      </c>
      <c r="H72" s="17">
        <v>3.3620015637216573E-3</v>
      </c>
      <c r="I72" s="17">
        <v>1</v>
      </c>
    </row>
  </sheetData>
  <mergeCells count="10">
    <mergeCell ref="I41:I42"/>
    <mergeCell ref="I4:I5"/>
    <mergeCell ref="A41:A42"/>
    <mergeCell ref="B41:B42"/>
    <mergeCell ref="C41:G41"/>
    <mergeCell ref="H41:H42"/>
    <mergeCell ref="A4:A5"/>
    <mergeCell ref="H4:H5"/>
    <mergeCell ref="C4:G4"/>
    <mergeCell ref="B4:B5"/>
  </mergeCells>
  <phoneticPr fontId="1" type="noConversion"/>
  <hyperlinks>
    <hyperlink ref="A1" location="Contents!A1" display="&lt; Back to Contents &gt;" xr:uid="{00000000-0004-0000-2300-000000000000}"/>
  </hyperlinks>
  <pageMargins left="0" right="0" top="0.78740157480314965" bottom="0.39370078740157483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72"/>
  <sheetViews>
    <sheetView workbookViewId="0"/>
  </sheetViews>
  <sheetFormatPr baseColWidth="10" defaultColWidth="9.1640625" defaultRowHeight="11" x14ac:dyDescent="0.15"/>
  <cols>
    <col min="1" max="1" width="26.6640625" style="18" customWidth="1"/>
    <col min="2" max="2" width="6.5" style="32" customWidth="1"/>
    <col min="3" max="3" width="8.33203125" style="32" customWidth="1"/>
    <col min="4" max="4" width="10.5" style="32" customWidth="1"/>
    <col min="5" max="5" width="9" style="32" customWidth="1"/>
    <col min="6" max="6" width="9.83203125" style="32" customWidth="1"/>
    <col min="7" max="7" width="5.5" style="32" customWidth="1"/>
    <col min="8" max="8" width="6.5" style="32" customWidth="1"/>
    <col min="9" max="9" width="8.5" style="32" customWidth="1"/>
    <col min="10" max="10" width="5.5" style="32" customWidth="1"/>
    <col min="11" max="11" width="6.1640625" style="32" customWidth="1"/>
    <col min="12" max="12" width="9.33203125" style="32" customWidth="1"/>
    <col min="13" max="13" width="7.5" style="32" customWidth="1"/>
    <col min="14" max="14" width="8.83203125" style="32" customWidth="1"/>
    <col min="15" max="15" width="8.33203125" style="18" customWidth="1"/>
    <col min="16" max="16384" width="9.1640625" style="18"/>
  </cols>
  <sheetData>
    <row r="1" spans="1:15" ht="13" x14ac:dyDescent="0.15">
      <c r="A1" s="75" t="s">
        <v>250</v>
      </c>
    </row>
    <row r="2" spans="1:15" ht="13" x14ac:dyDescent="0.15">
      <c r="A2" s="1" t="s">
        <v>156</v>
      </c>
    </row>
    <row r="3" spans="1:15" ht="13" x14ac:dyDescent="0.15">
      <c r="A3" s="1"/>
    </row>
    <row r="4" spans="1:15" s="35" customFormat="1" ht="12" customHeight="1" x14ac:dyDescent="0.15">
      <c r="A4" s="110" t="s">
        <v>29</v>
      </c>
      <c r="B4" s="101" t="s">
        <v>157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97" t="s">
        <v>278</v>
      </c>
      <c r="O4" s="97" t="s">
        <v>17</v>
      </c>
    </row>
    <row r="5" spans="1:15" ht="65.5" customHeight="1" x14ac:dyDescent="0.15">
      <c r="A5" s="111"/>
      <c r="B5" s="28" t="s">
        <v>268</v>
      </c>
      <c r="C5" s="28" t="s">
        <v>269</v>
      </c>
      <c r="D5" s="28" t="s">
        <v>270</v>
      </c>
      <c r="E5" s="28" t="s">
        <v>271</v>
      </c>
      <c r="F5" s="28" t="s">
        <v>272</v>
      </c>
      <c r="G5" s="28" t="s">
        <v>273</v>
      </c>
      <c r="H5" s="28" t="s">
        <v>160</v>
      </c>
      <c r="I5" s="28" t="s">
        <v>274</v>
      </c>
      <c r="J5" s="28" t="s">
        <v>275</v>
      </c>
      <c r="K5" s="28" t="s">
        <v>276</v>
      </c>
      <c r="L5" s="28" t="s">
        <v>277</v>
      </c>
      <c r="M5" s="28" t="s">
        <v>166</v>
      </c>
      <c r="N5" s="98"/>
      <c r="O5" s="98"/>
    </row>
    <row r="6" spans="1:15" x14ac:dyDescent="0.15">
      <c r="A6" s="37" t="s">
        <v>34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</row>
    <row r="7" spans="1:15" ht="12" x14ac:dyDescent="0.15">
      <c r="A7" s="39" t="s">
        <v>35</v>
      </c>
      <c r="B7" s="40">
        <v>10</v>
      </c>
      <c r="C7" s="40">
        <v>0</v>
      </c>
      <c r="D7" s="40">
        <v>0</v>
      </c>
      <c r="E7" s="40">
        <v>0</v>
      </c>
      <c r="F7" s="40">
        <v>0</v>
      </c>
      <c r="G7" s="40">
        <v>15</v>
      </c>
      <c r="H7" s="40">
        <v>15</v>
      </c>
      <c r="I7" s="40">
        <v>8</v>
      </c>
      <c r="J7" s="40">
        <v>20</v>
      </c>
      <c r="K7" s="40">
        <v>10</v>
      </c>
      <c r="L7" s="40">
        <v>0</v>
      </c>
      <c r="M7" s="40">
        <v>0</v>
      </c>
      <c r="N7" s="40">
        <v>7</v>
      </c>
      <c r="O7" s="18">
        <v>84</v>
      </c>
    </row>
    <row r="8" spans="1:15" ht="12" x14ac:dyDescent="0.15">
      <c r="A8" s="39" t="s">
        <v>36</v>
      </c>
      <c r="B8" s="40">
        <v>45</v>
      </c>
      <c r="C8" s="40">
        <v>85</v>
      </c>
      <c r="D8" s="40">
        <v>0</v>
      </c>
      <c r="E8" s="40">
        <v>0</v>
      </c>
      <c r="F8" s="40">
        <v>44</v>
      </c>
      <c r="G8" s="40">
        <v>98</v>
      </c>
      <c r="H8" s="40">
        <v>65</v>
      </c>
      <c r="I8" s="40">
        <v>104</v>
      </c>
      <c r="J8" s="40">
        <v>135</v>
      </c>
      <c r="K8" s="40">
        <v>48</v>
      </c>
      <c r="L8" s="40">
        <v>0</v>
      </c>
      <c r="M8" s="40">
        <v>2</v>
      </c>
      <c r="N8" s="40">
        <v>201</v>
      </c>
      <c r="O8" s="18">
        <v>827</v>
      </c>
    </row>
    <row r="9" spans="1:15" ht="12" x14ac:dyDescent="0.15">
      <c r="A9" s="39" t="s">
        <v>37</v>
      </c>
      <c r="B9" s="40">
        <v>112</v>
      </c>
      <c r="C9" s="40">
        <v>35</v>
      </c>
      <c r="D9" s="40">
        <v>12</v>
      </c>
      <c r="E9" s="40">
        <v>0</v>
      </c>
      <c r="F9" s="40">
        <v>8</v>
      </c>
      <c r="G9" s="40">
        <v>11</v>
      </c>
      <c r="H9" s="40">
        <v>50</v>
      </c>
      <c r="I9" s="40">
        <v>109</v>
      </c>
      <c r="J9" s="40">
        <v>284</v>
      </c>
      <c r="K9" s="40">
        <v>16</v>
      </c>
      <c r="L9" s="40">
        <v>0</v>
      </c>
      <c r="M9" s="40">
        <v>11</v>
      </c>
      <c r="N9" s="40">
        <v>453</v>
      </c>
      <c r="O9" s="18">
        <v>1102</v>
      </c>
    </row>
    <row r="10" spans="1:15" ht="12" x14ac:dyDescent="0.15">
      <c r="A10" s="39" t="s">
        <v>38</v>
      </c>
      <c r="B10" s="40">
        <v>0</v>
      </c>
      <c r="C10" s="40">
        <v>17</v>
      </c>
      <c r="D10" s="40">
        <v>0</v>
      </c>
      <c r="E10" s="40">
        <v>0</v>
      </c>
      <c r="F10" s="40">
        <v>42</v>
      </c>
      <c r="G10" s="40">
        <v>32</v>
      </c>
      <c r="H10" s="40">
        <v>26</v>
      </c>
      <c r="I10" s="40">
        <v>64</v>
      </c>
      <c r="J10" s="40">
        <v>95</v>
      </c>
      <c r="K10" s="40">
        <v>15</v>
      </c>
      <c r="L10" s="40">
        <v>0</v>
      </c>
      <c r="M10" s="40">
        <v>24</v>
      </c>
      <c r="N10" s="40">
        <v>150</v>
      </c>
      <c r="O10" s="18">
        <v>465</v>
      </c>
    </row>
    <row r="11" spans="1:15" ht="12" x14ac:dyDescent="0.15">
      <c r="A11" s="39" t="s">
        <v>39</v>
      </c>
      <c r="B11" s="40">
        <v>35</v>
      </c>
      <c r="C11" s="40">
        <v>21</v>
      </c>
      <c r="D11" s="40">
        <v>0</v>
      </c>
      <c r="E11" s="40">
        <v>0</v>
      </c>
      <c r="F11" s="40">
        <v>47</v>
      </c>
      <c r="G11" s="40">
        <v>32</v>
      </c>
      <c r="H11" s="40">
        <v>69</v>
      </c>
      <c r="I11" s="40">
        <v>42</v>
      </c>
      <c r="J11" s="40">
        <v>193</v>
      </c>
      <c r="K11" s="40">
        <v>5</v>
      </c>
      <c r="L11" s="40">
        <v>0</v>
      </c>
      <c r="M11" s="40">
        <v>1</v>
      </c>
      <c r="N11" s="40">
        <v>276</v>
      </c>
      <c r="O11" s="18">
        <v>720</v>
      </c>
    </row>
    <row r="12" spans="1:15" ht="12" x14ac:dyDescent="0.15">
      <c r="A12" s="39" t="s">
        <v>40</v>
      </c>
      <c r="B12" s="40">
        <v>270</v>
      </c>
      <c r="C12" s="40">
        <v>115</v>
      </c>
      <c r="D12" s="40">
        <v>193</v>
      </c>
      <c r="E12" s="40">
        <v>92</v>
      </c>
      <c r="F12" s="40">
        <v>3</v>
      </c>
      <c r="G12" s="40">
        <v>179</v>
      </c>
      <c r="H12" s="40">
        <v>41</v>
      </c>
      <c r="I12" s="40">
        <v>142</v>
      </c>
      <c r="J12" s="40">
        <v>426</v>
      </c>
      <c r="K12" s="40">
        <v>106</v>
      </c>
      <c r="L12" s="40">
        <v>0</v>
      </c>
      <c r="M12" s="40">
        <v>109</v>
      </c>
      <c r="N12" s="40">
        <v>1477</v>
      </c>
      <c r="O12" s="18">
        <v>3153</v>
      </c>
    </row>
    <row r="13" spans="1:15" ht="12" x14ac:dyDescent="0.15">
      <c r="A13" s="39" t="s">
        <v>41</v>
      </c>
      <c r="B13" s="40">
        <v>139</v>
      </c>
      <c r="C13" s="40">
        <v>15</v>
      </c>
      <c r="D13" s="40">
        <v>64</v>
      </c>
      <c r="E13" s="40">
        <v>27</v>
      </c>
      <c r="F13" s="40">
        <v>0</v>
      </c>
      <c r="G13" s="40">
        <v>115</v>
      </c>
      <c r="H13" s="40">
        <v>95</v>
      </c>
      <c r="I13" s="40">
        <v>93</v>
      </c>
      <c r="J13" s="40">
        <v>204</v>
      </c>
      <c r="K13" s="40">
        <v>86</v>
      </c>
      <c r="L13" s="40">
        <v>0</v>
      </c>
      <c r="M13" s="40">
        <v>0</v>
      </c>
      <c r="N13" s="40">
        <v>566</v>
      </c>
      <c r="O13" s="18">
        <v>1404</v>
      </c>
    </row>
    <row r="14" spans="1:15" ht="12" x14ac:dyDescent="0.15">
      <c r="A14" s="39" t="s">
        <v>42</v>
      </c>
      <c r="B14" s="40">
        <v>344</v>
      </c>
      <c r="C14" s="40">
        <v>61</v>
      </c>
      <c r="D14" s="40">
        <v>136</v>
      </c>
      <c r="E14" s="40">
        <v>45</v>
      </c>
      <c r="F14" s="40">
        <v>38</v>
      </c>
      <c r="G14" s="40">
        <v>585</v>
      </c>
      <c r="H14" s="40">
        <v>138</v>
      </c>
      <c r="I14" s="40">
        <v>166</v>
      </c>
      <c r="J14" s="40">
        <v>525</v>
      </c>
      <c r="K14" s="40">
        <v>118</v>
      </c>
      <c r="L14" s="40">
        <v>0</v>
      </c>
      <c r="M14" s="40">
        <v>18</v>
      </c>
      <c r="N14" s="40">
        <v>1776</v>
      </c>
      <c r="O14" s="18">
        <v>3949</v>
      </c>
    </row>
    <row r="15" spans="1:15" ht="12" x14ac:dyDescent="0.15">
      <c r="A15" s="39" t="s">
        <v>43</v>
      </c>
      <c r="B15" s="40">
        <v>129</v>
      </c>
      <c r="C15" s="40">
        <v>44</v>
      </c>
      <c r="D15" s="40">
        <v>91</v>
      </c>
      <c r="E15" s="40">
        <v>110</v>
      </c>
      <c r="F15" s="40">
        <v>0</v>
      </c>
      <c r="G15" s="40">
        <v>62</v>
      </c>
      <c r="H15" s="40">
        <v>162</v>
      </c>
      <c r="I15" s="40">
        <v>272</v>
      </c>
      <c r="J15" s="40">
        <v>78</v>
      </c>
      <c r="K15" s="40">
        <v>42</v>
      </c>
      <c r="L15" s="40">
        <v>0</v>
      </c>
      <c r="M15" s="40">
        <v>57</v>
      </c>
      <c r="N15" s="40">
        <v>569</v>
      </c>
      <c r="O15" s="18">
        <v>1617</v>
      </c>
    </row>
    <row r="16" spans="1:15" ht="12" x14ac:dyDescent="0.15">
      <c r="A16" s="39" t="s">
        <v>44</v>
      </c>
      <c r="B16" s="40">
        <v>128</v>
      </c>
      <c r="C16" s="40">
        <v>72</v>
      </c>
      <c r="D16" s="40">
        <v>51</v>
      </c>
      <c r="E16" s="40">
        <v>34</v>
      </c>
      <c r="F16" s="40">
        <v>38</v>
      </c>
      <c r="G16" s="40">
        <v>140</v>
      </c>
      <c r="H16" s="40">
        <v>95</v>
      </c>
      <c r="I16" s="40">
        <v>167</v>
      </c>
      <c r="J16" s="40">
        <v>302</v>
      </c>
      <c r="K16" s="40">
        <v>108</v>
      </c>
      <c r="L16" s="40">
        <v>0</v>
      </c>
      <c r="M16" s="40">
        <v>0</v>
      </c>
      <c r="N16" s="40">
        <v>393</v>
      </c>
      <c r="O16" s="18">
        <v>1529</v>
      </c>
    </row>
    <row r="17" spans="1:15" ht="12" x14ac:dyDescent="0.15">
      <c r="A17" s="39" t="s">
        <v>45</v>
      </c>
      <c r="B17" s="40">
        <v>117</v>
      </c>
      <c r="C17" s="40">
        <v>67</v>
      </c>
      <c r="D17" s="40">
        <v>80</v>
      </c>
      <c r="E17" s="40">
        <v>0</v>
      </c>
      <c r="F17" s="40">
        <v>2</v>
      </c>
      <c r="G17" s="40">
        <v>50</v>
      </c>
      <c r="H17" s="40">
        <v>80</v>
      </c>
      <c r="I17" s="40">
        <v>79</v>
      </c>
      <c r="J17" s="40">
        <v>149</v>
      </c>
      <c r="K17" s="40">
        <v>35</v>
      </c>
      <c r="L17" s="40">
        <v>0</v>
      </c>
      <c r="M17" s="40">
        <v>10</v>
      </c>
      <c r="N17" s="40">
        <v>339</v>
      </c>
      <c r="O17" s="18">
        <v>1008</v>
      </c>
    </row>
    <row r="18" spans="1:15" s="35" customFormat="1" ht="12" x14ac:dyDescent="0.15">
      <c r="A18" s="41" t="s">
        <v>46</v>
      </c>
      <c r="B18" s="42">
        <v>1329</v>
      </c>
      <c r="C18" s="42">
        <v>531</v>
      </c>
      <c r="D18" s="42">
        <v>629</v>
      </c>
      <c r="E18" s="42">
        <v>308</v>
      </c>
      <c r="F18" s="42">
        <v>221</v>
      </c>
      <c r="G18" s="42">
        <v>1319</v>
      </c>
      <c r="H18" s="42">
        <v>836</v>
      </c>
      <c r="I18" s="42">
        <v>1245</v>
      </c>
      <c r="J18" s="42">
        <v>2411</v>
      </c>
      <c r="K18" s="42">
        <v>588</v>
      </c>
      <c r="L18" s="42">
        <v>0</v>
      </c>
      <c r="M18" s="42">
        <v>232</v>
      </c>
      <c r="N18" s="42">
        <v>6207</v>
      </c>
      <c r="O18" s="35">
        <v>15857</v>
      </c>
    </row>
    <row r="19" spans="1:15" x14ac:dyDescent="0.15">
      <c r="A19" s="37" t="s">
        <v>47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 ht="12" x14ac:dyDescent="0.15">
      <c r="A20" s="39" t="s">
        <v>48</v>
      </c>
      <c r="B20" s="40">
        <v>78</v>
      </c>
      <c r="C20" s="40">
        <v>71</v>
      </c>
      <c r="D20" s="40">
        <v>35</v>
      </c>
      <c r="E20" s="40">
        <v>23</v>
      </c>
      <c r="F20" s="40">
        <v>0</v>
      </c>
      <c r="G20" s="40">
        <v>113</v>
      </c>
      <c r="H20" s="40">
        <v>73</v>
      </c>
      <c r="I20" s="40">
        <v>81</v>
      </c>
      <c r="J20" s="40">
        <v>241</v>
      </c>
      <c r="K20" s="40">
        <v>33</v>
      </c>
      <c r="L20" s="40">
        <v>0</v>
      </c>
      <c r="M20" s="40">
        <v>41</v>
      </c>
      <c r="N20" s="40">
        <v>406</v>
      </c>
      <c r="O20" s="18">
        <v>1196</v>
      </c>
    </row>
    <row r="21" spans="1:15" ht="12" x14ac:dyDescent="0.15">
      <c r="A21" s="39" t="s">
        <v>49</v>
      </c>
      <c r="B21" s="40">
        <v>196</v>
      </c>
      <c r="C21" s="40">
        <v>17</v>
      </c>
      <c r="D21" s="40">
        <v>56</v>
      </c>
      <c r="E21" s="40">
        <v>0</v>
      </c>
      <c r="F21" s="40">
        <v>26</v>
      </c>
      <c r="G21" s="40">
        <v>197</v>
      </c>
      <c r="H21" s="40">
        <v>52</v>
      </c>
      <c r="I21" s="40">
        <v>110</v>
      </c>
      <c r="J21" s="40">
        <v>323</v>
      </c>
      <c r="K21" s="40">
        <v>35</v>
      </c>
      <c r="L21" s="40">
        <v>0</v>
      </c>
      <c r="M21" s="40">
        <v>20</v>
      </c>
      <c r="N21" s="40">
        <v>578</v>
      </c>
      <c r="O21" s="18">
        <v>1609</v>
      </c>
    </row>
    <row r="22" spans="1:15" ht="12" x14ac:dyDescent="0.15">
      <c r="A22" s="39" t="s">
        <v>50</v>
      </c>
      <c r="B22" s="40">
        <v>367</v>
      </c>
      <c r="C22" s="40">
        <v>316</v>
      </c>
      <c r="D22" s="40">
        <v>172</v>
      </c>
      <c r="E22" s="40">
        <v>0</v>
      </c>
      <c r="F22" s="40">
        <v>0</v>
      </c>
      <c r="G22" s="40">
        <v>193</v>
      </c>
      <c r="H22" s="40">
        <v>77</v>
      </c>
      <c r="I22" s="40">
        <v>271</v>
      </c>
      <c r="J22" s="40">
        <v>370</v>
      </c>
      <c r="K22" s="40">
        <v>102</v>
      </c>
      <c r="L22" s="40">
        <v>0</v>
      </c>
      <c r="M22" s="40">
        <v>109</v>
      </c>
      <c r="N22" s="40">
        <v>1987</v>
      </c>
      <c r="O22" s="18">
        <v>3965</v>
      </c>
    </row>
    <row r="23" spans="1:15" ht="12" x14ac:dyDescent="0.15">
      <c r="A23" s="39" t="s">
        <v>51</v>
      </c>
      <c r="B23" s="40">
        <v>160</v>
      </c>
      <c r="C23" s="40">
        <v>154</v>
      </c>
      <c r="D23" s="40">
        <v>167</v>
      </c>
      <c r="E23" s="40">
        <v>67</v>
      </c>
      <c r="F23" s="40">
        <v>0</v>
      </c>
      <c r="G23" s="40">
        <v>74</v>
      </c>
      <c r="H23" s="40">
        <v>44</v>
      </c>
      <c r="I23" s="40">
        <v>140</v>
      </c>
      <c r="J23" s="40">
        <v>122</v>
      </c>
      <c r="K23" s="40">
        <v>158</v>
      </c>
      <c r="L23" s="40">
        <v>0</v>
      </c>
      <c r="M23" s="40">
        <v>9</v>
      </c>
      <c r="N23" s="40">
        <v>621</v>
      </c>
      <c r="O23" s="18">
        <v>1717</v>
      </c>
    </row>
    <row r="24" spans="1:15" ht="12" x14ac:dyDescent="0.15">
      <c r="A24" s="39" t="s">
        <v>52</v>
      </c>
      <c r="B24" s="40">
        <v>25</v>
      </c>
      <c r="C24" s="40">
        <v>57</v>
      </c>
      <c r="D24" s="40">
        <v>133</v>
      </c>
      <c r="E24" s="40">
        <v>0</v>
      </c>
      <c r="F24" s="40">
        <v>0</v>
      </c>
      <c r="G24" s="40">
        <v>2</v>
      </c>
      <c r="H24" s="40">
        <v>0</v>
      </c>
      <c r="I24" s="40">
        <v>116</v>
      </c>
      <c r="J24" s="40">
        <v>40</v>
      </c>
      <c r="K24" s="40">
        <v>44</v>
      </c>
      <c r="L24" s="40">
        <v>0</v>
      </c>
      <c r="M24" s="40">
        <v>0</v>
      </c>
      <c r="N24" s="40">
        <v>221</v>
      </c>
      <c r="O24" s="18">
        <v>637</v>
      </c>
    </row>
    <row r="25" spans="1:15" ht="12" x14ac:dyDescent="0.15">
      <c r="A25" s="39" t="s">
        <v>53</v>
      </c>
      <c r="B25" s="40">
        <v>288</v>
      </c>
      <c r="C25" s="40">
        <v>30</v>
      </c>
      <c r="D25" s="40">
        <v>149</v>
      </c>
      <c r="E25" s="40">
        <v>52</v>
      </c>
      <c r="F25" s="40">
        <v>114</v>
      </c>
      <c r="G25" s="40">
        <v>281</v>
      </c>
      <c r="H25" s="40">
        <v>111</v>
      </c>
      <c r="I25" s="40">
        <v>83</v>
      </c>
      <c r="J25" s="40">
        <v>399</v>
      </c>
      <c r="K25" s="40">
        <v>164</v>
      </c>
      <c r="L25" s="40">
        <v>0</v>
      </c>
      <c r="M25" s="40">
        <v>45</v>
      </c>
      <c r="N25" s="40">
        <v>2408</v>
      </c>
      <c r="O25" s="18">
        <v>4125</v>
      </c>
    </row>
    <row r="26" spans="1:15" ht="12" x14ac:dyDescent="0.15">
      <c r="A26" s="39" t="s">
        <v>54</v>
      </c>
      <c r="B26" s="40">
        <v>14</v>
      </c>
      <c r="C26" s="40">
        <v>19</v>
      </c>
      <c r="D26" s="40">
        <v>8</v>
      </c>
      <c r="E26" s="40">
        <v>0</v>
      </c>
      <c r="F26" s="40">
        <v>0</v>
      </c>
      <c r="G26" s="40">
        <v>60</v>
      </c>
      <c r="H26" s="40">
        <v>20</v>
      </c>
      <c r="I26" s="40">
        <v>29</v>
      </c>
      <c r="J26" s="40">
        <v>31</v>
      </c>
      <c r="K26" s="40">
        <v>22</v>
      </c>
      <c r="L26" s="40">
        <v>0</v>
      </c>
      <c r="M26" s="40">
        <v>0</v>
      </c>
      <c r="N26" s="40">
        <v>99</v>
      </c>
      <c r="O26" s="18">
        <v>301</v>
      </c>
    </row>
    <row r="27" spans="1:15" ht="12" x14ac:dyDescent="0.15">
      <c r="A27" s="39" t="s">
        <v>55</v>
      </c>
      <c r="B27" s="40">
        <v>101</v>
      </c>
      <c r="C27" s="40">
        <v>133</v>
      </c>
      <c r="D27" s="40">
        <v>30</v>
      </c>
      <c r="E27" s="40">
        <v>0</v>
      </c>
      <c r="F27" s="40">
        <v>0</v>
      </c>
      <c r="G27" s="40">
        <v>131</v>
      </c>
      <c r="H27" s="40">
        <v>48</v>
      </c>
      <c r="I27" s="40">
        <v>130</v>
      </c>
      <c r="J27" s="40">
        <v>231</v>
      </c>
      <c r="K27" s="40">
        <v>32</v>
      </c>
      <c r="L27" s="40">
        <v>0</v>
      </c>
      <c r="M27" s="40">
        <v>0</v>
      </c>
      <c r="N27" s="40">
        <v>244</v>
      </c>
      <c r="O27" s="18">
        <v>1083</v>
      </c>
    </row>
    <row r="28" spans="1:15" s="35" customFormat="1" ht="12" x14ac:dyDescent="0.15">
      <c r="A28" s="41" t="s">
        <v>56</v>
      </c>
      <c r="B28" s="42">
        <v>1230</v>
      </c>
      <c r="C28" s="42">
        <v>797</v>
      </c>
      <c r="D28" s="42">
        <v>751</v>
      </c>
      <c r="E28" s="42">
        <v>142</v>
      </c>
      <c r="F28" s="42">
        <v>140</v>
      </c>
      <c r="G28" s="42">
        <v>1052</v>
      </c>
      <c r="H28" s="42">
        <v>425</v>
      </c>
      <c r="I28" s="42">
        <v>960</v>
      </c>
      <c r="J28" s="42">
        <v>1757</v>
      </c>
      <c r="K28" s="42">
        <v>590</v>
      </c>
      <c r="L28" s="42">
        <v>0</v>
      </c>
      <c r="M28" s="42">
        <v>225</v>
      </c>
      <c r="N28" s="42">
        <v>6565</v>
      </c>
      <c r="O28" s="35">
        <v>14633</v>
      </c>
    </row>
    <row r="29" spans="1:15" x14ac:dyDescent="0.15">
      <c r="A29" s="37" t="s">
        <v>57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 ht="12" x14ac:dyDescent="0.15">
      <c r="A30" s="39" t="s">
        <v>58</v>
      </c>
      <c r="B30" s="40">
        <v>31</v>
      </c>
      <c r="C30" s="40">
        <v>50</v>
      </c>
      <c r="D30" s="40">
        <v>40</v>
      </c>
      <c r="E30" s="40">
        <v>0</v>
      </c>
      <c r="F30" s="40">
        <v>0</v>
      </c>
      <c r="G30" s="40">
        <v>29</v>
      </c>
      <c r="H30" s="40">
        <v>63</v>
      </c>
      <c r="I30" s="40">
        <v>60</v>
      </c>
      <c r="J30" s="40">
        <v>47</v>
      </c>
      <c r="K30" s="40">
        <v>39</v>
      </c>
      <c r="L30" s="40">
        <v>14</v>
      </c>
      <c r="M30" s="40">
        <v>0</v>
      </c>
      <c r="N30" s="40">
        <v>280</v>
      </c>
      <c r="O30" s="18">
        <v>652</v>
      </c>
    </row>
    <row r="31" spans="1:15" ht="12" x14ac:dyDescent="0.15">
      <c r="A31" s="39" t="s">
        <v>59</v>
      </c>
      <c r="B31" s="40">
        <v>168</v>
      </c>
      <c r="C31" s="40">
        <v>67</v>
      </c>
      <c r="D31" s="40">
        <v>44</v>
      </c>
      <c r="E31" s="40">
        <v>8</v>
      </c>
      <c r="F31" s="40">
        <v>0</v>
      </c>
      <c r="G31" s="40">
        <v>104</v>
      </c>
      <c r="H31" s="40">
        <v>119</v>
      </c>
      <c r="I31" s="40">
        <v>197</v>
      </c>
      <c r="J31" s="40">
        <v>246</v>
      </c>
      <c r="K31" s="40">
        <v>187</v>
      </c>
      <c r="L31" s="40">
        <v>0</v>
      </c>
      <c r="M31" s="40">
        <v>12</v>
      </c>
      <c r="N31" s="40">
        <v>555</v>
      </c>
      <c r="O31" s="18">
        <v>1707</v>
      </c>
    </row>
    <row r="32" spans="1:15" ht="12" x14ac:dyDescent="0.15">
      <c r="A32" s="39" t="s">
        <v>60</v>
      </c>
      <c r="B32" s="40">
        <v>98</v>
      </c>
      <c r="C32" s="40">
        <v>12</v>
      </c>
      <c r="D32" s="40">
        <v>21</v>
      </c>
      <c r="E32" s="40">
        <v>0</v>
      </c>
      <c r="F32" s="40">
        <v>24</v>
      </c>
      <c r="G32" s="40">
        <v>72</v>
      </c>
      <c r="H32" s="40">
        <v>45</v>
      </c>
      <c r="I32" s="40">
        <v>24</v>
      </c>
      <c r="J32" s="40">
        <v>75</v>
      </c>
      <c r="K32" s="40">
        <v>30</v>
      </c>
      <c r="L32" s="40">
        <v>0</v>
      </c>
      <c r="M32" s="40">
        <v>39</v>
      </c>
      <c r="N32" s="40">
        <v>341</v>
      </c>
      <c r="O32" s="18">
        <v>781</v>
      </c>
    </row>
    <row r="33" spans="1:15" ht="12" x14ac:dyDescent="0.15">
      <c r="A33" s="39" t="s">
        <v>61</v>
      </c>
      <c r="B33" s="40">
        <v>137</v>
      </c>
      <c r="C33" s="40">
        <v>101</v>
      </c>
      <c r="D33" s="40">
        <v>69</v>
      </c>
      <c r="E33" s="40">
        <v>72</v>
      </c>
      <c r="F33" s="40">
        <v>0</v>
      </c>
      <c r="G33" s="40">
        <v>142</v>
      </c>
      <c r="H33" s="40">
        <v>138</v>
      </c>
      <c r="I33" s="40">
        <v>122</v>
      </c>
      <c r="J33" s="40">
        <v>176</v>
      </c>
      <c r="K33" s="40">
        <v>105</v>
      </c>
      <c r="L33" s="40">
        <v>0</v>
      </c>
      <c r="M33" s="40">
        <v>35</v>
      </c>
      <c r="N33" s="40">
        <v>781</v>
      </c>
      <c r="O33" s="18">
        <v>1878</v>
      </c>
    </row>
    <row r="34" spans="1:15" ht="12" x14ac:dyDescent="0.15">
      <c r="A34" s="39" t="s">
        <v>62</v>
      </c>
      <c r="B34" s="40">
        <v>223</v>
      </c>
      <c r="C34" s="40">
        <v>67</v>
      </c>
      <c r="D34" s="40">
        <v>69</v>
      </c>
      <c r="E34" s="40">
        <v>43</v>
      </c>
      <c r="F34" s="40">
        <v>105</v>
      </c>
      <c r="G34" s="40">
        <v>291</v>
      </c>
      <c r="H34" s="40">
        <v>45</v>
      </c>
      <c r="I34" s="40">
        <v>173</v>
      </c>
      <c r="J34" s="40">
        <v>387</v>
      </c>
      <c r="K34" s="40">
        <v>37</v>
      </c>
      <c r="L34" s="40">
        <v>0</v>
      </c>
      <c r="M34" s="40">
        <v>17</v>
      </c>
      <c r="N34" s="40">
        <v>2371</v>
      </c>
      <c r="O34" s="18">
        <v>3828</v>
      </c>
    </row>
    <row r="35" spans="1:15" ht="12" x14ac:dyDescent="0.15">
      <c r="A35" s="39" t="s">
        <v>63</v>
      </c>
      <c r="B35" s="40">
        <v>58</v>
      </c>
      <c r="C35" s="40">
        <v>24</v>
      </c>
      <c r="D35" s="40">
        <v>54</v>
      </c>
      <c r="E35" s="40">
        <v>0</v>
      </c>
      <c r="F35" s="40">
        <v>0</v>
      </c>
      <c r="G35" s="40">
        <v>28</v>
      </c>
      <c r="H35" s="40">
        <v>107</v>
      </c>
      <c r="I35" s="40">
        <v>63</v>
      </c>
      <c r="J35" s="40">
        <v>84</v>
      </c>
      <c r="K35" s="40">
        <v>72</v>
      </c>
      <c r="L35" s="40">
        <v>0</v>
      </c>
      <c r="M35" s="40">
        <v>56</v>
      </c>
      <c r="N35" s="40">
        <v>226</v>
      </c>
      <c r="O35" s="18">
        <v>771</v>
      </c>
    </row>
    <row r="36" spans="1:15" ht="12" x14ac:dyDescent="0.15">
      <c r="A36" s="39" t="s">
        <v>64</v>
      </c>
      <c r="B36" s="40">
        <v>26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40">
        <v>36</v>
      </c>
      <c r="J36" s="40">
        <v>0</v>
      </c>
      <c r="K36" s="40">
        <v>35</v>
      </c>
      <c r="L36" s="40">
        <v>0</v>
      </c>
      <c r="M36" s="40">
        <v>0</v>
      </c>
      <c r="N36" s="40">
        <v>24</v>
      </c>
      <c r="O36" s="18">
        <v>121</v>
      </c>
    </row>
    <row r="37" spans="1:15" s="35" customFormat="1" ht="12" x14ac:dyDescent="0.15">
      <c r="A37" s="43" t="s">
        <v>65</v>
      </c>
      <c r="B37" s="44">
        <v>742</v>
      </c>
      <c r="C37" s="44">
        <v>322</v>
      </c>
      <c r="D37" s="44">
        <v>296</v>
      </c>
      <c r="E37" s="44">
        <v>123</v>
      </c>
      <c r="F37" s="44">
        <v>129</v>
      </c>
      <c r="G37" s="44">
        <v>666</v>
      </c>
      <c r="H37" s="44">
        <v>516</v>
      </c>
      <c r="I37" s="44">
        <v>675</v>
      </c>
      <c r="J37" s="44">
        <v>1017</v>
      </c>
      <c r="K37" s="44">
        <v>504</v>
      </c>
      <c r="L37" s="44">
        <v>14</v>
      </c>
      <c r="M37" s="44">
        <v>159</v>
      </c>
      <c r="N37" s="44">
        <v>4577</v>
      </c>
      <c r="O37" s="69">
        <v>9738</v>
      </c>
    </row>
    <row r="38" spans="1:15" x14ac:dyDescent="0.15">
      <c r="A38" s="4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O38" s="12" t="s">
        <v>317</v>
      </c>
    </row>
    <row r="39" spans="1:15" ht="13" x14ac:dyDescent="0.15">
      <c r="A39" s="1" t="s">
        <v>319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</row>
    <row r="40" spans="1:15" ht="13" x14ac:dyDescent="0.15">
      <c r="A40" s="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</row>
    <row r="41" spans="1:15" s="35" customFormat="1" ht="12" customHeight="1" x14ac:dyDescent="0.15">
      <c r="A41" s="110" t="s">
        <v>29</v>
      </c>
      <c r="B41" s="101" t="s">
        <v>157</v>
      </c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2" t="s">
        <v>278</v>
      </c>
      <c r="O41" s="97" t="s">
        <v>17</v>
      </c>
    </row>
    <row r="42" spans="1:15" ht="55.5" customHeight="1" x14ac:dyDescent="0.15">
      <c r="A42" s="111"/>
      <c r="B42" s="28" t="s">
        <v>268</v>
      </c>
      <c r="C42" s="28" t="s">
        <v>269</v>
      </c>
      <c r="D42" s="28" t="s">
        <v>270</v>
      </c>
      <c r="E42" s="28" t="s">
        <v>271</v>
      </c>
      <c r="F42" s="28" t="s">
        <v>272</v>
      </c>
      <c r="G42" s="28" t="s">
        <v>273</v>
      </c>
      <c r="H42" s="28" t="s">
        <v>160</v>
      </c>
      <c r="I42" s="28" t="s">
        <v>274</v>
      </c>
      <c r="J42" s="28" t="s">
        <v>275</v>
      </c>
      <c r="K42" s="28" t="s">
        <v>276</v>
      </c>
      <c r="L42" s="28" t="s">
        <v>277</v>
      </c>
      <c r="M42" s="28" t="s">
        <v>166</v>
      </c>
      <c r="N42" s="103"/>
      <c r="O42" s="98"/>
    </row>
    <row r="43" spans="1:15" x14ac:dyDescent="0.15">
      <c r="A43" s="37" t="s">
        <v>66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2" x14ac:dyDescent="0.15">
      <c r="A44" s="39" t="s">
        <v>67</v>
      </c>
      <c r="B44" s="40">
        <v>139</v>
      </c>
      <c r="C44" s="40">
        <v>51</v>
      </c>
      <c r="D44" s="40">
        <v>117</v>
      </c>
      <c r="E44" s="40">
        <v>46</v>
      </c>
      <c r="F44" s="40">
        <v>24</v>
      </c>
      <c r="G44" s="40">
        <v>185</v>
      </c>
      <c r="H44" s="40">
        <v>39</v>
      </c>
      <c r="I44" s="40">
        <v>121</v>
      </c>
      <c r="J44" s="40">
        <v>228</v>
      </c>
      <c r="K44" s="40">
        <v>99</v>
      </c>
      <c r="L44" s="40">
        <v>0</v>
      </c>
      <c r="M44" s="40">
        <v>9</v>
      </c>
      <c r="N44" s="40">
        <v>701</v>
      </c>
      <c r="O44" s="18">
        <v>1758</v>
      </c>
    </row>
    <row r="45" spans="1:15" ht="12" x14ac:dyDescent="0.15">
      <c r="A45" s="39" t="s">
        <v>68</v>
      </c>
      <c r="B45" s="40">
        <v>61</v>
      </c>
      <c r="C45" s="40">
        <v>98</v>
      </c>
      <c r="D45" s="40">
        <v>0</v>
      </c>
      <c r="E45" s="40">
        <v>0</v>
      </c>
      <c r="F45" s="40">
        <v>0</v>
      </c>
      <c r="G45" s="40">
        <v>61</v>
      </c>
      <c r="H45" s="40">
        <v>112</v>
      </c>
      <c r="I45" s="40">
        <v>89</v>
      </c>
      <c r="J45" s="40">
        <v>188</v>
      </c>
      <c r="K45" s="40">
        <v>96</v>
      </c>
      <c r="L45" s="40">
        <v>0</v>
      </c>
      <c r="M45" s="40">
        <v>5</v>
      </c>
      <c r="N45" s="40">
        <v>342</v>
      </c>
      <c r="O45" s="18">
        <v>1052</v>
      </c>
    </row>
    <row r="46" spans="1:15" ht="12" x14ac:dyDescent="0.15">
      <c r="A46" s="39" t="s">
        <v>69</v>
      </c>
      <c r="B46" s="40">
        <v>72</v>
      </c>
      <c r="C46" s="40">
        <v>32</v>
      </c>
      <c r="D46" s="40">
        <v>12</v>
      </c>
      <c r="E46" s="40">
        <v>0</v>
      </c>
      <c r="F46" s="40">
        <v>29</v>
      </c>
      <c r="G46" s="40">
        <v>44</v>
      </c>
      <c r="H46" s="40">
        <v>47</v>
      </c>
      <c r="I46" s="40">
        <v>55</v>
      </c>
      <c r="J46" s="40">
        <v>135</v>
      </c>
      <c r="K46" s="40">
        <v>31</v>
      </c>
      <c r="L46" s="40">
        <v>0</v>
      </c>
      <c r="M46" s="40">
        <v>3</v>
      </c>
      <c r="N46" s="40">
        <v>428</v>
      </c>
      <c r="O46" s="18">
        <v>888</v>
      </c>
    </row>
    <row r="47" spans="1:15" ht="12" x14ac:dyDescent="0.15">
      <c r="A47" s="39" t="s">
        <v>70</v>
      </c>
      <c r="B47" s="40">
        <v>0</v>
      </c>
      <c r="C47" s="40">
        <v>0</v>
      </c>
      <c r="D47" s="40">
        <v>0</v>
      </c>
      <c r="E47" s="40">
        <v>0</v>
      </c>
      <c r="F47" s="40">
        <v>0</v>
      </c>
      <c r="G47" s="40">
        <v>6</v>
      </c>
      <c r="H47" s="40">
        <v>9</v>
      </c>
      <c r="I47" s="40">
        <v>13</v>
      </c>
      <c r="J47" s="40">
        <v>30</v>
      </c>
      <c r="K47" s="40">
        <v>5</v>
      </c>
      <c r="L47" s="40">
        <v>0</v>
      </c>
      <c r="M47" s="40">
        <v>9</v>
      </c>
      <c r="N47" s="40">
        <v>2</v>
      </c>
      <c r="O47" s="18">
        <v>74</v>
      </c>
    </row>
    <row r="48" spans="1:15" ht="12" x14ac:dyDescent="0.15">
      <c r="A48" s="39" t="s">
        <v>71</v>
      </c>
      <c r="B48" s="40">
        <v>177</v>
      </c>
      <c r="C48" s="40">
        <v>17</v>
      </c>
      <c r="D48" s="40">
        <v>69</v>
      </c>
      <c r="E48" s="40">
        <v>21</v>
      </c>
      <c r="F48" s="40">
        <v>29</v>
      </c>
      <c r="G48" s="40">
        <v>150</v>
      </c>
      <c r="H48" s="40">
        <v>21</v>
      </c>
      <c r="I48" s="40">
        <v>89</v>
      </c>
      <c r="J48" s="40">
        <v>197</v>
      </c>
      <c r="K48" s="40">
        <v>11</v>
      </c>
      <c r="L48" s="40">
        <v>0</v>
      </c>
      <c r="M48" s="40">
        <v>30</v>
      </c>
      <c r="N48" s="40">
        <v>1123</v>
      </c>
      <c r="O48" s="18">
        <v>1933</v>
      </c>
    </row>
    <row r="49" spans="1:15" s="35" customFormat="1" ht="12" x14ac:dyDescent="0.15">
      <c r="A49" s="41" t="s">
        <v>72</v>
      </c>
      <c r="B49" s="42">
        <v>449</v>
      </c>
      <c r="C49" s="42">
        <v>197</v>
      </c>
      <c r="D49" s="42">
        <v>198</v>
      </c>
      <c r="E49" s="42">
        <v>67</v>
      </c>
      <c r="F49" s="42">
        <v>82</v>
      </c>
      <c r="G49" s="42">
        <v>447</v>
      </c>
      <c r="H49" s="42">
        <v>228</v>
      </c>
      <c r="I49" s="42">
        <v>367</v>
      </c>
      <c r="J49" s="42">
        <v>777</v>
      </c>
      <c r="K49" s="42">
        <v>242</v>
      </c>
      <c r="L49" s="42">
        <v>0</v>
      </c>
      <c r="M49" s="42">
        <v>55</v>
      </c>
      <c r="N49" s="42">
        <v>2596</v>
      </c>
      <c r="O49" s="35">
        <v>5705</v>
      </c>
    </row>
    <row r="50" spans="1:15" x14ac:dyDescent="0.15">
      <c r="A50" s="37" t="s">
        <v>73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 ht="12" x14ac:dyDescent="0.15">
      <c r="A51" s="39" t="s">
        <v>74</v>
      </c>
      <c r="B51" s="40">
        <v>64</v>
      </c>
      <c r="C51" s="40">
        <v>39</v>
      </c>
      <c r="D51" s="40">
        <v>0</v>
      </c>
      <c r="E51" s="40">
        <v>0</v>
      </c>
      <c r="F51" s="40">
        <v>0</v>
      </c>
      <c r="G51" s="40">
        <v>189</v>
      </c>
      <c r="H51" s="40">
        <v>60</v>
      </c>
      <c r="I51" s="40">
        <v>25</v>
      </c>
      <c r="J51" s="40">
        <v>214</v>
      </c>
      <c r="K51" s="40">
        <v>0</v>
      </c>
      <c r="L51" s="40">
        <v>0</v>
      </c>
      <c r="M51" s="40">
        <v>2</v>
      </c>
      <c r="N51" s="40">
        <v>599</v>
      </c>
      <c r="O51" s="18">
        <v>1193</v>
      </c>
    </row>
    <row r="52" spans="1:15" ht="12" x14ac:dyDescent="0.15">
      <c r="A52" s="39" t="s">
        <v>75</v>
      </c>
      <c r="B52" s="40">
        <v>212</v>
      </c>
      <c r="C52" s="40">
        <v>21</v>
      </c>
      <c r="D52" s="40">
        <v>71</v>
      </c>
      <c r="E52" s="40">
        <v>18</v>
      </c>
      <c r="F52" s="40">
        <v>31</v>
      </c>
      <c r="G52" s="40">
        <v>152</v>
      </c>
      <c r="H52" s="40">
        <v>10</v>
      </c>
      <c r="I52" s="40">
        <v>53</v>
      </c>
      <c r="J52" s="40">
        <v>194</v>
      </c>
      <c r="K52" s="40">
        <v>45</v>
      </c>
      <c r="L52" s="40">
        <v>0</v>
      </c>
      <c r="M52" s="40">
        <v>1</v>
      </c>
      <c r="N52" s="40">
        <v>972</v>
      </c>
      <c r="O52" s="18">
        <v>1779</v>
      </c>
    </row>
    <row r="53" spans="1:15" ht="12" x14ac:dyDescent="0.15">
      <c r="A53" s="39" t="s">
        <v>76</v>
      </c>
      <c r="B53" s="40">
        <v>66</v>
      </c>
      <c r="C53" s="40">
        <v>35</v>
      </c>
      <c r="D53" s="40">
        <v>62</v>
      </c>
      <c r="E53" s="40">
        <v>55</v>
      </c>
      <c r="F53" s="40">
        <v>18</v>
      </c>
      <c r="G53" s="40">
        <v>131</v>
      </c>
      <c r="H53" s="40">
        <v>82</v>
      </c>
      <c r="I53" s="40">
        <v>203</v>
      </c>
      <c r="J53" s="40">
        <v>117</v>
      </c>
      <c r="K53" s="40">
        <v>102</v>
      </c>
      <c r="L53" s="40">
        <v>0</v>
      </c>
      <c r="M53" s="40">
        <v>43</v>
      </c>
      <c r="N53" s="40">
        <v>699</v>
      </c>
      <c r="O53" s="18">
        <v>1614</v>
      </c>
    </row>
    <row r="54" spans="1:15" s="35" customFormat="1" ht="12" x14ac:dyDescent="0.15">
      <c r="A54" s="41" t="s">
        <v>77</v>
      </c>
      <c r="B54" s="42">
        <v>342</v>
      </c>
      <c r="C54" s="42">
        <v>95</v>
      </c>
      <c r="D54" s="42">
        <v>133</v>
      </c>
      <c r="E54" s="42">
        <v>73</v>
      </c>
      <c r="F54" s="42">
        <v>49</v>
      </c>
      <c r="G54" s="42">
        <v>472</v>
      </c>
      <c r="H54" s="42">
        <v>151</v>
      </c>
      <c r="I54" s="42">
        <v>281</v>
      </c>
      <c r="J54" s="42">
        <v>526</v>
      </c>
      <c r="K54" s="42">
        <v>147</v>
      </c>
      <c r="L54" s="42">
        <v>0</v>
      </c>
      <c r="M54" s="42">
        <v>45</v>
      </c>
      <c r="N54" s="42">
        <v>2270</v>
      </c>
      <c r="O54" s="35">
        <v>4585</v>
      </c>
    </row>
    <row r="55" spans="1:15" x14ac:dyDescent="0.15">
      <c r="A55" s="37" t="s">
        <v>78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 ht="12" x14ac:dyDescent="0.15">
      <c r="A56" s="39" t="s">
        <v>79</v>
      </c>
      <c r="B56" s="40">
        <v>36</v>
      </c>
      <c r="C56" s="40">
        <v>0</v>
      </c>
      <c r="D56" s="40">
        <v>36</v>
      </c>
      <c r="E56" s="40">
        <v>0</v>
      </c>
      <c r="F56" s="40">
        <v>0</v>
      </c>
      <c r="G56" s="40">
        <v>0</v>
      </c>
      <c r="H56" s="40">
        <v>0</v>
      </c>
      <c r="I56" s="40">
        <v>6</v>
      </c>
      <c r="J56" s="40">
        <v>0</v>
      </c>
      <c r="K56" s="40">
        <v>0</v>
      </c>
      <c r="L56" s="40">
        <v>0</v>
      </c>
      <c r="M56" s="40">
        <v>0</v>
      </c>
      <c r="N56" s="40">
        <v>5</v>
      </c>
      <c r="O56" s="18">
        <v>83</v>
      </c>
    </row>
    <row r="57" spans="1:15" ht="12" x14ac:dyDescent="0.15">
      <c r="A57" s="39" t="s">
        <v>80</v>
      </c>
      <c r="B57" s="40">
        <v>94</v>
      </c>
      <c r="C57" s="40">
        <v>32</v>
      </c>
      <c r="D57" s="40">
        <v>17</v>
      </c>
      <c r="E57" s="40">
        <v>14</v>
      </c>
      <c r="F57" s="40">
        <v>29</v>
      </c>
      <c r="G57" s="40">
        <v>50</v>
      </c>
      <c r="H57" s="40">
        <v>64</v>
      </c>
      <c r="I57" s="40">
        <v>32</v>
      </c>
      <c r="J57" s="40">
        <v>165</v>
      </c>
      <c r="K57" s="40">
        <v>45</v>
      </c>
      <c r="L57" s="40">
        <v>0</v>
      </c>
      <c r="M57" s="40">
        <v>2</v>
      </c>
      <c r="N57" s="40">
        <v>575</v>
      </c>
      <c r="O57" s="18">
        <v>1119</v>
      </c>
    </row>
    <row r="58" spans="1:15" s="35" customFormat="1" ht="12" x14ac:dyDescent="0.15">
      <c r="A58" s="41" t="s">
        <v>81</v>
      </c>
      <c r="B58" s="42">
        <v>129</v>
      </c>
      <c r="C58" s="42">
        <v>32</v>
      </c>
      <c r="D58" s="42">
        <v>53</v>
      </c>
      <c r="E58" s="42">
        <v>14</v>
      </c>
      <c r="F58" s="42">
        <v>29</v>
      </c>
      <c r="G58" s="42">
        <v>50</v>
      </c>
      <c r="H58" s="42">
        <v>64</v>
      </c>
      <c r="I58" s="42">
        <v>39</v>
      </c>
      <c r="J58" s="42">
        <v>165</v>
      </c>
      <c r="K58" s="42">
        <v>45</v>
      </c>
      <c r="L58" s="42">
        <v>0</v>
      </c>
      <c r="M58" s="42">
        <v>2</v>
      </c>
      <c r="N58" s="42">
        <v>580</v>
      </c>
      <c r="O58" s="35">
        <v>1202</v>
      </c>
    </row>
    <row r="59" spans="1:15" x14ac:dyDescent="0.15">
      <c r="A59" s="37" t="s">
        <v>82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 ht="24" x14ac:dyDescent="0.15">
      <c r="A60" s="39" t="s">
        <v>83</v>
      </c>
      <c r="B60" s="40">
        <v>0</v>
      </c>
      <c r="C60" s="40">
        <v>0</v>
      </c>
      <c r="D60" s="40">
        <v>0</v>
      </c>
      <c r="E60" s="40">
        <v>0</v>
      </c>
      <c r="F60" s="40">
        <v>0</v>
      </c>
      <c r="G60" s="40">
        <v>8</v>
      </c>
      <c r="H60" s="40">
        <v>14</v>
      </c>
      <c r="I60" s="40">
        <v>0</v>
      </c>
      <c r="J60" s="40">
        <v>10</v>
      </c>
      <c r="K60" s="40">
        <v>0</v>
      </c>
      <c r="L60" s="40">
        <v>11</v>
      </c>
      <c r="M60" s="40">
        <v>0</v>
      </c>
      <c r="N60" s="40">
        <v>3</v>
      </c>
      <c r="O60" s="18">
        <v>46</v>
      </c>
    </row>
    <row r="61" spans="1:15" ht="12" x14ac:dyDescent="0.15">
      <c r="A61" s="39" t="s">
        <v>84</v>
      </c>
      <c r="B61" s="40">
        <v>36</v>
      </c>
      <c r="C61" s="40">
        <v>1</v>
      </c>
      <c r="D61" s="40">
        <v>3</v>
      </c>
      <c r="E61" s="40">
        <v>0</v>
      </c>
      <c r="F61" s="40">
        <v>0</v>
      </c>
      <c r="G61" s="40">
        <v>2</v>
      </c>
      <c r="H61" s="40">
        <v>33</v>
      </c>
      <c r="I61" s="40">
        <v>0</v>
      </c>
      <c r="J61" s="40">
        <v>48</v>
      </c>
      <c r="K61" s="40">
        <v>19</v>
      </c>
      <c r="L61" s="40">
        <v>0</v>
      </c>
      <c r="M61" s="40">
        <v>6</v>
      </c>
      <c r="N61" s="40">
        <v>101</v>
      </c>
      <c r="O61" s="18">
        <v>249</v>
      </c>
    </row>
    <row r="62" spans="1:15" s="35" customFormat="1" ht="12" x14ac:dyDescent="0.15">
      <c r="A62" s="41" t="s">
        <v>85</v>
      </c>
      <c r="B62" s="42">
        <v>36</v>
      </c>
      <c r="C62" s="42">
        <v>1</v>
      </c>
      <c r="D62" s="42">
        <v>3</v>
      </c>
      <c r="E62" s="42">
        <v>0</v>
      </c>
      <c r="F62" s="42">
        <v>0</v>
      </c>
      <c r="G62" s="42">
        <v>10</v>
      </c>
      <c r="H62" s="42">
        <v>47</v>
      </c>
      <c r="I62" s="42">
        <v>0</v>
      </c>
      <c r="J62" s="42">
        <v>58</v>
      </c>
      <c r="K62" s="42">
        <v>19</v>
      </c>
      <c r="L62" s="42">
        <v>11</v>
      </c>
      <c r="M62" s="42">
        <v>6</v>
      </c>
      <c r="N62" s="42">
        <v>104</v>
      </c>
      <c r="O62" s="35">
        <v>295</v>
      </c>
    </row>
    <row r="63" spans="1:15" x14ac:dyDescent="0.15">
      <c r="A63" s="37" t="s">
        <v>86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 ht="12" x14ac:dyDescent="0.15">
      <c r="A64" s="39" t="s">
        <v>87</v>
      </c>
      <c r="B64" s="40">
        <v>58</v>
      </c>
      <c r="C64" s="40">
        <v>20</v>
      </c>
      <c r="D64" s="40">
        <v>39</v>
      </c>
      <c r="E64" s="40">
        <v>0</v>
      </c>
      <c r="F64" s="40">
        <v>0</v>
      </c>
      <c r="G64" s="40">
        <v>0</v>
      </c>
      <c r="H64" s="40">
        <v>0</v>
      </c>
      <c r="I64" s="40">
        <v>16</v>
      </c>
      <c r="J64" s="40">
        <v>35</v>
      </c>
      <c r="K64" s="40">
        <v>0</v>
      </c>
      <c r="L64" s="40">
        <v>0</v>
      </c>
      <c r="M64" s="40">
        <v>0</v>
      </c>
      <c r="N64" s="40">
        <v>173</v>
      </c>
      <c r="O64" s="18">
        <v>342</v>
      </c>
    </row>
    <row r="65" spans="1:15" ht="12" x14ac:dyDescent="0.15">
      <c r="A65" s="39" t="s">
        <v>88</v>
      </c>
      <c r="B65" s="40">
        <v>76</v>
      </c>
      <c r="C65" s="40">
        <v>22</v>
      </c>
      <c r="D65" s="40">
        <v>12</v>
      </c>
      <c r="E65" s="40">
        <v>0</v>
      </c>
      <c r="F65" s="40">
        <v>16</v>
      </c>
      <c r="G65" s="40">
        <v>5</v>
      </c>
      <c r="H65" s="40">
        <v>0</v>
      </c>
      <c r="I65" s="40">
        <v>36</v>
      </c>
      <c r="J65" s="40">
        <v>220</v>
      </c>
      <c r="K65" s="40">
        <v>93</v>
      </c>
      <c r="L65" s="40">
        <v>0</v>
      </c>
      <c r="M65" s="40">
        <v>16</v>
      </c>
      <c r="N65" s="40">
        <v>1780</v>
      </c>
      <c r="O65" s="18">
        <v>2276</v>
      </c>
    </row>
    <row r="66" spans="1:15" ht="12" x14ac:dyDescent="0.15">
      <c r="A66" s="39" t="s">
        <v>89</v>
      </c>
      <c r="B66" s="40">
        <v>33</v>
      </c>
      <c r="C66" s="40">
        <v>18</v>
      </c>
      <c r="D66" s="40">
        <v>12</v>
      </c>
      <c r="E66" s="40">
        <v>14</v>
      </c>
      <c r="F66" s="40">
        <v>0</v>
      </c>
      <c r="G66" s="40">
        <v>12</v>
      </c>
      <c r="H66" s="40">
        <v>32</v>
      </c>
      <c r="I66" s="40">
        <v>48</v>
      </c>
      <c r="J66" s="40">
        <v>107</v>
      </c>
      <c r="K66" s="40">
        <v>35</v>
      </c>
      <c r="L66" s="40">
        <v>0</v>
      </c>
      <c r="M66" s="40">
        <v>0</v>
      </c>
      <c r="N66" s="40">
        <v>199</v>
      </c>
      <c r="O66" s="18">
        <v>510</v>
      </c>
    </row>
    <row r="67" spans="1:15" s="35" customFormat="1" ht="12" x14ac:dyDescent="0.15">
      <c r="A67" s="41" t="s">
        <v>90</v>
      </c>
      <c r="B67" s="42">
        <v>168</v>
      </c>
      <c r="C67" s="42">
        <v>60</v>
      </c>
      <c r="D67" s="42">
        <v>63</v>
      </c>
      <c r="E67" s="42">
        <v>14</v>
      </c>
      <c r="F67" s="42">
        <v>16</v>
      </c>
      <c r="G67" s="42">
        <v>17</v>
      </c>
      <c r="H67" s="42">
        <v>32</v>
      </c>
      <c r="I67" s="42">
        <v>99</v>
      </c>
      <c r="J67" s="42">
        <v>362</v>
      </c>
      <c r="K67" s="42">
        <v>128</v>
      </c>
      <c r="L67" s="42">
        <v>0</v>
      </c>
      <c r="M67" s="42">
        <v>16</v>
      </c>
      <c r="N67" s="42">
        <v>2152</v>
      </c>
      <c r="O67" s="35">
        <v>3128</v>
      </c>
    </row>
    <row r="68" spans="1:15" x14ac:dyDescent="0.15">
      <c r="A68" s="37" t="s">
        <v>91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 ht="12" x14ac:dyDescent="0.15">
      <c r="A69" s="39" t="s">
        <v>92</v>
      </c>
      <c r="B69" s="40">
        <v>0</v>
      </c>
      <c r="C69" s="40">
        <v>0</v>
      </c>
      <c r="D69" s="40">
        <v>0</v>
      </c>
      <c r="E69" s="40">
        <v>0</v>
      </c>
      <c r="F69" s="40">
        <v>0</v>
      </c>
      <c r="G69" s="40">
        <v>112</v>
      </c>
      <c r="H69" s="40">
        <v>138</v>
      </c>
      <c r="I69" s="40">
        <v>46</v>
      </c>
      <c r="J69" s="40">
        <v>149</v>
      </c>
      <c r="K69" s="40">
        <v>0</v>
      </c>
      <c r="L69" s="40">
        <v>0</v>
      </c>
      <c r="M69" s="40">
        <v>0</v>
      </c>
      <c r="N69" s="40">
        <v>89</v>
      </c>
      <c r="O69" s="18">
        <v>533</v>
      </c>
    </row>
    <row r="70" spans="1:15" s="35" customFormat="1" ht="12" x14ac:dyDescent="0.15">
      <c r="A70" s="41" t="s">
        <v>93</v>
      </c>
      <c r="B70" s="42">
        <v>0</v>
      </c>
      <c r="C70" s="42">
        <v>0</v>
      </c>
      <c r="D70" s="42">
        <v>0</v>
      </c>
      <c r="E70" s="42">
        <v>0</v>
      </c>
      <c r="F70" s="42">
        <v>0</v>
      </c>
      <c r="G70" s="42">
        <v>112</v>
      </c>
      <c r="H70" s="42">
        <v>138</v>
      </c>
      <c r="I70" s="42">
        <v>46</v>
      </c>
      <c r="J70" s="42">
        <v>149</v>
      </c>
      <c r="K70" s="42">
        <v>0</v>
      </c>
      <c r="L70" s="42">
        <v>0</v>
      </c>
      <c r="M70" s="42">
        <v>0</v>
      </c>
      <c r="N70" s="42">
        <v>89</v>
      </c>
      <c r="O70" s="35">
        <v>533</v>
      </c>
    </row>
    <row r="71" spans="1:15" ht="12" thickBot="1" x14ac:dyDescent="0.2">
      <c r="A71" s="45" t="s">
        <v>4</v>
      </c>
      <c r="B71" s="46">
        <v>4425</v>
      </c>
      <c r="C71" s="46">
        <v>2034</v>
      </c>
      <c r="D71" s="46">
        <v>2125</v>
      </c>
      <c r="E71" s="46">
        <v>741</v>
      </c>
      <c r="F71" s="46">
        <v>666</v>
      </c>
      <c r="G71" s="46">
        <v>4145</v>
      </c>
      <c r="H71" s="46">
        <v>2438</v>
      </c>
      <c r="I71" s="46">
        <v>3712</v>
      </c>
      <c r="J71" s="46">
        <v>7222</v>
      </c>
      <c r="K71" s="46">
        <v>2264</v>
      </c>
      <c r="L71" s="46">
        <v>25</v>
      </c>
      <c r="M71" s="46">
        <v>740</v>
      </c>
      <c r="N71" s="46">
        <v>25140</v>
      </c>
      <c r="O71" s="46">
        <v>55677</v>
      </c>
    </row>
    <row r="72" spans="1:15" x14ac:dyDescent="0.15">
      <c r="A72" s="18" t="s">
        <v>26</v>
      </c>
      <c r="B72" s="17">
        <v>7.947626488496147E-2</v>
      </c>
      <c r="C72" s="17">
        <v>3.6532140740341612E-2</v>
      </c>
      <c r="D72" s="17">
        <v>3.8166567882608617E-2</v>
      </c>
      <c r="E72" s="17">
        <v>1.3308906729888464E-2</v>
      </c>
      <c r="F72" s="17">
        <v>1.1961851392855218E-2</v>
      </c>
      <c r="G72" s="17">
        <v>7.4447258293370691E-2</v>
      </c>
      <c r="H72" s="17">
        <v>4.3788278822494031E-2</v>
      </c>
      <c r="I72" s="17">
        <v>6.6670258814232095E-2</v>
      </c>
      <c r="J72" s="17">
        <v>0.12971244858738798</v>
      </c>
      <c r="K72" s="17">
        <v>4.0663110440576897E-2</v>
      </c>
      <c r="L72" s="17">
        <v>4.4901844567774843E-4</v>
      </c>
      <c r="M72" s="17">
        <v>1.3290945992061353E-2</v>
      </c>
      <c r="N72" s="17">
        <v>0.45153294897354385</v>
      </c>
      <c r="O72" s="17">
        <v>1</v>
      </c>
    </row>
  </sheetData>
  <mergeCells count="8">
    <mergeCell ref="A41:A42"/>
    <mergeCell ref="A4:A5"/>
    <mergeCell ref="N4:N5"/>
    <mergeCell ref="B4:M4"/>
    <mergeCell ref="O4:O5"/>
    <mergeCell ref="B41:M41"/>
    <mergeCell ref="O41:O42"/>
    <mergeCell ref="N41:N42"/>
  </mergeCells>
  <phoneticPr fontId="1" type="noConversion"/>
  <hyperlinks>
    <hyperlink ref="A1" location="Contents!A1" display="&lt; Back to Contents &gt;" xr:uid="{00000000-0004-0000-2400-000000000000}"/>
  </hyperlinks>
  <pageMargins left="0.15748031496062992" right="0" top="0.78740157480314965" bottom="0.19685039370078741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72"/>
  <sheetViews>
    <sheetView workbookViewId="0"/>
  </sheetViews>
  <sheetFormatPr baseColWidth="10" defaultColWidth="9.1640625" defaultRowHeight="11" x14ac:dyDescent="0.15"/>
  <cols>
    <col min="1" max="1" width="27" style="18" customWidth="1"/>
    <col min="2" max="2" width="8.33203125" style="32" customWidth="1"/>
    <col min="3" max="3" width="8.83203125" style="32" customWidth="1"/>
    <col min="4" max="4" width="9.5" style="32" customWidth="1"/>
    <col min="5" max="5" width="8.5" style="32" customWidth="1"/>
    <col min="6" max="6" width="9.6640625" style="32" customWidth="1"/>
    <col min="7" max="7" width="6.33203125" style="32" customWidth="1"/>
    <col min="8" max="8" width="7.5" style="32" customWidth="1"/>
    <col min="9" max="9" width="8.6640625" style="32" customWidth="1"/>
    <col min="10" max="10" width="5.6640625" style="32" customWidth="1"/>
    <col min="11" max="11" width="6.5" style="32" customWidth="1"/>
    <col min="12" max="12" width="9" style="32" customWidth="1"/>
    <col min="13" max="13" width="7.33203125" style="32" customWidth="1"/>
    <col min="14" max="14" width="8.33203125" style="32" customWidth="1"/>
    <col min="15" max="15" width="7.6640625" style="18" customWidth="1"/>
    <col min="16" max="16384" width="9.1640625" style="18"/>
  </cols>
  <sheetData>
    <row r="1" spans="1:15" ht="13" x14ac:dyDescent="0.15">
      <c r="A1" s="75" t="s">
        <v>250</v>
      </c>
    </row>
    <row r="2" spans="1:15" ht="13" x14ac:dyDescent="0.15">
      <c r="A2" s="1" t="s">
        <v>168</v>
      </c>
    </row>
    <row r="3" spans="1:15" ht="13" x14ac:dyDescent="0.15">
      <c r="A3" s="1"/>
    </row>
    <row r="4" spans="1:15" s="35" customFormat="1" ht="13.5" customHeight="1" x14ac:dyDescent="0.15">
      <c r="A4" s="99" t="s">
        <v>29</v>
      </c>
      <c r="B4" s="101" t="s">
        <v>157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97" t="s">
        <v>278</v>
      </c>
      <c r="O4" s="97" t="s">
        <v>17</v>
      </c>
    </row>
    <row r="5" spans="1:15" ht="72" customHeight="1" x14ac:dyDescent="0.15">
      <c r="A5" s="100"/>
      <c r="B5" s="28" t="s">
        <v>268</v>
      </c>
      <c r="C5" s="28" t="s">
        <v>269</v>
      </c>
      <c r="D5" s="28" t="s">
        <v>270</v>
      </c>
      <c r="E5" s="28" t="s">
        <v>271</v>
      </c>
      <c r="F5" s="28" t="s">
        <v>272</v>
      </c>
      <c r="G5" s="28" t="s">
        <v>273</v>
      </c>
      <c r="H5" s="28" t="s">
        <v>160</v>
      </c>
      <c r="I5" s="28" t="s">
        <v>274</v>
      </c>
      <c r="J5" s="28" t="s">
        <v>275</v>
      </c>
      <c r="K5" s="28" t="s">
        <v>276</v>
      </c>
      <c r="L5" s="28" t="s">
        <v>277</v>
      </c>
      <c r="M5" s="28" t="s">
        <v>166</v>
      </c>
      <c r="N5" s="98"/>
      <c r="O5" s="98"/>
    </row>
    <row r="6" spans="1:15" x14ac:dyDescent="0.15">
      <c r="A6" s="37" t="s">
        <v>34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</row>
    <row r="7" spans="1:15" ht="12" x14ac:dyDescent="0.15">
      <c r="A7" s="39" t="s">
        <v>35</v>
      </c>
      <c r="B7" s="40">
        <v>2</v>
      </c>
      <c r="C7" s="40">
        <v>0</v>
      </c>
      <c r="D7" s="40">
        <v>0</v>
      </c>
      <c r="E7" s="40">
        <v>0</v>
      </c>
      <c r="F7" s="40">
        <v>0</v>
      </c>
      <c r="G7" s="40">
        <v>4</v>
      </c>
      <c r="H7" s="40">
        <v>6</v>
      </c>
      <c r="I7" s="40">
        <v>2</v>
      </c>
      <c r="J7" s="40">
        <v>2</v>
      </c>
      <c r="K7" s="40">
        <v>0</v>
      </c>
      <c r="L7" s="40">
        <v>0</v>
      </c>
      <c r="M7" s="40">
        <v>0</v>
      </c>
      <c r="N7" s="40">
        <v>0</v>
      </c>
      <c r="O7" s="18">
        <v>15</v>
      </c>
    </row>
    <row r="8" spans="1:15" ht="12" x14ac:dyDescent="0.15">
      <c r="A8" s="39" t="s">
        <v>36</v>
      </c>
      <c r="B8" s="40">
        <v>8</v>
      </c>
      <c r="C8" s="40">
        <v>7</v>
      </c>
      <c r="D8" s="40">
        <v>0</v>
      </c>
      <c r="E8" s="40">
        <v>0</v>
      </c>
      <c r="F8" s="40">
        <v>3</v>
      </c>
      <c r="G8" s="40">
        <v>15</v>
      </c>
      <c r="H8" s="40">
        <v>10</v>
      </c>
      <c r="I8" s="40">
        <v>21</v>
      </c>
      <c r="J8" s="40">
        <v>23</v>
      </c>
      <c r="K8" s="40">
        <v>6</v>
      </c>
      <c r="L8" s="40">
        <v>0</v>
      </c>
      <c r="M8" s="40">
        <v>2</v>
      </c>
      <c r="N8" s="40">
        <v>34</v>
      </c>
      <c r="O8" s="18">
        <v>130</v>
      </c>
    </row>
    <row r="9" spans="1:15" ht="12" x14ac:dyDescent="0.15">
      <c r="A9" s="39" t="s">
        <v>37</v>
      </c>
      <c r="B9" s="40">
        <v>11</v>
      </c>
      <c r="C9" s="40">
        <v>5</v>
      </c>
      <c r="D9" s="40">
        <v>2</v>
      </c>
      <c r="E9" s="40">
        <v>0</v>
      </c>
      <c r="F9" s="40">
        <v>2</v>
      </c>
      <c r="G9" s="40">
        <v>1</v>
      </c>
      <c r="H9" s="40">
        <v>6</v>
      </c>
      <c r="I9" s="40">
        <v>6</v>
      </c>
      <c r="J9" s="40">
        <v>27</v>
      </c>
      <c r="K9" s="40">
        <v>5</v>
      </c>
      <c r="L9" s="40">
        <v>0</v>
      </c>
      <c r="M9" s="40">
        <v>3</v>
      </c>
      <c r="N9" s="40">
        <v>76</v>
      </c>
      <c r="O9" s="18">
        <v>144</v>
      </c>
    </row>
    <row r="10" spans="1:15" ht="12" x14ac:dyDescent="0.15">
      <c r="A10" s="39" t="s">
        <v>38</v>
      </c>
      <c r="B10" s="40">
        <v>0</v>
      </c>
      <c r="C10" s="40">
        <v>6</v>
      </c>
      <c r="D10" s="40">
        <v>0</v>
      </c>
      <c r="E10" s="40">
        <v>0</v>
      </c>
      <c r="F10" s="40">
        <v>16</v>
      </c>
      <c r="G10" s="40">
        <v>6</v>
      </c>
      <c r="H10" s="40">
        <v>9</v>
      </c>
      <c r="I10" s="40">
        <v>17</v>
      </c>
      <c r="J10" s="40">
        <v>22</v>
      </c>
      <c r="K10" s="40">
        <v>3</v>
      </c>
      <c r="L10" s="40">
        <v>0</v>
      </c>
      <c r="M10" s="40">
        <v>6</v>
      </c>
      <c r="N10" s="40">
        <v>42</v>
      </c>
      <c r="O10" s="18">
        <v>127</v>
      </c>
    </row>
    <row r="11" spans="1:15" ht="12" x14ac:dyDescent="0.15">
      <c r="A11" s="39" t="s">
        <v>39</v>
      </c>
      <c r="B11" s="40">
        <v>3</v>
      </c>
      <c r="C11" s="40">
        <v>3</v>
      </c>
      <c r="D11" s="40">
        <v>0</v>
      </c>
      <c r="E11" s="40">
        <v>0</v>
      </c>
      <c r="F11" s="40">
        <v>0</v>
      </c>
      <c r="G11" s="40">
        <v>3</v>
      </c>
      <c r="H11" s="40">
        <v>3</v>
      </c>
      <c r="I11" s="40">
        <v>2</v>
      </c>
      <c r="J11" s="40">
        <v>9</v>
      </c>
      <c r="K11" s="40">
        <v>0</v>
      </c>
      <c r="L11" s="40">
        <v>0</v>
      </c>
      <c r="M11" s="40">
        <v>0</v>
      </c>
      <c r="N11" s="40">
        <v>12</v>
      </c>
      <c r="O11" s="18">
        <v>35</v>
      </c>
    </row>
    <row r="12" spans="1:15" ht="12" x14ac:dyDescent="0.15">
      <c r="A12" s="39" t="s">
        <v>40</v>
      </c>
      <c r="B12" s="40">
        <v>23</v>
      </c>
      <c r="C12" s="40">
        <v>33</v>
      </c>
      <c r="D12" s="40">
        <v>19</v>
      </c>
      <c r="E12" s="40">
        <v>33</v>
      </c>
      <c r="F12" s="40">
        <v>0</v>
      </c>
      <c r="G12" s="40">
        <v>9</v>
      </c>
      <c r="H12" s="40">
        <v>18</v>
      </c>
      <c r="I12" s="40">
        <v>15</v>
      </c>
      <c r="J12" s="40">
        <v>50</v>
      </c>
      <c r="K12" s="40">
        <v>34</v>
      </c>
      <c r="L12" s="40">
        <v>0</v>
      </c>
      <c r="M12" s="40">
        <v>39</v>
      </c>
      <c r="N12" s="40">
        <v>175</v>
      </c>
      <c r="O12" s="18">
        <v>447</v>
      </c>
    </row>
    <row r="13" spans="1:15" ht="12" x14ac:dyDescent="0.15">
      <c r="A13" s="39" t="s">
        <v>41</v>
      </c>
      <c r="B13" s="40">
        <v>22</v>
      </c>
      <c r="C13" s="40">
        <v>5</v>
      </c>
      <c r="D13" s="40">
        <v>7</v>
      </c>
      <c r="E13" s="40">
        <v>5</v>
      </c>
      <c r="F13" s="40">
        <v>0</v>
      </c>
      <c r="G13" s="40">
        <v>28</v>
      </c>
      <c r="H13" s="40">
        <v>26</v>
      </c>
      <c r="I13" s="40">
        <v>23</v>
      </c>
      <c r="J13" s="40">
        <v>43</v>
      </c>
      <c r="K13" s="40">
        <v>22</v>
      </c>
      <c r="L13" s="40">
        <v>0</v>
      </c>
      <c r="M13" s="40">
        <v>0</v>
      </c>
      <c r="N13" s="40">
        <v>44</v>
      </c>
      <c r="O13" s="18">
        <v>224</v>
      </c>
    </row>
    <row r="14" spans="1:15" ht="12" x14ac:dyDescent="0.15">
      <c r="A14" s="39" t="s">
        <v>42</v>
      </c>
      <c r="B14" s="40">
        <v>82</v>
      </c>
      <c r="C14" s="40">
        <v>37</v>
      </c>
      <c r="D14" s="40">
        <v>39</v>
      </c>
      <c r="E14" s="40">
        <v>15</v>
      </c>
      <c r="F14" s="40">
        <v>10</v>
      </c>
      <c r="G14" s="40">
        <v>77</v>
      </c>
      <c r="H14" s="40">
        <v>56</v>
      </c>
      <c r="I14" s="40">
        <v>61</v>
      </c>
      <c r="J14" s="40">
        <v>97</v>
      </c>
      <c r="K14" s="40">
        <v>38</v>
      </c>
      <c r="L14" s="40">
        <v>0</v>
      </c>
      <c r="M14" s="40">
        <v>2</v>
      </c>
      <c r="N14" s="40">
        <v>226</v>
      </c>
      <c r="O14" s="18">
        <v>740</v>
      </c>
    </row>
    <row r="15" spans="1:15" ht="12" x14ac:dyDescent="0.15">
      <c r="A15" s="39" t="s">
        <v>43</v>
      </c>
      <c r="B15" s="40">
        <v>22</v>
      </c>
      <c r="C15" s="40">
        <v>0</v>
      </c>
      <c r="D15" s="40">
        <v>20</v>
      </c>
      <c r="E15" s="40">
        <v>46</v>
      </c>
      <c r="F15" s="40">
        <v>0</v>
      </c>
      <c r="G15" s="40">
        <v>28</v>
      </c>
      <c r="H15" s="40">
        <v>90</v>
      </c>
      <c r="I15" s="40">
        <v>122</v>
      </c>
      <c r="J15" s="40">
        <v>0</v>
      </c>
      <c r="K15" s="40">
        <v>19</v>
      </c>
      <c r="L15" s="40">
        <v>0</v>
      </c>
      <c r="M15" s="40">
        <v>44</v>
      </c>
      <c r="N15" s="40">
        <v>82</v>
      </c>
      <c r="O15" s="18">
        <v>474</v>
      </c>
    </row>
    <row r="16" spans="1:15" ht="12" x14ac:dyDescent="0.15">
      <c r="A16" s="39" t="s">
        <v>44</v>
      </c>
      <c r="B16" s="40">
        <v>26</v>
      </c>
      <c r="C16" s="40">
        <v>25</v>
      </c>
      <c r="D16" s="40">
        <v>14</v>
      </c>
      <c r="E16" s="40">
        <v>8</v>
      </c>
      <c r="F16" s="40">
        <v>0</v>
      </c>
      <c r="G16" s="40">
        <v>53</v>
      </c>
      <c r="H16" s="40">
        <v>16</v>
      </c>
      <c r="I16" s="40">
        <v>48</v>
      </c>
      <c r="J16" s="40">
        <v>64</v>
      </c>
      <c r="K16" s="40">
        <v>27</v>
      </c>
      <c r="L16" s="40">
        <v>0</v>
      </c>
      <c r="M16" s="40">
        <v>0</v>
      </c>
      <c r="N16" s="40">
        <v>82</v>
      </c>
      <c r="O16" s="18">
        <v>363</v>
      </c>
    </row>
    <row r="17" spans="1:15" ht="12" x14ac:dyDescent="0.15">
      <c r="A17" s="39" t="s">
        <v>45</v>
      </c>
      <c r="B17" s="40">
        <v>22</v>
      </c>
      <c r="C17" s="40">
        <v>21</v>
      </c>
      <c r="D17" s="40">
        <v>6</v>
      </c>
      <c r="E17" s="40">
        <v>0</v>
      </c>
      <c r="F17" s="40">
        <v>0</v>
      </c>
      <c r="G17" s="40">
        <v>30</v>
      </c>
      <c r="H17" s="40">
        <v>40</v>
      </c>
      <c r="I17" s="40">
        <v>18</v>
      </c>
      <c r="J17" s="40">
        <v>26</v>
      </c>
      <c r="K17" s="40">
        <v>3</v>
      </c>
      <c r="L17" s="40">
        <v>0</v>
      </c>
      <c r="M17" s="40">
        <v>3</v>
      </c>
      <c r="N17" s="40">
        <v>43</v>
      </c>
      <c r="O17" s="18">
        <v>212</v>
      </c>
    </row>
    <row r="18" spans="1:15" ht="12" x14ac:dyDescent="0.15">
      <c r="A18" s="41" t="s">
        <v>46</v>
      </c>
      <c r="B18" s="42">
        <v>222</v>
      </c>
      <c r="C18" s="42">
        <v>142</v>
      </c>
      <c r="D18" s="42">
        <v>107</v>
      </c>
      <c r="E18" s="42">
        <v>107</v>
      </c>
      <c r="F18" s="42">
        <v>31</v>
      </c>
      <c r="G18" s="42">
        <v>255</v>
      </c>
      <c r="H18" s="42">
        <v>281</v>
      </c>
      <c r="I18" s="42">
        <v>333</v>
      </c>
      <c r="J18" s="42">
        <v>362</v>
      </c>
      <c r="K18" s="42">
        <v>156</v>
      </c>
      <c r="L18" s="42">
        <v>0</v>
      </c>
      <c r="M18" s="42">
        <v>99</v>
      </c>
      <c r="N18" s="42">
        <v>816</v>
      </c>
      <c r="O18" s="35">
        <v>2912</v>
      </c>
    </row>
    <row r="19" spans="1:15" x14ac:dyDescent="0.15">
      <c r="A19" s="37" t="s">
        <v>47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 ht="12" x14ac:dyDescent="0.15">
      <c r="A20" s="39" t="s">
        <v>48</v>
      </c>
      <c r="B20" s="40">
        <v>15</v>
      </c>
      <c r="C20" s="40">
        <v>15</v>
      </c>
      <c r="D20" s="40">
        <v>7</v>
      </c>
      <c r="E20" s="40">
        <v>4</v>
      </c>
      <c r="F20" s="40">
        <v>0</v>
      </c>
      <c r="G20" s="40">
        <v>37</v>
      </c>
      <c r="H20" s="40">
        <v>6</v>
      </c>
      <c r="I20" s="40">
        <v>10</v>
      </c>
      <c r="J20" s="40">
        <v>29</v>
      </c>
      <c r="K20" s="40">
        <v>3</v>
      </c>
      <c r="L20" s="40">
        <v>0</v>
      </c>
      <c r="M20" s="40">
        <v>18</v>
      </c>
      <c r="N20" s="40">
        <v>54</v>
      </c>
      <c r="O20" s="18">
        <v>197</v>
      </c>
    </row>
    <row r="21" spans="1:15" ht="12" x14ac:dyDescent="0.15">
      <c r="A21" s="39" t="s">
        <v>49</v>
      </c>
      <c r="B21" s="40">
        <v>44</v>
      </c>
      <c r="C21" s="40">
        <v>0</v>
      </c>
      <c r="D21" s="40">
        <v>20</v>
      </c>
      <c r="E21" s="40">
        <v>0</v>
      </c>
      <c r="F21" s="40">
        <v>5</v>
      </c>
      <c r="G21" s="40">
        <v>43</v>
      </c>
      <c r="H21" s="40">
        <v>7</v>
      </c>
      <c r="I21" s="40">
        <v>18</v>
      </c>
      <c r="J21" s="40">
        <v>47</v>
      </c>
      <c r="K21" s="40">
        <v>5</v>
      </c>
      <c r="L21" s="40">
        <v>0</v>
      </c>
      <c r="M21" s="40">
        <v>8</v>
      </c>
      <c r="N21" s="40">
        <v>79</v>
      </c>
      <c r="O21" s="18">
        <v>277</v>
      </c>
    </row>
    <row r="22" spans="1:15" ht="12" x14ac:dyDescent="0.15">
      <c r="A22" s="39" t="s">
        <v>50</v>
      </c>
      <c r="B22" s="40">
        <v>107</v>
      </c>
      <c r="C22" s="40">
        <v>162</v>
      </c>
      <c r="D22" s="40">
        <v>45</v>
      </c>
      <c r="E22" s="40">
        <v>0</v>
      </c>
      <c r="F22" s="40">
        <v>0</v>
      </c>
      <c r="G22" s="40">
        <v>40</v>
      </c>
      <c r="H22" s="40">
        <v>0</v>
      </c>
      <c r="I22" s="40">
        <v>63</v>
      </c>
      <c r="J22" s="40">
        <v>65</v>
      </c>
      <c r="K22" s="40">
        <v>15</v>
      </c>
      <c r="L22" s="40">
        <v>0</v>
      </c>
      <c r="M22" s="40">
        <v>24</v>
      </c>
      <c r="N22" s="40">
        <v>261</v>
      </c>
      <c r="O22" s="18">
        <v>781</v>
      </c>
    </row>
    <row r="23" spans="1:15" ht="12" x14ac:dyDescent="0.15">
      <c r="A23" s="39" t="s">
        <v>51</v>
      </c>
      <c r="B23" s="40">
        <v>21</v>
      </c>
      <c r="C23" s="40">
        <v>79</v>
      </c>
      <c r="D23" s="40">
        <v>45</v>
      </c>
      <c r="E23" s="40">
        <v>24</v>
      </c>
      <c r="F23" s="40">
        <v>0</v>
      </c>
      <c r="G23" s="40">
        <v>25</v>
      </c>
      <c r="H23" s="40">
        <v>8</v>
      </c>
      <c r="I23" s="40">
        <v>36</v>
      </c>
      <c r="J23" s="40">
        <v>23</v>
      </c>
      <c r="K23" s="40">
        <v>40</v>
      </c>
      <c r="L23" s="40">
        <v>0</v>
      </c>
      <c r="M23" s="40">
        <v>5</v>
      </c>
      <c r="N23" s="40">
        <v>31</v>
      </c>
      <c r="O23" s="18">
        <v>338</v>
      </c>
    </row>
    <row r="24" spans="1:15" ht="12" x14ac:dyDescent="0.15">
      <c r="A24" s="39" t="s">
        <v>52</v>
      </c>
      <c r="B24" s="40">
        <v>4</v>
      </c>
      <c r="C24" s="40">
        <v>16</v>
      </c>
      <c r="D24" s="40">
        <v>25</v>
      </c>
      <c r="E24" s="40">
        <v>0</v>
      </c>
      <c r="F24" s="40">
        <v>0</v>
      </c>
      <c r="G24" s="40">
        <v>0</v>
      </c>
      <c r="H24" s="40">
        <v>0</v>
      </c>
      <c r="I24" s="40">
        <v>20</v>
      </c>
      <c r="J24" s="40">
        <v>9</v>
      </c>
      <c r="K24" s="40">
        <v>15</v>
      </c>
      <c r="L24" s="40">
        <v>0</v>
      </c>
      <c r="M24" s="40">
        <v>0</v>
      </c>
      <c r="N24" s="40">
        <v>21</v>
      </c>
      <c r="O24" s="18">
        <v>110</v>
      </c>
    </row>
    <row r="25" spans="1:15" ht="12" x14ac:dyDescent="0.15">
      <c r="A25" s="39" t="s">
        <v>53</v>
      </c>
      <c r="B25" s="40">
        <v>67</v>
      </c>
      <c r="C25" s="40">
        <v>4</v>
      </c>
      <c r="D25" s="40">
        <v>43</v>
      </c>
      <c r="E25" s="40">
        <v>7</v>
      </c>
      <c r="F25" s="40">
        <v>20</v>
      </c>
      <c r="G25" s="40">
        <v>33</v>
      </c>
      <c r="H25" s="40">
        <v>14</v>
      </c>
      <c r="I25" s="40">
        <v>16</v>
      </c>
      <c r="J25" s="40">
        <v>62</v>
      </c>
      <c r="K25" s="40">
        <v>53</v>
      </c>
      <c r="L25" s="40">
        <v>0</v>
      </c>
      <c r="M25" s="40">
        <v>23</v>
      </c>
      <c r="N25" s="40">
        <v>284</v>
      </c>
      <c r="O25" s="18">
        <v>627</v>
      </c>
    </row>
    <row r="26" spans="1:15" ht="12" x14ac:dyDescent="0.15">
      <c r="A26" s="39" t="s">
        <v>54</v>
      </c>
      <c r="B26" s="40">
        <v>1</v>
      </c>
      <c r="C26" s="40">
        <v>2</v>
      </c>
      <c r="D26" s="40">
        <v>3</v>
      </c>
      <c r="E26" s="40">
        <v>0</v>
      </c>
      <c r="F26" s="40">
        <v>0</v>
      </c>
      <c r="G26" s="40">
        <v>23</v>
      </c>
      <c r="H26" s="40">
        <v>5</v>
      </c>
      <c r="I26" s="40">
        <v>5</v>
      </c>
      <c r="J26" s="40">
        <v>5</v>
      </c>
      <c r="K26" s="40">
        <v>8</v>
      </c>
      <c r="L26" s="40">
        <v>0</v>
      </c>
      <c r="M26" s="40">
        <v>0</v>
      </c>
      <c r="N26" s="40">
        <v>27</v>
      </c>
      <c r="O26" s="18">
        <v>79</v>
      </c>
    </row>
    <row r="27" spans="1:15" ht="12" x14ac:dyDescent="0.15">
      <c r="A27" s="39" t="s">
        <v>55</v>
      </c>
      <c r="B27" s="40">
        <v>52</v>
      </c>
      <c r="C27" s="40">
        <v>42</v>
      </c>
      <c r="D27" s="40">
        <v>5</v>
      </c>
      <c r="E27" s="40">
        <v>0</v>
      </c>
      <c r="F27" s="40">
        <v>0</v>
      </c>
      <c r="G27" s="40">
        <v>84</v>
      </c>
      <c r="H27" s="40">
        <v>27</v>
      </c>
      <c r="I27" s="40">
        <v>49</v>
      </c>
      <c r="J27" s="40">
        <v>78</v>
      </c>
      <c r="K27" s="40">
        <v>8</v>
      </c>
      <c r="L27" s="40">
        <v>0</v>
      </c>
      <c r="M27" s="40">
        <v>0</v>
      </c>
      <c r="N27" s="40">
        <v>36</v>
      </c>
      <c r="O27" s="18">
        <v>383</v>
      </c>
    </row>
    <row r="28" spans="1:15" ht="12" x14ac:dyDescent="0.15">
      <c r="A28" s="41" t="s">
        <v>56</v>
      </c>
      <c r="B28" s="42">
        <v>312</v>
      </c>
      <c r="C28" s="42">
        <v>320</v>
      </c>
      <c r="D28" s="42">
        <v>192</v>
      </c>
      <c r="E28" s="42">
        <v>35</v>
      </c>
      <c r="F28" s="42">
        <v>25</v>
      </c>
      <c r="G28" s="42">
        <v>287</v>
      </c>
      <c r="H28" s="42">
        <v>68</v>
      </c>
      <c r="I28" s="42">
        <v>218</v>
      </c>
      <c r="J28" s="42">
        <v>318</v>
      </c>
      <c r="K28" s="42">
        <v>147</v>
      </c>
      <c r="L28" s="42">
        <v>0</v>
      </c>
      <c r="M28" s="42">
        <v>78</v>
      </c>
      <c r="N28" s="42">
        <v>793</v>
      </c>
      <c r="O28" s="35">
        <v>2792</v>
      </c>
    </row>
    <row r="29" spans="1:15" x14ac:dyDescent="0.15">
      <c r="A29" s="37" t="s">
        <v>57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 ht="12" x14ac:dyDescent="0.15">
      <c r="A30" s="39" t="s">
        <v>58</v>
      </c>
      <c r="B30" s="40">
        <v>3</v>
      </c>
      <c r="C30" s="40">
        <v>9</v>
      </c>
      <c r="D30" s="40">
        <v>14</v>
      </c>
      <c r="E30" s="40">
        <v>0</v>
      </c>
      <c r="F30" s="40">
        <v>0</v>
      </c>
      <c r="G30" s="40">
        <v>3</v>
      </c>
      <c r="H30" s="40">
        <v>19</v>
      </c>
      <c r="I30" s="40">
        <v>17</v>
      </c>
      <c r="J30" s="40">
        <v>3</v>
      </c>
      <c r="K30" s="40">
        <v>12</v>
      </c>
      <c r="L30" s="40">
        <v>3</v>
      </c>
      <c r="M30" s="40">
        <v>0</v>
      </c>
      <c r="N30" s="40">
        <v>37</v>
      </c>
      <c r="O30" s="18">
        <v>119</v>
      </c>
    </row>
    <row r="31" spans="1:15" ht="12" x14ac:dyDescent="0.15">
      <c r="A31" s="39" t="s">
        <v>59</v>
      </c>
      <c r="B31" s="40">
        <v>38</v>
      </c>
      <c r="C31" s="40">
        <v>22</v>
      </c>
      <c r="D31" s="40">
        <v>9</v>
      </c>
      <c r="E31" s="40">
        <v>2</v>
      </c>
      <c r="F31" s="40">
        <v>0</v>
      </c>
      <c r="G31" s="40">
        <v>55</v>
      </c>
      <c r="H31" s="40">
        <v>36</v>
      </c>
      <c r="I31" s="40">
        <v>58</v>
      </c>
      <c r="J31" s="40">
        <v>51</v>
      </c>
      <c r="K31" s="40">
        <v>69</v>
      </c>
      <c r="L31" s="40">
        <v>0</v>
      </c>
      <c r="M31" s="40">
        <v>3</v>
      </c>
      <c r="N31" s="40">
        <v>166</v>
      </c>
      <c r="O31" s="18">
        <v>509</v>
      </c>
    </row>
    <row r="32" spans="1:15" ht="12" x14ac:dyDescent="0.15">
      <c r="A32" s="39" t="s">
        <v>60</v>
      </c>
      <c r="B32" s="40">
        <v>7</v>
      </c>
      <c r="C32" s="40">
        <v>4</v>
      </c>
      <c r="D32" s="40">
        <v>0</v>
      </c>
      <c r="E32" s="40">
        <v>0</v>
      </c>
      <c r="F32" s="40">
        <v>1</v>
      </c>
      <c r="G32" s="40">
        <v>8</v>
      </c>
      <c r="H32" s="40">
        <v>4</v>
      </c>
      <c r="I32" s="40">
        <v>1</v>
      </c>
      <c r="J32" s="40">
        <v>14</v>
      </c>
      <c r="K32" s="40">
        <v>1</v>
      </c>
      <c r="L32" s="40">
        <v>0</v>
      </c>
      <c r="M32" s="40">
        <v>2</v>
      </c>
      <c r="N32" s="40">
        <v>35</v>
      </c>
      <c r="O32" s="18">
        <v>78</v>
      </c>
    </row>
    <row r="33" spans="1:15" ht="12" x14ac:dyDescent="0.15">
      <c r="A33" s="39" t="s">
        <v>61</v>
      </c>
      <c r="B33" s="40">
        <v>32</v>
      </c>
      <c r="C33" s="40">
        <v>23</v>
      </c>
      <c r="D33" s="40">
        <v>15</v>
      </c>
      <c r="E33" s="40">
        <v>24</v>
      </c>
      <c r="F33" s="40">
        <v>0</v>
      </c>
      <c r="G33" s="40">
        <v>51</v>
      </c>
      <c r="H33" s="40">
        <v>21</v>
      </c>
      <c r="I33" s="40">
        <v>45</v>
      </c>
      <c r="J33" s="40">
        <v>32</v>
      </c>
      <c r="K33" s="40">
        <v>25</v>
      </c>
      <c r="L33" s="40">
        <v>0</v>
      </c>
      <c r="M33" s="40">
        <v>35</v>
      </c>
      <c r="N33" s="40">
        <v>113</v>
      </c>
      <c r="O33" s="18">
        <v>418</v>
      </c>
    </row>
    <row r="34" spans="1:15" ht="12" x14ac:dyDescent="0.15">
      <c r="A34" s="39" t="s">
        <v>62</v>
      </c>
      <c r="B34" s="40">
        <v>37</v>
      </c>
      <c r="C34" s="40">
        <v>15</v>
      </c>
      <c r="D34" s="40">
        <v>8</v>
      </c>
      <c r="E34" s="40">
        <v>9</v>
      </c>
      <c r="F34" s="40">
        <v>11</v>
      </c>
      <c r="G34" s="40">
        <v>34</v>
      </c>
      <c r="H34" s="40">
        <v>11</v>
      </c>
      <c r="I34" s="40">
        <v>45</v>
      </c>
      <c r="J34" s="40">
        <v>61</v>
      </c>
      <c r="K34" s="40">
        <v>8</v>
      </c>
      <c r="L34" s="40">
        <v>0</v>
      </c>
      <c r="M34" s="40">
        <v>1</v>
      </c>
      <c r="N34" s="40">
        <v>224</v>
      </c>
      <c r="O34" s="18">
        <v>464</v>
      </c>
    </row>
    <row r="35" spans="1:15" ht="12" x14ac:dyDescent="0.15">
      <c r="A35" s="39" t="s">
        <v>63</v>
      </c>
      <c r="B35" s="40">
        <v>5</v>
      </c>
      <c r="C35" s="40">
        <v>3</v>
      </c>
      <c r="D35" s="40">
        <v>2</v>
      </c>
      <c r="E35" s="40">
        <v>0</v>
      </c>
      <c r="F35" s="40">
        <v>0</v>
      </c>
      <c r="G35" s="40">
        <v>7</v>
      </c>
      <c r="H35" s="40">
        <v>64</v>
      </c>
      <c r="I35" s="40">
        <v>7</v>
      </c>
      <c r="J35" s="40">
        <v>12</v>
      </c>
      <c r="K35" s="40">
        <v>15</v>
      </c>
      <c r="L35" s="40">
        <v>0</v>
      </c>
      <c r="M35" s="40">
        <v>56</v>
      </c>
      <c r="N35" s="40">
        <v>12</v>
      </c>
      <c r="O35" s="18">
        <v>183</v>
      </c>
    </row>
    <row r="36" spans="1:15" ht="12" x14ac:dyDescent="0.15">
      <c r="A36" s="39" t="s">
        <v>64</v>
      </c>
      <c r="B36" s="40">
        <v>1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40">
        <v>6</v>
      </c>
      <c r="J36" s="40">
        <v>0</v>
      </c>
      <c r="K36" s="40">
        <v>3</v>
      </c>
      <c r="L36" s="40">
        <v>0</v>
      </c>
      <c r="M36" s="40">
        <v>0</v>
      </c>
      <c r="N36" s="40">
        <v>6</v>
      </c>
      <c r="O36" s="18">
        <v>16</v>
      </c>
    </row>
    <row r="37" spans="1:15" ht="12" x14ac:dyDescent="0.15">
      <c r="A37" s="43" t="s">
        <v>65</v>
      </c>
      <c r="B37" s="44">
        <v>124</v>
      </c>
      <c r="C37" s="44">
        <v>75</v>
      </c>
      <c r="D37" s="44">
        <v>49</v>
      </c>
      <c r="E37" s="44">
        <v>35</v>
      </c>
      <c r="F37" s="44">
        <v>12</v>
      </c>
      <c r="G37" s="44">
        <v>159</v>
      </c>
      <c r="H37" s="44">
        <v>154</v>
      </c>
      <c r="I37" s="44">
        <v>179</v>
      </c>
      <c r="J37" s="44">
        <v>173</v>
      </c>
      <c r="K37" s="44">
        <v>134</v>
      </c>
      <c r="L37" s="44">
        <v>3</v>
      </c>
      <c r="M37" s="44">
        <v>97</v>
      </c>
      <c r="N37" s="44">
        <v>594</v>
      </c>
      <c r="O37" s="69">
        <v>1788</v>
      </c>
    </row>
    <row r="38" spans="1:15" ht="12" x14ac:dyDescent="0.15">
      <c r="A38" s="4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O38" s="40" t="s">
        <v>317</v>
      </c>
    </row>
    <row r="39" spans="1:15" ht="13" x14ac:dyDescent="0.15">
      <c r="A39" s="1" t="s">
        <v>318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</row>
    <row r="40" spans="1:15" ht="13" x14ac:dyDescent="0.15">
      <c r="A40" s="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</row>
    <row r="41" spans="1:15" s="35" customFormat="1" ht="13.5" customHeight="1" x14ac:dyDescent="0.15">
      <c r="A41" s="99" t="s">
        <v>29</v>
      </c>
      <c r="B41" s="101" t="s">
        <v>157</v>
      </c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97" t="s">
        <v>278</v>
      </c>
      <c r="O41" s="97" t="s">
        <v>17</v>
      </c>
    </row>
    <row r="42" spans="1:15" ht="63.5" customHeight="1" x14ac:dyDescent="0.15">
      <c r="A42" s="100"/>
      <c r="B42" s="28" t="s">
        <v>268</v>
      </c>
      <c r="C42" s="28" t="s">
        <v>269</v>
      </c>
      <c r="D42" s="28" t="s">
        <v>270</v>
      </c>
      <c r="E42" s="28" t="s">
        <v>271</v>
      </c>
      <c r="F42" s="28" t="s">
        <v>272</v>
      </c>
      <c r="G42" s="28" t="s">
        <v>273</v>
      </c>
      <c r="H42" s="28" t="s">
        <v>160</v>
      </c>
      <c r="I42" s="28" t="s">
        <v>274</v>
      </c>
      <c r="J42" s="28" t="s">
        <v>275</v>
      </c>
      <c r="K42" s="28" t="s">
        <v>276</v>
      </c>
      <c r="L42" s="28" t="s">
        <v>277</v>
      </c>
      <c r="M42" s="28" t="s">
        <v>166</v>
      </c>
      <c r="N42" s="98"/>
      <c r="O42" s="98"/>
    </row>
    <row r="43" spans="1:15" x14ac:dyDescent="0.15">
      <c r="A43" s="37" t="s">
        <v>66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2" x14ac:dyDescent="0.15">
      <c r="A44" s="39" t="s">
        <v>67</v>
      </c>
      <c r="B44" s="40">
        <v>34</v>
      </c>
      <c r="C44" s="40">
        <v>21</v>
      </c>
      <c r="D44" s="40">
        <v>24</v>
      </c>
      <c r="E44" s="40">
        <v>8</v>
      </c>
      <c r="F44" s="40">
        <v>0</v>
      </c>
      <c r="G44" s="40">
        <v>54</v>
      </c>
      <c r="H44" s="40">
        <v>9</v>
      </c>
      <c r="I44" s="40">
        <v>30</v>
      </c>
      <c r="J44" s="40">
        <v>61</v>
      </c>
      <c r="K44" s="40">
        <v>28</v>
      </c>
      <c r="L44" s="40">
        <v>0</v>
      </c>
      <c r="M44" s="40">
        <v>0</v>
      </c>
      <c r="N44" s="40">
        <v>44</v>
      </c>
      <c r="O44" s="18">
        <v>312</v>
      </c>
    </row>
    <row r="45" spans="1:15" ht="12" x14ac:dyDescent="0.15">
      <c r="A45" s="39" t="s">
        <v>68</v>
      </c>
      <c r="B45" s="40">
        <v>22</v>
      </c>
      <c r="C45" s="40">
        <v>22</v>
      </c>
      <c r="D45" s="40">
        <v>0</v>
      </c>
      <c r="E45" s="40">
        <v>0</v>
      </c>
      <c r="F45" s="40">
        <v>0</v>
      </c>
      <c r="G45" s="40">
        <v>16</v>
      </c>
      <c r="H45" s="40">
        <v>35</v>
      </c>
      <c r="I45" s="40">
        <v>31</v>
      </c>
      <c r="J45" s="40">
        <v>55</v>
      </c>
      <c r="K45" s="40">
        <v>40</v>
      </c>
      <c r="L45" s="40">
        <v>0</v>
      </c>
      <c r="M45" s="40">
        <v>1</v>
      </c>
      <c r="N45" s="40">
        <v>27</v>
      </c>
      <c r="O45" s="18">
        <v>248</v>
      </c>
    </row>
    <row r="46" spans="1:15" ht="12" x14ac:dyDescent="0.15">
      <c r="A46" s="39" t="s">
        <v>69</v>
      </c>
      <c r="B46" s="40">
        <v>12</v>
      </c>
      <c r="C46" s="40">
        <v>11</v>
      </c>
      <c r="D46" s="40">
        <v>4</v>
      </c>
      <c r="E46" s="40">
        <v>0</v>
      </c>
      <c r="F46" s="40">
        <v>5</v>
      </c>
      <c r="G46" s="40">
        <v>4</v>
      </c>
      <c r="H46" s="40">
        <v>21</v>
      </c>
      <c r="I46" s="40">
        <v>12</v>
      </c>
      <c r="J46" s="40">
        <v>20</v>
      </c>
      <c r="K46" s="40">
        <v>6</v>
      </c>
      <c r="L46" s="40">
        <v>0</v>
      </c>
      <c r="M46" s="40">
        <v>0</v>
      </c>
      <c r="N46" s="40">
        <v>61</v>
      </c>
      <c r="O46" s="18">
        <v>155</v>
      </c>
    </row>
    <row r="47" spans="1:15" ht="12" x14ac:dyDescent="0.15">
      <c r="A47" s="39" t="s">
        <v>70</v>
      </c>
      <c r="B47" s="40">
        <v>0</v>
      </c>
      <c r="C47" s="40">
        <v>0</v>
      </c>
      <c r="D47" s="40">
        <v>0</v>
      </c>
      <c r="E47" s="40">
        <v>0</v>
      </c>
      <c r="F47" s="40">
        <v>0</v>
      </c>
      <c r="G47" s="40">
        <v>2</v>
      </c>
      <c r="H47" s="40">
        <v>2</v>
      </c>
      <c r="I47" s="40">
        <v>3</v>
      </c>
      <c r="J47" s="40">
        <v>4</v>
      </c>
      <c r="K47" s="40">
        <v>0</v>
      </c>
      <c r="L47" s="40">
        <v>0</v>
      </c>
      <c r="M47" s="40">
        <v>2</v>
      </c>
      <c r="N47" s="40">
        <v>1</v>
      </c>
      <c r="O47" s="18">
        <v>13</v>
      </c>
    </row>
    <row r="48" spans="1:15" ht="12" x14ac:dyDescent="0.15">
      <c r="A48" s="39" t="s">
        <v>71</v>
      </c>
      <c r="B48" s="40">
        <v>20</v>
      </c>
      <c r="C48" s="40">
        <v>2</v>
      </c>
      <c r="D48" s="40">
        <v>7</v>
      </c>
      <c r="E48" s="40">
        <v>3</v>
      </c>
      <c r="F48" s="40">
        <v>2</v>
      </c>
      <c r="G48" s="40">
        <v>11</v>
      </c>
      <c r="H48" s="40">
        <v>0</v>
      </c>
      <c r="I48" s="40">
        <v>4</v>
      </c>
      <c r="J48" s="40">
        <v>15</v>
      </c>
      <c r="K48" s="40">
        <v>2</v>
      </c>
      <c r="L48" s="40">
        <v>0</v>
      </c>
      <c r="M48" s="40">
        <v>2</v>
      </c>
      <c r="N48" s="40">
        <v>104</v>
      </c>
      <c r="O48" s="18">
        <v>171</v>
      </c>
    </row>
    <row r="49" spans="1:15" ht="12" x14ac:dyDescent="0.15">
      <c r="A49" s="41" t="s">
        <v>72</v>
      </c>
      <c r="B49" s="42">
        <v>88</v>
      </c>
      <c r="C49" s="42">
        <v>55</v>
      </c>
      <c r="D49" s="42">
        <v>35</v>
      </c>
      <c r="E49" s="42">
        <v>12</v>
      </c>
      <c r="F49" s="42">
        <v>6</v>
      </c>
      <c r="G49" s="42">
        <v>86</v>
      </c>
      <c r="H49" s="42">
        <v>67</v>
      </c>
      <c r="I49" s="42">
        <v>79</v>
      </c>
      <c r="J49" s="42">
        <v>155</v>
      </c>
      <c r="K49" s="42">
        <v>76</v>
      </c>
      <c r="L49" s="42">
        <v>0</v>
      </c>
      <c r="M49" s="42">
        <v>5</v>
      </c>
      <c r="N49" s="42">
        <v>236</v>
      </c>
      <c r="O49" s="35">
        <v>899</v>
      </c>
    </row>
    <row r="50" spans="1:15" x14ac:dyDescent="0.15">
      <c r="A50" s="37" t="s">
        <v>73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 ht="12" x14ac:dyDescent="0.15">
      <c r="A51" s="39" t="s">
        <v>74</v>
      </c>
      <c r="B51" s="40">
        <v>14</v>
      </c>
      <c r="C51" s="40">
        <v>14</v>
      </c>
      <c r="D51" s="40">
        <v>0</v>
      </c>
      <c r="E51" s="40">
        <v>0</v>
      </c>
      <c r="F51" s="40">
        <v>0</v>
      </c>
      <c r="G51" s="40">
        <v>19</v>
      </c>
      <c r="H51" s="40">
        <v>9</v>
      </c>
      <c r="I51" s="40">
        <v>1</v>
      </c>
      <c r="J51" s="40">
        <v>24</v>
      </c>
      <c r="K51" s="40">
        <v>0</v>
      </c>
      <c r="L51" s="40">
        <v>0</v>
      </c>
      <c r="M51" s="40">
        <v>1</v>
      </c>
      <c r="N51" s="40">
        <v>55</v>
      </c>
      <c r="O51" s="18">
        <v>137</v>
      </c>
    </row>
    <row r="52" spans="1:15" ht="12" x14ac:dyDescent="0.15">
      <c r="A52" s="39" t="s">
        <v>75</v>
      </c>
      <c r="B52" s="40">
        <v>33</v>
      </c>
      <c r="C52" s="40">
        <v>3</v>
      </c>
      <c r="D52" s="40">
        <v>17</v>
      </c>
      <c r="E52" s="40">
        <v>6</v>
      </c>
      <c r="F52" s="40">
        <v>2</v>
      </c>
      <c r="G52" s="40">
        <v>21</v>
      </c>
      <c r="H52" s="40">
        <v>3</v>
      </c>
      <c r="I52" s="40">
        <v>8</v>
      </c>
      <c r="J52" s="40">
        <v>17</v>
      </c>
      <c r="K52" s="40">
        <v>18</v>
      </c>
      <c r="L52" s="40">
        <v>0</v>
      </c>
      <c r="M52" s="40">
        <v>0</v>
      </c>
      <c r="N52" s="40">
        <v>142</v>
      </c>
      <c r="O52" s="18">
        <v>269</v>
      </c>
    </row>
    <row r="53" spans="1:15" ht="12" x14ac:dyDescent="0.15">
      <c r="A53" s="39" t="s">
        <v>76</v>
      </c>
      <c r="B53" s="40">
        <v>9</v>
      </c>
      <c r="C53" s="40">
        <v>8</v>
      </c>
      <c r="D53" s="40">
        <v>15</v>
      </c>
      <c r="E53" s="40">
        <v>12</v>
      </c>
      <c r="F53" s="40">
        <v>6</v>
      </c>
      <c r="G53" s="40">
        <v>29</v>
      </c>
      <c r="H53" s="40">
        <v>13</v>
      </c>
      <c r="I53" s="40">
        <v>96</v>
      </c>
      <c r="J53" s="40">
        <v>25</v>
      </c>
      <c r="K53" s="40">
        <v>31</v>
      </c>
      <c r="L53" s="40">
        <v>0</v>
      </c>
      <c r="M53" s="40">
        <v>8</v>
      </c>
      <c r="N53" s="40">
        <v>74</v>
      </c>
      <c r="O53" s="18">
        <v>326</v>
      </c>
    </row>
    <row r="54" spans="1:15" ht="12" x14ac:dyDescent="0.15">
      <c r="A54" s="41" t="s">
        <v>77</v>
      </c>
      <c r="B54" s="42">
        <v>56</v>
      </c>
      <c r="C54" s="42">
        <v>26</v>
      </c>
      <c r="D54" s="42">
        <v>32</v>
      </c>
      <c r="E54" s="42">
        <v>17</v>
      </c>
      <c r="F54" s="42">
        <v>8</v>
      </c>
      <c r="G54" s="42">
        <v>69</v>
      </c>
      <c r="H54" s="42">
        <v>24</v>
      </c>
      <c r="I54" s="42">
        <v>105</v>
      </c>
      <c r="J54" s="42">
        <v>65</v>
      </c>
      <c r="K54" s="42">
        <v>50</v>
      </c>
      <c r="L54" s="42">
        <v>0</v>
      </c>
      <c r="M54" s="42">
        <v>9</v>
      </c>
      <c r="N54" s="42">
        <v>271</v>
      </c>
      <c r="O54" s="35">
        <v>732</v>
      </c>
    </row>
    <row r="55" spans="1:15" x14ac:dyDescent="0.15">
      <c r="A55" s="37" t="s">
        <v>78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 ht="12" x14ac:dyDescent="0.15">
      <c r="A56" s="39" t="s">
        <v>79</v>
      </c>
      <c r="B56" s="40">
        <v>2</v>
      </c>
      <c r="C56" s="40">
        <v>0</v>
      </c>
      <c r="D56" s="40">
        <v>4</v>
      </c>
      <c r="E56" s="40">
        <v>0</v>
      </c>
      <c r="F56" s="40">
        <v>0</v>
      </c>
      <c r="G56" s="40">
        <v>0</v>
      </c>
      <c r="H56" s="40">
        <v>0</v>
      </c>
      <c r="I56" s="40">
        <v>1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18">
        <v>8</v>
      </c>
    </row>
    <row r="57" spans="1:15" ht="12" x14ac:dyDescent="0.15">
      <c r="A57" s="39" t="s">
        <v>80</v>
      </c>
      <c r="B57" s="40">
        <v>4</v>
      </c>
      <c r="C57" s="40">
        <v>8</v>
      </c>
      <c r="D57" s="40">
        <v>2</v>
      </c>
      <c r="E57" s="40">
        <v>5</v>
      </c>
      <c r="F57" s="40">
        <v>1</v>
      </c>
      <c r="G57" s="40">
        <v>3</v>
      </c>
      <c r="H57" s="40">
        <v>12</v>
      </c>
      <c r="I57" s="40">
        <v>4</v>
      </c>
      <c r="J57" s="40">
        <v>14</v>
      </c>
      <c r="K57" s="40">
        <v>10</v>
      </c>
      <c r="L57" s="40">
        <v>0</v>
      </c>
      <c r="M57" s="40">
        <v>2</v>
      </c>
      <c r="N57" s="40">
        <v>121</v>
      </c>
      <c r="O57" s="18">
        <v>183</v>
      </c>
    </row>
    <row r="58" spans="1:15" ht="12" x14ac:dyDescent="0.15">
      <c r="A58" s="41" t="s">
        <v>81</v>
      </c>
      <c r="B58" s="42">
        <v>6</v>
      </c>
      <c r="C58" s="42">
        <v>8</v>
      </c>
      <c r="D58" s="42">
        <v>6</v>
      </c>
      <c r="E58" s="42">
        <v>5</v>
      </c>
      <c r="F58" s="42">
        <v>1</v>
      </c>
      <c r="G58" s="42">
        <v>3</v>
      </c>
      <c r="H58" s="42">
        <v>12</v>
      </c>
      <c r="I58" s="42">
        <v>5</v>
      </c>
      <c r="J58" s="42">
        <v>14</v>
      </c>
      <c r="K58" s="42">
        <v>10</v>
      </c>
      <c r="L58" s="42">
        <v>0</v>
      </c>
      <c r="M58" s="42">
        <v>2</v>
      </c>
      <c r="N58" s="42">
        <v>121</v>
      </c>
      <c r="O58" s="35">
        <v>192</v>
      </c>
    </row>
    <row r="59" spans="1:15" x14ac:dyDescent="0.15">
      <c r="A59" s="37" t="s">
        <v>82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 ht="12.75" customHeight="1" x14ac:dyDescent="0.15">
      <c r="A60" s="39" t="s">
        <v>83</v>
      </c>
      <c r="B60" s="40">
        <v>0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</row>
    <row r="61" spans="1:15" ht="12" x14ac:dyDescent="0.15">
      <c r="A61" s="39" t="s">
        <v>84</v>
      </c>
      <c r="B61" s="40">
        <v>2</v>
      </c>
      <c r="C61" s="40">
        <v>0</v>
      </c>
      <c r="D61" s="40">
        <v>0</v>
      </c>
      <c r="E61" s="40">
        <v>0</v>
      </c>
      <c r="F61" s="40">
        <v>0</v>
      </c>
      <c r="G61" s="40">
        <v>1</v>
      </c>
      <c r="H61" s="40">
        <v>4</v>
      </c>
      <c r="I61" s="40">
        <v>0</v>
      </c>
      <c r="J61" s="40">
        <v>8</v>
      </c>
      <c r="K61" s="40">
        <v>1</v>
      </c>
      <c r="L61" s="40">
        <v>0</v>
      </c>
      <c r="M61" s="40">
        <v>6</v>
      </c>
      <c r="N61" s="40">
        <v>17</v>
      </c>
      <c r="O61" s="18">
        <v>38</v>
      </c>
    </row>
    <row r="62" spans="1:15" ht="12" x14ac:dyDescent="0.15">
      <c r="A62" s="41" t="s">
        <v>85</v>
      </c>
      <c r="B62" s="42">
        <v>2</v>
      </c>
      <c r="C62" s="42">
        <v>0</v>
      </c>
      <c r="D62" s="42">
        <v>0</v>
      </c>
      <c r="E62" s="42">
        <v>0</v>
      </c>
      <c r="F62" s="42">
        <v>0</v>
      </c>
      <c r="G62" s="42">
        <v>1</v>
      </c>
      <c r="H62" s="42">
        <v>4</v>
      </c>
      <c r="I62" s="42">
        <v>0</v>
      </c>
      <c r="J62" s="42">
        <v>8</v>
      </c>
      <c r="K62" s="42">
        <v>1</v>
      </c>
      <c r="L62" s="42">
        <v>0</v>
      </c>
      <c r="M62" s="42">
        <v>6</v>
      </c>
      <c r="N62" s="42">
        <v>17</v>
      </c>
      <c r="O62" s="35">
        <v>38</v>
      </c>
    </row>
    <row r="63" spans="1:15" x14ac:dyDescent="0.15">
      <c r="A63" s="37" t="s">
        <v>86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 ht="12" x14ac:dyDescent="0.15">
      <c r="A64" s="39" t="s">
        <v>87</v>
      </c>
      <c r="B64" s="40">
        <v>3</v>
      </c>
      <c r="C64" s="40">
        <v>2</v>
      </c>
      <c r="D64" s="40">
        <v>2</v>
      </c>
      <c r="E64" s="40">
        <v>0</v>
      </c>
      <c r="F64" s="40">
        <v>0</v>
      </c>
      <c r="G64" s="40">
        <v>0</v>
      </c>
      <c r="H64" s="40">
        <v>0</v>
      </c>
      <c r="I64" s="40">
        <v>0</v>
      </c>
      <c r="J64" s="40">
        <v>1</v>
      </c>
      <c r="K64" s="40">
        <v>0</v>
      </c>
      <c r="L64" s="40">
        <v>0</v>
      </c>
      <c r="M64" s="40">
        <v>0</v>
      </c>
      <c r="N64" s="40">
        <v>1</v>
      </c>
      <c r="O64" s="18">
        <v>9</v>
      </c>
    </row>
    <row r="65" spans="1:15" ht="12" x14ac:dyDescent="0.15">
      <c r="A65" s="39" t="s">
        <v>88</v>
      </c>
      <c r="B65" s="40">
        <v>5</v>
      </c>
      <c r="C65" s="40">
        <v>4</v>
      </c>
      <c r="D65" s="40">
        <v>3</v>
      </c>
      <c r="E65" s="40">
        <v>0</v>
      </c>
      <c r="F65" s="40">
        <v>1</v>
      </c>
      <c r="G65" s="40">
        <v>0</v>
      </c>
      <c r="H65" s="40">
        <v>0</v>
      </c>
      <c r="I65" s="40">
        <v>7</v>
      </c>
      <c r="J65" s="40">
        <v>21</v>
      </c>
      <c r="K65" s="40">
        <v>22</v>
      </c>
      <c r="L65" s="40">
        <v>0</v>
      </c>
      <c r="M65" s="40">
        <v>1</v>
      </c>
      <c r="N65" s="40">
        <v>154</v>
      </c>
      <c r="O65" s="18">
        <v>216</v>
      </c>
    </row>
    <row r="66" spans="1:15" ht="12" x14ac:dyDescent="0.15">
      <c r="A66" s="39" t="s">
        <v>89</v>
      </c>
      <c r="B66" s="40">
        <v>0</v>
      </c>
      <c r="C66" s="40">
        <v>0</v>
      </c>
      <c r="D66" s="40">
        <v>0</v>
      </c>
      <c r="E66" s="40">
        <v>3</v>
      </c>
      <c r="F66" s="40">
        <v>0</v>
      </c>
      <c r="G66" s="40">
        <v>0</v>
      </c>
      <c r="H66" s="40">
        <v>0</v>
      </c>
      <c r="I66" s="40">
        <v>0</v>
      </c>
      <c r="J66" s="40">
        <v>8</v>
      </c>
      <c r="K66" s="40">
        <v>0</v>
      </c>
      <c r="L66" s="40">
        <v>0</v>
      </c>
      <c r="M66" s="40">
        <v>0</v>
      </c>
      <c r="N66" s="40">
        <v>36</v>
      </c>
      <c r="O66" s="18">
        <v>48</v>
      </c>
    </row>
    <row r="67" spans="1:15" ht="12" x14ac:dyDescent="0.15">
      <c r="A67" s="41" t="s">
        <v>90</v>
      </c>
      <c r="B67" s="42">
        <v>7</v>
      </c>
      <c r="C67" s="42">
        <v>5</v>
      </c>
      <c r="D67" s="42">
        <v>5</v>
      </c>
      <c r="E67" s="42">
        <v>3</v>
      </c>
      <c r="F67" s="42">
        <v>1</v>
      </c>
      <c r="G67" s="42">
        <v>0</v>
      </c>
      <c r="H67" s="42">
        <v>0</v>
      </c>
      <c r="I67" s="42">
        <v>7</v>
      </c>
      <c r="J67" s="42">
        <v>31</v>
      </c>
      <c r="K67" s="42">
        <v>22</v>
      </c>
      <c r="L67" s="42">
        <v>0</v>
      </c>
      <c r="M67" s="42">
        <v>1</v>
      </c>
      <c r="N67" s="42">
        <v>191</v>
      </c>
      <c r="O67" s="35">
        <v>274</v>
      </c>
    </row>
    <row r="68" spans="1:15" x14ac:dyDescent="0.15">
      <c r="A68" s="37" t="s">
        <v>91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 ht="12" x14ac:dyDescent="0.15">
      <c r="A69" s="39" t="s">
        <v>92</v>
      </c>
      <c r="B69" s="40">
        <v>0</v>
      </c>
      <c r="C69" s="40">
        <v>0</v>
      </c>
      <c r="D69" s="40">
        <v>0</v>
      </c>
      <c r="E69" s="40">
        <v>0</v>
      </c>
      <c r="F69" s="40">
        <v>0</v>
      </c>
      <c r="G69" s="40">
        <v>45</v>
      </c>
      <c r="H69" s="40">
        <v>26</v>
      </c>
      <c r="I69" s="40">
        <v>16</v>
      </c>
      <c r="J69" s="40">
        <v>28</v>
      </c>
      <c r="K69" s="40">
        <v>0</v>
      </c>
      <c r="L69" s="40">
        <v>0</v>
      </c>
      <c r="M69" s="40">
        <v>0</v>
      </c>
      <c r="N69" s="40">
        <v>5</v>
      </c>
      <c r="O69" s="18">
        <v>121</v>
      </c>
    </row>
    <row r="70" spans="1:15" ht="12" x14ac:dyDescent="0.15">
      <c r="A70" s="41" t="s">
        <v>93</v>
      </c>
      <c r="B70" s="42">
        <v>0</v>
      </c>
      <c r="C70" s="42">
        <v>0</v>
      </c>
      <c r="D70" s="42">
        <v>0</v>
      </c>
      <c r="E70" s="42">
        <v>0</v>
      </c>
      <c r="F70" s="42">
        <v>0</v>
      </c>
      <c r="G70" s="42">
        <v>45</v>
      </c>
      <c r="H70" s="42">
        <v>26</v>
      </c>
      <c r="I70" s="42">
        <v>16</v>
      </c>
      <c r="J70" s="42">
        <v>28</v>
      </c>
      <c r="K70" s="42">
        <v>0</v>
      </c>
      <c r="L70" s="42">
        <v>0</v>
      </c>
      <c r="M70" s="42">
        <v>0</v>
      </c>
      <c r="N70" s="42">
        <v>5</v>
      </c>
      <c r="O70" s="35">
        <v>121</v>
      </c>
    </row>
    <row r="71" spans="1:15" ht="12" thickBot="1" x14ac:dyDescent="0.2">
      <c r="A71" s="45" t="s">
        <v>4</v>
      </c>
      <c r="B71" s="46">
        <v>817</v>
      </c>
      <c r="C71" s="46">
        <v>631</v>
      </c>
      <c r="D71" s="46">
        <v>426</v>
      </c>
      <c r="E71" s="46">
        <v>213</v>
      </c>
      <c r="F71" s="46">
        <v>85</v>
      </c>
      <c r="G71" s="46">
        <v>905</v>
      </c>
      <c r="H71" s="46">
        <v>636</v>
      </c>
      <c r="I71" s="46">
        <v>943</v>
      </c>
      <c r="J71" s="46">
        <v>1154</v>
      </c>
      <c r="K71" s="46">
        <v>596</v>
      </c>
      <c r="L71" s="46">
        <v>3</v>
      </c>
      <c r="M71" s="46">
        <v>296</v>
      </c>
      <c r="N71" s="46">
        <v>3044</v>
      </c>
      <c r="O71" s="46">
        <v>9747</v>
      </c>
    </row>
    <row r="72" spans="1:15" x14ac:dyDescent="0.15">
      <c r="A72" s="18" t="s">
        <v>26</v>
      </c>
      <c r="B72" s="17">
        <v>8.3820662768031184E-2</v>
      </c>
      <c r="C72" s="17">
        <v>6.4737868061967782E-2</v>
      </c>
      <c r="D72" s="17">
        <v>4.3705755617112957E-2</v>
      </c>
      <c r="E72" s="17">
        <v>2.1852877808556478E-2</v>
      </c>
      <c r="F72" s="17">
        <v>8.7206319893300497E-3</v>
      </c>
      <c r="G72" s="17">
        <v>9.2849081768749356E-2</v>
      </c>
      <c r="H72" s="17">
        <v>6.5250846414281319E-2</v>
      </c>
      <c r="I72" s="17">
        <v>9.6747717246332202E-2</v>
      </c>
      <c r="J72" s="17">
        <v>0.11839540371396327</v>
      </c>
      <c r="K72" s="17">
        <v>6.114701959577306E-2</v>
      </c>
      <c r="L72" s="17">
        <v>3.0778701138811941E-4</v>
      </c>
      <c r="M72" s="17">
        <v>3.0368318456961117E-2</v>
      </c>
      <c r="N72" s="17">
        <v>0.3123012208884785</v>
      </c>
      <c r="O72" s="17">
        <v>1</v>
      </c>
    </row>
  </sheetData>
  <mergeCells count="8">
    <mergeCell ref="O4:O5"/>
    <mergeCell ref="B41:M41"/>
    <mergeCell ref="O41:O42"/>
    <mergeCell ref="N41:N42"/>
    <mergeCell ref="A4:A5"/>
    <mergeCell ref="A41:A42"/>
    <mergeCell ref="N4:N5"/>
    <mergeCell ref="B4:M4"/>
  </mergeCells>
  <phoneticPr fontId="0" type="noConversion"/>
  <hyperlinks>
    <hyperlink ref="A1" location="Contents!A1" display="&lt; Back to Contents &gt;" xr:uid="{00000000-0004-0000-2500-000000000000}"/>
  </hyperlinks>
  <pageMargins left="0" right="0" top="0.78740157480314965" bottom="0.39370078740157483" header="0.51181102362204722" footer="0.51181102362204722"/>
  <pageSetup paperSize="9" orientation="landscape"/>
  <headerFooter alignWithMargins="0"/>
  <rowBreaks count="1" manualBreakCount="1">
    <brk id="38" max="16383" man="1"/>
  </rowBreaks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69"/>
  <sheetViews>
    <sheetView workbookViewId="0"/>
  </sheetViews>
  <sheetFormatPr baseColWidth="10" defaultColWidth="9.1640625" defaultRowHeight="11" x14ac:dyDescent="0.15"/>
  <cols>
    <col min="1" max="1" width="37.6640625" style="18" customWidth="1"/>
    <col min="2" max="5" width="14" style="32" customWidth="1"/>
    <col min="6" max="16384" width="9.1640625" style="18"/>
  </cols>
  <sheetData>
    <row r="1" spans="1:5" ht="13" x14ac:dyDescent="0.15">
      <c r="A1" s="75" t="s">
        <v>250</v>
      </c>
    </row>
    <row r="2" spans="1:5" ht="13" x14ac:dyDescent="0.15">
      <c r="A2" s="1" t="s">
        <v>170</v>
      </c>
    </row>
    <row r="3" spans="1:5" ht="13" x14ac:dyDescent="0.15">
      <c r="A3" s="1" t="s">
        <v>171</v>
      </c>
    </row>
    <row r="4" spans="1:5" ht="13" x14ac:dyDescent="0.15">
      <c r="A4" s="1"/>
    </row>
    <row r="5" spans="1:5" ht="36" x14ac:dyDescent="0.15">
      <c r="A5" s="33" t="s">
        <v>29</v>
      </c>
      <c r="B5" s="50" t="s">
        <v>108</v>
      </c>
      <c r="C5" s="50" t="s">
        <v>109</v>
      </c>
      <c r="D5" s="50" t="s">
        <v>110</v>
      </c>
      <c r="E5" s="50" t="s">
        <v>111</v>
      </c>
    </row>
    <row r="6" spans="1:5" x14ac:dyDescent="0.15">
      <c r="A6" s="37" t="s">
        <v>34</v>
      </c>
      <c r="B6" s="38"/>
      <c r="C6" s="38"/>
      <c r="D6" s="38"/>
      <c r="E6" s="38"/>
    </row>
    <row r="7" spans="1:5" ht="12" x14ac:dyDescent="0.15">
      <c r="A7" s="39" t="s">
        <v>35</v>
      </c>
      <c r="B7" s="40">
        <v>143</v>
      </c>
      <c r="C7" s="40">
        <v>0</v>
      </c>
      <c r="D7" s="40">
        <v>2</v>
      </c>
      <c r="E7" s="40">
        <v>145</v>
      </c>
    </row>
    <row r="8" spans="1:5" ht="12" x14ac:dyDescent="0.15">
      <c r="A8" s="39" t="s">
        <v>36</v>
      </c>
      <c r="B8" s="40">
        <v>1690</v>
      </c>
      <c r="C8" s="40">
        <v>0</v>
      </c>
      <c r="D8" s="40">
        <v>0</v>
      </c>
      <c r="E8" s="40">
        <v>1690</v>
      </c>
    </row>
    <row r="9" spans="1:5" ht="12" x14ac:dyDescent="0.15">
      <c r="A9" s="39" t="s">
        <v>37</v>
      </c>
      <c r="B9" s="40">
        <v>1632</v>
      </c>
      <c r="C9" s="40">
        <v>0</v>
      </c>
      <c r="D9" s="40">
        <v>0</v>
      </c>
      <c r="E9" s="40">
        <v>1632</v>
      </c>
    </row>
    <row r="10" spans="1:5" ht="12" x14ac:dyDescent="0.15">
      <c r="A10" s="39" t="s">
        <v>38</v>
      </c>
      <c r="B10" s="40">
        <v>816</v>
      </c>
      <c r="C10" s="40">
        <v>15</v>
      </c>
      <c r="D10" s="40">
        <v>0</v>
      </c>
      <c r="E10" s="40">
        <v>830</v>
      </c>
    </row>
    <row r="11" spans="1:5" ht="12" x14ac:dyDescent="0.15">
      <c r="A11" s="39" t="s">
        <v>39</v>
      </c>
      <c r="B11" s="40">
        <v>1215</v>
      </c>
      <c r="C11" s="40">
        <v>19</v>
      </c>
      <c r="D11" s="40">
        <v>0</v>
      </c>
      <c r="E11" s="40">
        <v>1234</v>
      </c>
    </row>
    <row r="12" spans="1:5" ht="12" x14ac:dyDescent="0.15">
      <c r="A12" s="39" t="s">
        <v>40</v>
      </c>
      <c r="B12" s="40">
        <v>4514</v>
      </c>
      <c r="C12" s="40">
        <v>40</v>
      </c>
      <c r="D12" s="40">
        <v>0</v>
      </c>
      <c r="E12" s="40">
        <v>4553</v>
      </c>
    </row>
    <row r="13" spans="1:5" ht="12" x14ac:dyDescent="0.15">
      <c r="A13" s="39" t="s">
        <v>41</v>
      </c>
      <c r="B13" s="40">
        <v>2239</v>
      </c>
      <c r="C13" s="40">
        <v>66</v>
      </c>
      <c r="D13" s="40">
        <v>0</v>
      </c>
      <c r="E13" s="40">
        <v>2305</v>
      </c>
    </row>
    <row r="14" spans="1:5" ht="12" x14ac:dyDescent="0.15">
      <c r="A14" s="39" t="s">
        <v>42</v>
      </c>
      <c r="B14" s="40">
        <v>5709</v>
      </c>
      <c r="C14" s="40">
        <v>1</v>
      </c>
      <c r="D14" s="40">
        <v>0</v>
      </c>
      <c r="E14" s="40">
        <v>5710</v>
      </c>
    </row>
    <row r="15" spans="1:5" ht="12" x14ac:dyDescent="0.15">
      <c r="A15" s="39" t="s">
        <v>43</v>
      </c>
      <c r="B15" s="40">
        <v>2273</v>
      </c>
      <c r="C15" s="40">
        <v>0</v>
      </c>
      <c r="D15" s="40">
        <v>0</v>
      </c>
      <c r="E15" s="40">
        <v>2273</v>
      </c>
    </row>
    <row r="16" spans="1:5" ht="12" x14ac:dyDescent="0.15">
      <c r="A16" s="39" t="s">
        <v>44</v>
      </c>
      <c r="B16" s="40">
        <v>2513</v>
      </c>
      <c r="C16" s="40">
        <v>0</v>
      </c>
      <c r="D16" s="40">
        <v>0</v>
      </c>
      <c r="E16" s="40">
        <v>2513</v>
      </c>
    </row>
    <row r="17" spans="1:5" ht="12" x14ac:dyDescent="0.15">
      <c r="A17" s="39" t="s">
        <v>45</v>
      </c>
      <c r="B17" s="40">
        <v>1548</v>
      </c>
      <c r="C17" s="40">
        <v>20</v>
      </c>
      <c r="D17" s="40">
        <v>0</v>
      </c>
      <c r="E17" s="40">
        <v>1568</v>
      </c>
    </row>
    <row r="18" spans="1:5" s="35" customFormat="1" ht="12" x14ac:dyDescent="0.15">
      <c r="A18" s="41" t="s">
        <v>46</v>
      </c>
      <c r="B18" s="42">
        <v>24291</v>
      </c>
      <c r="C18" s="42">
        <v>161</v>
      </c>
      <c r="D18" s="42">
        <v>2</v>
      </c>
      <c r="E18" s="42">
        <v>24454</v>
      </c>
    </row>
    <row r="19" spans="1:5" x14ac:dyDescent="0.15">
      <c r="A19" s="37" t="s">
        <v>47</v>
      </c>
      <c r="B19" s="38"/>
      <c r="C19" s="38"/>
      <c r="D19" s="38"/>
      <c r="E19" s="38"/>
    </row>
    <row r="20" spans="1:5" ht="12" x14ac:dyDescent="0.15">
      <c r="A20" s="39" t="s">
        <v>48</v>
      </c>
      <c r="B20" s="40">
        <v>2069</v>
      </c>
      <c r="C20" s="40">
        <v>235</v>
      </c>
      <c r="D20" s="40">
        <v>0</v>
      </c>
      <c r="E20" s="40">
        <v>2304</v>
      </c>
    </row>
    <row r="21" spans="1:5" ht="12" x14ac:dyDescent="0.15">
      <c r="A21" s="39" t="s">
        <v>49</v>
      </c>
      <c r="B21" s="40">
        <v>2484</v>
      </c>
      <c r="C21" s="40">
        <v>112</v>
      </c>
      <c r="D21" s="40">
        <v>0</v>
      </c>
      <c r="E21" s="40">
        <v>2596</v>
      </c>
    </row>
    <row r="22" spans="1:5" ht="12" x14ac:dyDescent="0.15">
      <c r="A22" s="39" t="s">
        <v>50</v>
      </c>
      <c r="B22" s="40">
        <v>5465</v>
      </c>
      <c r="C22" s="40">
        <v>335</v>
      </c>
      <c r="D22" s="40">
        <v>0</v>
      </c>
      <c r="E22" s="40">
        <v>5800</v>
      </c>
    </row>
    <row r="23" spans="1:5" ht="12" x14ac:dyDescent="0.15">
      <c r="A23" s="39" t="s">
        <v>51</v>
      </c>
      <c r="B23" s="40">
        <v>2579</v>
      </c>
      <c r="C23" s="40">
        <v>0</v>
      </c>
      <c r="D23" s="40">
        <v>0</v>
      </c>
      <c r="E23" s="40">
        <v>2579</v>
      </c>
    </row>
    <row r="24" spans="1:5" ht="12" x14ac:dyDescent="0.15">
      <c r="A24" s="39" t="s">
        <v>52</v>
      </c>
      <c r="B24" s="40">
        <v>1004</v>
      </c>
      <c r="C24" s="40">
        <v>8</v>
      </c>
      <c r="D24" s="40">
        <v>189</v>
      </c>
      <c r="E24" s="40">
        <v>1197</v>
      </c>
    </row>
    <row r="25" spans="1:5" ht="12" x14ac:dyDescent="0.15">
      <c r="A25" s="39" t="s">
        <v>53</v>
      </c>
      <c r="B25" s="40">
        <v>5402</v>
      </c>
      <c r="C25" s="40">
        <v>6</v>
      </c>
      <c r="D25" s="40">
        <v>57</v>
      </c>
      <c r="E25" s="40">
        <v>5465</v>
      </c>
    </row>
    <row r="26" spans="1:5" ht="12" x14ac:dyDescent="0.15">
      <c r="A26" s="39" t="s">
        <v>54</v>
      </c>
      <c r="B26" s="40">
        <v>499</v>
      </c>
      <c r="C26" s="40">
        <v>15</v>
      </c>
      <c r="D26" s="40">
        <v>0</v>
      </c>
      <c r="E26" s="40">
        <v>514</v>
      </c>
    </row>
    <row r="27" spans="1:5" ht="12" x14ac:dyDescent="0.15">
      <c r="A27" s="39" t="s">
        <v>55</v>
      </c>
      <c r="B27" s="40">
        <v>1577</v>
      </c>
      <c r="C27" s="40">
        <v>0</v>
      </c>
      <c r="D27" s="40">
        <v>0</v>
      </c>
      <c r="E27" s="40">
        <v>1577</v>
      </c>
    </row>
    <row r="28" spans="1:5" s="35" customFormat="1" ht="12" x14ac:dyDescent="0.15">
      <c r="A28" s="41" t="s">
        <v>56</v>
      </c>
      <c r="B28" s="42">
        <v>21077</v>
      </c>
      <c r="C28" s="42">
        <v>712</v>
      </c>
      <c r="D28" s="42">
        <v>246</v>
      </c>
      <c r="E28" s="42">
        <v>22032</v>
      </c>
    </row>
    <row r="29" spans="1:5" x14ac:dyDescent="0.15">
      <c r="A29" s="37" t="s">
        <v>57</v>
      </c>
      <c r="B29" s="38"/>
      <c r="C29" s="38"/>
      <c r="D29" s="38"/>
      <c r="E29" s="38"/>
    </row>
    <row r="30" spans="1:5" ht="12" x14ac:dyDescent="0.15">
      <c r="A30" s="39" t="s">
        <v>58</v>
      </c>
      <c r="B30" s="40">
        <v>1176</v>
      </c>
      <c r="C30" s="40">
        <v>0</v>
      </c>
      <c r="D30" s="40">
        <v>0</v>
      </c>
      <c r="E30" s="40">
        <v>1176</v>
      </c>
    </row>
    <row r="31" spans="1:5" ht="12" x14ac:dyDescent="0.15">
      <c r="A31" s="39" t="s">
        <v>59</v>
      </c>
      <c r="B31" s="40">
        <v>3039</v>
      </c>
      <c r="C31" s="40">
        <v>0</v>
      </c>
      <c r="D31" s="40">
        <v>0</v>
      </c>
      <c r="E31" s="40">
        <v>3039</v>
      </c>
    </row>
    <row r="32" spans="1:5" ht="12" x14ac:dyDescent="0.15">
      <c r="A32" s="39" t="s">
        <v>60</v>
      </c>
      <c r="B32" s="40">
        <v>1327</v>
      </c>
      <c r="C32" s="40">
        <v>0</v>
      </c>
      <c r="D32" s="40">
        <v>0</v>
      </c>
      <c r="E32" s="40">
        <v>1327</v>
      </c>
    </row>
    <row r="33" spans="1:5" ht="12" x14ac:dyDescent="0.15">
      <c r="A33" s="39" t="s">
        <v>61</v>
      </c>
      <c r="B33" s="40">
        <v>3055</v>
      </c>
      <c r="C33" s="40">
        <v>0</v>
      </c>
      <c r="D33" s="40">
        <v>0</v>
      </c>
      <c r="E33" s="40">
        <v>3055</v>
      </c>
    </row>
    <row r="34" spans="1:5" ht="12" x14ac:dyDescent="0.15">
      <c r="A34" s="39" t="s">
        <v>62</v>
      </c>
      <c r="B34" s="40">
        <v>5296</v>
      </c>
      <c r="C34" s="40">
        <v>0</v>
      </c>
      <c r="D34" s="40">
        <v>0</v>
      </c>
      <c r="E34" s="40">
        <v>5296</v>
      </c>
    </row>
    <row r="35" spans="1:5" ht="12" x14ac:dyDescent="0.15">
      <c r="A35" s="39" t="s">
        <v>63</v>
      </c>
      <c r="B35" s="40">
        <v>1327</v>
      </c>
      <c r="C35" s="40">
        <v>0</v>
      </c>
      <c r="D35" s="40">
        <v>0</v>
      </c>
      <c r="E35" s="40">
        <v>1327</v>
      </c>
    </row>
    <row r="36" spans="1:5" ht="12" x14ac:dyDescent="0.15">
      <c r="A36" s="39" t="s">
        <v>64</v>
      </c>
      <c r="B36" s="40">
        <v>255</v>
      </c>
      <c r="C36" s="40">
        <v>0</v>
      </c>
      <c r="D36" s="40">
        <v>0</v>
      </c>
      <c r="E36" s="40">
        <v>255</v>
      </c>
    </row>
    <row r="37" spans="1:5" s="35" customFormat="1" ht="12" x14ac:dyDescent="0.15">
      <c r="A37" s="41" t="s">
        <v>65</v>
      </c>
      <c r="B37" s="42">
        <v>15475</v>
      </c>
      <c r="C37" s="42">
        <v>0</v>
      </c>
      <c r="D37" s="42">
        <v>0</v>
      </c>
      <c r="E37" s="42">
        <v>15475</v>
      </c>
    </row>
    <row r="38" spans="1:5" x14ac:dyDescent="0.15">
      <c r="A38" s="37" t="s">
        <v>66</v>
      </c>
      <c r="B38" s="38"/>
      <c r="C38" s="38"/>
      <c r="D38" s="38"/>
      <c r="E38" s="38"/>
    </row>
    <row r="39" spans="1:5" ht="12" x14ac:dyDescent="0.15">
      <c r="A39" s="39" t="s">
        <v>67</v>
      </c>
      <c r="B39" s="40">
        <v>2685</v>
      </c>
      <c r="C39" s="40">
        <v>1</v>
      </c>
      <c r="D39" s="40">
        <v>0</v>
      </c>
      <c r="E39" s="40">
        <v>2686</v>
      </c>
    </row>
    <row r="40" spans="1:5" ht="12" x14ac:dyDescent="0.15">
      <c r="A40" s="39" t="s">
        <v>68</v>
      </c>
      <c r="B40" s="40">
        <v>1739</v>
      </c>
      <c r="C40" s="40">
        <v>0</v>
      </c>
      <c r="D40" s="40">
        <v>54</v>
      </c>
      <c r="E40" s="40">
        <v>1794</v>
      </c>
    </row>
    <row r="41" spans="1:5" ht="12" x14ac:dyDescent="0.15">
      <c r="A41" s="39" t="s">
        <v>69</v>
      </c>
      <c r="B41" s="40">
        <v>1304</v>
      </c>
      <c r="C41" s="40">
        <v>6</v>
      </c>
      <c r="D41" s="40">
        <v>0</v>
      </c>
      <c r="E41" s="40">
        <v>1310</v>
      </c>
    </row>
    <row r="42" spans="1:5" ht="12" x14ac:dyDescent="0.15">
      <c r="A42" s="39" t="s">
        <v>70</v>
      </c>
      <c r="B42" s="40">
        <v>135</v>
      </c>
      <c r="C42" s="40">
        <v>3</v>
      </c>
      <c r="D42" s="40">
        <v>0</v>
      </c>
      <c r="E42" s="40">
        <v>138</v>
      </c>
    </row>
    <row r="43" spans="1:5" ht="12" x14ac:dyDescent="0.15">
      <c r="A43" s="39" t="s">
        <v>71</v>
      </c>
      <c r="B43" s="40">
        <v>2669</v>
      </c>
      <c r="C43" s="40">
        <v>0</v>
      </c>
      <c r="D43" s="40">
        <v>0</v>
      </c>
      <c r="E43" s="40">
        <v>2669</v>
      </c>
    </row>
    <row r="44" spans="1:5" s="35" customFormat="1" ht="12" x14ac:dyDescent="0.15">
      <c r="A44" s="41" t="s">
        <v>72</v>
      </c>
      <c r="B44" s="42">
        <v>8532</v>
      </c>
      <c r="C44" s="42">
        <v>10</v>
      </c>
      <c r="D44" s="42">
        <v>54</v>
      </c>
      <c r="E44" s="42">
        <v>8596</v>
      </c>
    </row>
    <row r="45" spans="1:5" x14ac:dyDescent="0.15">
      <c r="A45" s="37" t="s">
        <v>73</v>
      </c>
      <c r="B45" s="38"/>
      <c r="C45" s="38"/>
      <c r="D45" s="38"/>
      <c r="E45" s="38"/>
    </row>
    <row r="46" spans="1:5" ht="12" x14ac:dyDescent="0.15">
      <c r="A46" s="39" t="s">
        <v>74</v>
      </c>
      <c r="B46" s="40">
        <v>1601</v>
      </c>
      <c r="C46" s="40">
        <v>31</v>
      </c>
      <c r="D46" s="40">
        <v>0</v>
      </c>
      <c r="E46" s="40">
        <v>1631</v>
      </c>
    </row>
    <row r="47" spans="1:5" ht="12" x14ac:dyDescent="0.15">
      <c r="A47" s="39" t="s">
        <v>75</v>
      </c>
      <c r="B47" s="40">
        <v>2466</v>
      </c>
      <c r="C47" s="40">
        <v>60</v>
      </c>
      <c r="D47" s="40">
        <v>0</v>
      </c>
      <c r="E47" s="40">
        <v>2526</v>
      </c>
    </row>
    <row r="48" spans="1:5" ht="12" x14ac:dyDescent="0.15">
      <c r="A48" s="39" t="s">
        <v>76</v>
      </c>
      <c r="B48" s="40">
        <v>2288</v>
      </c>
      <c r="C48" s="40">
        <v>0</v>
      </c>
      <c r="D48" s="40">
        <v>0</v>
      </c>
      <c r="E48" s="40">
        <v>2288</v>
      </c>
    </row>
    <row r="49" spans="1:5" s="35" customFormat="1" ht="12" x14ac:dyDescent="0.15">
      <c r="A49" s="41" t="s">
        <v>77</v>
      </c>
      <c r="B49" s="42">
        <v>6355</v>
      </c>
      <c r="C49" s="42">
        <v>91</v>
      </c>
      <c r="D49" s="42">
        <v>0</v>
      </c>
      <c r="E49" s="42">
        <v>6446</v>
      </c>
    </row>
    <row r="50" spans="1:5" x14ac:dyDescent="0.15">
      <c r="A50" s="37" t="s">
        <v>78</v>
      </c>
      <c r="B50" s="38"/>
      <c r="C50" s="38"/>
      <c r="D50" s="38"/>
      <c r="E50" s="38"/>
    </row>
    <row r="51" spans="1:5" ht="12" x14ac:dyDescent="0.15">
      <c r="A51" s="39" t="s">
        <v>79</v>
      </c>
      <c r="B51" s="40">
        <v>180</v>
      </c>
      <c r="C51" s="40">
        <v>20</v>
      </c>
      <c r="D51" s="40">
        <v>0</v>
      </c>
      <c r="E51" s="40">
        <v>201</v>
      </c>
    </row>
    <row r="52" spans="1:5" ht="12" x14ac:dyDescent="0.15">
      <c r="A52" s="39" t="s">
        <v>80</v>
      </c>
      <c r="B52" s="40">
        <v>1668</v>
      </c>
      <c r="C52" s="40">
        <v>1</v>
      </c>
      <c r="D52" s="40">
        <v>0</v>
      </c>
      <c r="E52" s="40">
        <v>1669</v>
      </c>
    </row>
    <row r="53" spans="1:5" s="35" customFormat="1" ht="12" x14ac:dyDescent="0.15">
      <c r="A53" s="41" t="s">
        <v>81</v>
      </c>
      <c r="B53" s="42">
        <v>1849</v>
      </c>
      <c r="C53" s="42">
        <v>21</v>
      </c>
      <c r="D53" s="42">
        <v>0</v>
      </c>
      <c r="E53" s="42">
        <v>1870</v>
      </c>
    </row>
    <row r="54" spans="1:5" x14ac:dyDescent="0.15">
      <c r="A54" s="37" t="s">
        <v>82</v>
      </c>
      <c r="B54" s="38"/>
      <c r="C54" s="38"/>
      <c r="D54" s="38"/>
      <c r="E54" s="38"/>
    </row>
    <row r="55" spans="1:5" ht="12" x14ac:dyDescent="0.15">
      <c r="A55" s="39" t="s">
        <v>83</v>
      </c>
      <c r="B55" s="40">
        <v>103</v>
      </c>
      <c r="C55" s="40">
        <v>0</v>
      </c>
      <c r="D55" s="40">
        <v>0</v>
      </c>
      <c r="E55" s="40">
        <v>103</v>
      </c>
    </row>
    <row r="56" spans="1:5" ht="12" x14ac:dyDescent="0.15">
      <c r="A56" s="39" t="s">
        <v>84</v>
      </c>
      <c r="B56" s="40">
        <v>385</v>
      </c>
      <c r="C56" s="40">
        <v>1</v>
      </c>
      <c r="D56" s="40">
        <v>206</v>
      </c>
      <c r="E56" s="40">
        <v>591</v>
      </c>
    </row>
    <row r="57" spans="1:5" s="35" customFormat="1" ht="12" x14ac:dyDescent="0.15">
      <c r="A57" s="41" t="s">
        <v>85</v>
      </c>
      <c r="B57" s="42">
        <v>488</v>
      </c>
      <c r="C57" s="42">
        <v>1</v>
      </c>
      <c r="D57" s="42">
        <v>206</v>
      </c>
      <c r="E57" s="42">
        <v>694</v>
      </c>
    </row>
    <row r="58" spans="1:5" x14ac:dyDescent="0.15">
      <c r="A58" s="37" t="s">
        <v>86</v>
      </c>
      <c r="B58" s="38"/>
      <c r="C58" s="38"/>
      <c r="D58" s="38"/>
      <c r="E58" s="38"/>
    </row>
    <row r="59" spans="1:5" ht="12" x14ac:dyDescent="0.15">
      <c r="A59" s="39" t="s">
        <v>87</v>
      </c>
      <c r="B59" s="40">
        <v>409</v>
      </c>
      <c r="C59" s="40">
        <v>0</v>
      </c>
      <c r="D59" s="40">
        <v>0</v>
      </c>
      <c r="E59" s="40">
        <v>409</v>
      </c>
    </row>
    <row r="60" spans="1:5" ht="12" x14ac:dyDescent="0.15">
      <c r="A60" s="39" t="s">
        <v>88</v>
      </c>
      <c r="B60" s="40">
        <v>3102</v>
      </c>
      <c r="C60" s="40">
        <v>5</v>
      </c>
      <c r="D60" s="40">
        <v>0</v>
      </c>
      <c r="E60" s="40">
        <v>3107</v>
      </c>
    </row>
    <row r="61" spans="1:5" ht="12" x14ac:dyDescent="0.15">
      <c r="A61" s="39" t="s">
        <v>89</v>
      </c>
      <c r="B61" s="40">
        <v>913</v>
      </c>
      <c r="C61" s="40">
        <v>91</v>
      </c>
      <c r="D61" s="40">
        <v>0</v>
      </c>
      <c r="E61" s="40">
        <v>1004</v>
      </c>
    </row>
    <row r="62" spans="1:5" s="35" customFormat="1" ht="12" x14ac:dyDescent="0.15">
      <c r="A62" s="41" t="s">
        <v>90</v>
      </c>
      <c r="B62" s="42">
        <v>4424</v>
      </c>
      <c r="C62" s="42">
        <v>96</v>
      </c>
      <c r="D62" s="42">
        <v>0</v>
      </c>
      <c r="E62" s="42">
        <v>4520</v>
      </c>
    </row>
    <row r="63" spans="1:5" x14ac:dyDescent="0.15">
      <c r="A63" s="37" t="s">
        <v>91</v>
      </c>
      <c r="B63" s="38"/>
      <c r="C63" s="38"/>
      <c r="D63" s="38"/>
      <c r="E63" s="38"/>
    </row>
    <row r="64" spans="1:5" ht="12" x14ac:dyDescent="0.15">
      <c r="A64" s="39" t="s">
        <v>92</v>
      </c>
      <c r="B64" s="40">
        <v>923</v>
      </c>
      <c r="C64" s="40">
        <v>5</v>
      </c>
      <c r="D64" s="40">
        <v>0</v>
      </c>
      <c r="E64" s="40">
        <v>928</v>
      </c>
    </row>
    <row r="65" spans="1:5" s="35" customFormat="1" ht="12" x14ac:dyDescent="0.15">
      <c r="A65" s="41" t="s">
        <v>93</v>
      </c>
      <c r="B65" s="42">
        <v>923</v>
      </c>
      <c r="C65" s="42">
        <v>5</v>
      </c>
      <c r="D65" s="42">
        <v>0</v>
      </c>
      <c r="E65" s="42">
        <v>928</v>
      </c>
    </row>
    <row r="66" spans="1:5" ht="12" thickBot="1" x14ac:dyDescent="0.2">
      <c r="A66" s="45" t="s">
        <v>4</v>
      </c>
      <c r="B66" s="46">
        <v>83414</v>
      </c>
      <c r="C66" s="46">
        <v>1097</v>
      </c>
      <c r="D66" s="46">
        <v>508</v>
      </c>
      <c r="E66" s="46">
        <v>85014</v>
      </c>
    </row>
    <row r="67" spans="1:5" x14ac:dyDescent="0.15">
      <c r="A67" s="18" t="s">
        <v>26</v>
      </c>
      <c r="B67" s="17">
        <f>B66/$E$66</f>
        <v>0.98117957042369497</v>
      </c>
      <c r="C67" s="17">
        <f>C66/$E$66</f>
        <v>1.290375702825417E-2</v>
      </c>
      <c r="D67" s="17">
        <f>D66/$E$66</f>
        <v>5.975486390476863E-3</v>
      </c>
      <c r="E67" s="17">
        <f>E66/$E$66</f>
        <v>1</v>
      </c>
    </row>
    <row r="69" spans="1:5" x14ac:dyDescent="0.15">
      <c r="A69" s="18" t="s">
        <v>172</v>
      </c>
    </row>
  </sheetData>
  <phoneticPr fontId="0" type="noConversion"/>
  <hyperlinks>
    <hyperlink ref="A1" location="Contents!A1" display="&lt; Back to Contents &gt;" xr:uid="{00000000-0004-0000-2600-000000000000}"/>
  </hyperlinks>
  <pageMargins left="0.35433070866141736" right="0" top="0.59055118110236227" bottom="0" header="0.51181102362204722" footer="0.51181102362204722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7"/>
  <dimension ref="A1:O17"/>
  <sheetViews>
    <sheetView workbookViewId="0"/>
  </sheetViews>
  <sheetFormatPr baseColWidth="10" defaultColWidth="9.1640625" defaultRowHeight="13" x14ac:dyDescent="0.15"/>
  <cols>
    <col min="1" max="1" width="11.5" style="3" customWidth="1"/>
    <col min="2" max="3" width="8.1640625" style="3" customWidth="1"/>
    <col min="4" max="4" width="1.83203125" style="3" customWidth="1"/>
    <col min="5" max="6" width="8.1640625" style="3" customWidth="1"/>
    <col min="7" max="7" width="2.1640625" style="3" customWidth="1"/>
    <col min="8" max="9" width="8.1640625" style="3" customWidth="1"/>
    <col min="10" max="10" width="1.5" style="3" customWidth="1"/>
    <col min="11" max="12" width="8.1640625" style="3" customWidth="1"/>
    <col min="13" max="13" width="1.83203125" style="3" customWidth="1"/>
    <col min="14" max="15" width="8.1640625" style="3" customWidth="1"/>
    <col min="16" max="16384" width="9.1640625" style="3"/>
  </cols>
  <sheetData>
    <row r="1" spans="1:15" x14ac:dyDescent="0.15">
      <c r="A1" s="75" t="s">
        <v>250</v>
      </c>
    </row>
    <row r="2" spans="1:15" s="2" customFormat="1" x14ac:dyDescent="0.15">
      <c r="A2" s="1" t="s">
        <v>18</v>
      </c>
    </row>
    <row r="3" spans="1:15" s="2" customFormat="1" ht="11" x14ac:dyDescent="0.15">
      <c r="A3" s="4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5" s="2" customFormat="1" ht="15.75" customHeight="1" x14ac:dyDescent="0.15">
      <c r="A4" s="5"/>
      <c r="B4" s="92" t="s">
        <v>19</v>
      </c>
      <c r="C4" s="92"/>
      <c r="D4" s="6"/>
      <c r="E4" s="92" t="s">
        <v>20</v>
      </c>
      <c r="F4" s="92"/>
      <c r="G4" s="6"/>
      <c r="H4" s="92" t="s">
        <v>21</v>
      </c>
      <c r="I4" s="92"/>
      <c r="J4" s="6"/>
      <c r="K4" s="92" t="s">
        <v>22</v>
      </c>
      <c r="L4" s="92"/>
      <c r="M4" s="6"/>
      <c r="N4" s="92" t="s">
        <v>17</v>
      </c>
      <c r="O4" s="92"/>
    </row>
    <row r="5" spans="1:15" s="22" customFormat="1" ht="24" x14ac:dyDescent="0.15">
      <c r="A5" s="21" t="s">
        <v>5</v>
      </c>
      <c r="B5" s="8" t="s">
        <v>6</v>
      </c>
      <c r="C5" s="8" t="s">
        <v>7</v>
      </c>
      <c r="D5" s="8"/>
      <c r="E5" s="8" t="s">
        <v>6</v>
      </c>
      <c r="F5" s="8" t="s">
        <v>7</v>
      </c>
      <c r="G5" s="8"/>
      <c r="H5" s="8" t="s">
        <v>6</v>
      </c>
      <c r="I5" s="8" t="s">
        <v>7</v>
      </c>
      <c r="J5" s="8"/>
      <c r="K5" s="8" t="s">
        <v>6</v>
      </c>
      <c r="L5" s="8" t="s">
        <v>7</v>
      </c>
      <c r="M5" s="8"/>
      <c r="N5" s="8" t="s">
        <v>6</v>
      </c>
      <c r="O5" s="8" t="s">
        <v>7</v>
      </c>
    </row>
    <row r="6" spans="1:15" s="22" customFormat="1" ht="8.25" customHeight="1" x14ac:dyDescent="0.15">
      <c r="A6" s="23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s="2" customFormat="1" ht="11" x14ac:dyDescent="0.15">
      <c r="A7" s="11">
        <v>1993</v>
      </c>
      <c r="B7" s="12">
        <v>2056</v>
      </c>
      <c r="C7" s="13"/>
      <c r="D7" s="12"/>
      <c r="E7" s="12">
        <v>6822</v>
      </c>
      <c r="F7" s="13"/>
      <c r="G7" s="12"/>
      <c r="H7" s="12">
        <v>24037</v>
      </c>
      <c r="I7" s="13"/>
      <c r="J7" s="12"/>
      <c r="K7" s="12">
        <v>36952</v>
      </c>
      <c r="L7" s="13"/>
      <c r="M7" s="12"/>
      <c r="N7" s="12">
        <v>69868</v>
      </c>
      <c r="O7" s="13"/>
    </row>
    <row r="8" spans="1:15" s="2" customFormat="1" ht="11" x14ac:dyDescent="0.15">
      <c r="A8" s="11">
        <v>1994</v>
      </c>
      <c r="B8" s="12">
        <v>2205</v>
      </c>
      <c r="C8" s="13">
        <v>7.2470817120622574E-2</v>
      </c>
      <c r="D8" s="12"/>
      <c r="E8" s="12">
        <v>7247</v>
      </c>
      <c r="F8" s="13">
        <v>6.2298446203459396E-2</v>
      </c>
      <c r="G8" s="12"/>
      <c r="H8" s="12">
        <v>23775</v>
      </c>
      <c r="I8" s="13">
        <v>-1.0899862711652868E-2</v>
      </c>
      <c r="J8" s="12"/>
      <c r="K8" s="12">
        <v>37031</v>
      </c>
      <c r="L8" s="13">
        <v>2.1379086382333837E-3</v>
      </c>
      <c r="M8" s="12"/>
      <c r="N8" s="12">
        <v>70259</v>
      </c>
      <c r="O8" s="13">
        <v>5.5962672468082668E-3</v>
      </c>
    </row>
    <row r="9" spans="1:15" s="2" customFormat="1" ht="11" x14ac:dyDescent="0.15">
      <c r="A9" s="11">
        <v>1995</v>
      </c>
      <c r="B9" s="12">
        <v>1804</v>
      </c>
      <c r="C9" s="13">
        <v>-0.181859410430839</v>
      </c>
      <c r="D9" s="12"/>
      <c r="E9" s="12">
        <v>7610</v>
      </c>
      <c r="F9" s="13">
        <v>5.0089692286463365E-2</v>
      </c>
      <c r="G9" s="12"/>
      <c r="H9" s="12">
        <v>24261</v>
      </c>
      <c r="I9" s="13">
        <v>2.0441640378548898E-2</v>
      </c>
      <c r="J9" s="12"/>
      <c r="K9" s="12">
        <v>37829</v>
      </c>
      <c r="L9" s="13">
        <v>2.1549512570549E-2</v>
      </c>
      <c r="M9" s="12"/>
      <c r="N9" s="12">
        <v>71505</v>
      </c>
      <c r="O9" s="13">
        <v>1.7734382783700309E-2</v>
      </c>
    </row>
    <row r="10" spans="1:15" s="2" customFormat="1" ht="11" x14ac:dyDescent="0.15">
      <c r="A10" s="11">
        <v>1996</v>
      </c>
      <c r="B10" s="12">
        <v>1398</v>
      </c>
      <c r="C10" s="13">
        <v>-0.22505543237250555</v>
      </c>
      <c r="D10" s="12"/>
      <c r="E10" s="12">
        <v>7757</v>
      </c>
      <c r="F10" s="13">
        <v>1.9316688567674115E-2</v>
      </c>
      <c r="G10" s="12"/>
      <c r="H10" s="12">
        <v>24904</v>
      </c>
      <c r="I10" s="13">
        <v>2.6503441737768436E-2</v>
      </c>
      <c r="J10" s="12"/>
      <c r="K10" s="12">
        <v>38644</v>
      </c>
      <c r="L10" s="13">
        <v>2.154431785138386E-2</v>
      </c>
      <c r="M10" s="12"/>
      <c r="N10" s="12">
        <v>72703</v>
      </c>
      <c r="O10" s="13">
        <v>1.6754073141738341E-2</v>
      </c>
    </row>
    <row r="11" spans="1:15" s="2" customFormat="1" ht="11" x14ac:dyDescent="0.15">
      <c r="A11" s="11">
        <v>1997</v>
      </c>
      <c r="B11" s="12">
        <v>1162</v>
      </c>
      <c r="C11" s="13">
        <v>-0.16881258941344779</v>
      </c>
      <c r="D11" s="12"/>
      <c r="E11" s="12">
        <v>7849</v>
      </c>
      <c r="F11" s="13">
        <v>1.1860255253319582E-2</v>
      </c>
      <c r="G11" s="12"/>
      <c r="H11" s="12">
        <v>24006</v>
      </c>
      <c r="I11" s="13">
        <v>-3.6058464503694189E-2</v>
      </c>
      <c r="J11" s="12"/>
      <c r="K11" s="12">
        <v>37664</v>
      </c>
      <c r="L11" s="13">
        <v>-2.5359693613497568E-2</v>
      </c>
      <c r="M11" s="12"/>
      <c r="N11" s="12">
        <v>70681</v>
      </c>
      <c r="O11" s="13">
        <v>-2.7811782182303343E-2</v>
      </c>
    </row>
    <row r="12" spans="1:15" s="2" customFormat="1" ht="11" x14ac:dyDescent="0.15">
      <c r="A12" s="11">
        <v>1998</v>
      </c>
      <c r="B12" s="12">
        <v>781</v>
      </c>
      <c r="C12" s="13">
        <v>-0.3278829604130809</v>
      </c>
      <c r="D12" s="12"/>
      <c r="E12" s="12">
        <v>7619</v>
      </c>
      <c r="F12" s="13">
        <v>-2.9303095935787997E-2</v>
      </c>
      <c r="G12" s="12"/>
      <c r="H12" s="12">
        <v>23757</v>
      </c>
      <c r="I12" s="13">
        <v>-1.037240689827543E-2</v>
      </c>
      <c r="J12" s="12"/>
      <c r="K12" s="12">
        <v>37417</v>
      </c>
      <c r="L12" s="13">
        <v>-6.5579864061172475E-3</v>
      </c>
      <c r="M12" s="12"/>
      <c r="N12" s="12">
        <v>69574</v>
      </c>
      <c r="O12" s="13">
        <v>-1.5661917629914687E-2</v>
      </c>
    </row>
    <row r="13" spans="1:15" s="2" customFormat="1" ht="11" x14ac:dyDescent="0.15">
      <c r="A13" s="11">
        <v>1999</v>
      </c>
      <c r="B13" s="12">
        <v>751</v>
      </c>
      <c r="C13" s="13">
        <v>-3.8412291933418691E-2</v>
      </c>
      <c r="D13" s="12"/>
      <c r="E13" s="12">
        <v>7757</v>
      </c>
      <c r="F13" s="13">
        <v>1.8112613203832523E-2</v>
      </c>
      <c r="G13" s="12"/>
      <c r="H13" s="12">
        <v>23365</v>
      </c>
      <c r="I13" s="13">
        <v>-1.6500399882140002E-2</v>
      </c>
      <c r="J13" s="12"/>
      <c r="K13" s="12">
        <v>37379</v>
      </c>
      <c r="L13" s="13">
        <v>-1.0155811529518669E-3</v>
      </c>
      <c r="M13" s="12"/>
      <c r="N13" s="12">
        <v>69252</v>
      </c>
      <c r="O13" s="13">
        <v>-4.6281656940811225E-3</v>
      </c>
    </row>
    <row r="14" spans="1:15" s="2" customFormat="1" ht="11" x14ac:dyDescent="0.15">
      <c r="A14" s="11">
        <v>2000</v>
      </c>
      <c r="B14" s="12">
        <v>844</v>
      </c>
      <c r="C14" s="13">
        <v>0.12383488681757657</v>
      </c>
      <c r="D14" s="12"/>
      <c r="E14" s="12">
        <v>7866</v>
      </c>
      <c r="F14" s="13">
        <v>1.4051824158824288E-2</v>
      </c>
      <c r="G14" s="12"/>
      <c r="H14" s="12">
        <v>23138</v>
      </c>
      <c r="I14" s="13">
        <v>-9.7153862615022464E-3</v>
      </c>
      <c r="J14" s="12"/>
      <c r="K14" s="12">
        <v>37693</v>
      </c>
      <c r="L14" s="13">
        <v>8.4004387490302038E-3</v>
      </c>
      <c r="M14" s="12"/>
      <c r="N14" s="12">
        <v>69541</v>
      </c>
      <c r="O14" s="13">
        <v>4.173164673944435E-3</v>
      </c>
    </row>
    <row r="15" spans="1:15" s="2" customFormat="1" ht="11" x14ac:dyDescent="0.15">
      <c r="A15" s="11">
        <v>2001</v>
      </c>
      <c r="B15" s="12">
        <v>814</v>
      </c>
      <c r="C15" s="13">
        <v>-3.5545023696682464E-2</v>
      </c>
      <c r="D15" s="12"/>
      <c r="E15" s="12">
        <v>8116</v>
      </c>
      <c r="F15" s="13">
        <v>3.1782354436816679E-2</v>
      </c>
      <c r="G15" s="12"/>
      <c r="H15" s="12">
        <v>23413</v>
      </c>
      <c r="I15" s="13">
        <v>1.1885210476272797E-2</v>
      </c>
      <c r="J15" s="12"/>
      <c r="K15" s="12">
        <v>38281</v>
      </c>
      <c r="L15" s="13">
        <v>1.5599713474650466E-2</v>
      </c>
      <c r="M15" s="12"/>
      <c r="N15" s="12">
        <v>70623</v>
      </c>
      <c r="O15" s="13">
        <v>1.5559166534849945E-2</v>
      </c>
    </row>
    <row r="16" spans="1:15" s="18" customFormat="1" ht="11" x14ac:dyDescent="0.15">
      <c r="A16" s="27">
        <v>2002</v>
      </c>
      <c r="B16" s="8">
        <v>842</v>
      </c>
      <c r="C16" s="16">
        <v>3.4398034398034398E-2</v>
      </c>
      <c r="D16" s="8"/>
      <c r="E16" s="28">
        <v>8650</v>
      </c>
      <c r="F16" s="16">
        <v>6.5795958600295718E-2</v>
      </c>
      <c r="G16" s="8"/>
      <c r="H16" s="28">
        <v>23414</v>
      </c>
      <c r="I16" s="16">
        <v>4.2711314227138767E-5</v>
      </c>
      <c r="J16" s="8"/>
      <c r="K16" s="28">
        <v>40036</v>
      </c>
      <c r="L16" s="16">
        <v>4.58451973563909E-2</v>
      </c>
      <c r="M16" s="8"/>
      <c r="N16" s="28">
        <v>72941</v>
      </c>
      <c r="O16" s="16">
        <v>3.2822168415388757E-2</v>
      </c>
    </row>
    <row r="17" spans="1:14" s="18" customFormat="1" ht="11" x14ac:dyDescent="0.15">
      <c r="A17" s="18" t="s">
        <v>8</v>
      </c>
      <c r="B17" s="17">
        <f>B16/$N$16</f>
        <v>1.1543576315103988E-2</v>
      </c>
      <c r="E17" s="17">
        <f>E16/$N$16</f>
        <v>0.11858899658628207</v>
      </c>
      <c r="H17" s="17">
        <f>H16/$N$16</f>
        <v>0.32099916370765413</v>
      </c>
      <c r="K17" s="17">
        <f>K16/$N$16</f>
        <v>0.54888197310154785</v>
      </c>
      <c r="N17" s="17">
        <f>N16/$N$16</f>
        <v>1</v>
      </c>
    </row>
  </sheetData>
  <mergeCells count="5">
    <mergeCell ref="H4:I4"/>
    <mergeCell ref="K4:L4"/>
    <mergeCell ref="N4:O4"/>
    <mergeCell ref="B4:C4"/>
    <mergeCell ref="E4:F4"/>
  </mergeCells>
  <phoneticPr fontId="0" type="noConversion"/>
  <hyperlinks>
    <hyperlink ref="A1" location="Contents!A1" display="&lt; Back to Contents &gt;" xr:uid="{00000000-0004-0000-0300-000000000000}"/>
  </hyperlinks>
  <pageMargins left="0.35433070866141736" right="0" top="0.98425196850393704" bottom="0.98425196850393704" header="0.51181102362204722" footer="0.51181102362204722"/>
  <pageSetup paperSize="9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6"/>
  <dimension ref="A1:L22"/>
  <sheetViews>
    <sheetView workbookViewId="0"/>
  </sheetViews>
  <sheetFormatPr baseColWidth="10" defaultColWidth="9.1640625" defaultRowHeight="11" x14ac:dyDescent="0.15"/>
  <cols>
    <col min="1" max="1" width="17.1640625" style="4" customWidth="1"/>
    <col min="2" max="3" width="8.6640625" style="2" customWidth="1"/>
    <col min="4" max="4" width="1.6640625" style="2" customWidth="1"/>
    <col min="5" max="6" width="8.6640625" style="2" customWidth="1"/>
    <col min="7" max="7" width="1.6640625" style="2" customWidth="1"/>
    <col min="8" max="9" width="8.6640625" style="2" customWidth="1"/>
    <col min="10" max="10" width="1.6640625" style="2" customWidth="1"/>
    <col min="11" max="12" width="8.6640625" style="2" customWidth="1"/>
    <col min="13" max="16384" width="9.1640625" style="2"/>
  </cols>
  <sheetData>
    <row r="1" spans="1:12" ht="13" x14ac:dyDescent="0.15">
      <c r="A1" s="76" t="s">
        <v>250</v>
      </c>
    </row>
    <row r="2" spans="1:12" ht="13" x14ac:dyDescent="0.15">
      <c r="A2" s="1" t="s">
        <v>27</v>
      </c>
    </row>
    <row r="4" spans="1:12" ht="15.75" customHeight="1" x14ac:dyDescent="0.15">
      <c r="A4" s="5"/>
      <c r="B4" s="92" t="s">
        <v>23</v>
      </c>
      <c r="C4" s="92"/>
      <c r="D4" s="6"/>
      <c r="E4" s="92" t="s">
        <v>24</v>
      </c>
      <c r="F4" s="92"/>
      <c r="G4" s="6"/>
      <c r="H4" s="92" t="s">
        <v>25</v>
      </c>
      <c r="I4" s="92"/>
      <c r="J4" s="6"/>
      <c r="K4" s="92" t="s">
        <v>17</v>
      </c>
      <c r="L4" s="92"/>
    </row>
    <row r="5" spans="1:12" s="22" customFormat="1" ht="24" x14ac:dyDescent="0.15">
      <c r="A5" s="21" t="s">
        <v>5</v>
      </c>
      <c r="B5" s="8" t="s">
        <v>6</v>
      </c>
      <c r="C5" s="8" t="s">
        <v>7</v>
      </c>
      <c r="D5" s="8"/>
      <c r="E5" s="8" t="s">
        <v>6</v>
      </c>
      <c r="F5" s="8" t="s">
        <v>7</v>
      </c>
      <c r="G5" s="8"/>
      <c r="H5" s="8" t="s">
        <v>6</v>
      </c>
      <c r="I5" s="8" t="s">
        <v>7</v>
      </c>
      <c r="J5" s="8"/>
      <c r="K5" s="8" t="s">
        <v>6</v>
      </c>
      <c r="L5" s="8" t="s">
        <v>7</v>
      </c>
    </row>
    <row r="6" spans="1:12" s="22" customFormat="1" ht="6" customHeight="1" x14ac:dyDescent="0.15">
      <c r="A6" s="23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15">
      <c r="A7" s="11">
        <v>1993</v>
      </c>
      <c r="B7" s="12">
        <v>47275</v>
      </c>
      <c r="C7" s="13"/>
      <c r="D7" s="12"/>
      <c r="E7" s="12">
        <v>21300</v>
      </c>
      <c r="F7" s="13"/>
      <c r="G7" s="12"/>
      <c r="H7" s="12">
        <v>1293</v>
      </c>
      <c r="I7" s="13"/>
      <c r="J7" s="12"/>
      <c r="K7" s="12">
        <v>69868</v>
      </c>
      <c r="L7" s="13"/>
    </row>
    <row r="8" spans="1:12" x14ac:dyDescent="0.15">
      <c r="A8" s="11">
        <v>1994</v>
      </c>
      <c r="B8" s="12">
        <v>46094</v>
      </c>
      <c r="C8" s="13">
        <v>-2.4981491274457958E-2</v>
      </c>
      <c r="D8" s="12"/>
      <c r="E8" s="12">
        <v>22838</v>
      </c>
      <c r="F8" s="13">
        <v>7.2206572769953056E-2</v>
      </c>
      <c r="G8" s="12"/>
      <c r="H8" s="12">
        <v>1327</v>
      </c>
      <c r="I8" s="13">
        <v>2.6295436968290797E-2</v>
      </c>
      <c r="J8" s="12"/>
      <c r="K8" s="12">
        <v>70259</v>
      </c>
      <c r="L8" s="13">
        <v>5.5962672468082668E-3</v>
      </c>
    </row>
    <row r="9" spans="1:12" x14ac:dyDescent="0.15">
      <c r="A9" s="11">
        <v>1995</v>
      </c>
      <c r="B9" s="12">
        <v>45468</v>
      </c>
      <c r="C9" s="13">
        <v>-1.3580943289799106E-2</v>
      </c>
      <c r="D9" s="12"/>
      <c r="E9" s="12">
        <v>24725</v>
      </c>
      <c r="F9" s="13">
        <v>8.26254488133812E-2</v>
      </c>
      <c r="G9" s="12"/>
      <c r="H9" s="12">
        <v>1312</v>
      </c>
      <c r="I9" s="13">
        <v>-1.1303692539562924E-2</v>
      </c>
      <c r="J9" s="12"/>
      <c r="K9" s="12">
        <v>71505</v>
      </c>
      <c r="L9" s="13">
        <v>1.7734382783700309E-2</v>
      </c>
    </row>
    <row r="10" spans="1:12" x14ac:dyDescent="0.15">
      <c r="A10" s="11">
        <v>1996</v>
      </c>
      <c r="B10" s="12">
        <v>45394</v>
      </c>
      <c r="C10" s="13">
        <v>-1.6275182545966395E-3</v>
      </c>
      <c r="D10" s="12"/>
      <c r="E10" s="12">
        <v>26094</v>
      </c>
      <c r="F10" s="13">
        <v>5.5369059656218404E-2</v>
      </c>
      <c r="G10" s="12"/>
      <c r="H10" s="12">
        <v>1215</v>
      </c>
      <c r="I10" s="13">
        <v>-7.3932926829268289E-2</v>
      </c>
      <c r="J10" s="12"/>
      <c r="K10" s="12">
        <v>72703</v>
      </c>
      <c r="L10" s="13">
        <v>1.6754073141738341E-2</v>
      </c>
    </row>
    <row r="11" spans="1:12" x14ac:dyDescent="0.15">
      <c r="A11" s="11">
        <v>1997</v>
      </c>
      <c r="B11" s="12">
        <v>42670</v>
      </c>
      <c r="C11" s="13">
        <v>-6.0007930563510593E-2</v>
      </c>
      <c r="D11" s="12"/>
      <c r="E11" s="12">
        <v>26783</v>
      </c>
      <c r="F11" s="13">
        <v>2.6404537441557446E-2</v>
      </c>
      <c r="G11" s="12"/>
      <c r="H11" s="12">
        <v>1227</v>
      </c>
      <c r="I11" s="13">
        <v>9.876543209876543E-3</v>
      </c>
      <c r="J11" s="12"/>
      <c r="K11" s="12">
        <v>70681</v>
      </c>
      <c r="L11" s="13">
        <v>-2.7811782182303343E-2</v>
      </c>
    </row>
    <row r="12" spans="1:12" x14ac:dyDescent="0.15">
      <c r="A12" s="11">
        <v>1998</v>
      </c>
      <c r="B12" s="12">
        <v>40893</v>
      </c>
      <c r="C12" s="13">
        <v>-4.1645183970002345E-2</v>
      </c>
      <c r="D12" s="12"/>
      <c r="E12" s="12">
        <v>28347</v>
      </c>
      <c r="F12" s="13">
        <v>5.8395250718739501E-2</v>
      </c>
      <c r="G12" s="12"/>
      <c r="H12" s="12">
        <v>334</v>
      </c>
      <c r="I12" s="13">
        <v>-0.72779136104319475</v>
      </c>
      <c r="J12" s="12"/>
      <c r="K12" s="12">
        <v>69574</v>
      </c>
      <c r="L12" s="13">
        <v>-1.5661917629914687E-2</v>
      </c>
    </row>
    <row r="13" spans="1:12" x14ac:dyDescent="0.15">
      <c r="A13" s="11">
        <v>1999</v>
      </c>
      <c r="B13" s="12">
        <v>45393</v>
      </c>
      <c r="C13" s="13">
        <v>0.11004328369158535</v>
      </c>
      <c r="D13" s="12"/>
      <c r="E13" s="12">
        <v>23650</v>
      </c>
      <c r="F13" s="13">
        <v>-0.1656965463717501</v>
      </c>
      <c r="G13" s="12"/>
      <c r="H13" s="12">
        <v>209</v>
      </c>
      <c r="I13" s="13">
        <v>-0.37425149700598803</v>
      </c>
      <c r="J13" s="12"/>
      <c r="K13" s="12">
        <v>69252</v>
      </c>
      <c r="L13" s="13">
        <v>-4.6281656940811225E-3</v>
      </c>
    </row>
    <row r="14" spans="1:12" x14ac:dyDescent="0.15">
      <c r="A14" s="11">
        <v>2000</v>
      </c>
      <c r="B14" s="12">
        <v>48248</v>
      </c>
      <c r="C14" s="13">
        <v>6.289516004670323E-2</v>
      </c>
      <c r="D14" s="12"/>
      <c r="E14" s="12">
        <v>21078</v>
      </c>
      <c r="F14" s="13">
        <v>-0.10875264270613108</v>
      </c>
      <c r="G14" s="12"/>
      <c r="H14" s="12">
        <v>215</v>
      </c>
      <c r="I14" s="13">
        <v>2.8708133971291867E-2</v>
      </c>
      <c r="J14" s="12"/>
      <c r="K14" s="12">
        <v>69541</v>
      </c>
      <c r="L14" s="13">
        <v>4.173164673944435E-3</v>
      </c>
    </row>
    <row r="15" spans="1:12" x14ac:dyDescent="0.15">
      <c r="A15" s="11">
        <v>2001</v>
      </c>
      <c r="B15" s="12">
        <v>49643</v>
      </c>
      <c r="C15" s="13">
        <v>2.8913115569557286E-2</v>
      </c>
      <c r="D15" s="12"/>
      <c r="E15" s="12">
        <v>20769</v>
      </c>
      <c r="F15" s="13">
        <v>-1.465983489894677E-2</v>
      </c>
      <c r="G15" s="12"/>
      <c r="H15" s="12">
        <v>211</v>
      </c>
      <c r="I15" s="13">
        <v>-1.8604651162790697E-2</v>
      </c>
      <c r="J15" s="12"/>
      <c r="K15" s="12">
        <v>70624</v>
      </c>
      <c r="L15" s="13">
        <v>1.5573546540889547E-2</v>
      </c>
    </row>
    <row r="16" spans="1:12" x14ac:dyDescent="0.15">
      <c r="A16" s="14">
        <v>2002</v>
      </c>
      <c r="B16" s="15">
        <v>51436</v>
      </c>
      <c r="C16" s="16">
        <v>3.6117881675160647E-2</v>
      </c>
      <c r="D16" s="15"/>
      <c r="E16" s="15">
        <v>21274</v>
      </c>
      <c r="F16" s="16">
        <v>2.4315084982425732E-2</v>
      </c>
      <c r="G16" s="15"/>
      <c r="H16" s="15">
        <v>231</v>
      </c>
      <c r="I16" s="16">
        <v>9.4786729857819899E-2</v>
      </c>
      <c r="J16" s="15"/>
      <c r="K16" s="15">
        <v>72941</v>
      </c>
      <c r="L16" s="16">
        <v>3.2807544177616672E-2</v>
      </c>
    </row>
    <row r="17" spans="1:12" x14ac:dyDescent="0.15">
      <c r="A17" s="4" t="s">
        <v>8</v>
      </c>
      <c r="B17" s="29">
        <f>SUM(B16/$K$16)</f>
        <v>0.70517267380485593</v>
      </c>
      <c r="C17" s="29"/>
      <c r="D17" s="29"/>
      <c r="E17" s="29">
        <f>SUM(E16/$K$16)</f>
        <v>0.29166038304931385</v>
      </c>
      <c r="F17" s="29"/>
      <c r="G17" s="29"/>
      <c r="H17" s="29">
        <f>SUM(H16/$K$16)</f>
        <v>3.1669431458301914E-3</v>
      </c>
      <c r="I17" s="29"/>
      <c r="J17" s="29"/>
      <c r="K17" s="29">
        <f>SUM(K16/$K$16)</f>
        <v>1</v>
      </c>
      <c r="L17" s="29">
        <f>SUM(L16/$K$16)</f>
        <v>4.4978193577846031E-7</v>
      </c>
    </row>
    <row r="19" spans="1:12" x14ac:dyDescent="0.15">
      <c r="A19" s="2"/>
    </row>
    <row r="20" spans="1:12" x14ac:dyDescent="0.15">
      <c r="A20" s="2"/>
    </row>
    <row r="21" spans="1:12" x14ac:dyDescent="0.15">
      <c r="A21" s="2"/>
    </row>
    <row r="22" spans="1:12" x14ac:dyDescent="0.15">
      <c r="A22" s="2"/>
    </row>
  </sheetData>
  <mergeCells count="4">
    <mergeCell ref="B4:C4"/>
    <mergeCell ref="E4:F4"/>
    <mergeCell ref="H4:I4"/>
    <mergeCell ref="K4:L4"/>
  </mergeCells>
  <phoneticPr fontId="0" type="noConversion"/>
  <hyperlinks>
    <hyperlink ref="A1" location="Contents!A1" display="&lt; Back to Contents &gt;" xr:uid="{00000000-0004-0000-0400-000000000000}"/>
  </hyperlinks>
  <pageMargins left="0.68" right="0.27559055118110237" top="0.98425196850393704" bottom="0.98425196850393704" header="0.51181102362204722" footer="0.51181102362204722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5"/>
  <dimension ref="A1:O18"/>
  <sheetViews>
    <sheetView workbookViewId="0"/>
  </sheetViews>
  <sheetFormatPr baseColWidth="10" defaultColWidth="9.1640625" defaultRowHeight="11" x14ac:dyDescent="0.15"/>
  <cols>
    <col min="1" max="1" width="19.5" style="2" customWidth="1"/>
    <col min="2" max="15" width="8" style="32" customWidth="1"/>
    <col min="16" max="16384" width="9.1640625" style="18"/>
  </cols>
  <sheetData>
    <row r="1" spans="1:15" ht="13" x14ac:dyDescent="0.15">
      <c r="A1" s="75" t="s">
        <v>250</v>
      </c>
    </row>
    <row r="2" spans="1:15" ht="13" x14ac:dyDescent="0.15">
      <c r="A2" s="1" t="s">
        <v>284</v>
      </c>
    </row>
    <row r="4" spans="1:15" ht="13.5" customHeight="1" x14ac:dyDescent="0.15">
      <c r="A4" s="94" t="s">
        <v>285</v>
      </c>
      <c r="B4" s="96" t="s">
        <v>286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7" t="s">
        <v>287</v>
      </c>
      <c r="O4" s="97" t="s">
        <v>288</v>
      </c>
    </row>
    <row r="5" spans="1:15" ht="42.75" customHeight="1" x14ac:dyDescent="0.15">
      <c r="A5" s="95"/>
      <c r="B5" s="28" t="s">
        <v>158</v>
      </c>
      <c r="C5" s="28" t="s">
        <v>159</v>
      </c>
      <c r="D5" s="28" t="s">
        <v>160</v>
      </c>
      <c r="E5" s="28" t="s">
        <v>161</v>
      </c>
      <c r="F5" s="28" t="s">
        <v>162</v>
      </c>
      <c r="G5" s="28" t="s">
        <v>167</v>
      </c>
      <c r="H5" s="28" t="s">
        <v>163</v>
      </c>
      <c r="I5" s="28" t="s">
        <v>164</v>
      </c>
      <c r="J5" s="28" t="s">
        <v>165</v>
      </c>
      <c r="K5" s="28" t="s">
        <v>169</v>
      </c>
      <c r="L5" s="28" t="s">
        <v>289</v>
      </c>
      <c r="M5" s="28" t="s">
        <v>166</v>
      </c>
      <c r="N5" s="98"/>
      <c r="O5" s="98"/>
    </row>
    <row r="6" spans="1:15" x14ac:dyDescent="0.15">
      <c r="A6" s="11">
        <v>1991</v>
      </c>
      <c r="B6" s="40">
        <v>2873</v>
      </c>
      <c r="C6" s="40">
        <v>2542</v>
      </c>
      <c r="D6" s="40">
        <v>2621</v>
      </c>
      <c r="E6" s="40">
        <v>3680</v>
      </c>
      <c r="F6" s="40">
        <v>2035</v>
      </c>
      <c r="G6" s="40">
        <v>1217</v>
      </c>
      <c r="H6" s="40">
        <v>1728</v>
      </c>
      <c r="I6" s="40">
        <v>2833</v>
      </c>
      <c r="J6" s="40">
        <v>3928</v>
      </c>
      <c r="K6" s="40">
        <v>582</v>
      </c>
      <c r="L6" s="40">
        <v>815</v>
      </c>
      <c r="M6" s="40">
        <v>1662</v>
      </c>
      <c r="N6" s="40">
        <v>16472</v>
      </c>
      <c r="O6" s="40">
        <v>42988</v>
      </c>
    </row>
    <row r="7" spans="1:15" x14ac:dyDescent="0.15">
      <c r="A7" s="11">
        <v>1992</v>
      </c>
      <c r="B7" s="40">
        <v>2720</v>
      </c>
      <c r="C7" s="40">
        <v>2419</v>
      </c>
      <c r="D7" s="40">
        <v>2573</v>
      </c>
      <c r="E7" s="40">
        <v>3292</v>
      </c>
      <c r="F7" s="40">
        <v>1973</v>
      </c>
      <c r="G7" s="40">
        <v>1269</v>
      </c>
      <c r="H7" s="40">
        <v>1603</v>
      </c>
      <c r="I7" s="40">
        <v>2830</v>
      </c>
      <c r="J7" s="40">
        <v>4027</v>
      </c>
      <c r="K7" s="40">
        <v>591</v>
      </c>
      <c r="L7" s="40">
        <v>618</v>
      </c>
      <c r="M7" s="40">
        <v>1533</v>
      </c>
      <c r="N7" s="40">
        <v>19442</v>
      </c>
      <c r="O7" s="40">
        <v>44891</v>
      </c>
    </row>
    <row r="8" spans="1:15" x14ac:dyDescent="0.15">
      <c r="A8" s="11">
        <v>1993</v>
      </c>
      <c r="B8" s="40">
        <v>2709</v>
      </c>
      <c r="C8" s="40">
        <v>2611</v>
      </c>
      <c r="D8" s="40">
        <v>2569</v>
      </c>
      <c r="E8" s="40">
        <v>3226</v>
      </c>
      <c r="F8" s="40">
        <v>2110</v>
      </c>
      <c r="G8" s="40">
        <v>1363</v>
      </c>
      <c r="H8" s="40">
        <v>1738</v>
      </c>
      <c r="I8" s="40">
        <v>3030</v>
      </c>
      <c r="J8" s="40">
        <v>4301</v>
      </c>
      <c r="K8" s="40">
        <v>581</v>
      </c>
      <c r="L8" s="40">
        <v>580</v>
      </c>
      <c r="M8" s="40">
        <v>908</v>
      </c>
      <c r="N8" s="40">
        <v>20037</v>
      </c>
      <c r="O8" s="40">
        <v>45763</v>
      </c>
    </row>
    <row r="9" spans="1:15" x14ac:dyDescent="0.15">
      <c r="A9" s="11">
        <v>1994</v>
      </c>
      <c r="B9" s="40">
        <v>2741</v>
      </c>
      <c r="C9" s="40">
        <v>2660</v>
      </c>
      <c r="D9" s="40">
        <v>2605</v>
      </c>
      <c r="E9" s="40">
        <v>3352</v>
      </c>
      <c r="F9" s="40">
        <v>2127</v>
      </c>
      <c r="G9" s="40">
        <v>1392</v>
      </c>
      <c r="H9" s="40">
        <v>1751</v>
      </c>
      <c r="I9" s="40">
        <v>2957</v>
      </c>
      <c r="J9" s="40">
        <v>4278</v>
      </c>
      <c r="K9" s="40">
        <v>603</v>
      </c>
      <c r="L9" s="40">
        <v>671</v>
      </c>
      <c r="M9" s="40">
        <v>434</v>
      </c>
      <c r="N9" s="40">
        <v>20408</v>
      </c>
      <c r="O9" s="40">
        <v>45980</v>
      </c>
    </row>
    <row r="10" spans="1:15" x14ac:dyDescent="0.15">
      <c r="A10" s="11">
        <v>1995</v>
      </c>
      <c r="B10" s="40">
        <v>2824</v>
      </c>
      <c r="C10" s="40">
        <v>2730</v>
      </c>
      <c r="D10" s="40">
        <v>2396</v>
      </c>
      <c r="E10" s="40">
        <v>3404</v>
      </c>
      <c r="F10" s="40">
        <v>2147</v>
      </c>
      <c r="G10" s="40">
        <v>1338</v>
      </c>
      <c r="H10" s="40">
        <v>1847</v>
      </c>
      <c r="I10" s="40">
        <v>2888</v>
      </c>
      <c r="J10" s="40">
        <v>4261</v>
      </c>
      <c r="K10" s="40">
        <v>608</v>
      </c>
      <c r="L10" s="40">
        <v>696</v>
      </c>
      <c r="M10" s="40">
        <v>467</v>
      </c>
      <c r="N10" s="40">
        <v>20795</v>
      </c>
      <c r="O10" s="40">
        <v>46401</v>
      </c>
    </row>
    <row r="11" spans="1:15" x14ac:dyDescent="0.15">
      <c r="A11" s="11">
        <v>1996</v>
      </c>
      <c r="B11" s="40">
        <v>2767</v>
      </c>
      <c r="C11" s="40">
        <v>2752</v>
      </c>
      <c r="D11" s="40">
        <v>2344</v>
      </c>
      <c r="E11" s="40">
        <v>3422</v>
      </c>
      <c r="F11" s="40">
        <v>2127</v>
      </c>
      <c r="G11" s="40">
        <v>1363</v>
      </c>
      <c r="H11" s="40">
        <v>1849</v>
      </c>
      <c r="I11" s="40">
        <v>3000</v>
      </c>
      <c r="J11" s="40">
        <v>4305</v>
      </c>
      <c r="K11" s="40">
        <v>594</v>
      </c>
      <c r="L11" s="40">
        <v>695</v>
      </c>
      <c r="M11" s="40">
        <v>463</v>
      </c>
      <c r="N11" s="40">
        <v>21407</v>
      </c>
      <c r="O11" s="40">
        <v>47088</v>
      </c>
    </row>
    <row r="12" spans="1:15" x14ac:dyDescent="0.15">
      <c r="A12" s="11">
        <v>1997</v>
      </c>
      <c r="B12" s="40">
        <v>2721</v>
      </c>
      <c r="C12" s="40">
        <v>2653</v>
      </c>
      <c r="D12" s="40">
        <v>2080</v>
      </c>
      <c r="E12" s="40">
        <v>3302</v>
      </c>
      <c r="F12" s="40">
        <v>2030</v>
      </c>
      <c r="G12" s="40">
        <v>1258</v>
      </c>
      <c r="H12" s="40">
        <v>1817</v>
      </c>
      <c r="I12" s="40">
        <v>2820</v>
      </c>
      <c r="J12" s="40">
        <v>4216</v>
      </c>
      <c r="K12" s="40">
        <v>582</v>
      </c>
      <c r="L12" s="40">
        <v>679</v>
      </c>
      <c r="M12" s="40">
        <v>504</v>
      </c>
      <c r="N12" s="40">
        <v>21052</v>
      </c>
      <c r="O12" s="40">
        <v>45713</v>
      </c>
    </row>
    <row r="13" spans="1:15" x14ac:dyDescent="0.15">
      <c r="A13" s="11">
        <v>1998</v>
      </c>
      <c r="B13" s="40">
        <v>2642</v>
      </c>
      <c r="C13" s="40">
        <v>2473</v>
      </c>
      <c r="D13" s="40">
        <v>1879</v>
      </c>
      <c r="E13" s="40">
        <v>3240</v>
      </c>
      <c r="F13" s="40">
        <v>1857</v>
      </c>
      <c r="G13" s="40">
        <v>1118</v>
      </c>
      <c r="H13" s="40">
        <v>1670</v>
      </c>
      <c r="I13" s="40">
        <v>2844</v>
      </c>
      <c r="J13" s="40">
        <v>4368</v>
      </c>
      <c r="K13" s="40">
        <v>568</v>
      </c>
      <c r="L13" s="40">
        <v>745</v>
      </c>
      <c r="M13" s="40">
        <v>662</v>
      </c>
      <c r="N13" s="40">
        <v>21008</v>
      </c>
      <c r="O13" s="40">
        <v>45075</v>
      </c>
    </row>
    <row r="14" spans="1:15" x14ac:dyDescent="0.15">
      <c r="A14" s="11">
        <v>1999</v>
      </c>
      <c r="B14" s="40">
        <v>2519</v>
      </c>
      <c r="C14" s="40">
        <v>2439</v>
      </c>
      <c r="D14" s="40">
        <v>1817</v>
      </c>
      <c r="E14" s="40">
        <v>3066</v>
      </c>
      <c r="F14" s="40">
        <v>1937</v>
      </c>
      <c r="G14" s="40">
        <v>1075</v>
      </c>
      <c r="H14" s="40">
        <v>1700</v>
      </c>
      <c r="I14" s="40">
        <v>2896</v>
      </c>
      <c r="J14" s="40">
        <v>4450</v>
      </c>
      <c r="K14" s="40">
        <v>529</v>
      </c>
      <c r="L14" s="40">
        <v>679</v>
      </c>
      <c r="M14" s="40">
        <v>563</v>
      </c>
      <c r="N14" s="40">
        <v>20754</v>
      </c>
      <c r="O14" s="40">
        <v>44424</v>
      </c>
    </row>
    <row r="15" spans="1:15" x14ac:dyDescent="0.15">
      <c r="A15" s="14">
        <v>2000</v>
      </c>
      <c r="B15" s="28">
        <v>2552</v>
      </c>
      <c r="C15" s="28">
        <v>2408</v>
      </c>
      <c r="D15" s="28">
        <v>1872</v>
      </c>
      <c r="E15" s="28">
        <v>3062</v>
      </c>
      <c r="F15" s="28">
        <v>1923</v>
      </c>
      <c r="G15" s="28">
        <v>1119</v>
      </c>
      <c r="H15" s="28">
        <v>1591</v>
      </c>
      <c r="I15" s="28">
        <v>2919</v>
      </c>
      <c r="J15" s="28">
        <v>4214</v>
      </c>
      <c r="K15" s="28">
        <v>450</v>
      </c>
      <c r="L15" s="28">
        <v>607</v>
      </c>
      <c r="M15" s="28">
        <v>821</v>
      </c>
      <c r="N15" s="28">
        <v>21263</v>
      </c>
      <c r="O15" s="28">
        <v>44801</v>
      </c>
    </row>
    <row r="16" spans="1:15" x14ac:dyDescent="0.15">
      <c r="A16" s="2" t="s">
        <v>290</v>
      </c>
      <c r="B16" s="17">
        <f>B15/$O$15</f>
        <v>5.6963014218432625E-2</v>
      </c>
      <c r="C16" s="17">
        <f t="shared" ref="C16:O16" si="0">C15/$O$15</f>
        <v>5.374880024999442E-2</v>
      </c>
      <c r="D16" s="17">
        <f t="shared" si="0"/>
        <v>4.178478158969666E-2</v>
      </c>
      <c r="E16" s="17">
        <f t="shared" si="0"/>
        <v>6.83466886899846E-2</v>
      </c>
      <c r="F16" s="17">
        <f t="shared" si="0"/>
        <v>4.2923149036851856E-2</v>
      </c>
      <c r="G16" s="17">
        <f t="shared" si="0"/>
        <v>2.4977121046405214E-2</v>
      </c>
      <c r="H16" s="17">
        <f t="shared" si="0"/>
        <v>3.5512600165174886E-2</v>
      </c>
      <c r="I16" s="17">
        <f t="shared" si="0"/>
        <v>6.5154795651882771E-2</v>
      </c>
      <c r="J16" s="17">
        <f t="shared" si="0"/>
        <v>9.4060400437490241E-2</v>
      </c>
      <c r="K16" s="17">
        <f t="shared" si="0"/>
        <v>1.0044418651369388E-2</v>
      </c>
      <c r="L16" s="17">
        <f t="shared" si="0"/>
        <v>1.3548804714180487E-2</v>
      </c>
      <c r="M16" s="17">
        <f t="shared" si="0"/>
        <v>1.8325483806165041E-2</v>
      </c>
      <c r="N16" s="17">
        <f t="shared" si="0"/>
        <v>0.47460994174237181</v>
      </c>
      <c r="O16" s="17">
        <f t="shared" si="0"/>
        <v>1</v>
      </c>
    </row>
    <row r="18" spans="1:1" x14ac:dyDescent="0.15">
      <c r="A18" s="4" t="s">
        <v>300</v>
      </c>
    </row>
  </sheetData>
  <mergeCells count="4">
    <mergeCell ref="A4:A5"/>
    <mergeCell ref="B4:M4"/>
    <mergeCell ref="N4:N5"/>
    <mergeCell ref="O4:O5"/>
  </mergeCells>
  <phoneticPr fontId="0" type="noConversion"/>
  <hyperlinks>
    <hyperlink ref="A1" location="Contents!A1" display="&lt; Back to Contents &gt;" xr:uid="{00000000-0004-0000-0500-000000000000}"/>
  </hyperlinks>
  <pageMargins left="0.81" right="0" top="0.98425196850393704" bottom="0.98425196850393704" header="0.51181102362204722" footer="0.51181102362204722"/>
  <pageSetup paperSize="9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4"/>
  <dimension ref="A1:N190"/>
  <sheetViews>
    <sheetView workbookViewId="0"/>
  </sheetViews>
  <sheetFormatPr baseColWidth="10" defaultColWidth="9.1640625" defaultRowHeight="11" x14ac:dyDescent="0.15"/>
  <cols>
    <col min="1" max="1" width="22.5" style="18" customWidth="1"/>
    <col min="2" max="2" width="6.5" style="32" customWidth="1"/>
    <col min="3" max="3" width="7.1640625" style="32" customWidth="1"/>
    <col min="4" max="4" width="6.5" style="32" customWidth="1"/>
    <col min="5" max="5" width="1" style="32" customWidth="1"/>
    <col min="6" max="6" width="6" style="32" customWidth="1"/>
    <col min="7" max="7" width="7" style="32" customWidth="1"/>
    <col min="8" max="8" width="5.83203125" style="32" customWidth="1"/>
    <col min="9" max="9" width="1" style="32" customWidth="1"/>
    <col min="10" max="10" width="6.6640625" style="32" customWidth="1"/>
    <col min="11" max="11" width="7" style="32" customWidth="1"/>
    <col min="12" max="13" width="7.33203125" style="32" customWidth="1"/>
    <col min="14" max="14" width="7.1640625" style="32" customWidth="1"/>
    <col min="15" max="16384" width="9.1640625" style="18"/>
  </cols>
  <sheetData>
    <row r="1" spans="1:14" ht="13" x14ac:dyDescent="0.15">
      <c r="A1" s="75" t="s">
        <v>250</v>
      </c>
    </row>
    <row r="2" spans="1:14" s="31" customFormat="1" ht="13" x14ac:dyDescent="0.15">
      <c r="A2" s="1" t="s">
        <v>251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s="31" customFormat="1" ht="13" x14ac:dyDescent="0.15">
      <c r="A3" s="1" t="s">
        <v>28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1:14" ht="13" x14ac:dyDescent="0.15">
      <c r="A4" s="1"/>
    </row>
    <row r="5" spans="1:14" s="35" customFormat="1" ht="22.5" customHeight="1" x14ac:dyDescent="0.15">
      <c r="A5" s="99" t="s">
        <v>29</v>
      </c>
      <c r="B5" s="101" t="s">
        <v>1</v>
      </c>
      <c r="C5" s="101"/>
      <c r="D5" s="101"/>
      <c r="E5" s="34"/>
      <c r="F5" s="101" t="s">
        <v>2</v>
      </c>
      <c r="G5" s="101"/>
      <c r="H5" s="101"/>
      <c r="I5" s="34"/>
      <c r="J5" s="101" t="s">
        <v>30</v>
      </c>
      <c r="K5" s="101"/>
      <c r="L5" s="101"/>
      <c r="M5" s="97" t="s">
        <v>3</v>
      </c>
      <c r="N5" s="97" t="s">
        <v>17</v>
      </c>
    </row>
    <row r="6" spans="1:14" ht="12" x14ac:dyDescent="0.15">
      <c r="A6" s="100"/>
      <c r="B6" s="36" t="s">
        <v>31</v>
      </c>
      <c r="C6" s="36" t="s">
        <v>32</v>
      </c>
      <c r="D6" s="36" t="s">
        <v>33</v>
      </c>
      <c r="E6" s="36"/>
      <c r="F6" s="36" t="s">
        <v>31</v>
      </c>
      <c r="G6" s="36" t="s">
        <v>32</v>
      </c>
      <c r="H6" s="36" t="s">
        <v>33</v>
      </c>
      <c r="I6" s="36"/>
      <c r="J6" s="36" t="s">
        <v>31</v>
      </c>
      <c r="K6" s="36" t="s">
        <v>32</v>
      </c>
      <c r="L6" s="36" t="s">
        <v>33</v>
      </c>
      <c r="M6" s="98"/>
      <c r="N6" s="98"/>
    </row>
    <row r="7" spans="1:14" x14ac:dyDescent="0.15">
      <c r="A7" s="37" t="s">
        <v>34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</row>
    <row r="8" spans="1:14" ht="12" x14ac:dyDescent="0.15">
      <c r="A8" s="39" t="s">
        <v>35</v>
      </c>
      <c r="B8" s="40">
        <v>63</v>
      </c>
      <c r="C8" s="40">
        <v>45</v>
      </c>
      <c r="D8" s="40">
        <v>108</v>
      </c>
      <c r="E8" s="40"/>
      <c r="F8" s="40">
        <v>4</v>
      </c>
      <c r="G8" s="40">
        <v>6</v>
      </c>
      <c r="H8" s="40">
        <v>10</v>
      </c>
      <c r="I8" s="40"/>
      <c r="J8" s="40">
        <v>67</v>
      </c>
      <c r="K8" s="40">
        <v>51</v>
      </c>
      <c r="L8" s="40">
        <v>118</v>
      </c>
      <c r="M8" s="40">
        <v>21</v>
      </c>
      <c r="N8" s="40">
        <v>139</v>
      </c>
    </row>
    <row r="9" spans="1:14" ht="12" x14ac:dyDescent="0.15">
      <c r="A9" s="39" t="s">
        <v>36</v>
      </c>
      <c r="B9" s="40">
        <v>698</v>
      </c>
      <c r="C9" s="40">
        <v>647</v>
      </c>
      <c r="D9" s="40">
        <v>1345</v>
      </c>
      <c r="E9" s="40"/>
      <c r="F9" s="40">
        <v>15</v>
      </c>
      <c r="G9" s="40">
        <v>117</v>
      </c>
      <c r="H9" s="40">
        <v>133</v>
      </c>
      <c r="I9" s="40"/>
      <c r="J9" s="40">
        <v>713</v>
      </c>
      <c r="K9" s="40">
        <v>764</v>
      </c>
      <c r="L9" s="40">
        <v>1478</v>
      </c>
      <c r="M9" s="40">
        <v>235</v>
      </c>
      <c r="N9" s="40">
        <v>1713</v>
      </c>
    </row>
    <row r="10" spans="1:14" ht="12" x14ac:dyDescent="0.15">
      <c r="A10" s="39" t="s">
        <v>37</v>
      </c>
      <c r="B10" s="40">
        <v>677</v>
      </c>
      <c r="C10" s="40">
        <v>616</v>
      </c>
      <c r="D10" s="40">
        <v>1293</v>
      </c>
      <c r="E10" s="40"/>
      <c r="F10" s="40">
        <v>30</v>
      </c>
      <c r="G10" s="40">
        <v>131</v>
      </c>
      <c r="H10" s="40">
        <v>161</v>
      </c>
      <c r="I10" s="40"/>
      <c r="J10" s="40">
        <v>707</v>
      </c>
      <c r="K10" s="40">
        <v>747</v>
      </c>
      <c r="L10" s="40">
        <v>1454</v>
      </c>
      <c r="M10" s="40">
        <v>220</v>
      </c>
      <c r="N10" s="40">
        <v>1674</v>
      </c>
    </row>
    <row r="11" spans="1:14" ht="12" x14ac:dyDescent="0.15">
      <c r="A11" s="39" t="s">
        <v>38</v>
      </c>
      <c r="B11" s="40">
        <v>279</v>
      </c>
      <c r="C11" s="40">
        <v>264</v>
      </c>
      <c r="D11" s="40">
        <v>543</v>
      </c>
      <c r="E11" s="40"/>
      <c r="F11" s="40">
        <v>11</v>
      </c>
      <c r="G11" s="40">
        <v>47</v>
      </c>
      <c r="H11" s="40">
        <v>57</v>
      </c>
      <c r="I11" s="40"/>
      <c r="J11" s="40">
        <v>290</v>
      </c>
      <c r="K11" s="40">
        <v>311</v>
      </c>
      <c r="L11" s="40">
        <v>600</v>
      </c>
      <c r="M11" s="40">
        <v>196</v>
      </c>
      <c r="N11" s="40">
        <v>796</v>
      </c>
    </row>
    <row r="12" spans="1:14" ht="12" x14ac:dyDescent="0.15">
      <c r="A12" s="39" t="s">
        <v>39</v>
      </c>
      <c r="B12" s="40">
        <v>570</v>
      </c>
      <c r="C12" s="40">
        <v>436</v>
      </c>
      <c r="D12" s="40">
        <v>1006</v>
      </c>
      <c r="E12" s="40"/>
      <c r="F12" s="40">
        <v>28</v>
      </c>
      <c r="G12" s="40">
        <v>99</v>
      </c>
      <c r="H12" s="40">
        <v>127</v>
      </c>
      <c r="I12" s="40"/>
      <c r="J12" s="40">
        <v>598</v>
      </c>
      <c r="K12" s="40">
        <v>535</v>
      </c>
      <c r="L12" s="40">
        <v>1133</v>
      </c>
      <c r="M12" s="40">
        <v>55</v>
      </c>
      <c r="N12" s="40">
        <v>1188</v>
      </c>
    </row>
    <row r="13" spans="1:14" ht="12.75" customHeight="1" x14ac:dyDescent="0.15">
      <c r="A13" s="39" t="s">
        <v>40</v>
      </c>
      <c r="B13" s="40">
        <v>1951</v>
      </c>
      <c r="C13" s="40">
        <v>1493</v>
      </c>
      <c r="D13" s="40">
        <v>3444</v>
      </c>
      <c r="E13" s="40"/>
      <c r="F13" s="40">
        <v>262</v>
      </c>
      <c r="G13" s="40">
        <v>348</v>
      </c>
      <c r="H13" s="40">
        <v>611</v>
      </c>
      <c r="I13" s="40"/>
      <c r="J13" s="40">
        <v>2213</v>
      </c>
      <c r="K13" s="40">
        <v>1841</v>
      </c>
      <c r="L13" s="40">
        <v>4055</v>
      </c>
      <c r="M13" s="40">
        <v>726</v>
      </c>
      <c r="N13" s="40">
        <v>4781</v>
      </c>
    </row>
    <row r="14" spans="1:14" ht="12" x14ac:dyDescent="0.15">
      <c r="A14" s="39" t="s">
        <v>41</v>
      </c>
      <c r="B14" s="40">
        <v>946</v>
      </c>
      <c r="C14" s="40">
        <v>874</v>
      </c>
      <c r="D14" s="40">
        <v>1820</v>
      </c>
      <c r="E14" s="40"/>
      <c r="F14" s="40">
        <v>40</v>
      </c>
      <c r="G14" s="40">
        <v>212</v>
      </c>
      <c r="H14" s="40">
        <v>252</v>
      </c>
      <c r="I14" s="40"/>
      <c r="J14" s="40">
        <v>985</v>
      </c>
      <c r="K14" s="40">
        <v>1086</v>
      </c>
      <c r="L14" s="40">
        <v>2071</v>
      </c>
      <c r="M14" s="40">
        <v>254</v>
      </c>
      <c r="N14" s="40">
        <v>2325</v>
      </c>
    </row>
    <row r="15" spans="1:14" ht="12" x14ac:dyDescent="0.15">
      <c r="A15" s="39" t="s">
        <v>42</v>
      </c>
      <c r="B15" s="40">
        <v>2237</v>
      </c>
      <c r="C15" s="40">
        <v>2018</v>
      </c>
      <c r="D15" s="40">
        <v>4256</v>
      </c>
      <c r="E15" s="40"/>
      <c r="F15" s="40">
        <v>145</v>
      </c>
      <c r="G15" s="40">
        <v>347</v>
      </c>
      <c r="H15" s="40">
        <v>492</v>
      </c>
      <c r="I15" s="40"/>
      <c r="J15" s="40">
        <v>2383</v>
      </c>
      <c r="K15" s="40">
        <v>2365</v>
      </c>
      <c r="L15" s="40">
        <v>4748</v>
      </c>
      <c r="M15" s="40">
        <v>1064</v>
      </c>
      <c r="N15" s="40">
        <v>5812</v>
      </c>
    </row>
    <row r="16" spans="1:14" ht="12" x14ac:dyDescent="0.15">
      <c r="A16" s="39" t="s">
        <v>43</v>
      </c>
      <c r="B16" s="40">
        <v>900</v>
      </c>
      <c r="C16" s="40">
        <v>753</v>
      </c>
      <c r="D16" s="40">
        <v>1653</v>
      </c>
      <c r="E16" s="40"/>
      <c r="F16" s="40">
        <v>52</v>
      </c>
      <c r="G16" s="40">
        <v>131</v>
      </c>
      <c r="H16" s="40">
        <v>183</v>
      </c>
      <c r="I16" s="40"/>
      <c r="J16" s="40">
        <v>952</v>
      </c>
      <c r="K16" s="40">
        <v>884</v>
      </c>
      <c r="L16" s="40">
        <v>1836</v>
      </c>
      <c r="M16" s="40">
        <v>551</v>
      </c>
      <c r="N16" s="40">
        <v>2387</v>
      </c>
    </row>
    <row r="17" spans="1:14" ht="12" x14ac:dyDescent="0.15">
      <c r="A17" s="39" t="s">
        <v>44</v>
      </c>
      <c r="B17" s="40">
        <v>856</v>
      </c>
      <c r="C17" s="40">
        <v>995</v>
      </c>
      <c r="D17" s="40">
        <v>1851</v>
      </c>
      <c r="E17" s="40"/>
      <c r="F17" s="40">
        <v>29</v>
      </c>
      <c r="G17" s="40">
        <v>117</v>
      </c>
      <c r="H17" s="40">
        <v>145</v>
      </c>
      <c r="I17" s="40"/>
      <c r="J17" s="40">
        <v>885</v>
      </c>
      <c r="K17" s="40">
        <v>1112</v>
      </c>
      <c r="L17" s="40">
        <v>1996</v>
      </c>
      <c r="M17" s="40">
        <v>550</v>
      </c>
      <c r="N17" s="40">
        <v>2546</v>
      </c>
    </row>
    <row r="18" spans="1:14" ht="12" x14ac:dyDescent="0.15">
      <c r="A18" s="39" t="s">
        <v>45</v>
      </c>
      <c r="B18" s="40">
        <v>693</v>
      </c>
      <c r="C18" s="40">
        <v>463</v>
      </c>
      <c r="D18" s="40">
        <v>1156</v>
      </c>
      <c r="E18" s="40"/>
      <c r="F18" s="40">
        <v>24</v>
      </c>
      <c r="G18" s="40">
        <v>119</v>
      </c>
      <c r="H18" s="40">
        <v>143</v>
      </c>
      <c r="I18" s="40"/>
      <c r="J18" s="40">
        <v>717</v>
      </c>
      <c r="K18" s="40">
        <v>582</v>
      </c>
      <c r="L18" s="40">
        <v>1299</v>
      </c>
      <c r="M18" s="40">
        <v>314</v>
      </c>
      <c r="N18" s="40">
        <v>1613</v>
      </c>
    </row>
    <row r="19" spans="1:14" s="35" customFormat="1" ht="12" x14ac:dyDescent="0.15">
      <c r="A19" s="41" t="s">
        <v>46</v>
      </c>
      <c r="B19" s="42">
        <v>9870</v>
      </c>
      <c r="C19" s="42">
        <v>8604</v>
      </c>
      <c r="D19" s="42">
        <v>18474</v>
      </c>
      <c r="E19" s="42"/>
      <c r="F19" s="42">
        <v>640</v>
      </c>
      <c r="G19" s="42">
        <v>1675</v>
      </c>
      <c r="H19" s="42">
        <v>2315</v>
      </c>
      <c r="I19" s="42"/>
      <c r="J19" s="42">
        <v>10510</v>
      </c>
      <c r="K19" s="42">
        <v>10279</v>
      </c>
      <c r="L19" s="42">
        <v>20789</v>
      </c>
      <c r="M19" s="42">
        <v>4186</v>
      </c>
      <c r="N19" s="42">
        <v>24975</v>
      </c>
    </row>
    <row r="20" spans="1:14" x14ac:dyDescent="0.15">
      <c r="A20" s="37" t="s">
        <v>47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</row>
    <row r="21" spans="1:14" ht="12" x14ac:dyDescent="0.15">
      <c r="A21" s="39" t="s">
        <v>48</v>
      </c>
      <c r="B21" s="40">
        <v>753</v>
      </c>
      <c r="C21" s="40">
        <v>874</v>
      </c>
      <c r="D21" s="40">
        <v>1627</v>
      </c>
      <c r="E21" s="40"/>
      <c r="F21" s="40">
        <v>48</v>
      </c>
      <c r="G21" s="40">
        <v>197</v>
      </c>
      <c r="H21" s="40">
        <v>245</v>
      </c>
      <c r="I21" s="40"/>
      <c r="J21" s="40">
        <v>801</v>
      </c>
      <c r="K21" s="40">
        <v>1071</v>
      </c>
      <c r="L21" s="40">
        <v>1872</v>
      </c>
      <c r="M21" s="40">
        <v>284</v>
      </c>
      <c r="N21" s="40">
        <v>2156</v>
      </c>
    </row>
    <row r="22" spans="1:14" ht="12" x14ac:dyDescent="0.15">
      <c r="A22" s="39" t="s">
        <v>49</v>
      </c>
      <c r="B22" s="40">
        <v>850</v>
      </c>
      <c r="C22" s="40">
        <v>886</v>
      </c>
      <c r="D22" s="40">
        <v>1736</v>
      </c>
      <c r="E22" s="40"/>
      <c r="F22" s="40">
        <v>72</v>
      </c>
      <c r="G22" s="40">
        <v>304</v>
      </c>
      <c r="H22" s="40">
        <v>375</v>
      </c>
      <c r="I22" s="40"/>
      <c r="J22" s="40">
        <v>922</v>
      </c>
      <c r="K22" s="40">
        <v>1190</v>
      </c>
      <c r="L22" s="40">
        <v>2111</v>
      </c>
      <c r="M22" s="40">
        <v>412</v>
      </c>
      <c r="N22" s="40">
        <v>2523</v>
      </c>
    </row>
    <row r="23" spans="1:14" ht="12" x14ac:dyDescent="0.15">
      <c r="A23" s="39" t="s">
        <v>50</v>
      </c>
      <c r="B23" s="40">
        <v>2175</v>
      </c>
      <c r="C23" s="40">
        <v>1891</v>
      </c>
      <c r="D23" s="40">
        <v>4066</v>
      </c>
      <c r="E23" s="40"/>
      <c r="F23" s="40">
        <v>152</v>
      </c>
      <c r="G23" s="40">
        <v>529</v>
      </c>
      <c r="H23" s="40">
        <v>681</v>
      </c>
      <c r="I23" s="40"/>
      <c r="J23" s="40">
        <v>2327</v>
      </c>
      <c r="K23" s="40">
        <v>2420</v>
      </c>
      <c r="L23" s="40">
        <v>4747</v>
      </c>
      <c r="M23" s="40">
        <v>1100</v>
      </c>
      <c r="N23" s="40">
        <v>5847</v>
      </c>
    </row>
    <row r="24" spans="1:14" ht="12.75" customHeight="1" x14ac:dyDescent="0.15">
      <c r="A24" s="39" t="s">
        <v>51</v>
      </c>
      <c r="B24" s="40">
        <v>798</v>
      </c>
      <c r="C24" s="40">
        <v>560</v>
      </c>
      <c r="D24" s="40">
        <v>1358</v>
      </c>
      <c r="E24" s="40"/>
      <c r="F24" s="40">
        <v>457</v>
      </c>
      <c r="G24" s="40">
        <v>576</v>
      </c>
      <c r="H24" s="40">
        <v>1032</v>
      </c>
      <c r="I24" s="40"/>
      <c r="J24" s="40">
        <v>1255</v>
      </c>
      <c r="K24" s="40">
        <v>1136</v>
      </c>
      <c r="L24" s="40">
        <v>2390</v>
      </c>
      <c r="M24" s="40">
        <v>350</v>
      </c>
      <c r="N24" s="40">
        <v>2740</v>
      </c>
    </row>
    <row r="25" spans="1:14" ht="13.5" customHeight="1" x14ac:dyDescent="0.15">
      <c r="A25" s="39" t="s">
        <v>52</v>
      </c>
      <c r="B25" s="40">
        <v>432</v>
      </c>
      <c r="C25" s="40">
        <v>293</v>
      </c>
      <c r="D25" s="40">
        <v>726</v>
      </c>
      <c r="E25" s="40"/>
      <c r="F25" s="40">
        <v>28</v>
      </c>
      <c r="G25" s="40">
        <v>84</v>
      </c>
      <c r="H25" s="40">
        <v>112</v>
      </c>
      <c r="I25" s="40"/>
      <c r="J25" s="40">
        <v>460</v>
      </c>
      <c r="K25" s="40">
        <v>377</v>
      </c>
      <c r="L25" s="40">
        <v>837</v>
      </c>
      <c r="M25" s="40">
        <v>200</v>
      </c>
      <c r="N25" s="40">
        <v>1037</v>
      </c>
    </row>
    <row r="26" spans="1:14" ht="12" x14ac:dyDescent="0.15">
      <c r="A26" s="39" t="s">
        <v>53</v>
      </c>
      <c r="B26" s="40">
        <v>2185</v>
      </c>
      <c r="C26" s="40">
        <v>2040</v>
      </c>
      <c r="D26" s="40">
        <v>4225</v>
      </c>
      <c r="E26" s="40"/>
      <c r="F26" s="40">
        <v>174</v>
      </c>
      <c r="G26" s="40">
        <v>448</v>
      </c>
      <c r="H26" s="40">
        <v>622</v>
      </c>
      <c r="I26" s="40"/>
      <c r="J26" s="40">
        <v>2359</v>
      </c>
      <c r="K26" s="40">
        <v>2488</v>
      </c>
      <c r="L26" s="40">
        <v>4847</v>
      </c>
      <c r="M26" s="40">
        <v>760</v>
      </c>
      <c r="N26" s="40">
        <v>5607</v>
      </c>
    </row>
    <row r="27" spans="1:14" ht="12" x14ac:dyDescent="0.15">
      <c r="A27" s="39" t="s">
        <v>54</v>
      </c>
      <c r="B27" s="40">
        <v>186</v>
      </c>
      <c r="C27" s="40">
        <v>183</v>
      </c>
      <c r="D27" s="40">
        <v>369</v>
      </c>
      <c r="E27" s="40"/>
      <c r="F27" s="40">
        <v>12</v>
      </c>
      <c r="G27" s="40">
        <v>34</v>
      </c>
      <c r="H27" s="40">
        <v>47</v>
      </c>
      <c r="I27" s="40"/>
      <c r="J27" s="40">
        <v>198</v>
      </c>
      <c r="K27" s="40">
        <v>217</v>
      </c>
      <c r="L27" s="40">
        <v>416</v>
      </c>
      <c r="M27" s="40">
        <v>100</v>
      </c>
      <c r="N27" s="40">
        <v>516</v>
      </c>
    </row>
    <row r="28" spans="1:14" ht="12" x14ac:dyDescent="0.15">
      <c r="A28" s="39" t="s">
        <v>55</v>
      </c>
      <c r="B28" s="40">
        <v>554</v>
      </c>
      <c r="C28" s="40">
        <v>474</v>
      </c>
      <c r="D28" s="40">
        <v>1028</v>
      </c>
      <c r="E28" s="40"/>
      <c r="F28" s="40">
        <v>28</v>
      </c>
      <c r="G28" s="40">
        <v>115</v>
      </c>
      <c r="H28" s="40">
        <v>142</v>
      </c>
      <c r="I28" s="40"/>
      <c r="J28" s="40">
        <v>582</v>
      </c>
      <c r="K28" s="40">
        <v>589</v>
      </c>
      <c r="L28" s="40">
        <v>1170</v>
      </c>
      <c r="M28" s="40">
        <v>405</v>
      </c>
      <c r="N28" s="40">
        <v>1575</v>
      </c>
    </row>
    <row r="29" spans="1:14" s="35" customFormat="1" ht="12" x14ac:dyDescent="0.15">
      <c r="A29" s="41" t="s">
        <v>56</v>
      </c>
      <c r="B29" s="42">
        <v>7933</v>
      </c>
      <c r="C29" s="42">
        <v>7201</v>
      </c>
      <c r="D29" s="42">
        <v>15135</v>
      </c>
      <c r="E29" s="42"/>
      <c r="F29" s="42">
        <v>970</v>
      </c>
      <c r="G29" s="42">
        <v>2286</v>
      </c>
      <c r="H29" s="42">
        <v>3256</v>
      </c>
      <c r="I29" s="42"/>
      <c r="J29" s="42">
        <v>8904</v>
      </c>
      <c r="K29" s="42">
        <v>9488</v>
      </c>
      <c r="L29" s="42">
        <v>18391</v>
      </c>
      <c r="M29" s="42">
        <v>3611</v>
      </c>
      <c r="N29" s="42">
        <v>22002</v>
      </c>
    </row>
    <row r="30" spans="1:14" x14ac:dyDescent="0.15">
      <c r="A30" s="37" t="s">
        <v>57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</row>
    <row r="31" spans="1:14" ht="12" x14ac:dyDescent="0.15">
      <c r="A31" s="39" t="s">
        <v>58</v>
      </c>
      <c r="B31" s="40">
        <v>460</v>
      </c>
      <c r="C31" s="40">
        <v>522</v>
      </c>
      <c r="D31" s="40">
        <v>982</v>
      </c>
      <c r="E31" s="40"/>
      <c r="F31" s="40">
        <v>20</v>
      </c>
      <c r="G31" s="40">
        <v>79</v>
      </c>
      <c r="H31" s="40">
        <v>98</v>
      </c>
      <c r="I31" s="40"/>
      <c r="J31" s="40">
        <v>480</v>
      </c>
      <c r="K31" s="40">
        <v>601</v>
      </c>
      <c r="L31" s="40">
        <v>1080</v>
      </c>
      <c r="M31" s="40">
        <v>200</v>
      </c>
      <c r="N31" s="40">
        <v>1280</v>
      </c>
    </row>
    <row r="32" spans="1:14" ht="12" x14ac:dyDescent="0.15">
      <c r="A32" s="39" t="s">
        <v>59</v>
      </c>
      <c r="B32" s="40">
        <v>1039</v>
      </c>
      <c r="C32" s="40">
        <v>1111</v>
      </c>
      <c r="D32" s="40">
        <v>2150</v>
      </c>
      <c r="E32" s="40"/>
      <c r="F32" s="40">
        <v>61</v>
      </c>
      <c r="G32" s="40">
        <v>191</v>
      </c>
      <c r="H32" s="40">
        <v>252</v>
      </c>
      <c r="I32" s="40"/>
      <c r="J32" s="40">
        <v>1100</v>
      </c>
      <c r="K32" s="40">
        <v>1302</v>
      </c>
      <c r="L32" s="40">
        <v>2402</v>
      </c>
      <c r="M32" s="40">
        <v>749</v>
      </c>
      <c r="N32" s="40">
        <v>3151</v>
      </c>
    </row>
    <row r="33" spans="1:14" ht="12" x14ac:dyDescent="0.15">
      <c r="A33" s="39" t="s">
        <v>60</v>
      </c>
      <c r="B33" s="40">
        <v>583</v>
      </c>
      <c r="C33" s="40">
        <v>548</v>
      </c>
      <c r="D33" s="40">
        <v>1131</v>
      </c>
      <c r="E33" s="40"/>
      <c r="F33" s="40">
        <v>30</v>
      </c>
      <c r="G33" s="40">
        <v>103</v>
      </c>
      <c r="H33" s="40">
        <v>133</v>
      </c>
      <c r="I33" s="40"/>
      <c r="J33" s="40">
        <v>613</v>
      </c>
      <c r="K33" s="40">
        <v>651</v>
      </c>
      <c r="L33" s="40">
        <v>1264</v>
      </c>
      <c r="M33" s="40">
        <v>121</v>
      </c>
      <c r="N33" s="40">
        <v>1385</v>
      </c>
    </row>
    <row r="34" spans="1:14" ht="13.5" customHeight="1" x14ac:dyDescent="0.15">
      <c r="A34" s="39" t="s">
        <v>61</v>
      </c>
      <c r="B34" s="40">
        <v>1175</v>
      </c>
      <c r="C34" s="40">
        <v>1151</v>
      </c>
      <c r="D34" s="40">
        <v>2326</v>
      </c>
      <c r="E34" s="40"/>
      <c r="F34" s="40">
        <v>62</v>
      </c>
      <c r="G34" s="40">
        <v>156</v>
      </c>
      <c r="H34" s="40">
        <v>218</v>
      </c>
      <c r="I34" s="40"/>
      <c r="J34" s="40">
        <v>1237</v>
      </c>
      <c r="K34" s="40">
        <v>1307</v>
      </c>
      <c r="L34" s="40">
        <v>2544</v>
      </c>
      <c r="M34" s="40">
        <v>553</v>
      </c>
      <c r="N34" s="40">
        <v>3097</v>
      </c>
    </row>
    <row r="35" spans="1:14" ht="12" x14ac:dyDescent="0.15">
      <c r="A35" s="39" t="s">
        <v>62</v>
      </c>
      <c r="B35" s="40">
        <v>2321</v>
      </c>
      <c r="C35" s="40">
        <v>1909</v>
      </c>
      <c r="D35" s="40">
        <v>4230</v>
      </c>
      <c r="E35" s="40"/>
      <c r="F35" s="40">
        <v>153</v>
      </c>
      <c r="G35" s="40">
        <v>339</v>
      </c>
      <c r="H35" s="40">
        <v>492</v>
      </c>
      <c r="I35" s="40"/>
      <c r="J35" s="40">
        <v>2474</v>
      </c>
      <c r="K35" s="40">
        <v>2248</v>
      </c>
      <c r="L35" s="40">
        <v>4722</v>
      </c>
      <c r="M35" s="40">
        <v>630</v>
      </c>
      <c r="N35" s="40">
        <v>5352</v>
      </c>
    </row>
    <row r="36" spans="1:14" ht="12" x14ac:dyDescent="0.15">
      <c r="A36" s="39" t="s">
        <v>63</v>
      </c>
      <c r="B36" s="40">
        <v>533</v>
      </c>
      <c r="C36" s="40">
        <v>476</v>
      </c>
      <c r="D36" s="40">
        <v>1009</v>
      </c>
      <c r="E36" s="40"/>
      <c r="F36" s="40">
        <v>30</v>
      </c>
      <c r="G36" s="40">
        <v>125</v>
      </c>
      <c r="H36" s="40">
        <v>155</v>
      </c>
      <c r="I36" s="40"/>
      <c r="J36" s="40">
        <v>563</v>
      </c>
      <c r="K36" s="40">
        <v>601</v>
      </c>
      <c r="L36" s="40">
        <v>1164</v>
      </c>
      <c r="M36" s="40">
        <v>220</v>
      </c>
      <c r="N36" s="40">
        <v>1384</v>
      </c>
    </row>
    <row r="37" spans="1:14" ht="12" x14ac:dyDescent="0.15">
      <c r="A37" s="39" t="s">
        <v>64</v>
      </c>
      <c r="B37" s="40">
        <v>94</v>
      </c>
      <c r="C37" s="40">
        <v>131</v>
      </c>
      <c r="D37" s="40">
        <v>225</v>
      </c>
      <c r="E37" s="40"/>
      <c r="F37" s="40">
        <v>9</v>
      </c>
      <c r="G37" s="40">
        <v>20</v>
      </c>
      <c r="H37" s="40">
        <v>28</v>
      </c>
      <c r="I37" s="40"/>
      <c r="J37" s="40">
        <v>103</v>
      </c>
      <c r="K37" s="40">
        <v>151</v>
      </c>
      <c r="L37" s="40">
        <v>253</v>
      </c>
      <c r="M37" s="40">
        <v>33</v>
      </c>
      <c r="N37" s="40">
        <v>286</v>
      </c>
    </row>
    <row r="38" spans="1:14" s="35" customFormat="1" ht="12" x14ac:dyDescent="0.15">
      <c r="A38" s="43" t="s">
        <v>65</v>
      </c>
      <c r="B38" s="44">
        <v>6205</v>
      </c>
      <c r="C38" s="44">
        <v>5848</v>
      </c>
      <c r="D38" s="44">
        <v>12053</v>
      </c>
      <c r="E38" s="44"/>
      <c r="F38" s="44">
        <v>364</v>
      </c>
      <c r="G38" s="44">
        <v>1013</v>
      </c>
      <c r="H38" s="44">
        <v>1377</v>
      </c>
      <c r="I38" s="44"/>
      <c r="J38" s="44">
        <v>6569</v>
      </c>
      <c r="K38" s="44">
        <v>6861</v>
      </c>
      <c r="L38" s="44">
        <v>13430</v>
      </c>
      <c r="M38" s="44">
        <v>2506</v>
      </c>
      <c r="N38" s="44">
        <v>15936</v>
      </c>
    </row>
    <row r="39" spans="1:14" x14ac:dyDescent="0.15">
      <c r="A39" s="4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12" t="s">
        <v>317</v>
      </c>
    </row>
    <row r="40" spans="1:14" s="31" customFormat="1" ht="13" x14ac:dyDescent="0.15">
      <c r="A40" s="1" t="s">
        <v>251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s="31" customFormat="1" ht="13" x14ac:dyDescent="0.15">
      <c r="A41" s="1" t="s">
        <v>301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ht="13" x14ac:dyDescent="0.15">
      <c r="A42" s="1"/>
    </row>
    <row r="43" spans="1:14" s="35" customFormat="1" ht="22.5" customHeight="1" x14ac:dyDescent="0.15">
      <c r="A43" s="99" t="s">
        <v>29</v>
      </c>
      <c r="B43" s="101" t="s">
        <v>1</v>
      </c>
      <c r="C43" s="101"/>
      <c r="D43" s="101"/>
      <c r="E43" s="34"/>
      <c r="F43" s="101" t="s">
        <v>2</v>
      </c>
      <c r="G43" s="101"/>
      <c r="H43" s="101"/>
      <c r="I43" s="34"/>
      <c r="J43" s="101" t="s">
        <v>30</v>
      </c>
      <c r="K43" s="101"/>
      <c r="L43" s="101"/>
      <c r="M43" s="97" t="s">
        <v>3</v>
      </c>
      <c r="N43" s="97" t="s">
        <v>17</v>
      </c>
    </row>
    <row r="44" spans="1:14" ht="12" x14ac:dyDescent="0.15">
      <c r="A44" s="100"/>
      <c r="B44" s="36" t="s">
        <v>31</v>
      </c>
      <c r="C44" s="36" t="s">
        <v>32</v>
      </c>
      <c r="D44" s="36" t="s">
        <v>33</v>
      </c>
      <c r="E44" s="36"/>
      <c r="F44" s="36" t="s">
        <v>31</v>
      </c>
      <c r="G44" s="36" t="s">
        <v>32</v>
      </c>
      <c r="H44" s="36" t="s">
        <v>33</v>
      </c>
      <c r="I44" s="36"/>
      <c r="J44" s="36" t="s">
        <v>31</v>
      </c>
      <c r="K44" s="36" t="s">
        <v>32</v>
      </c>
      <c r="L44" s="36" t="s">
        <v>33</v>
      </c>
      <c r="M44" s="98"/>
      <c r="N44" s="98"/>
    </row>
    <row r="45" spans="1:14" x14ac:dyDescent="0.15">
      <c r="A45" s="37" t="s">
        <v>66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</row>
    <row r="46" spans="1:14" ht="12" x14ac:dyDescent="0.15">
      <c r="A46" s="39" t="s">
        <v>67</v>
      </c>
      <c r="B46" s="40">
        <v>1189</v>
      </c>
      <c r="C46" s="40">
        <v>977</v>
      </c>
      <c r="D46" s="40">
        <v>2166</v>
      </c>
      <c r="E46" s="40"/>
      <c r="F46" s="40">
        <v>65</v>
      </c>
      <c r="G46" s="40">
        <v>215</v>
      </c>
      <c r="H46" s="40">
        <v>279</v>
      </c>
      <c r="I46" s="40"/>
      <c r="J46" s="40">
        <v>1254</v>
      </c>
      <c r="K46" s="40">
        <v>1192</v>
      </c>
      <c r="L46" s="40">
        <v>2445</v>
      </c>
      <c r="M46" s="40">
        <v>390</v>
      </c>
      <c r="N46" s="40">
        <v>2835</v>
      </c>
    </row>
    <row r="47" spans="1:14" ht="12" x14ac:dyDescent="0.15">
      <c r="A47" s="39" t="s">
        <v>68</v>
      </c>
      <c r="B47" s="40">
        <v>585</v>
      </c>
      <c r="C47" s="40">
        <v>635</v>
      </c>
      <c r="D47" s="40">
        <v>1219</v>
      </c>
      <c r="E47" s="40"/>
      <c r="F47" s="40">
        <v>60</v>
      </c>
      <c r="G47" s="40">
        <v>193</v>
      </c>
      <c r="H47" s="40">
        <v>253</v>
      </c>
      <c r="I47" s="40"/>
      <c r="J47" s="40">
        <v>644</v>
      </c>
      <c r="K47" s="40">
        <v>827</v>
      </c>
      <c r="L47" s="40">
        <v>1472</v>
      </c>
      <c r="M47" s="40">
        <v>298</v>
      </c>
      <c r="N47" s="40">
        <v>1770</v>
      </c>
    </row>
    <row r="48" spans="1:14" ht="12" x14ac:dyDescent="0.15">
      <c r="A48" s="39" t="s">
        <v>69</v>
      </c>
      <c r="B48" s="40">
        <v>538</v>
      </c>
      <c r="C48" s="40">
        <v>436</v>
      </c>
      <c r="D48" s="40">
        <v>974</v>
      </c>
      <c r="E48" s="40"/>
      <c r="F48" s="40">
        <v>30</v>
      </c>
      <c r="G48" s="40">
        <v>130</v>
      </c>
      <c r="H48" s="40">
        <v>161</v>
      </c>
      <c r="I48" s="40"/>
      <c r="J48" s="40">
        <v>568</v>
      </c>
      <c r="K48" s="40">
        <v>566</v>
      </c>
      <c r="L48" s="40">
        <v>1135</v>
      </c>
      <c r="M48" s="40">
        <v>216</v>
      </c>
      <c r="N48" s="40">
        <v>1351</v>
      </c>
    </row>
    <row r="49" spans="1:14" ht="12" customHeight="1" x14ac:dyDescent="0.15">
      <c r="A49" s="39" t="s">
        <v>70</v>
      </c>
      <c r="B49" s="40">
        <v>40</v>
      </c>
      <c r="C49" s="40">
        <v>64</v>
      </c>
      <c r="D49" s="40">
        <v>104</v>
      </c>
      <c r="E49" s="40"/>
      <c r="F49" s="40">
        <v>9</v>
      </c>
      <c r="G49" s="40">
        <v>18</v>
      </c>
      <c r="H49" s="40">
        <v>27</v>
      </c>
      <c r="I49" s="40"/>
      <c r="J49" s="40">
        <v>49</v>
      </c>
      <c r="K49" s="40">
        <v>82</v>
      </c>
      <c r="L49" s="40">
        <v>131</v>
      </c>
      <c r="M49" s="40">
        <v>22</v>
      </c>
      <c r="N49" s="40">
        <v>153</v>
      </c>
    </row>
    <row r="50" spans="1:14" ht="13.5" customHeight="1" x14ac:dyDescent="0.15">
      <c r="A50" s="39" t="s">
        <v>71</v>
      </c>
      <c r="B50" s="40">
        <v>1218</v>
      </c>
      <c r="C50" s="40">
        <v>975</v>
      </c>
      <c r="D50" s="40">
        <v>2193</v>
      </c>
      <c r="E50" s="40"/>
      <c r="F50" s="40">
        <v>98</v>
      </c>
      <c r="G50" s="40">
        <v>264</v>
      </c>
      <c r="H50" s="40">
        <v>362</v>
      </c>
      <c r="I50" s="40"/>
      <c r="J50" s="40">
        <v>1316</v>
      </c>
      <c r="K50" s="40">
        <v>1239</v>
      </c>
      <c r="L50" s="40">
        <v>2555</v>
      </c>
      <c r="M50" s="40">
        <v>275</v>
      </c>
      <c r="N50" s="40">
        <v>2830</v>
      </c>
    </row>
    <row r="51" spans="1:14" s="35" customFormat="1" ht="12" x14ac:dyDescent="0.15">
      <c r="A51" s="41" t="s">
        <v>72</v>
      </c>
      <c r="B51" s="42">
        <v>3570</v>
      </c>
      <c r="C51" s="42">
        <v>3087</v>
      </c>
      <c r="D51" s="42">
        <v>6656</v>
      </c>
      <c r="E51" s="42"/>
      <c r="F51" s="42">
        <v>261</v>
      </c>
      <c r="G51" s="42">
        <v>820</v>
      </c>
      <c r="H51" s="42">
        <v>1082</v>
      </c>
      <c r="I51" s="42"/>
      <c r="J51" s="42">
        <v>3831</v>
      </c>
      <c r="K51" s="42">
        <v>3907</v>
      </c>
      <c r="L51" s="42">
        <v>7738</v>
      </c>
      <c r="M51" s="42">
        <v>1201</v>
      </c>
      <c r="N51" s="42">
        <v>8939</v>
      </c>
    </row>
    <row r="52" spans="1:14" x14ac:dyDescent="0.15">
      <c r="A52" s="37" t="s">
        <v>73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</row>
    <row r="53" spans="1:14" ht="13.5" customHeight="1" x14ac:dyDescent="0.15">
      <c r="A53" s="39" t="s">
        <v>74</v>
      </c>
      <c r="B53" s="40">
        <v>595</v>
      </c>
      <c r="C53" s="40">
        <v>602</v>
      </c>
      <c r="D53" s="40">
        <v>1197</v>
      </c>
      <c r="E53" s="40"/>
      <c r="F53" s="40">
        <v>45</v>
      </c>
      <c r="G53" s="40">
        <v>173</v>
      </c>
      <c r="H53" s="40">
        <v>218</v>
      </c>
      <c r="I53" s="40"/>
      <c r="J53" s="40">
        <v>640</v>
      </c>
      <c r="K53" s="40">
        <v>775</v>
      </c>
      <c r="L53" s="40">
        <v>1415</v>
      </c>
      <c r="M53" s="40">
        <v>172</v>
      </c>
      <c r="N53" s="40">
        <v>1587</v>
      </c>
    </row>
    <row r="54" spans="1:14" ht="12" x14ac:dyDescent="0.15">
      <c r="A54" s="39" t="s">
        <v>75</v>
      </c>
      <c r="B54" s="40">
        <v>1030</v>
      </c>
      <c r="C54" s="40">
        <v>762</v>
      </c>
      <c r="D54" s="40">
        <v>1792</v>
      </c>
      <c r="E54" s="40"/>
      <c r="F54" s="40">
        <v>62</v>
      </c>
      <c r="G54" s="40">
        <v>202</v>
      </c>
      <c r="H54" s="40">
        <v>263</v>
      </c>
      <c r="I54" s="40"/>
      <c r="J54" s="40">
        <v>1092</v>
      </c>
      <c r="K54" s="40">
        <v>964</v>
      </c>
      <c r="L54" s="40">
        <v>2055</v>
      </c>
      <c r="M54" s="40">
        <v>368</v>
      </c>
      <c r="N54" s="40">
        <v>2423</v>
      </c>
    </row>
    <row r="55" spans="1:14" ht="12" x14ac:dyDescent="0.15">
      <c r="A55" s="39" t="s">
        <v>76</v>
      </c>
      <c r="B55" s="40">
        <v>868</v>
      </c>
      <c r="C55" s="40">
        <v>867</v>
      </c>
      <c r="D55" s="40">
        <v>1735</v>
      </c>
      <c r="E55" s="40"/>
      <c r="F55" s="40">
        <v>43</v>
      </c>
      <c r="G55" s="40">
        <v>153</v>
      </c>
      <c r="H55" s="40">
        <v>196</v>
      </c>
      <c r="I55" s="40"/>
      <c r="J55" s="40">
        <v>911</v>
      </c>
      <c r="K55" s="40">
        <v>1020</v>
      </c>
      <c r="L55" s="40">
        <v>1931</v>
      </c>
      <c r="M55" s="40">
        <v>350</v>
      </c>
      <c r="N55" s="40">
        <v>2281</v>
      </c>
    </row>
    <row r="56" spans="1:14" s="35" customFormat="1" ht="12" x14ac:dyDescent="0.15">
      <c r="A56" s="41" t="s">
        <v>77</v>
      </c>
      <c r="B56" s="42">
        <v>2493</v>
      </c>
      <c r="C56" s="42">
        <v>2231</v>
      </c>
      <c r="D56" s="42">
        <v>4724</v>
      </c>
      <c r="E56" s="42"/>
      <c r="F56" s="42">
        <v>151</v>
      </c>
      <c r="G56" s="42">
        <v>527</v>
      </c>
      <c r="H56" s="42">
        <v>678</v>
      </c>
      <c r="I56" s="42"/>
      <c r="J56" s="42">
        <v>2644</v>
      </c>
      <c r="K56" s="42">
        <v>2758</v>
      </c>
      <c r="L56" s="42">
        <v>5402</v>
      </c>
      <c r="M56" s="42">
        <v>890</v>
      </c>
      <c r="N56" s="42">
        <v>6292</v>
      </c>
    </row>
    <row r="57" spans="1:14" x14ac:dyDescent="0.15">
      <c r="A57" s="37" t="s">
        <v>78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</row>
    <row r="58" spans="1:14" ht="12" x14ac:dyDescent="0.15">
      <c r="A58" s="39" t="s">
        <v>79</v>
      </c>
      <c r="B58" s="40">
        <v>121</v>
      </c>
      <c r="C58" s="40">
        <v>40</v>
      </c>
      <c r="D58" s="40">
        <v>161</v>
      </c>
      <c r="E58" s="40"/>
      <c r="F58" s="40">
        <v>4</v>
      </c>
      <c r="G58" s="40">
        <v>7</v>
      </c>
      <c r="H58" s="40">
        <v>11</v>
      </c>
      <c r="I58" s="40"/>
      <c r="J58" s="40">
        <v>125</v>
      </c>
      <c r="K58" s="40">
        <v>47</v>
      </c>
      <c r="L58" s="40">
        <v>172</v>
      </c>
      <c r="M58" s="40">
        <v>18</v>
      </c>
      <c r="N58" s="40">
        <v>190</v>
      </c>
    </row>
    <row r="59" spans="1:14" ht="12" x14ac:dyDescent="0.15">
      <c r="A59" s="39" t="s">
        <v>80</v>
      </c>
      <c r="B59" s="40">
        <v>737</v>
      </c>
      <c r="C59" s="40">
        <v>567</v>
      </c>
      <c r="D59" s="40">
        <v>1304</v>
      </c>
      <c r="E59" s="40"/>
      <c r="F59" s="40">
        <v>43</v>
      </c>
      <c r="G59" s="40">
        <v>156</v>
      </c>
      <c r="H59" s="40">
        <v>199</v>
      </c>
      <c r="I59" s="40"/>
      <c r="J59" s="40">
        <v>780</v>
      </c>
      <c r="K59" s="40">
        <v>723</v>
      </c>
      <c r="L59" s="40">
        <v>1503</v>
      </c>
      <c r="M59" s="40">
        <v>250</v>
      </c>
      <c r="N59" s="40">
        <v>1753</v>
      </c>
    </row>
    <row r="60" spans="1:14" s="35" customFormat="1" ht="12" x14ac:dyDescent="0.15">
      <c r="A60" s="41" t="s">
        <v>81</v>
      </c>
      <c r="B60" s="42">
        <v>858</v>
      </c>
      <c r="C60" s="42">
        <v>607</v>
      </c>
      <c r="D60" s="42">
        <v>1465</v>
      </c>
      <c r="E60" s="42"/>
      <c r="F60" s="42">
        <v>47</v>
      </c>
      <c r="G60" s="42">
        <v>163</v>
      </c>
      <c r="H60" s="42">
        <v>210</v>
      </c>
      <c r="I60" s="42"/>
      <c r="J60" s="42">
        <v>905</v>
      </c>
      <c r="K60" s="42">
        <v>770</v>
      </c>
      <c r="L60" s="42">
        <v>1675</v>
      </c>
      <c r="M60" s="42">
        <v>268</v>
      </c>
      <c r="N60" s="42">
        <v>1943</v>
      </c>
    </row>
    <row r="61" spans="1:14" x14ac:dyDescent="0.15">
      <c r="A61" s="37" t="s">
        <v>82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</row>
    <row r="62" spans="1:14" ht="24" x14ac:dyDescent="0.15">
      <c r="A62" s="39" t="s">
        <v>83</v>
      </c>
      <c r="B62" s="40">
        <v>41</v>
      </c>
      <c r="C62" s="40">
        <v>62</v>
      </c>
      <c r="D62" s="40">
        <v>103</v>
      </c>
      <c r="E62" s="40"/>
      <c r="F62" s="40">
        <v>0</v>
      </c>
      <c r="G62" s="40">
        <v>0</v>
      </c>
      <c r="H62" s="40">
        <v>0</v>
      </c>
      <c r="I62" s="40"/>
      <c r="J62" s="40">
        <v>41</v>
      </c>
      <c r="K62" s="40">
        <v>62</v>
      </c>
      <c r="L62" s="40">
        <v>103</v>
      </c>
      <c r="M62" s="40">
        <v>0</v>
      </c>
      <c r="N62" s="40">
        <v>103</v>
      </c>
    </row>
    <row r="63" spans="1:14" ht="12" x14ac:dyDescent="0.15">
      <c r="A63" s="39" t="s">
        <v>84</v>
      </c>
      <c r="B63" s="40">
        <v>153</v>
      </c>
      <c r="C63" s="40">
        <v>189</v>
      </c>
      <c r="D63" s="40">
        <v>342</v>
      </c>
      <c r="E63" s="40"/>
      <c r="F63" s="40">
        <v>5</v>
      </c>
      <c r="G63" s="40">
        <v>16</v>
      </c>
      <c r="H63" s="40">
        <v>21</v>
      </c>
      <c r="I63" s="40"/>
      <c r="J63" s="40">
        <v>158</v>
      </c>
      <c r="K63" s="40">
        <v>204</v>
      </c>
      <c r="L63" s="40">
        <v>363</v>
      </c>
      <c r="M63" s="40">
        <v>73</v>
      </c>
      <c r="N63" s="40">
        <v>436</v>
      </c>
    </row>
    <row r="64" spans="1:14" s="35" customFormat="1" ht="12" x14ac:dyDescent="0.15">
      <c r="A64" s="41" t="s">
        <v>85</v>
      </c>
      <c r="B64" s="42">
        <v>194</v>
      </c>
      <c r="C64" s="42">
        <v>251</v>
      </c>
      <c r="D64" s="42">
        <v>445</v>
      </c>
      <c r="E64" s="42"/>
      <c r="F64" s="42">
        <v>5</v>
      </c>
      <c r="G64" s="42">
        <v>16</v>
      </c>
      <c r="H64" s="42">
        <v>21</v>
      </c>
      <c r="I64" s="42"/>
      <c r="J64" s="42">
        <v>199</v>
      </c>
      <c r="K64" s="42">
        <v>266</v>
      </c>
      <c r="L64" s="42">
        <v>466</v>
      </c>
      <c r="M64" s="42">
        <v>73</v>
      </c>
      <c r="N64" s="42">
        <v>539</v>
      </c>
    </row>
    <row r="65" spans="1:14" x14ac:dyDescent="0.15">
      <c r="A65" s="37" t="s">
        <v>86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</row>
    <row r="66" spans="1:14" ht="12.75" customHeight="1" x14ac:dyDescent="0.15">
      <c r="A66" s="39" t="s">
        <v>87</v>
      </c>
      <c r="B66" s="40">
        <v>270</v>
      </c>
      <c r="C66" s="40">
        <v>94</v>
      </c>
      <c r="D66" s="40">
        <v>364</v>
      </c>
      <c r="E66" s="40"/>
      <c r="F66" s="40">
        <v>11</v>
      </c>
      <c r="G66" s="40">
        <v>30</v>
      </c>
      <c r="H66" s="40">
        <v>42</v>
      </c>
      <c r="I66" s="40"/>
      <c r="J66" s="40">
        <v>281</v>
      </c>
      <c r="K66" s="40">
        <v>124</v>
      </c>
      <c r="L66" s="40">
        <v>406</v>
      </c>
      <c r="M66" s="40">
        <v>10</v>
      </c>
      <c r="N66" s="40">
        <v>416</v>
      </c>
    </row>
    <row r="67" spans="1:14" ht="12.75" customHeight="1" x14ac:dyDescent="0.15">
      <c r="A67" s="39" t="s">
        <v>88</v>
      </c>
      <c r="B67" s="40">
        <v>1617</v>
      </c>
      <c r="C67" s="40">
        <v>1111</v>
      </c>
      <c r="D67" s="40">
        <v>2728</v>
      </c>
      <c r="E67" s="40"/>
      <c r="F67" s="40">
        <v>64</v>
      </c>
      <c r="G67" s="40">
        <v>211</v>
      </c>
      <c r="H67" s="40">
        <v>275</v>
      </c>
      <c r="I67" s="40"/>
      <c r="J67" s="40">
        <v>1681</v>
      </c>
      <c r="K67" s="40">
        <v>1322</v>
      </c>
      <c r="L67" s="40">
        <v>3003</v>
      </c>
      <c r="M67" s="40">
        <v>315</v>
      </c>
      <c r="N67" s="40">
        <v>3318</v>
      </c>
    </row>
    <row r="68" spans="1:14" ht="12" x14ac:dyDescent="0.15">
      <c r="A68" s="39" t="s">
        <v>89</v>
      </c>
      <c r="B68" s="40">
        <v>380</v>
      </c>
      <c r="C68" s="40">
        <v>363</v>
      </c>
      <c r="D68" s="40">
        <v>743</v>
      </c>
      <c r="E68" s="40"/>
      <c r="F68" s="40">
        <v>21</v>
      </c>
      <c r="G68" s="40">
        <v>90</v>
      </c>
      <c r="H68" s="40">
        <v>111</v>
      </c>
      <c r="I68" s="40"/>
      <c r="J68" s="40">
        <v>401</v>
      </c>
      <c r="K68" s="40">
        <v>453</v>
      </c>
      <c r="L68" s="40">
        <v>854</v>
      </c>
      <c r="M68" s="40">
        <v>149</v>
      </c>
      <c r="N68" s="40">
        <v>1003</v>
      </c>
    </row>
    <row r="69" spans="1:14" s="35" customFormat="1" ht="11.5" customHeight="1" x14ac:dyDescent="0.15">
      <c r="A69" s="41" t="s">
        <v>90</v>
      </c>
      <c r="B69" s="42">
        <v>2267</v>
      </c>
      <c r="C69" s="42">
        <v>1568</v>
      </c>
      <c r="D69" s="42">
        <v>3835</v>
      </c>
      <c r="E69" s="42"/>
      <c r="F69" s="42">
        <v>96</v>
      </c>
      <c r="G69" s="42">
        <v>331</v>
      </c>
      <c r="H69" s="42">
        <v>428</v>
      </c>
      <c r="I69" s="42"/>
      <c r="J69" s="42">
        <v>2363</v>
      </c>
      <c r="K69" s="42">
        <v>1899</v>
      </c>
      <c r="L69" s="42">
        <v>4263</v>
      </c>
      <c r="M69" s="42">
        <v>474</v>
      </c>
      <c r="N69" s="42">
        <v>4737</v>
      </c>
    </row>
    <row r="70" spans="1:14" x14ac:dyDescent="0.15">
      <c r="A70" s="37" t="s">
        <v>91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</row>
    <row r="71" spans="1:14" ht="12" x14ac:dyDescent="0.15">
      <c r="A71" s="39" t="s">
        <v>92</v>
      </c>
      <c r="B71" s="40">
        <v>286</v>
      </c>
      <c r="C71" s="40">
        <v>390</v>
      </c>
      <c r="D71" s="40">
        <v>676</v>
      </c>
      <c r="E71" s="40"/>
      <c r="F71" s="40">
        <v>19</v>
      </c>
      <c r="G71" s="40">
        <v>92</v>
      </c>
      <c r="H71" s="40">
        <v>111</v>
      </c>
      <c r="I71" s="40"/>
      <c r="J71" s="40">
        <v>305</v>
      </c>
      <c r="K71" s="40">
        <v>482</v>
      </c>
      <c r="L71" s="40">
        <v>787</v>
      </c>
      <c r="M71" s="40">
        <v>192</v>
      </c>
      <c r="N71" s="40">
        <v>979</v>
      </c>
    </row>
    <row r="72" spans="1:14" s="35" customFormat="1" ht="12" x14ac:dyDescent="0.15">
      <c r="A72" s="41" t="s">
        <v>93</v>
      </c>
      <c r="B72" s="42">
        <v>286</v>
      </c>
      <c r="C72" s="42">
        <v>390</v>
      </c>
      <c r="D72" s="42">
        <v>676</v>
      </c>
      <c r="E72" s="42"/>
      <c r="F72" s="42">
        <v>19</v>
      </c>
      <c r="G72" s="42">
        <v>92</v>
      </c>
      <c r="H72" s="42">
        <v>111</v>
      </c>
      <c r="I72" s="42"/>
      <c r="J72" s="42">
        <v>305</v>
      </c>
      <c r="K72" s="42">
        <v>482</v>
      </c>
      <c r="L72" s="42">
        <v>787</v>
      </c>
      <c r="M72" s="42">
        <v>192</v>
      </c>
      <c r="N72" s="42">
        <v>979</v>
      </c>
    </row>
    <row r="73" spans="1:14" ht="12" thickBot="1" x14ac:dyDescent="0.2">
      <c r="A73" s="45" t="s">
        <v>4</v>
      </c>
      <c r="B73" s="46">
        <v>33676</v>
      </c>
      <c r="C73" s="46">
        <v>29787</v>
      </c>
      <c r="D73" s="46">
        <v>63463</v>
      </c>
      <c r="E73" s="46"/>
      <c r="F73" s="46">
        <v>2554</v>
      </c>
      <c r="G73" s="46">
        <v>6924</v>
      </c>
      <c r="H73" s="46">
        <v>9478</v>
      </c>
      <c r="I73" s="46"/>
      <c r="J73" s="46">
        <v>36230</v>
      </c>
      <c r="K73" s="46">
        <v>36711</v>
      </c>
      <c r="L73" s="46">
        <v>72941</v>
      </c>
      <c r="M73" s="46">
        <v>13401</v>
      </c>
      <c r="N73" s="46">
        <v>86342</v>
      </c>
    </row>
    <row r="74" spans="1:14" x14ac:dyDescent="0.15">
      <c r="A74" s="18" t="s">
        <v>8</v>
      </c>
      <c r="B74" s="17">
        <v>0.39010380864722538</v>
      </c>
      <c r="C74" s="17">
        <v>0.34429285456303665</v>
      </c>
      <c r="D74" s="17">
        <v>0.73439666321026198</v>
      </c>
      <c r="E74" s="17"/>
      <c r="F74" s="17">
        <v>2.93716722396337E-2</v>
      </c>
      <c r="G74" s="17">
        <v>8.0099264834383843E-2</v>
      </c>
      <c r="H74" s="17">
        <v>0.10947093707401755</v>
      </c>
      <c r="I74" s="17"/>
      <c r="J74" s="17">
        <v>0.4194871316890168</v>
      </c>
      <c r="K74" s="17">
        <v>0.4243921193974205</v>
      </c>
      <c r="L74" s="17">
        <v>0.84386760028427954</v>
      </c>
      <c r="M74" s="17">
        <v>0.15613239971572043</v>
      </c>
      <c r="N74" s="17">
        <v>1</v>
      </c>
    </row>
    <row r="77" spans="1:14" s="31" customFormat="1" ht="13" x14ac:dyDescent="0.15">
      <c r="A77" s="1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</row>
    <row r="115" spans="1:14" s="31" customFormat="1" ht="13" x14ac:dyDescent="0.15">
      <c r="A115" s="1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</row>
    <row r="152" spans="1:14" s="31" customFormat="1" ht="13" x14ac:dyDescent="0.15">
      <c r="A152" s="1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</row>
    <row r="190" spans="1:14" s="31" customFormat="1" ht="13" x14ac:dyDescent="0.15">
      <c r="A190" s="1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</row>
  </sheetData>
  <mergeCells count="12">
    <mergeCell ref="N43:N44"/>
    <mergeCell ref="A43:A44"/>
    <mergeCell ref="B43:D43"/>
    <mergeCell ref="N5:N6"/>
    <mergeCell ref="B5:D5"/>
    <mergeCell ref="F5:H5"/>
    <mergeCell ref="J5:L5"/>
    <mergeCell ref="A5:A6"/>
    <mergeCell ref="F43:H43"/>
    <mergeCell ref="J43:L43"/>
    <mergeCell ref="M5:M6"/>
    <mergeCell ref="M43:M44"/>
  </mergeCells>
  <phoneticPr fontId="0" type="noConversion"/>
  <hyperlinks>
    <hyperlink ref="A1" location="Contents!A1" display="&lt; Back to Contents &gt;" xr:uid="{00000000-0004-0000-0600-000000000000}"/>
  </hyperlinks>
  <pageMargins left="0.37" right="0" top="0.98425196850393704" bottom="0.98425196850393704" header="0.51181102362204722" footer="0.51181102362204722"/>
  <pageSetup paperSize="9" orientation="portrait"/>
  <headerFooter alignWithMargins="0"/>
  <rowBreaks count="1" manualBreakCount="1">
    <brk id="39" max="16383" man="1"/>
  </rowBreak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3"/>
  <dimension ref="A1:I222"/>
  <sheetViews>
    <sheetView workbookViewId="0"/>
  </sheetViews>
  <sheetFormatPr baseColWidth="10" defaultColWidth="9.1640625" defaultRowHeight="13.25" customHeight="1" x14ac:dyDescent="0.15"/>
  <cols>
    <col min="1" max="1" width="34" style="18" customWidth="1"/>
    <col min="2" max="6" width="8.33203125" style="32" customWidth="1"/>
    <col min="7" max="7" width="1.5" style="32" customWidth="1"/>
    <col min="8" max="8" width="10.5" style="32" customWidth="1"/>
    <col min="9" max="9" width="8.33203125" style="32" customWidth="1"/>
    <col min="10" max="16384" width="9.1640625" style="18"/>
  </cols>
  <sheetData>
    <row r="1" spans="1:9" ht="13.25" customHeight="1" x14ac:dyDescent="0.15">
      <c r="A1" s="75" t="s">
        <v>250</v>
      </c>
    </row>
    <row r="2" spans="1:9" ht="13.25" customHeight="1" x14ac:dyDescent="0.15">
      <c r="A2" s="1" t="s">
        <v>252</v>
      </c>
    </row>
    <row r="3" spans="1:9" ht="13.25" customHeight="1" x14ac:dyDescent="0.15">
      <c r="A3" s="1" t="s">
        <v>94</v>
      </c>
    </row>
    <row r="4" spans="1:9" ht="13.25" customHeight="1" x14ac:dyDescent="0.15">
      <c r="B4" s="47"/>
      <c r="C4" s="47"/>
      <c r="D4" s="47"/>
      <c r="E4" s="47"/>
      <c r="F4" s="47"/>
      <c r="G4" s="47"/>
      <c r="H4" s="47"/>
      <c r="I4" s="47"/>
    </row>
    <row r="5" spans="1:9" ht="13.25" customHeight="1" x14ac:dyDescent="0.15">
      <c r="A5" s="33" t="s">
        <v>31</v>
      </c>
      <c r="B5" s="101" t="s">
        <v>10</v>
      </c>
      <c r="C5" s="101"/>
      <c r="D5" s="101"/>
      <c r="E5" s="101"/>
      <c r="F5" s="101"/>
      <c r="G5" s="34"/>
      <c r="H5" s="97" t="s">
        <v>16</v>
      </c>
      <c r="I5" s="102" t="s">
        <v>95</v>
      </c>
    </row>
    <row r="6" spans="1:9" ht="35.5" customHeight="1" x14ac:dyDescent="0.15">
      <c r="A6" s="7" t="s">
        <v>29</v>
      </c>
      <c r="B6" s="36" t="s">
        <v>11</v>
      </c>
      <c r="C6" s="36" t="s">
        <v>12</v>
      </c>
      <c r="D6" s="36" t="s">
        <v>13</v>
      </c>
      <c r="E6" s="36" t="s">
        <v>14</v>
      </c>
      <c r="F6" s="36" t="s">
        <v>96</v>
      </c>
      <c r="G6" s="36"/>
      <c r="H6" s="98"/>
      <c r="I6" s="103"/>
    </row>
    <row r="7" spans="1:9" ht="13.25" customHeight="1" x14ac:dyDescent="0.15">
      <c r="A7" s="37" t="s">
        <v>34</v>
      </c>
      <c r="B7" s="38"/>
      <c r="C7" s="38"/>
      <c r="D7" s="38"/>
      <c r="E7" s="38"/>
      <c r="F7" s="38"/>
      <c r="G7" s="38"/>
      <c r="H7" s="38"/>
      <c r="I7" s="38"/>
    </row>
    <row r="8" spans="1:9" ht="13.25" customHeight="1" x14ac:dyDescent="0.15">
      <c r="A8" s="39" t="s">
        <v>35</v>
      </c>
      <c r="B8" s="40">
        <v>3</v>
      </c>
      <c r="C8" s="40">
        <v>29</v>
      </c>
      <c r="D8" s="40">
        <v>9</v>
      </c>
      <c r="E8" s="40">
        <v>0</v>
      </c>
      <c r="F8" s="40">
        <v>41</v>
      </c>
      <c r="G8" s="40"/>
      <c r="H8" s="40">
        <v>26</v>
      </c>
      <c r="I8" s="40">
        <v>67</v>
      </c>
    </row>
    <row r="9" spans="1:9" ht="13.25" customHeight="1" x14ac:dyDescent="0.15">
      <c r="A9" s="39" t="s">
        <v>36</v>
      </c>
      <c r="B9" s="40">
        <v>62</v>
      </c>
      <c r="C9" s="40">
        <v>90</v>
      </c>
      <c r="D9" s="40">
        <v>180</v>
      </c>
      <c r="E9" s="40">
        <v>25</v>
      </c>
      <c r="F9" s="40">
        <v>356</v>
      </c>
      <c r="G9" s="40"/>
      <c r="H9" s="40">
        <v>357</v>
      </c>
      <c r="I9" s="40">
        <v>713</v>
      </c>
    </row>
    <row r="10" spans="1:9" ht="13.25" customHeight="1" x14ac:dyDescent="0.15">
      <c r="A10" s="39" t="s">
        <v>37</v>
      </c>
      <c r="B10" s="40">
        <v>121</v>
      </c>
      <c r="C10" s="40">
        <v>131</v>
      </c>
      <c r="D10" s="40">
        <v>103</v>
      </c>
      <c r="E10" s="40">
        <v>62</v>
      </c>
      <c r="F10" s="40">
        <v>417</v>
      </c>
      <c r="G10" s="40"/>
      <c r="H10" s="40">
        <v>290</v>
      </c>
      <c r="I10" s="40">
        <v>707</v>
      </c>
    </row>
    <row r="11" spans="1:9" ht="13.25" customHeight="1" x14ac:dyDescent="0.15">
      <c r="A11" s="39" t="s">
        <v>38</v>
      </c>
      <c r="B11" s="40">
        <v>40</v>
      </c>
      <c r="C11" s="40">
        <v>43</v>
      </c>
      <c r="D11" s="40">
        <v>49</v>
      </c>
      <c r="E11" s="40">
        <v>22</v>
      </c>
      <c r="F11" s="40">
        <v>154</v>
      </c>
      <c r="G11" s="40"/>
      <c r="H11" s="40">
        <v>136</v>
      </c>
      <c r="I11" s="40">
        <v>290</v>
      </c>
    </row>
    <row r="12" spans="1:9" ht="13.25" customHeight="1" x14ac:dyDescent="0.15">
      <c r="A12" s="39" t="s">
        <v>39</v>
      </c>
      <c r="B12" s="40">
        <v>88</v>
      </c>
      <c r="C12" s="40">
        <v>73</v>
      </c>
      <c r="D12" s="40">
        <v>86</v>
      </c>
      <c r="E12" s="40">
        <v>23</v>
      </c>
      <c r="F12" s="40">
        <v>270</v>
      </c>
      <c r="G12" s="40"/>
      <c r="H12" s="40">
        <v>327</v>
      </c>
      <c r="I12" s="40">
        <v>598</v>
      </c>
    </row>
    <row r="13" spans="1:9" ht="13.25" customHeight="1" x14ac:dyDescent="0.15">
      <c r="A13" s="39" t="s">
        <v>40</v>
      </c>
      <c r="B13" s="40">
        <v>417</v>
      </c>
      <c r="C13" s="40">
        <v>361</v>
      </c>
      <c r="D13" s="40">
        <v>290</v>
      </c>
      <c r="E13" s="40">
        <v>137</v>
      </c>
      <c r="F13" s="40">
        <v>1205</v>
      </c>
      <c r="G13" s="40"/>
      <c r="H13" s="40">
        <v>1009</v>
      </c>
      <c r="I13" s="40">
        <v>2213</v>
      </c>
    </row>
    <row r="14" spans="1:9" ht="13.25" customHeight="1" x14ac:dyDescent="0.15">
      <c r="A14" s="39" t="s">
        <v>41</v>
      </c>
      <c r="B14" s="40">
        <v>152</v>
      </c>
      <c r="C14" s="40">
        <v>126</v>
      </c>
      <c r="D14" s="40">
        <v>185</v>
      </c>
      <c r="E14" s="40">
        <v>69</v>
      </c>
      <c r="F14" s="40">
        <v>531</v>
      </c>
      <c r="G14" s="40"/>
      <c r="H14" s="40">
        <v>454</v>
      </c>
      <c r="I14" s="40">
        <v>985</v>
      </c>
    </row>
    <row r="15" spans="1:9" ht="13.25" customHeight="1" x14ac:dyDescent="0.15">
      <c r="A15" s="39" t="s">
        <v>42</v>
      </c>
      <c r="B15" s="40">
        <v>425</v>
      </c>
      <c r="C15" s="40">
        <v>295</v>
      </c>
      <c r="D15" s="40">
        <v>288</v>
      </c>
      <c r="E15" s="40">
        <v>211</v>
      </c>
      <c r="F15" s="40">
        <v>1219</v>
      </c>
      <c r="G15" s="40"/>
      <c r="H15" s="40">
        <v>1164</v>
      </c>
      <c r="I15" s="40">
        <v>2383</v>
      </c>
    </row>
    <row r="16" spans="1:9" ht="13.25" customHeight="1" x14ac:dyDescent="0.15">
      <c r="A16" s="39" t="s">
        <v>43</v>
      </c>
      <c r="B16" s="40">
        <v>118</v>
      </c>
      <c r="C16" s="40">
        <v>160</v>
      </c>
      <c r="D16" s="40">
        <v>144</v>
      </c>
      <c r="E16" s="40">
        <v>25</v>
      </c>
      <c r="F16" s="40">
        <v>446</v>
      </c>
      <c r="G16" s="40"/>
      <c r="H16" s="40">
        <v>505</v>
      </c>
      <c r="I16" s="40">
        <v>952</v>
      </c>
    </row>
    <row r="17" spans="1:9" ht="13.25" customHeight="1" x14ac:dyDescent="0.15">
      <c r="A17" s="39" t="s">
        <v>44</v>
      </c>
      <c r="B17" s="40">
        <v>109</v>
      </c>
      <c r="C17" s="40">
        <v>166</v>
      </c>
      <c r="D17" s="40">
        <v>212</v>
      </c>
      <c r="E17" s="40">
        <v>45</v>
      </c>
      <c r="F17" s="40">
        <v>533</v>
      </c>
      <c r="G17" s="40"/>
      <c r="H17" s="40">
        <v>352</v>
      </c>
      <c r="I17" s="40">
        <v>885</v>
      </c>
    </row>
    <row r="18" spans="1:9" ht="13.25" customHeight="1" x14ac:dyDescent="0.15">
      <c r="A18" s="39" t="s">
        <v>45</v>
      </c>
      <c r="B18" s="40">
        <v>153</v>
      </c>
      <c r="C18" s="40">
        <v>103</v>
      </c>
      <c r="D18" s="40">
        <v>119</v>
      </c>
      <c r="E18" s="40">
        <v>41</v>
      </c>
      <c r="F18" s="40">
        <v>417</v>
      </c>
      <c r="G18" s="40"/>
      <c r="H18" s="40">
        <v>301</v>
      </c>
      <c r="I18" s="40">
        <v>717</v>
      </c>
    </row>
    <row r="19" spans="1:9" s="35" customFormat="1" ht="13.25" customHeight="1" x14ac:dyDescent="0.15">
      <c r="A19" s="41" t="s">
        <v>46</v>
      </c>
      <c r="B19" s="42">
        <v>1687</v>
      </c>
      <c r="C19" s="42">
        <v>1575</v>
      </c>
      <c r="D19" s="42">
        <v>1667</v>
      </c>
      <c r="E19" s="42">
        <v>658</v>
      </c>
      <c r="F19" s="42">
        <v>5588</v>
      </c>
      <c r="G19" s="42"/>
      <c r="H19" s="42">
        <v>4922</v>
      </c>
      <c r="I19" s="42">
        <v>10510</v>
      </c>
    </row>
    <row r="20" spans="1:9" ht="13.25" customHeight="1" x14ac:dyDescent="0.15">
      <c r="A20" s="37" t="s">
        <v>47</v>
      </c>
      <c r="B20" s="49"/>
      <c r="C20" s="49"/>
      <c r="D20" s="49"/>
      <c r="E20" s="49"/>
      <c r="F20" s="49"/>
      <c r="G20" s="49"/>
      <c r="H20" s="49"/>
      <c r="I20" s="49"/>
    </row>
    <row r="21" spans="1:9" ht="13.25" customHeight="1" x14ac:dyDescent="0.15">
      <c r="A21" s="39" t="s">
        <v>48</v>
      </c>
      <c r="B21" s="40">
        <v>86</v>
      </c>
      <c r="C21" s="40">
        <v>123</v>
      </c>
      <c r="D21" s="40">
        <v>157</v>
      </c>
      <c r="E21" s="40">
        <v>59</v>
      </c>
      <c r="F21" s="40">
        <v>425</v>
      </c>
      <c r="G21" s="40"/>
      <c r="H21" s="40">
        <v>376</v>
      </c>
      <c r="I21" s="40">
        <v>801</v>
      </c>
    </row>
    <row r="22" spans="1:9" ht="13.25" customHeight="1" x14ac:dyDescent="0.15">
      <c r="A22" s="39" t="s">
        <v>49</v>
      </c>
      <c r="B22" s="40">
        <v>166</v>
      </c>
      <c r="C22" s="40">
        <v>154</v>
      </c>
      <c r="D22" s="40">
        <v>177</v>
      </c>
      <c r="E22" s="40">
        <v>74</v>
      </c>
      <c r="F22" s="40">
        <v>571</v>
      </c>
      <c r="G22" s="40"/>
      <c r="H22" s="40">
        <v>351</v>
      </c>
      <c r="I22" s="40">
        <v>922</v>
      </c>
    </row>
    <row r="23" spans="1:9" ht="13.25" customHeight="1" x14ac:dyDescent="0.15">
      <c r="A23" s="39" t="s">
        <v>50</v>
      </c>
      <c r="B23" s="40">
        <v>393</v>
      </c>
      <c r="C23" s="40">
        <v>357</v>
      </c>
      <c r="D23" s="40">
        <v>388</v>
      </c>
      <c r="E23" s="40">
        <v>231</v>
      </c>
      <c r="F23" s="40">
        <v>1369</v>
      </c>
      <c r="G23" s="40"/>
      <c r="H23" s="40">
        <v>959</v>
      </c>
      <c r="I23" s="40">
        <v>2327</v>
      </c>
    </row>
    <row r="24" spans="1:9" ht="13.25" customHeight="1" x14ac:dyDescent="0.15">
      <c r="A24" s="39" t="s">
        <v>51</v>
      </c>
      <c r="B24" s="40">
        <v>167</v>
      </c>
      <c r="C24" s="40">
        <v>195</v>
      </c>
      <c r="D24" s="40">
        <v>241</v>
      </c>
      <c r="E24" s="40">
        <v>59</v>
      </c>
      <c r="F24" s="40">
        <v>661</v>
      </c>
      <c r="G24" s="40"/>
      <c r="H24" s="40">
        <v>594</v>
      </c>
      <c r="I24" s="40">
        <v>1255</v>
      </c>
    </row>
    <row r="25" spans="1:9" ht="13.25" customHeight="1" x14ac:dyDescent="0.15">
      <c r="A25" s="39" t="s">
        <v>52</v>
      </c>
      <c r="B25" s="40">
        <v>74</v>
      </c>
      <c r="C25" s="40">
        <v>88</v>
      </c>
      <c r="D25" s="40">
        <v>81</v>
      </c>
      <c r="E25" s="40">
        <v>45</v>
      </c>
      <c r="F25" s="40">
        <v>288</v>
      </c>
      <c r="G25" s="40"/>
      <c r="H25" s="40">
        <v>172</v>
      </c>
      <c r="I25" s="40">
        <v>460</v>
      </c>
    </row>
    <row r="26" spans="1:9" ht="13.25" customHeight="1" x14ac:dyDescent="0.15">
      <c r="A26" s="39" t="s">
        <v>53</v>
      </c>
      <c r="B26" s="40">
        <v>463</v>
      </c>
      <c r="C26" s="40">
        <v>344</v>
      </c>
      <c r="D26" s="40">
        <v>322</v>
      </c>
      <c r="E26" s="40">
        <v>245</v>
      </c>
      <c r="F26" s="40">
        <v>1373</v>
      </c>
      <c r="G26" s="40"/>
      <c r="H26" s="40">
        <v>986</v>
      </c>
      <c r="I26" s="40">
        <v>2359</v>
      </c>
    </row>
    <row r="27" spans="1:9" ht="13.25" customHeight="1" x14ac:dyDescent="0.15">
      <c r="A27" s="39" t="s">
        <v>54</v>
      </c>
      <c r="B27" s="40">
        <v>16</v>
      </c>
      <c r="C27" s="40">
        <v>23</v>
      </c>
      <c r="D27" s="40">
        <v>45</v>
      </c>
      <c r="E27" s="40">
        <v>16</v>
      </c>
      <c r="F27" s="40">
        <v>100</v>
      </c>
      <c r="G27" s="40"/>
      <c r="H27" s="40">
        <v>99</v>
      </c>
      <c r="I27" s="40">
        <v>198</v>
      </c>
    </row>
    <row r="28" spans="1:9" ht="13.25" customHeight="1" x14ac:dyDescent="0.15">
      <c r="A28" s="39" t="s">
        <v>55</v>
      </c>
      <c r="B28" s="40">
        <v>103</v>
      </c>
      <c r="C28" s="40">
        <v>100</v>
      </c>
      <c r="D28" s="40">
        <v>122</v>
      </c>
      <c r="E28" s="40">
        <v>23</v>
      </c>
      <c r="F28" s="40">
        <v>348</v>
      </c>
      <c r="G28" s="40"/>
      <c r="H28" s="40">
        <v>233</v>
      </c>
      <c r="I28" s="40">
        <v>582</v>
      </c>
    </row>
    <row r="29" spans="1:9" s="35" customFormat="1" ht="13.25" customHeight="1" x14ac:dyDescent="0.15">
      <c r="A29" s="41" t="s">
        <v>56</v>
      </c>
      <c r="B29" s="42">
        <v>1467</v>
      </c>
      <c r="C29" s="42">
        <v>1384</v>
      </c>
      <c r="D29" s="42">
        <v>1532</v>
      </c>
      <c r="E29" s="42">
        <v>752</v>
      </c>
      <c r="F29" s="42">
        <v>5134</v>
      </c>
      <c r="G29" s="42"/>
      <c r="H29" s="42">
        <v>3769</v>
      </c>
      <c r="I29" s="42">
        <v>8904</v>
      </c>
    </row>
    <row r="30" spans="1:9" ht="13.25" customHeight="1" x14ac:dyDescent="0.15">
      <c r="A30" s="37" t="s">
        <v>57</v>
      </c>
      <c r="B30" s="49"/>
      <c r="C30" s="49"/>
      <c r="D30" s="49"/>
      <c r="E30" s="49"/>
      <c r="F30" s="49"/>
      <c r="G30" s="49"/>
      <c r="H30" s="49"/>
      <c r="I30" s="49"/>
    </row>
    <row r="31" spans="1:9" ht="13.25" customHeight="1" x14ac:dyDescent="0.15">
      <c r="A31" s="39" t="s">
        <v>58</v>
      </c>
      <c r="B31" s="40">
        <v>43</v>
      </c>
      <c r="C31" s="40">
        <v>77</v>
      </c>
      <c r="D31" s="40">
        <v>72</v>
      </c>
      <c r="E31" s="40">
        <v>26</v>
      </c>
      <c r="F31" s="40">
        <v>219</v>
      </c>
      <c r="G31" s="40"/>
      <c r="H31" s="40">
        <v>261</v>
      </c>
      <c r="I31" s="40">
        <v>480</v>
      </c>
    </row>
    <row r="32" spans="1:9" ht="13.25" customHeight="1" x14ac:dyDescent="0.15">
      <c r="A32" s="39" t="s">
        <v>59</v>
      </c>
      <c r="B32" s="40">
        <v>139</v>
      </c>
      <c r="C32" s="40">
        <v>179</v>
      </c>
      <c r="D32" s="40">
        <v>193</v>
      </c>
      <c r="E32" s="40">
        <v>54</v>
      </c>
      <c r="F32" s="40">
        <v>565</v>
      </c>
      <c r="G32" s="40"/>
      <c r="H32" s="40">
        <v>535</v>
      </c>
      <c r="I32" s="40">
        <v>1100</v>
      </c>
    </row>
    <row r="33" spans="1:9" ht="13.25" customHeight="1" x14ac:dyDescent="0.15">
      <c r="A33" s="39" t="s">
        <v>60</v>
      </c>
      <c r="B33" s="40">
        <v>104</v>
      </c>
      <c r="C33" s="40">
        <v>102</v>
      </c>
      <c r="D33" s="40">
        <v>88</v>
      </c>
      <c r="E33" s="40">
        <v>42</v>
      </c>
      <c r="F33" s="40">
        <v>336</v>
      </c>
      <c r="G33" s="40"/>
      <c r="H33" s="40">
        <v>277</v>
      </c>
      <c r="I33" s="40">
        <v>613</v>
      </c>
    </row>
    <row r="34" spans="1:9" ht="13.25" customHeight="1" x14ac:dyDescent="0.15">
      <c r="A34" s="39" t="s">
        <v>61</v>
      </c>
      <c r="B34" s="40">
        <v>119</v>
      </c>
      <c r="C34" s="40">
        <v>145</v>
      </c>
      <c r="D34" s="40">
        <v>198</v>
      </c>
      <c r="E34" s="40">
        <v>88</v>
      </c>
      <c r="F34" s="40">
        <v>550</v>
      </c>
      <c r="G34" s="40"/>
      <c r="H34" s="40">
        <v>687</v>
      </c>
      <c r="I34" s="40">
        <v>1237</v>
      </c>
    </row>
    <row r="35" spans="1:9" ht="13.25" customHeight="1" x14ac:dyDescent="0.15">
      <c r="A35" s="39" t="s">
        <v>62</v>
      </c>
      <c r="B35" s="40">
        <v>415</v>
      </c>
      <c r="C35" s="40">
        <v>297</v>
      </c>
      <c r="D35" s="40">
        <v>311</v>
      </c>
      <c r="E35" s="40">
        <v>270</v>
      </c>
      <c r="F35" s="40">
        <v>1293</v>
      </c>
      <c r="G35" s="40"/>
      <c r="H35" s="40">
        <v>1181</v>
      </c>
      <c r="I35" s="40">
        <v>2474</v>
      </c>
    </row>
    <row r="36" spans="1:9" ht="13.25" customHeight="1" x14ac:dyDescent="0.15">
      <c r="A36" s="39" t="s">
        <v>63</v>
      </c>
      <c r="B36" s="40">
        <v>49</v>
      </c>
      <c r="C36" s="40">
        <v>65</v>
      </c>
      <c r="D36" s="40">
        <v>113</v>
      </c>
      <c r="E36" s="40">
        <v>41</v>
      </c>
      <c r="F36" s="40">
        <v>268</v>
      </c>
      <c r="G36" s="40"/>
      <c r="H36" s="40">
        <v>295</v>
      </c>
      <c r="I36" s="40">
        <v>563</v>
      </c>
    </row>
    <row r="37" spans="1:9" ht="13.25" customHeight="1" x14ac:dyDescent="0.15">
      <c r="A37" s="39" t="s">
        <v>64</v>
      </c>
      <c r="B37" s="40">
        <v>9</v>
      </c>
      <c r="C37" s="40">
        <v>11</v>
      </c>
      <c r="D37" s="40">
        <v>23</v>
      </c>
      <c r="E37" s="40">
        <v>3</v>
      </c>
      <c r="F37" s="40">
        <v>46</v>
      </c>
      <c r="G37" s="40"/>
      <c r="H37" s="40">
        <v>57</v>
      </c>
      <c r="I37" s="40">
        <v>103</v>
      </c>
    </row>
    <row r="38" spans="1:9" s="35" customFormat="1" ht="13.25" customHeight="1" x14ac:dyDescent="0.15">
      <c r="A38" s="43" t="s">
        <v>65</v>
      </c>
      <c r="B38" s="44">
        <v>878</v>
      </c>
      <c r="C38" s="44">
        <v>876</v>
      </c>
      <c r="D38" s="44">
        <v>997</v>
      </c>
      <c r="E38" s="44">
        <v>525</v>
      </c>
      <c r="F38" s="44">
        <v>3276</v>
      </c>
      <c r="G38" s="44"/>
      <c r="H38" s="44">
        <v>3293</v>
      </c>
      <c r="I38" s="44">
        <v>6569</v>
      </c>
    </row>
    <row r="39" spans="1:9" ht="13.25" customHeight="1" x14ac:dyDescent="0.15">
      <c r="A39" s="41"/>
      <c r="B39" s="40"/>
      <c r="C39" s="40"/>
      <c r="D39" s="40"/>
      <c r="E39" s="40"/>
      <c r="F39" s="40"/>
      <c r="G39" s="40"/>
      <c r="H39" s="40"/>
      <c r="I39" s="12" t="s">
        <v>317</v>
      </c>
    </row>
    <row r="40" spans="1:9" ht="13.25" customHeight="1" x14ac:dyDescent="0.15">
      <c r="A40" s="1" t="s">
        <v>252</v>
      </c>
    </row>
    <row r="41" spans="1:9" ht="13.25" customHeight="1" x14ac:dyDescent="0.15">
      <c r="A41" s="1" t="s">
        <v>335</v>
      </c>
    </row>
    <row r="42" spans="1:9" ht="13.25" customHeight="1" x14ac:dyDescent="0.15">
      <c r="B42" s="47"/>
      <c r="C42" s="47"/>
      <c r="D42" s="47"/>
      <c r="E42" s="47"/>
      <c r="F42" s="47"/>
      <c r="G42" s="47"/>
      <c r="H42" s="47"/>
      <c r="I42" s="47"/>
    </row>
    <row r="43" spans="1:9" ht="13.25" customHeight="1" x14ac:dyDescent="0.15">
      <c r="A43" s="33" t="s">
        <v>31</v>
      </c>
      <c r="B43" s="101" t="s">
        <v>10</v>
      </c>
      <c r="C43" s="101"/>
      <c r="D43" s="101"/>
      <c r="E43" s="101"/>
      <c r="F43" s="101"/>
      <c r="G43" s="34"/>
      <c r="H43" s="97" t="s">
        <v>16</v>
      </c>
      <c r="I43" s="102" t="s">
        <v>95</v>
      </c>
    </row>
    <row r="44" spans="1:9" ht="41.5" customHeight="1" x14ac:dyDescent="0.15">
      <c r="A44" s="7" t="s">
        <v>29</v>
      </c>
      <c r="B44" s="36" t="s">
        <v>11</v>
      </c>
      <c r="C44" s="36" t="s">
        <v>12</v>
      </c>
      <c r="D44" s="36" t="s">
        <v>13</v>
      </c>
      <c r="E44" s="36" t="s">
        <v>14</v>
      </c>
      <c r="F44" s="36" t="s">
        <v>96</v>
      </c>
      <c r="G44" s="36"/>
      <c r="H44" s="98"/>
      <c r="I44" s="103"/>
    </row>
    <row r="45" spans="1:9" ht="13.25" customHeight="1" x14ac:dyDescent="0.15">
      <c r="A45" s="37" t="s">
        <v>66</v>
      </c>
      <c r="B45" s="49"/>
      <c r="C45" s="49"/>
      <c r="D45" s="49"/>
      <c r="E45" s="49"/>
      <c r="F45" s="49"/>
      <c r="G45" s="49"/>
      <c r="H45" s="49"/>
      <c r="I45" s="49"/>
    </row>
    <row r="46" spans="1:9" ht="13.25" customHeight="1" x14ac:dyDescent="0.15">
      <c r="A46" s="39" t="s">
        <v>67</v>
      </c>
      <c r="B46" s="40">
        <v>192</v>
      </c>
      <c r="C46" s="40">
        <v>163</v>
      </c>
      <c r="D46" s="40">
        <v>232</v>
      </c>
      <c r="E46" s="40">
        <v>71</v>
      </c>
      <c r="F46" s="40">
        <v>659</v>
      </c>
      <c r="G46" s="40"/>
      <c r="H46" s="40">
        <v>594</v>
      </c>
      <c r="I46" s="40">
        <v>1254</v>
      </c>
    </row>
    <row r="47" spans="1:9" ht="13.25" customHeight="1" x14ac:dyDescent="0.15">
      <c r="A47" s="39" t="s">
        <v>68</v>
      </c>
      <c r="B47" s="40">
        <v>54</v>
      </c>
      <c r="C47" s="40">
        <v>78</v>
      </c>
      <c r="D47" s="40">
        <v>134</v>
      </c>
      <c r="E47" s="40">
        <v>48</v>
      </c>
      <c r="F47" s="40">
        <v>314</v>
      </c>
      <c r="G47" s="40"/>
      <c r="H47" s="40">
        <v>330</v>
      </c>
      <c r="I47" s="40">
        <v>644</v>
      </c>
    </row>
    <row r="48" spans="1:9" ht="13.25" customHeight="1" x14ac:dyDescent="0.15">
      <c r="A48" s="39" t="s">
        <v>69</v>
      </c>
      <c r="B48" s="40">
        <v>95</v>
      </c>
      <c r="C48" s="40">
        <v>90</v>
      </c>
      <c r="D48" s="40">
        <v>84</v>
      </c>
      <c r="E48" s="40">
        <v>22</v>
      </c>
      <c r="F48" s="40">
        <v>291</v>
      </c>
      <c r="G48" s="40"/>
      <c r="H48" s="40">
        <v>277</v>
      </c>
      <c r="I48" s="40">
        <v>568</v>
      </c>
    </row>
    <row r="49" spans="1:9" ht="13.25" customHeight="1" x14ac:dyDescent="0.15">
      <c r="A49" s="39" t="s">
        <v>70</v>
      </c>
      <c r="B49" s="40">
        <v>14</v>
      </c>
      <c r="C49" s="40">
        <v>8</v>
      </c>
      <c r="D49" s="40">
        <v>7</v>
      </c>
      <c r="E49" s="40">
        <v>8</v>
      </c>
      <c r="F49" s="40">
        <v>37</v>
      </c>
      <c r="G49" s="40"/>
      <c r="H49" s="40">
        <v>12</v>
      </c>
      <c r="I49" s="40">
        <v>49</v>
      </c>
    </row>
    <row r="50" spans="1:9" ht="13.25" customHeight="1" x14ac:dyDescent="0.15">
      <c r="A50" s="39" t="s">
        <v>71</v>
      </c>
      <c r="B50" s="40">
        <v>279</v>
      </c>
      <c r="C50" s="40">
        <v>194</v>
      </c>
      <c r="D50" s="40">
        <v>141</v>
      </c>
      <c r="E50" s="40">
        <v>107</v>
      </c>
      <c r="F50" s="40">
        <v>721</v>
      </c>
      <c r="G50" s="40"/>
      <c r="H50" s="40">
        <v>595</v>
      </c>
      <c r="I50" s="40">
        <v>1316</v>
      </c>
    </row>
    <row r="51" spans="1:9" s="35" customFormat="1" ht="13.25" customHeight="1" x14ac:dyDescent="0.15">
      <c r="A51" s="41" t="s">
        <v>72</v>
      </c>
      <c r="B51" s="42">
        <v>635</v>
      </c>
      <c r="C51" s="42">
        <v>534</v>
      </c>
      <c r="D51" s="42">
        <v>598</v>
      </c>
      <c r="E51" s="42">
        <v>257</v>
      </c>
      <c r="F51" s="42">
        <v>2023</v>
      </c>
      <c r="G51" s="42"/>
      <c r="H51" s="42">
        <v>1808</v>
      </c>
      <c r="I51" s="42">
        <v>3831</v>
      </c>
    </row>
    <row r="52" spans="1:9" ht="13.25" customHeight="1" x14ac:dyDescent="0.15">
      <c r="A52" s="37" t="s">
        <v>73</v>
      </c>
      <c r="B52" s="49"/>
      <c r="C52" s="49"/>
      <c r="D52" s="49"/>
      <c r="E52" s="49"/>
      <c r="F52" s="49"/>
      <c r="G52" s="49"/>
      <c r="H52" s="49"/>
      <c r="I52" s="49"/>
    </row>
    <row r="53" spans="1:9" ht="13.25" customHeight="1" x14ac:dyDescent="0.15">
      <c r="A53" s="39" t="s">
        <v>74</v>
      </c>
      <c r="B53" s="40">
        <v>128</v>
      </c>
      <c r="C53" s="40">
        <v>106</v>
      </c>
      <c r="D53" s="40">
        <v>85</v>
      </c>
      <c r="E53" s="40">
        <v>43</v>
      </c>
      <c r="F53" s="40">
        <v>362</v>
      </c>
      <c r="G53" s="40"/>
      <c r="H53" s="40">
        <v>279</v>
      </c>
      <c r="I53" s="40">
        <v>640</v>
      </c>
    </row>
    <row r="54" spans="1:9" ht="13.25" customHeight="1" x14ac:dyDescent="0.15">
      <c r="A54" s="39" t="s">
        <v>75</v>
      </c>
      <c r="B54" s="40">
        <v>194</v>
      </c>
      <c r="C54" s="40">
        <v>210</v>
      </c>
      <c r="D54" s="40">
        <v>138</v>
      </c>
      <c r="E54" s="40">
        <v>112</v>
      </c>
      <c r="F54" s="40">
        <v>654</v>
      </c>
      <c r="G54" s="40"/>
      <c r="H54" s="40">
        <v>438</v>
      </c>
      <c r="I54" s="40">
        <v>1092</v>
      </c>
    </row>
    <row r="55" spans="1:9" ht="13.25" customHeight="1" x14ac:dyDescent="0.15">
      <c r="A55" s="39" t="s">
        <v>76</v>
      </c>
      <c r="B55" s="40">
        <v>102</v>
      </c>
      <c r="C55" s="40">
        <v>161</v>
      </c>
      <c r="D55" s="40">
        <v>137</v>
      </c>
      <c r="E55" s="40">
        <v>77</v>
      </c>
      <c r="F55" s="40">
        <v>478</v>
      </c>
      <c r="G55" s="40"/>
      <c r="H55" s="40">
        <v>434</v>
      </c>
      <c r="I55" s="40">
        <v>911</v>
      </c>
    </row>
    <row r="56" spans="1:9" s="35" customFormat="1" ht="13.25" customHeight="1" x14ac:dyDescent="0.15">
      <c r="A56" s="41" t="s">
        <v>77</v>
      </c>
      <c r="B56" s="42">
        <v>424</v>
      </c>
      <c r="C56" s="42">
        <v>477</v>
      </c>
      <c r="D56" s="42">
        <v>360</v>
      </c>
      <c r="E56" s="42">
        <v>232</v>
      </c>
      <c r="F56" s="42">
        <v>1493</v>
      </c>
      <c r="G56" s="42"/>
      <c r="H56" s="42">
        <v>1150</v>
      </c>
      <c r="I56" s="42">
        <v>2644</v>
      </c>
    </row>
    <row r="57" spans="1:9" ht="13.25" customHeight="1" x14ac:dyDescent="0.15">
      <c r="A57" s="37" t="s">
        <v>78</v>
      </c>
      <c r="B57" s="49"/>
      <c r="C57" s="49"/>
      <c r="D57" s="49"/>
      <c r="E57" s="49"/>
      <c r="F57" s="49"/>
      <c r="G57" s="49"/>
      <c r="H57" s="49"/>
      <c r="I57" s="49"/>
    </row>
    <row r="58" spans="1:9" ht="13.25" customHeight="1" x14ac:dyDescent="0.15">
      <c r="A58" s="39" t="s">
        <v>79</v>
      </c>
      <c r="B58" s="40">
        <v>4</v>
      </c>
      <c r="C58" s="40">
        <v>16</v>
      </c>
      <c r="D58" s="40">
        <v>35</v>
      </c>
      <c r="E58" s="40">
        <v>17</v>
      </c>
      <c r="F58" s="40">
        <v>72</v>
      </c>
      <c r="G58" s="40"/>
      <c r="H58" s="40">
        <v>53</v>
      </c>
      <c r="I58" s="40">
        <v>125</v>
      </c>
    </row>
    <row r="59" spans="1:9" ht="13.25" customHeight="1" x14ac:dyDescent="0.15">
      <c r="A59" s="39" t="s">
        <v>80</v>
      </c>
      <c r="B59" s="40">
        <v>106</v>
      </c>
      <c r="C59" s="40">
        <v>117</v>
      </c>
      <c r="D59" s="40">
        <v>143</v>
      </c>
      <c r="E59" s="40">
        <v>56</v>
      </c>
      <c r="F59" s="40">
        <v>422</v>
      </c>
      <c r="G59" s="40"/>
      <c r="H59" s="40">
        <v>358</v>
      </c>
      <c r="I59" s="40">
        <v>780</v>
      </c>
    </row>
    <row r="60" spans="1:9" s="35" customFormat="1" ht="13.25" customHeight="1" x14ac:dyDescent="0.15">
      <c r="A60" s="41" t="s">
        <v>81</v>
      </c>
      <c r="B60" s="42">
        <v>110</v>
      </c>
      <c r="C60" s="42">
        <v>133</v>
      </c>
      <c r="D60" s="42">
        <v>178</v>
      </c>
      <c r="E60" s="42">
        <v>73</v>
      </c>
      <c r="F60" s="42">
        <v>494</v>
      </c>
      <c r="G60" s="42"/>
      <c r="H60" s="42">
        <v>411</v>
      </c>
      <c r="I60" s="42">
        <v>905</v>
      </c>
    </row>
    <row r="61" spans="1:9" ht="13.25" customHeight="1" x14ac:dyDescent="0.15">
      <c r="A61" s="37" t="s">
        <v>82</v>
      </c>
      <c r="B61" s="49"/>
      <c r="C61" s="49"/>
      <c r="D61" s="49"/>
      <c r="E61" s="49"/>
      <c r="F61" s="49"/>
      <c r="G61" s="49"/>
      <c r="H61" s="49"/>
      <c r="I61" s="49"/>
    </row>
    <row r="62" spans="1:9" ht="13.25" customHeight="1" x14ac:dyDescent="0.15">
      <c r="A62" s="39" t="s">
        <v>83</v>
      </c>
      <c r="B62" s="40">
        <v>4</v>
      </c>
      <c r="C62" s="40">
        <v>3</v>
      </c>
      <c r="D62" s="40">
        <v>11</v>
      </c>
      <c r="E62" s="40">
        <v>4</v>
      </c>
      <c r="F62" s="40">
        <v>22</v>
      </c>
      <c r="G62" s="40"/>
      <c r="H62" s="40">
        <v>19</v>
      </c>
      <c r="I62" s="40">
        <v>41</v>
      </c>
    </row>
    <row r="63" spans="1:9" ht="13.25" customHeight="1" x14ac:dyDescent="0.15">
      <c r="A63" s="39" t="s">
        <v>84</v>
      </c>
      <c r="B63" s="40">
        <v>19</v>
      </c>
      <c r="C63" s="40">
        <v>29</v>
      </c>
      <c r="D63" s="40">
        <v>34</v>
      </c>
      <c r="E63" s="40">
        <v>18</v>
      </c>
      <c r="F63" s="40">
        <v>100</v>
      </c>
      <c r="G63" s="40"/>
      <c r="H63" s="40">
        <v>58</v>
      </c>
      <c r="I63" s="40">
        <v>158</v>
      </c>
    </row>
    <row r="64" spans="1:9" s="35" customFormat="1" ht="13.25" customHeight="1" x14ac:dyDescent="0.15">
      <c r="A64" s="41" t="s">
        <v>85</v>
      </c>
      <c r="B64" s="42">
        <v>23</v>
      </c>
      <c r="C64" s="42">
        <v>32</v>
      </c>
      <c r="D64" s="42">
        <v>45</v>
      </c>
      <c r="E64" s="42">
        <v>22</v>
      </c>
      <c r="F64" s="42">
        <v>122</v>
      </c>
      <c r="G64" s="42"/>
      <c r="H64" s="42">
        <v>77</v>
      </c>
      <c r="I64" s="42">
        <v>199</v>
      </c>
    </row>
    <row r="65" spans="1:9" ht="13.25" customHeight="1" x14ac:dyDescent="0.15">
      <c r="A65" s="37" t="s">
        <v>86</v>
      </c>
      <c r="B65" s="49"/>
      <c r="C65" s="49"/>
      <c r="D65" s="49"/>
      <c r="E65" s="49"/>
      <c r="F65" s="49"/>
      <c r="G65" s="49"/>
      <c r="H65" s="49"/>
      <c r="I65" s="49"/>
    </row>
    <row r="66" spans="1:9" ht="13.25" customHeight="1" x14ac:dyDescent="0.15">
      <c r="A66" s="39" t="s">
        <v>87</v>
      </c>
      <c r="B66" s="40">
        <v>42</v>
      </c>
      <c r="C66" s="40">
        <v>59</v>
      </c>
      <c r="D66" s="40">
        <v>44</v>
      </c>
      <c r="E66" s="40">
        <v>9</v>
      </c>
      <c r="F66" s="40">
        <v>154</v>
      </c>
      <c r="G66" s="40"/>
      <c r="H66" s="40">
        <v>128</v>
      </c>
      <c r="I66" s="40">
        <v>281</v>
      </c>
    </row>
    <row r="67" spans="1:9" ht="13.25" customHeight="1" x14ac:dyDescent="0.15">
      <c r="A67" s="39" t="s">
        <v>88</v>
      </c>
      <c r="B67" s="40">
        <v>336</v>
      </c>
      <c r="C67" s="40">
        <v>208</v>
      </c>
      <c r="D67" s="40">
        <v>176</v>
      </c>
      <c r="E67" s="40">
        <v>117</v>
      </c>
      <c r="F67" s="40">
        <v>836</v>
      </c>
      <c r="G67" s="40"/>
      <c r="H67" s="40">
        <v>845</v>
      </c>
      <c r="I67" s="40">
        <v>1681</v>
      </c>
    </row>
    <row r="68" spans="1:9" ht="13.25" customHeight="1" x14ac:dyDescent="0.15">
      <c r="A68" s="39" t="s">
        <v>89</v>
      </c>
      <c r="B68" s="40">
        <v>64</v>
      </c>
      <c r="C68" s="40">
        <v>47</v>
      </c>
      <c r="D68" s="40">
        <v>63</v>
      </c>
      <c r="E68" s="40">
        <v>18</v>
      </c>
      <c r="F68" s="40">
        <v>191</v>
      </c>
      <c r="G68" s="40"/>
      <c r="H68" s="40">
        <v>210</v>
      </c>
      <c r="I68" s="40">
        <v>401</v>
      </c>
    </row>
    <row r="69" spans="1:9" s="35" customFormat="1" ht="13.25" customHeight="1" x14ac:dyDescent="0.15">
      <c r="A69" s="41" t="s">
        <v>90</v>
      </c>
      <c r="B69" s="42">
        <v>442</v>
      </c>
      <c r="C69" s="42">
        <v>314</v>
      </c>
      <c r="D69" s="42">
        <v>283</v>
      </c>
      <c r="E69" s="42">
        <v>143</v>
      </c>
      <c r="F69" s="42">
        <v>1181</v>
      </c>
      <c r="G69" s="42"/>
      <c r="H69" s="42">
        <v>1183</v>
      </c>
      <c r="I69" s="42">
        <v>2363</v>
      </c>
    </row>
    <row r="70" spans="1:9" ht="13.25" customHeight="1" x14ac:dyDescent="0.15">
      <c r="A70" s="37" t="s">
        <v>91</v>
      </c>
      <c r="B70" s="49"/>
      <c r="C70" s="49"/>
      <c r="D70" s="49"/>
      <c r="E70" s="49"/>
      <c r="F70" s="49"/>
      <c r="G70" s="49"/>
      <c r="H70" s="49"/>
      <c r="I70" s="49"/>
    </row>
    <row r="71" spans="1:9" ht="13.25" customHeight="1" x14ac:dyDescent="0.15">
      <c r="A71" s="39" t="s">
        <v>92</v>
      </c>
      <c r="B71" s="40">
        <v>32</v>
      </c>
      <c r="C71" s="40">
        <v>59</v>
      </c>
      <c r="D71" s="40">
        <v>76</v>
      </c>
      <c r="E71" s="40">
        <v>6</v>
      </c>
      <c r="F71" s="40">
        <v>173</v>
      </c>
      <c r="G71" s="40"/>
      <c r="H71" s="40">
        <v>132</v>
      </c>
      <c r="I71" s="40">
        <v>305</v>
      </c>
    </row>
    <row r="72" spans="1:9" s="35" customFormat="1" ht="13.25" customHeight="1" x14ac:dyDescent="0.15">
      <c r="A72" s="41" t="s">
        <v>93</v>
      </c>
      <c r="B72" s="42">
        <v>32</v>
      </c>
      <c r="C72" s="42">
        <v>59</v>
      </c>
      <c r="D72" s="42">
        <v>76</v>
      </c>
      <c r="E72" s="42">
        <v>6</v>
      </c>
      <c r="F72" s="42">
        <v>173</v>
      </c>
      <c r="G72" s="42"/>
      <c r="H72" s="42">
        <v>132</v>
      </c>
      <c r="I72" s="42">
        <v>305</v>
      </c>
    </row>
    <row r="73" spans="1:9" ht="13.25" customHeight="1" thickBot="1" x14ac:dyDescent="0.2">
      <c r="A73" s="45" t="s">
        <v>4</v>
      </c>
      <c r="B73" s="46">
        <v>5698</v>
      </c>
      <c r="C73" s="46">
        <v>5384</v>
      </c>
      <c r="D73" s="46">
        <v>5735</v>
      </c>
      <c r="E73" s="46">
        <v>2667</v>
      </c>
      <c r="F73" s="46">
        <v>19485</v>
      </c>
      <c r="G73" s="46"/>
      <c r="H73" s="46">
        <v>16746</v>
      </c>
      <c r="I73" s="46">
        <v>36230</v>
      </c>
    </row>
    <row r="74" spans="1:9" ht="13.25" customHeight="1" x14ac:dyDescent="0.15">
      <c r="A74" s="18" t="s">
        <v>8</v>
      </c>
      <c r="B74" s="17">
        <v>0.15783339807980465</v>
      </c>
      <c r="C74" s="17">
        <v>0.14850990621011154</v>
      </c>
      <c r="D74" s="17">
        <v>0.15874909817414951</v>
      </c>
      <c r="E74" s="17">
        <v>7.3533492424662852E-2</v>
      </c>
      <c r="F74" s="17">
        <v>0.53862589488872858</v>
      </c>
      <c r="G74" s="17"/>
      <c r="H74" s="17">
        <v>0.46137410511127142</v>
      </c>
      <c r="I74" s="17">
        <v>1</v>
      </c>
    </row>
    <row r="75" spans="1:9" ht="13.25" customHeight="1" x14ac:dyDescent="0.15">
      <c r="I75" s="32" t="s">
        <v>317</v>
      </c>
    </row>
    <row r="76" spans="1:9" ht="13.25" customHeight="1" x14ac:dyDescent="0.15">
      <c r="A76" s="1" t="s">
        <v>252</v>
      </c>
    </row>
    <row r="77" spans="1:9" ht="13.25" customHeight="1" x14ac:dyDescent="0.15">
      <c r="A77" s="1" t="s">
        <v>335</v>
      </c>
      <c r="B77" s="40"/>
      <c r="C77" s="40"/>
      <c r="D77" s="40"/>
      <c r="E77" s="40"/>
      <c r="F77" s="40"/>
      <c r="G77" s="40"/>
      <c r="H77" s="40"/>
      <c r="I77" s="40"/>
    </row>
    <row r="78" spans="1:9" ht="13.25" customHeight="1" x14ac:dyDescent="0.15">
      <c r="B78" s="47"/>
      <c r="C78" s="47"/>
      <c r="D78" s="47"/>
      <c r="E78" s="47"/>
      <c r="F78" s="47"/>
      <c r="G78" s="47"/>
      <c r="H78" s="47"/>
      <c r="I78" s="47"/>
    </row>
    <row r="79" spans="1:9" ht="13.25" customHeight="1" x14ac:dyDescent="0.15">
      <c r="A79" s="33" t="s">
        <v>32</v>
      </c>
      <c r="B79" s="101" t="s">
        <v>10</v>
      </c>
      <c r="C79" s="101"/>
      <c r="D79" s="101"/>
      <c r="E79" s="101"/>
      <c r="F79" s="101"/>
      <c r="G79" s="34"/>
      <c r="H79" s="97" t="s">
        <v>16</v>
      </c>
      <c r="I79" s="102" t="s">
        <v>95</v>
      </c>
    </row>
    <row r="80" spans="1:9" ht="35.5" customHeight="1" x14ac:dyDescent="0.15">
      <c r="A80" s="7" t="s">
        <v>29</v>
      </c>
      <c r="B80" s="36" t="s">
        <v>11</v>
      </c>
      <c r="C80" s="36" t="s">
        <v>12</v>
      </c>
      <c r="D80" s="36" t="s">
        <v>13</v>
      </c>
      <c r="E80" s="36" t="s">
        <v>14</v>
      </c>
      <c r="F80" s="36" t="s">
        <v>96</v>
      </c>
      <c r="G80" s="36"/>
      <c r="H80" s="98"/>
      <c r="I80" s="103"/>
    </row>
    <row r="81" spans="1:9" ht="13.25" customHeight="1" x14ac:dyDescent="0.15">
      <c r="A81" s="37" t="s">
        <v>34</v>
      </c>
      <c r="B81" s="38"/>
      <c r="C81" s="38"/>
      <c r="D81" s="38"/>
      <c r="E81" s="38"/>
      <c r="F81" s="38"/>
      <c r="G81" s="38"/>
      <c r="H81" s="38"/>
      <c r="I81" s="38"/>
    </row>
    <row r="82" spans="1:9" ht="13.25" customHeight="1" x14ac:dyDescent="0.15">
      <c r="A82" s="39" t="s">
        <v>35</v>
      </c>
      <c r="B82" s="40">
        <v>0</v>
      </c>
      <c r="C82" s="40">
        <v>6</v>
      </c>
      <c r="D82" s="40">
        <v>11</v>
      </c>
      <c r="E82" s="40">
        <v>0</v>
      </c>
      <c r="F82" s="40">
        <v>17</v>
      </c>
      <c r="G82" s="40"/>
      <c r="H82" s="40">
        <v>35</v>
      </c>
      <c r="I82" s="40">
        <v>51</v>
      </c>
    </row>
    <row r="83" spans="1:9" ht="13.25" customHeight="1" x14ac:dyDescent="0.15">
      <c r="A83" s="39" t="s">
        <v>36</v>
      </c>
      <c r="B83" s="40">
        <v>10</v>
      </c>
      <c r="C83" s="40">
        <v>47</v>
      </c>
      <c r="D83" s="40">
        <v>122</v>
      </c>
      <c r="E83" s="40">
        <v>22</v>
      </c>
      <c r="F83" s="40">
        <v>200</v>
      </c>
      <c r="G83" s="40"/>
      <c r="H83" s="40">
        <v>564</v>
      </c>
      <c r="I83" s="40">
        <v>764</v>
      </c>
    </row>
    <row r="84" spans="1:9" ht="13.25" customHeight="1" x14ac:dyDescent="0.15">
      <c r="A84" s="39" t="s">
        <v>37</v>
      </c>
      <c r="B84" s="40">
        <v>41</v>
      </c>
      <c r="C84" s="40">
        <v>64</v>
      </c>
      <c r="D84" s="40">
        <v>99</v>
      </c>
      <c r="E84" s="40">
        <v>78</v>
      </c>
      <c r="F84" s="40">
        <v>282</v>
      </c>
      <c r="G84" s="40"/>
      <c r="H84" s="40">
        <v>464</v>
      </c>
      <c r="I84" s="40">
        <v>747</v>
      </c>
    </row>
    <row r="85" spans="1:9" ht="13.25" customHeight="1" x14ac:dyDescent="0.15">
      <c r="A85" s="39" t="s">
        <v>38</v>
      </c>
      <c r="B85" s="40">
        <v>9</v>
      </c>
      <c r="C85" s="40">
        <v>16</v>
      </c>
      <c r="D85" s="40">
        <v>47</v>
      </c>
      <c r="E85" s="40">
        <v>37</v>
      </c>
      <c r="F85" s="40">
        <v>109</v>
      </c>
      <c r="G85" s="40"/>
      <c r="H85" s="40">
        <v>202</v>
      </c>
      <c r="I85" s="40">
        <v>311</v>
      </c>
    </row>
    <row r="86" spans="1:9" ht="13.25" customHeight="1" x14ac:dyDescent="0.15">
      <c r="A86" s="39" t="s">
        <v>39</v>
      </c>
      <c r="B86" s="40">
        <v>11</v>
      </c>
      <c r="C86" s="40">
        <v>42</v>
      </c>
      <c r="D86" s="40">
        <v>60</v>
      </c>
      <c r="E86" s="40">
        <v>33</v>
      </c>
      <c r="F86" s="40">
        <v>146</v>
      </c>
      <c r="G86" s="40"/>
      <c r="H86" s="40">
        <v>390</v>
      </c>
      <c r="I86" s="40">
        <v>535</v>
      </c>
    </row>
    <row r="87" spans="1:9" ht="13.25" customHeight="1" x14ac:dyDescent="0.15">
      <c r="A87" s="39" t="s">
        <v>40</v>
      </c>
      <c r="B87" s="40">
        <v>56</v>
      </c>
      <c r="C87" s="40">
        <v>154</v>
      </c>
      <c r="D87" s="40">
        <v>203</v>
      </c>
      <c r="E87" s="40">
        <v>142</v>
      </c>
      <c r="F87" s="40">
        <v>554</v>
      </c>
      <c r="G87" s="40"/>
      <c r="H87" s="40">
        <v>1287</v>
      </c>
      <c r="I87" s="40">
        <v>1841</v>
      </c>
    </row>
    <row r="88" spans="1:9" ht="13.25" customHeight="1" x14ac:dyDescent="0.15">
      <c r="A88" s="39" t="s">
        <v>41</v>
      </c>
      <c r="B88" s="40">
        <v>34</v>
      </c>
      <c r="C88" s="40">
        <v>54</v>
      </c>
      <c r="D88" s="40">
        <v>130</v>
      </c>
      <c r="E88" s="40">
        <v>51</v>
      </c>
      <c r="F88" s="40">
        <v>269</v>
      </c>
      <c r="G88" s="40"/>
      <c r="H88" s="40">
        <v>817</v>
      </c>
      <c r="I88" s="40">
        <v>1086</v>
      </c>
    </row>
    <row r="89" spans="1:9" ht="13.25" customHeight="1" x14ac:dyDescent="0.15">
      <c r="A89" s="39" t="s">
        <v>42</v>
      </c>
      <c r="B89" s="40">
        <v>109</v>
      </c>
      <c r="C89" s="40">
        <v>166</v>
      </c>
      <c r="D89" s="40">
        <v>326</v>
      </c>
      <c r="E89" s="40">
        <v>211</v>
      </c>
      <c r="F89" s="40">
        <v>811</v>
      </c>
      <c r="G89" s="40"/>
      <c r="H89" s="40">
        <v>1554</v>
      </c>
      <c r="I89" s="40">
        <v>2365</v>
      </c>
    </row>
    <row r="90" spans="1:9" ht="13.25" customHeight="1" x14ac:dyDescent="0.15">
      <c r="A90" s="39" t="s">
        <v>43</v>
      </c>
      <c r="B90" s="40">
        <v>39</v>
      </c>
      <c r="C90" s="40">
        <v>91</v>
      </c>
      <c r="D90" s="40">
        <v>112</v>
      </c>
      <c r="E90" s="40">
        <v>23</v>
      </c>
      <c r="F90" s="40">
        <v>265</v>
      </c>
      <c r="G90" s="40"/>
      <c r="H90" s="40">
        <v>619</v>
      </c>
      <c r="I90" s="40">
        <v>884</v>
      </c>
    </row>
    <row r="91" spans="1:9" ht="13.25" customHeight="1" x14ac:dyDescent="0.15">
      <c r="A91" s="39" t="s">
        <v>44</v>
      </c>
      <c r="B91" s="40">
        <v>52</v>
      </c>
      <c r="C91" s="40">
        <v>106</v>
      </c>
      <c r="D91" s="40">
        <v>198</v>
      </c>
      <c r="E91" s="40">
        <v>63</v>
      </c>
      <c r="F91" s="40">
        <v>418</v>
      </c>
      <c r="G91" s="40"/>
      <c r="H91" s="40">
        <v>693</v>
      </c>
      <c r="I91" s="40">
        <v>1112</v>
      </c>
    </row>
    <row r="92" spans="1:9" ht="13.25" customHeight="1" x14ac:dyDescent="0.15">
      <c r="A92" s="39" t="s">
        <v>45</v>
      </c>
      <c r="B92" s="40">
        <v>28</v>
      </c>
      <c r="C92" s="40">
        <v>41</v>
      </c>
      <c r="D92" s="40">
        <v>98</v>
      </c>
      <c r="E92" s="40">
        <v>25</v>
      </c>
      <c r="F92" s="40">
        <v>190</v>
      </c>
      <c r="G92" s="40"/>
      <c r="H92" s="40">
        <v>391</v>
      </c>
      <c r="I92" s="40">
        <v>582</v>
      </c>
    </row>
    <row r="93" spans="1:9" s="35" customFormat="1" ht="13.25" customHeight="1" x14ac:dyDescent="0.15">
      <c r="A93" s="41" t="s">
        <v>46</v>
      </c>
      <c r="B93" s="42">
        <v>389</v>
      </c>
      <c r="C93" s="42">
        <v>784</v>
      </c>
      <c r="D93" s="42">
        <v>1405</v>
      </c>
      <c r="E93" s="42">
        <v>683</v>
      </c>
      <c r="F93" s="42">
        <v>3262</v>
      </c>
      <c r="G93" s="42"/>
      <c r="H93" s="42">
        <v>7017</v>
      </c>
      <c r="I93" s="42">
        <v>10279</v>
      </c>
    </row>
    <row r="94" spans="1:9" ht="13.25" customHeight="1" x14ac:dyDescent="0.15">
      <c r="A94" s="37" t="s">
        <v>47</v>
      </c>
      <c r="B94" s="38"/>
      <c r="C94" s="38"/>
      <c r="D94" s="38"/>
      <c r="E94" s="38"/>
      <c r="F94" s="38"/>
      <c r="G94" s="38"/>
      <c r="H94" s="38"/>
      <c r="I94" s="38"/>
    </row>
    <row r="95" spans="1:9" ht="13.25" customHeight="1" x14ac:dyDescent="0.15">
      <c r="A95" s="39" t="s">
        <v>48</v>
      </c>
      <c r="B95" s="40">
        <v>34</v>
      </c>
      <c r="C95" s="40">
        <v>89</v>
      </c>
      <c r="D95" s="40">
        <v>138</v>
      </c>
      <c r="E95" s="40">
        <v>77</v>
      </c>
      <c r="F95" s="40">
        <v>337</v>
      </c>
      <c r="G95" s="40"/>
      <c r="H95" s="40">
        <v>733</v>
      </c>
      <c r="I95" s="40">
        <v>1071</v>
      </c>
    </row>
    <row r="96" spans="1:9" ht="13.25" customHeight="1" x14ac:dyDescent="0.15">
      <c r="A96" s="39" t="s">
        <v>49</v>
      </c>
      <c r="B96" s="40">
        <v>47</v>
      </c>
      <c r="C96" s="40">
        <v>105</v>
      </c>
      <c r="D96" s="40">
        <v>199</v>
      </c>
      <c r="E96" s="40">
        <v>123</v>
      </c>
      <c r="F96" s="40">
        <v>474</v>
      </c>
      <c r="G96" s="40"/>
      <c r="H96" s="40">
        <v>716</v>
      </c>
      <c r="I96" s="40">
        <v>1190</v>
      </c>
    </row>
    <row r="97" spans="1:9" ht="13.25" customHeight="1" x14ac:dyDescent="0.15">
      <c r="A97" s="39" t="s">
        <v>50</v>
      </c>
      <c r="B97" s="40">
        <v>74</v>
      </c>
      <c r="C97" s="40">
        <v>178</v>
      </c>
      <c r="D97" s="40">
        <v>306</v>
      </c>
      <c r="E97" s="40">
        <v>342</v>
      </c>
      <c r="F97" s="40">
        <v>901</v>
      </c>
      <c r="G97" s="40"/>
      <c r="H97" s="40">
        <v>1519</v>
      </c>
      <c r="I97" s="40">
        <v>2420</v>
      </c>
    </row>
    <row r="98" spans="1:9" ht="13.25" customHeight="1" x14ac:dyDescent="0.15">
      <c r="A98" s="39" t="s">
        <v>51</v>
      </c>
      <c r="B98" s="40">
        <v>54</v>
      </c>
      <c r="C98" s="40">
        <v>91</v>
      </c>
      <c r="D98" s="40">
        <v>146</v>
      </c>
      <c r="E98" s="40">
        <v>66</v>
      </c>
      <c r="F98" s="40">
        <v>357</v>
      </c>
      <c r="G98" s="40"/>
      <c r="H98" s="40">
        <v>778</v>
      </c>
      <c r="I98" s="40">
        <v>1136</v>
      </c>
    </row>
    <row r="99" spans="1:9" ht="13.25" customHeight="1" x14ac:dyDescent="0.15">
      <c r="A99" s="39" t="s">
        <v>52</v>
      </c>
      <c r="B99" s="40">
        <v>13</v>
      </c>
      <c r="C99" s="40">
        <v>29</v>
      </c>
      <c r="D99" s="40">
        <v>54</v>
      </c>
      <c r="E99" s="40">
        <v>31</v>
      </c>
      <c r="F99" s="40">
        <v>126</v>
      </c>
      <c r="G99" s="40"/>
      <c r="H99" s="40">
        <v>252</v>
      </c>
      <c r="I99" s="40">
        <v>377</v>
      </c>
    </row>
    <row r="100" spans="1:9" ht="13.25" customHeight="1" x14ac:dyDescent="0.15">
      <c r="A100" s="39" t="s">
        <v>53</v>
      </c>
      <c r="B100" s="40">
        <v>115</v>
      </c>
      <c r="C100" s="40">
        <v>167</v>
      </c>
      <c r="D100" s="40">
        <v>258</v>
      </c>
      <c r="E100" s="40">
        <v>330</v>
      </c>
      <c r="F100" s="40">
        <v>870</v>
      </c>
      <c r="G100" s="40"/>
      <c r="H100" s="40">
        <v>1618</v>
      </c>
      <c r="I100" s="40">
        <v>2488</v>
      </c>
    </row>
    <row r="101" spans="1:9" ht="13.25" customHeight="1" x14ac:dyDescent="0.15">
      <c r="A101" s="39" t="s">
        <v>54</v>
      </c>
      <c r="B101" s="40">
        <v>3</v>
      </c>
      <c r="C101" s="40">
        <v>17</v>
      </c>
      <c r="D101" s="40">
        <v>33</v>
      </c>
      <c r="E101" s="40">
        <v>13</v>
      </c>
      <c r="F101" s="40">
        <v>66</v>
      </c>
      <c r="G101" s="40"/>
      <c r="H101" s="40">
        <v>152</v>
      </c>
      <c r="I101" s="40">
        <v>217</v>
      </c>
    </row>
    <row r="102" spans="1:9" ht="13.25" customHeight="1" x14ac:dyDescent="0.15">
      <c r="A102" s="39" t="s">
        <v>55</v>
      </c>
      <c r="B102" s="40">
        <v>21</v>
      </c>
      <c r="C102" s="40">
        <v>54</v>
      </c>
      <c r="D102" s="40">
        <v>94</v>
      </c>
      <c r="E102" s="40">
        <v>22</v>
      </c>
      <c r="F102" s="40">
        <v>190</v>
      </c>
      <c r="G102" s="40"/>
      <c r="H102" s="40">
        <v>399</v>
      </c>
      <c r="I102" s="40">
        <v>589</v>
      </c>
    </row>
    <row r="103" spans="1:9" s="35" customFormat="1" ht="13.25" customHeight="1" x14ac:dyDescent="0.15">
      <c r="A103" s="41" t="s">
        <v>56</v>
      </c>
      <c r="B103" s="42">
        <v>361</v>
      </c>
      <c r="C103" s="42">
        <v>729</v>
      </c>
      <c r="D103" s="42">
        <v>1226</v>
      </c>
      <c r="E103" s="42">
        <v>1004</v>
      </c>
      <c r="F103" s="42">
        <v>3320</v>
      </c>
      <c r="G103" s="42"/>
      <c r="H103" s="42">
        <v>6167</v>
      </c>
      <c r="I103" s="42">
        <v>9488</v>
      </c>
    </row>
    <row r="104" spans="1:9" ht="13.25" customHeight="1" x14ac:dyDescent="0.15">
      <c r="A104" s="37" t="s">
        <v>57</v>
      </c>
      <c r="B104" s="38"/>
      <c r="C104" s="38"/>
      <c r="D104" s="38"/>
      <c r="E104" s="38"/>
      <c r="F104" s="38"/>
      <c r="G104" s="38"/>
      <c r="H104" s="38"/>
      <c r="I104" s="38"/>
    </row>
    <row r="105" spans="1:9" ht="13.25" customHeight="1" x14ac:dyDescent="0.15">
      <c r="A105" s="39" t="s">
        <v>58</v>
      </c>
      <c r="B105" s="40">
        <v>10</v>
      </c>
      <c r="C105" s="40">
        <v>34</v>
      </c>
      <c r="D105" s="40">
        <v>53</v>
      </c>
      <c r="E105" s="40">
        <v>40</v>
      </c>
      <c r="F105" s="40">
        <v>137</v>
      </c>
      <c r="G105" s="40"/>
      <c r="H105" s="40">
        <v>464</v>
      </c>
      <c r="I105" s="40">
        <v>601</v>
      </c>
    </row>
    <row r="106" spans="1:9" ht="13.25" customHeight="1" x14ac:dyDescent="0.15">
      <c r="A106" s="39" t="s">
        <v>59</v>
      </c>
      <c r="B106" s="40">
        <v>35</v>
      </c>
      <c r="C106" s="40">
        <v>86</v>
      </c>
      <c r="D106" s="40">
        <v>161</v>
      </c>
      <c r="E106" s="40">
        <v>60</v>
      </c>
      <c r="F106" s="40">
        <v>342</v>
      </c>
      <c r="G106" s="40"/>
      <c r="H106" s="40">
        <v>960</v>
      </c>
      <c r="I106" s="40">
        <v>1302</v>
      </c>
    </row>
    <row r="107" spans="1:9" ht="13.25" customHeight="1" x14ac:dyDescent="0.15">
      <c r="A107" s="39" t="s">
        <v>60</v>
      </c>
      <c r="B107" s="40">
        <v>24</v>
      </c>
      <c r="C107" s="40">
        <v>28</v>
      </c>
      <c r="D107" s="40">
        <v>100</v>
      </c>
      <c r="E107" s="40">
        <v>33</v>
      </c>
      <c r="F107" s="40">
        <v>185</v>
      </c>
      <c r="G107" s="40"/>
      <c r="H107" s="40">
        <v>466</v>
      </c>
      <c r="I107" s="40">
        <v>651</v>
      </c>
    </row>
    <row r="108" spans="1:9" ht="13.25" customHeight="1" x14ac:dyDescent="0.15">
      <c r="A108" s="39" t="s">
        <v>61</v>
      </c>
      <c r="B108" s="40">
        <v>38</v>
      </c>
      <c r="C108" s="40">
        <v>70</v>
      </c>
      <c r="D108" s="40">
        <v>178</v>
      </c>
      <c r="E108" s="40">
        <v>69</v>
      </c>
      <c r="F108" s="40">
        <v>354</v>
      </c>
      <c r="G108" s="40"/>
      <c r="H108" s="40">
        <v>953</v>
      </c>
      <c r="I108" s="40">
        <v>1307</v>
      </c>
    </row>
    <row r="109" spans="1:9" ht="13.25" customHeight="1" x14ac:dyDescent="0.15">
      <c r="A109" s="39" t="s">
        <v>62</v>
      </c>
      <c r="B109" s="40">
        <v>74</v>
      </c>
      <c r="C109" s="40">
        <v>106</v>
      </c>
      <c r="D109" s="40">
        <v>238</v>
      </c>
      <c r="E109" s="40">
        <v>230</v>
      </c>
      <c r="F109" s="40">
        <v>648</v>
      </c>
      <c r="G109" s="40"/>
      <c r="H109" s="40">
        <v>1600</v>
      </c>
      <c r="I109" s="40">
        <v>2248</v>
      </c>
    </row>
    <row r="110" spans="1:9" ht="13.25" customHeight="1" x14ac:dyDescent="0.15">
      <c r="A110" s="39" t="s">
        <v>63</v>
      </c>
      <c r="B110" s="40">
        <v>9</v>
      </c>
      <c r="C110" s="40">
        <v>22</v>
      </c>
      <c r="D110" s="40">
        <v>66</v>
      </c>
      <c r="E110" s="40">
        <v>47</v>
      </c>
      <c r="F110" s="40">
        <v>144</v>
      </c>
      <c r="G110" s="40"/>
      <c r="H110" s="40">
        <v>457</v>
      </c>
      <c r="I110" s="40">
        <v>601</v>
      </c>
    </row>
    <row r="111" spans="1:9" ht="13.25" customHeight="1" x14ac:dyDescent="0.15">
      <c r="A111" s="39" t="s">
        <v>64</v>
      </c>
      <c r="B111" s="40">
        <v>1</v>
      </c>
      <c r="C111" s="40">
        <v>8</v>
      </c>
      <c r="D111" s="40">
        <v>27</v>
      </c>
      <c r="E111" s="40">
        <v>7</v>
      </c>
      <c r="F111" s="40">
        <v>43</v>
      </c>
      <c r="G111" s="40"/>
      <c r="H111" s="40">
        <v>108</v>
      </c>
      <c r="I111" s="40">
        <v>151</v>
      </c>
    </row>
    <row r="112" spans="1:9" s="35" customFormat="1" ht="13.25" customHeight="1" x14ac:dyDescent="0.15">
      <c r="A112" s="43" t="s">
        <v>65</v>
      </c>
      <c r="B112" s="44">
        <v>192</v>
      </c>
      <c r="C112" s="44">
        <v>354</v>
      </c>
      <c r="D112" s="44">
        <v>822</v>
      </c>
      <c r="E112" s="44">
        <v>485</v>
      </c>
      <c r="F112" s="44">
        <v>1852</v>
      </c>
      <c r="G112" s="44"/>
      <c r="H112" s="44">
        <v>5009</v>
      </c>
      <c r="I112" s="44">
        <v>6861</v>
      </c>
    </row>
    <row r="113" spans="1:9" ht="13.25" customHeight="1" x14ac:dyDescent="0.15">
      <c r="A113" s="41"/>
      <c r="B113" s="40"/>
      <c r="C113" s="40"/>
      <c r="D113" s="40"/>
      <c r="E113" s="40"/>
      <c r="F113" s="40"/>
      <c r="G113" s="40"/>
      <c r="H113" s="40"/>
      <c r="I113" s="12" t="s">
        <v>317</v>
      </c>
    </row>
    <row r="114" spans="1:9" ht="13.25" customHeight="1" x14ac:dyDescent="0.15">
      <c r="A114" s="1" t="s">
        <v>252</v>
      </c>
      <c r="B114" s="40"/>
      <c r="C114" s="40"/>
      <c r="D114" s="40"/>
      <c r="E114" s="40"/>
      <c r="F114" s="40"/>
      <c r="G114" s="40"/>
      <c r="H114" s="40"/>
      <c r="I114" s="40"/>
    </row>
    <row r="115" spans="1:9" ht="13.25" customHeight="1" x14ac:dyDescent="0.15">
      <c r="A115" s="1" t="s">
        <v>335</v>
      </c>
      <c r="B115" s="40"/>
      <c r="C115" s="40"/>
      <c r="D115" s="40"/>
      <c r="E115" s="40"/>
      <c r="F115" s="40"/>
      <c r="G115" s="40"/>
      <c r="H115" s="40"/>
      <c r="I115" s="40"/>
    </row>
    <row r="116" spans="1:9" ht="13.25" customHeight="1" x14ac:dyDescent="0.15">
      <c r="B116" s="40"/>
      <c r="C116" s="40"/>
      <c r="D116" s="40"/>
      <c r="E116" s="40"/>
      <c r="F116" s="40"/>
      <c r="G116" s="40"/>
      <c r="H116" s="40"/>
      <c r="I116" s="40"/>
    </row>
    <row r="117" spans="1:9" ht="13.25" customHeight="1" x14ac:dyDescent="0.15">
      <c r="A117" s="33" t="s">
        <v>32</v>
      </c>
      <c r="B117" s="101" t="s">
        <v>10</v>
      </c>
      <c r="C117" s="101"/>
      <c r="D117" s="101"/>
      <c r="E117" s="101"/>
      <c r="F117" s="101"/>
      <c r="G117" s="34"/>
      <c r="H117" s="97" t="s">
        <v>16</v>
      </c>
      <c r="I117" s="102" t="s">
        <v>95</v>
      </c>
    </row>
    <row r="118" spans="1:9" ht="39.75" customHeight="1" x14ac:dyDescent="0.15">
      <c r="A118" s="7" t="s">
        <v>29</v>
      </c>
      <c r="B118" s="36" t="s">
        <v>11</v>
      </c>
      <c r="C118" s="36" t="s">
        <v>12</v>
      </c>
      <c r="D118" s="36" t="s">
        <v>13</v>
      </c>
      <c r="E118" s="36" t="s">
        <v>14</v>
      </c>
      <c r="F118" s="36" t="s">
        <v>96</v>
      </c>
      <c r="G118" s="36"/>
      <c r="H118" s="98"/>
      <c r="I118" s="103"/>
    </row>
    <row r="119" spans="1:9" ht="13.25" customHeight="1" x14ac:dyDescent="0.15">
      <c r="A119" s="37" t="s">
        <v>66</v>
      </c>
      <c r="B119" s="38"/>
      <c r="C119" s="38"/>
      <c r="D119" s="38"/>
      <c r="E119" s="38"/>
      <c r="F119" s="38"/>
      <c r="G119" s="38"/>
      <c r="H119" s="38"/>
      <c r="I119" s="38"/>
    </row>
    <row r="120" spans="1:9" ht="13.25" customHeight="1" x14ac:dyDescent="0.15">
      <c r="A120" s="39" t="s">
        <v>67</v>
      </c>
      <c r="B120" s="40">
        <v>35</v>
      </c>
      <c r="C120" s="40">
        <v>67</v>
      </c>
      <c r="D120" s="40">
        <v>191</v>
      </c>
      <c r="E120" s="40">
        <v>84</v>
      </c>
      <c r="F120" s="40">
        <v>378</v>
      </c>
      <c r="G120" s="40"/>
      <c r="H120" s="40">
        <v>814</v>
      </c>
      <c r="I120" s="40">
        <v>1192</v>
      </c>
    </row>
    <row r="121" spans="1:9" ht="13.25" customHeight="1" x14ac:dyDescent="0.15">
      <c r="A121" s="39" t="s">
        <v>68</v>
      </c>
      <c r="B121" s="40">
        <v>23</v>
      </c>
      <c r="C121" s="40">
        <v>43</v>
      </c>
      <c r="D121" s="40">
        <v>112</v>
      </c>
      <c r="E121" s="40">
        <v>74</v>
      </c>
      <c r="F121" s="40">
        <v>252</v>
      </c>
      <c r="G121" s="40"/>
      <c r="H121" s="40">
        <v>575</v>
      </c>
      <c r="I121" s="40">
        <v>827</v>
      </c>
    </row>
    <row r="122" spans="1:9" ht="13.25" customHeight="1" x14ac:dyDescent="0.15">
      <c r="A122" s="39" t="s">
        <v>69</v>
      </c>
      <c r="B122" s="40">
        <v>13</v>
      </c>
      <c r="C122" s="40">
        <v>33</v>
      </c>
      <c r="D122" s="40">
        <v>82</v>
      </c>
      <c r="E122" s="40">
        <v>36</v>
      </c>
      <c r="F122" s="40">
        <v>163</v>
      </c>
      <c r="G122" s="40"/>
      <c r="H122" s="40">
        <v>403</v>
      </c>
      <c r="I122" s="40">
        <v>566</v>
      </c>
    </row>
    <row r="123" spans="1:9" ht="13.25" customHeight="1" x14ac:dyDescent="0.15">
      <c r="A123" s="39" t="s">
        <v>70</v>
      </c>
      <c r="B123" s="40">
        <v>5</v>
      </c>
      <c r="C123" s="40">
        <v>9</v>
      </c>
      <c r="D123" s="40">
        <v>12</v>
      </c>
      <c r="E123" s="40">
        <v>5</v>
      </c>
      <c r="F123" s="40">
        <v>31</v>
      </c>
      <c r="G123" s="40"/>
      <c r="H123" s="40">
        <v>51</v>
      </c>
      <c r="I123" s="40">
        <v>82</v>
      </c>
    </row>
    <row r="124" spans="1:9" ht="13.25" customHeight="1" x14ac:dyDescent="0.15">
      <c r="A124" s="39" t="s">
        <v>71</v>
      </c>
      <c r="B124" s="40">
        <v>37</v>
      </c>
      <c r="C124" s="40">
        <v>72</v>
      </c>
      <c r="D124" s="40">
        <v>123</v>
      </c>
      <c r="E124" s="40">
        <v>110</v>
      </c>
      <c r="F124" s="40">
        <v>342</v>
      </c>
      <c r="G124" s="40"/>
      <c r="H124" s="40">
        <v>898</v>
      </c>
      <c r="I124" s="40">
        <v>1239</v>
      </c>
    </row>
    <row r="125" spans="1:9" s="35" customFormat="1" ht="13.25" customHeight="1" x14ac:dyDescent="0.15">
      <c r="A125" s="41" t="s">
        <v>72</v>
      </c>
      <c r="B125" s="42">
        <v>113</v>
      </c>
      <c r="C125" s="42">
        <v>224</v>
      </c>
      <c r="D125" s="42">
        <v>520</v>
      </c>
      <c r="E125" s="42">
        <v>309</v>
      </c>
      <c r="F125" s="42">
        <v>1166</v>
      </c>
      <c r="G125" s="42"/>
      <c r="H125" s="42">
        <v>2741</v>
      </c>
      <c r="I125" s="42">
        <v>3907</v>
      </c>
    </row>
    <row r="126" spans="1:9" ht="13.25" customHeight="1" x14ac:dyDescent="0.15">
      <c r="A126" s="37" t="s">
        <v>73</v>
      </c>
      <c r="B126" s="38"/>
      <c r="C126" s="38"/>
      <c r="D126" s="38"/>
      <c r="E126" s="38"/>
      <c r="F126" s="38"/>
      <c r="G126" s="38"/>
      <c r="H126" s="38"/>
      <c r="I126" s="38"/>
    </row>
    <row r="127" spans="1:9" ht="13.25" customHeight="1" x14ac:dyDescent="0.15">
      <c r="A127" s="39" t="s">
        <v>74</v>
      </c>
      <c r="B127" s="40">
        <v>42</v>
      </c>
      <c r="C127" s="40">
        <v>73</v>
      </c>
      <c r="D127" s="40">
        <v>87</v>
      </c>
      <c r="E127" s="40">
        <v>44</v>
      </c>
      <c r="F127" s="40">
        <v>246</v>
      </c>
      <c r="G127" s="40"/>
      <c r="H127" s="40">
        <v>528</v>
      </c>
      <c r="I127" s="40">
        <v>775</v>
      </c>
    </row>
    <row r="128" spans="1:9" ht="13.25" customHeight="1" x14ac:dyDescent="0.15">
      <c r="A128" s="39" t="s">
        <v>75</v>
      </c>
      <c r="B128" s="40">
        <v>28</v>
      </c>
      <c r="C128" s="40">
        <v>65</v>
      </c>
      <c r="D128" s="40">
        <v>90</v>
      </c>
      <c r="E128" s="40">
        <v>92</v>
      </c>
      <c r="F128" s="40">
        <v>275</v>
      </c>
      <c r="G128" s="40"/>
      <c r="H128" s="40">
        <v>688</v>
      </c>
      <c r="I128" s="40">
        <v>964</v>
      </c>
    </row>
    <row r="129" spans="1:9" ht="13.25" customHeight="1" x14ac:dyDescent="0.15">
      <c r="A129" s="39" t="s">
        <v>76</v>
      </c>
      <c r="B129" s="40">
        <v>31</v>
      </c>
      <c r="C129" s="40">
        <v>119</v>
      </c>
      <c r="D129" s="40">
        <v>132</v>
      </c>
      <c r="E129" s="40">
        <v>70</v>
      </c>
      <c r="F129" s="40">
        <v>352</v>
      </c>
      <c r="G129" s="40"/>
      <c r="H129" s="40">
        <v>668</v>
      </c>
      <c r="I129" s="40">
        <v>1020</v>
      </c>
    </row>
    <row r="130" spans="1:9" s="35" customFormat="1" ht="13.25" customHeight="1" x14ac:dyDescent="0.15">
      <c r="A130" s="41" t="s">
        <v>77</v>
      </c>
      <c r="B130" s="42">
        <v>100</v>
      </c>
      <c r="C130" s="42">
        <v>257</v>
      </c>
      <c r="D130" s="42">
        <v>310</v>
      </c>
      <c r="E130" s="42">
        <v>207</v>
      </c>
      <c r="F130" s="42">
        <v>874</v>
      </c>
      <c r="G130" s="42"/>
      <c r="H130" s="42">
        <v>1884</v>
      </c>
      <c r="I130" s="42">
        <v>2758</v>
      </c>
    </row>
    <row r="131" spans="1:9" ht="13.25" customHeight="1" x14ac:dyDescent="0.15">
      <c r="A131" s="37" t="s">
        <v>78</v>
      </c>
      <c r="B131" s="38"/>
      <c r="C131" s="38"/>
      <c r="D131" s="38"/>
      <c r="E131" s="38"/>
      <c r="F131" s="38"/>
      <c r="G131" s="38"/>
      <c r="H131" s="38"/>
      <c r="I131" s="38"/>
    </row>
    <row r="132" spans="1:9" ht="13.25" customHeight="1" x14ac:dyDescent="0.15">
      <c r="A132" s="39" t="s">
        <v>79</v>
      </c>
      <c r="B132" s="40">
        <v>0</v>
      </c>
      <c r="C132" s="40">
        <v>0</v>
      </c>
      <c r="D132" s="40">
        <v>3</v>
      </c>
      <c r="E132" s="40">
        <v>0</v>
      </c>
      <c r="F132" s="40">
        <v>3</v>
      </c>
      <c r="G132" s="40"/>
      <c r="H132" s="40">
        <v>44</v>
      </c>
      <c r="I132" s="40">
        <v>47</v>
      </c>
    </row>
    <row r="133" spans="1:9" ht="13.25" customHeight="1" x14ac:dyDescent="0.15">
      <c r="A133" s="39" t="s">
        <v>80</v>
      </c>
      <c r="B133" s="40">
        <v>16</v>
      </c>
      <c r="C133" s="40">
        <v>35</v>
      </c>
      <c r="D133" s="40">
        <v>91</v>
      </c>
      <c r="E133" s="40">
        <v>81</v>
      </c>
      <c r="F133" s="40">
        <v>223</v>
      </c>
      <c r="G133" s="40"/>
      <c r="H133" s="40">
        <v>499</v>
      </c>
      <c r="I133" s="40">
        <v>723</v>
      </c>
    </row>
    <row r="134" spans="1:9" s="35" customFormat="1" ht="13.25" customHeight="1" x14ac:dyDescent="0.15">
      <c r="A134" s="41" t="s">
        <v>81</v>
      </c>
      <c r="B134" s="42">
        <v>16</v>
      </c>
      <c r="C134" s="42">
        <v>35</v>
      </c>
      <c r="D134" s="42">
        <v>94</v>
      </c>
      <c r="E134" s="42">
        <v>81</v>
      </c>
      <c r="F134" s="42">
        <v>226</v>
      </c>
      <c r="G134" s="42"/>
      <c r="H134" s="42">
        <v>544</v>
      </c>
      <c r="I134" s="42">
        <v>770</v>
      </c>
    </row>
    <row r="135" spans="1:9" ht="13.25" customHeight="1" x14ac:dyDescent="0.15">
      <c r="A135" s="37" t="s">
        <v>82</v>
      </c>
      <c r="B135" s="38"/>
      <c r="C135" s="38"/>
      <c r="D135" s="38"/>
      <c r="E135" s="38"/>
      <c r="F135" s="38"/>
      <c r="G135" s="38"/>
      <c r="H135" s="38"/>
      <c r="I135" s="38"/>
    </row>
    <row r="136" spans="1:9" ht="13.25" customHeight="1" x14ac:dyDescent="0.15">
      <c r="A136" s="39" t="s">
        <v>83</v>
      </c>
      <c r="B136" s="40">
        <v>4</v>
      </c>
      <c r="C136" s="40">
        <v>10</v>
      </c>
      <c r="D136" s="40">
        <v>13</v>
      </c>
      <c r="E136" s="40">
        <v>7</v>
      </c>
      <c r="F136" s="40">
        <v>34</v>
      </c>
      <c r="G136" s="40"/>
      <c r="H136" s="40">
        <v>28</v>
      </c>
      <c r="I136" s="40">
        <v>62</v>
      </c>
    </row>
    <row r="137" spans="1:9" ht="13.25" customHeight="1" x14ac:dyDescent="0.15">
      <c r="A137" s="39" t="s">
        <v>84</v>
      </c>
      <c r="B137" s="40">
        <v>3</v>
      </c>
      <c r="C137" s="40">
        <v>13</v>
      </c>
      <c r="D137" s="40">
        <v>36</v>
      </c>
      <c r="E137" s="40">
        <v>20</v>
      </c>
      <c r="F137" s="40">
        <v>71</v>
      </c>
      <c r="G137" s="40"/>
      <c r="H137" s="40">
        <v>133</v>
      </c>
      <c r="I137" s="40">
        <v>204</v>
      </c>
    </row>
    <row r="138" spans="1:9" s="35" customFormat="1" ht="13.25" customHeight="1" x14ac:dyDescent="0.15">
      <c r="A138" s="41" t="s">
        <v>85</v>
      </c>
      <c r="B138" s="42">
        <v>7</v>
      </c>
      <c r="C138" s="42">
        <v>23</v>
      </c>
      <c r="D138" s="42">
        <v>49</v>
      </c>
      <c r="E138" s="42">
        <v>27</v>
      </c>
      <c r="F138" s="42">
        <v>105</v>
      </c>
      <c r="G138" s="42"/>
      <c r="H138" s="42">
        <v>161</v>
      </c>
      <c r="I138" s="42">
        <v>266</v>
      </c>
    </row>
    <row r="139" spans="1:9" ht="13.25" customHeight="1" x14ac:dyDescent="0.15">
      <c r="A139" s="37" t="s">
        <v>86</v>
      </c>
      <c r="B139" s="38"/>
      <c r="C139" s="38"/>
      <c r="D139" s="38"/>
      <c r="E139" s="38"/>
      <c r="F139" s="38"/>
      <c r="G139" s="38"/>
      <c r="H139" s="38"/>
      <c r="I139" s="38"/>
    </row>
    <row r="140" spans="1:9" ht="13.25" customHeight="1" x14ac:dyDescent="0.15">
      <c r="A140" s="39" t="s">
        <v>87</v>
      </c>
      <c r="B140" s="40">
        <v>1</v>
      </c>
      <c r="C140" s="40">
        <v>4</v>
      </c>
      <c r="D140" s="40">
        <v>17</v>
      </c>
      <c r="E140" s="40">
        <v>6</v>
      </c>
      <c r="F140" s="40">
        <v>28</v>
      </c>
      <c r="G140" s="40"/>
      <c r="H140" s="40">
        <v>97</v>
      </c>
      <c r="I140" s="40">
        <v>124</v>
      </c>
    </row>
    <row r="141" spans="1:9" ht="13.25" customHeight="1" x14ac:dyDescent="0.15">
      <c r="A141" s="39" t="s">
        <v>88</v>
      </c>
      <c r="B141" s="40">
        <v>54</v>
      </c>
      <c r="C141" s="40">
        <v>60</v>
      </c>
      <c r="D141" s="40">
        <v>119</v>
      </c>
      <c r="E141" s="40">
        <v>90</v>
      </c>
      <c r="F141" s="40">
        <v>324</v>
      </c>
      <c r="G141" s="40"/>
      <c r="H141" s="40">
        <v>998</v>
      </c>
      <c r="I141" s="40">
        <v>1322</v>
      </c>
    </row>
    <row r="142" spans="1:9" ht="13.25" customHeight="1" x14ac:dyDescent="0.15">
      <c r="A142" s="39" t="s">
        <v>89</v>
      </c>
      <c r="B142" s="40">
        <v>20</v>
      </c>
      <c r="C142" s="40">
        <v>41</v>
      </c>
      <c r="D142" s="40">
        <v>74</v>
      </c>
      <c r="E142" s="40">
        <v>27</v>
      </c>
      <c r="F142" s="40">
        <v>162</v>
      </c>
      <c r="G142" s="40"/>
      <c r="H142" s="40">
        <v>292</v>
      </c>
      <c r="I142" s="40">
        <v>453</v>
      </c>
    </row>
    <row r="143" spans="1:9" s="35" customFormat="1" ht="13.25" customHeight="1" x14ac:dyDescent="0.15">
      <c r="A143" s="41" t="s">
        <v>90</v>
      </c>
      <c r="B143" s="42">
        <v>75</v>
      </c>
      <c r="C143" s="42">
        <v>105</v>
      </c>
      <c r="D143" s="42">
        <v>210</v>
      </c>
      <c r="E143" s="42">
        <v>123</v>
      </c>
      <c r="F143" s="42">
        <v>513</v>
      </c>
      <c r="G143" s="42"/>
      <c r="H143" s="42">
        <v>1386</v>
      </c>
      <c r="I143" s="42">
        <v>1899</v>
      </c>
    </row>
    <row r="144" spans="1:9" ht="13.25" customHeight="1" x14ac:dyDescent="0.15">
      <c r="A144" s="37" t="s">
        <v>91</v>
      </c>
      <c r="B144" s="38"/>
      <c r="C144" s="38"/>
      <c r="D144" s="38"/>
      <c r="E144" s="38"/>
      <c r="F144" s="38"/>
      <c r="G144" s="38"/>
      <c r="H144" s="38"/>
      <c r="I144" s="38"/>
    </row>
    <row r="145" spans="1:9" ht="13.25" customHeight="1" x14ac:dyDescent="0.15">
      <c r="A145" s="39" t="s">
        <v>92</v>
      </c>
      <c r="B145" s="40">
        <v>20</v>
      </c>
      <c r="C145" s="40">
        <v>43</v>
      </c>
      <c r="D145" s="40">
        <v>119</v>
      </c>
      <c r="E145" s="40">
        <v>13</v>
      </c>
      <c r="F145" s="40">
        <v>195</v>
      </c>
      <c r="G145" s="40"/>
      <c r="H145" s="40">
        <v>287</v>
      </c>
      <c r="I145" s="40">
        <v>482</v>
      </c>
    </row>
    <row r="146" spans="1:9" s="35" customFormat="1" ht="13.25" customHeight="1" x14ac:dyDescent="0.15">
      <c r="A146" s="41" t="s">
        <v>93</v>
      </c>
      <c r="B146" s="42">
        <v>20</v>
      </c>
      <c r="C146" s="42">
        <v>43</v>
      </c>
      <c r="D146" s="42">
        <v>119</v>
      </c>
      <c r="E146" s="42">
        <v>13</v>
      </c>
      <c r="F146" s="42">
        <v>195</v>
      </c>
      <c r="G146" s="42"/>
      <c r="H146" s="42">
        <v>287</v>
      </c>
      <c r="I146" s="42">
        <v>482</v>
      </c>
    </row>
    <row r="147" spans="1:9" ht="13.25" customHeight="1" thickBot="1" x14ac:dyDescent="0.2">
      <c r="A147" s="45" t="s">
        <v>4</v>
      </c>
      <c r="B147" s="46">
        <v>1272</v>
      </c>
      <c r="C147" s="46">
        <v>2555</v>
      </c>
      <c r="D147" s="46">
        <v>4755</v>
      </c>
      <c r="E147" s="46">
        <v>2932</v>
      </c>
      <c r="F147" s="46">
        <v>11514</v>
      </c>
      <c r="G147" s="46"/>
      <c r="H147" s="46">
        <v>25197</v>
      </c>
      <c r="I147" s="46">
        <v>36711</v>
      </c>
    </row>
    <row r="148" spans="1:9" ht="13.25" customHeight="1" x14ac:dyDescent="0.15">
      <c r="A148" s="18" t="s">
        <v>8</v>
      </c>
      <c r="B148" s="17">
        <v>3.4892007455322879E-2</v>
      </c>
      <c r="C148" s="17">
        <v>6.9756605635346997E-2</v>
      </c>
      <c r="D148" s="17">
        <v>0.13011182984321895</v>
      </c>
      <c r="E148" s="17">
        <v>7.9678763293498517E-2</v>
      </c>
      <c r="F148" s="17">
        <v>0.3144117969520886</v>
      </c>
      <c r="G148" s="17"/>
      <c r="H148" s="17">
        <v>0.68558820304791146</v>
      </c>
      <c r="I148" s="17">
        <v>1</v>
      </c>
    </row>
    <row r="149" spans="1:9" ht="13.25" customHeight="1" x14ac:dyDescent="0.15">
      <c r="I149" s="32" t="s">
        <v>317</v>
      </c>
    </row>
    <row r="150" spans="1:9" ht="13.25" customHeight="1" x14ac:dyDescent="0.15">
      <c r="A150" s="1" t="s">
        <v>252</v>
      </c>
    </row>
    <row r="151" spans="1:9" ht="13.25" customHeight="1" x14ac:dyDescent="0.15">
      <c r="A151" s="1" t="s">
        <v>335</v>
      </c>
      <c r="B151" s="40"/>
      <c r="C151" s="40"/>
      <c r="D151" s="40"/>
      <c r="E151" s="40"/>
      <c r="F151" s="40"/>
      <c r="G151" s="40"/>
      <c r="H151" s="40"/>
      <c r="I151" s="40"/>
    </row>
    <row r="152" spans="1:9" ht="13.25" customHeight="1" x14ac:dyDescent="0.15">
      <c r="B152" s="47"/>
      <c r="C152" s="47"/>
      <c r="D152" s="47"/>
      <c r="E152" s="47"/>
      <c r="F152" s="47"/>
      <c r="G152" s="47"/>
      <c r="H152" s="47"/>
      <c r="I152" s="47"/>
    </row>
    <row r="153" spans="1:9" ht="13.25" customHeight="1" x14ac:dyDescent="0.15">
      <c r="A153" s="33" t="s">
        <v>33</v>
      </c>
      <c r="B153" s="101" t="s">
        <v>10</v>
      </c>
      <c r="C153" s="101"/>
      <c r="D153" s="101"/>
      <c r="E153" s="101"/>
      <c r="F153" s="101"/>
      <c r="G153" s="34"/>
      <c r="H153" s="97" t="s">
        <v>16</v>
      </c>
      <c r="I153" s="102" t="s">
        <v>95</v>
      </c>
    </row>
    <row r="154" spans="1:9" ht="39.5" customHeight="1" x14ac:dyDescent="0.15">
      <c r="A154" s="7" t="s">
        <v>29</v>
      </c>
      <c r="B154" s="36" t="s">
        <v>11</v>
      </c>
      <c r="C154" s="36" t="s">
        <v>12</v>
      </c>
      <c r="D154" s="36" t="s">
        <v>13</v>
      </c>
      <c r="E154" s="36" t="s">
        <v>14</v>
      </c>
      <c r="F154" s="36" t="s">
        <v>96</v>
      </c>
      <c r="G154" s="36"/>
      <c r="H154" s="98"/>
      <c r="I154" s="103"/>
    </row>
    <row r="155" spans="1:9" ht="13.25" customHeight="1" x14ac:dyDescent="0.15">
      <c r="A155" s="37" t="s">
        <v>34</v>
      </c>
      <c r="B155" s="38"/>
      <c r="C155" s="38"/>
      <c r="D155" s="38"/>
      <c r="E155" s="38"/>
      <c r="F155" s="38"/>
      <c r="G155" s="38"/>
      <c r="H155" s="38"/>
      <c r="I155" s="38"/>
    </row>
    <row r="156" spans="1:9" ht="13.25" customHeight="1" x14ac:dyDescent="0.15">
      <c r="A156" s="39" t="s">
        <v>35</v>
      </c>
      <c r="B156" s="40">
        <v>3</v>
      </c>
      <c r="C156" s="40">
        <v>34</v>
      </c>
      <c r="D156" s="40">
        <v>20</v>
      </c>
      <c r="E156" s="40">
        <v>0</v>
      </c>
      <c r="F156" s="40">
        <v>57</v>
      </c>
      <c r="G156" s="40"/>
      <c r="H156" s="40">
        <v>61</v>
      </c>
      <c r="I156" s="40">
        <v>118</v>
      </c>
    </row>
    <row r="157" spans="1:9" ht="13.25" customHeight="1" x14ac:dyDescent="0.15">
      <c r="A157" s="39" t="s">
        <v>36</v>
      </c>
      <c r="B157" s="40">
        <v>72</v>
      </c>
      <c r="C157" s="40">
        <v>137</v>
      </c>
      <c r="D157" s="40">
        <v>302</v>
      </c>
      <c r="E157" s="40">
        <v>46</v>
      </c>
      <c r="F157" s="40">
        <v>556</v>
      </c>
      <c r="G157" s="40"/>
      <c r="H157" s="40">
        <v>921</v>
      </c>
      <c r="I157" s="40">
        <v>1478</v>
      </c>
    </row>
    <row r="158" spans="1:9" ht="13.25" customHeight="1" x14ac:dyDescent="0.15">
      <c r="A158" s="39" t="s">
        <v>37</v>
      </c>
      <c r="B158" s="40">
        <v>163</v>
      </c>
      <c r="C158" s="40">
        <v>195</v>
      </c>
      <c r="D158" s="40">
        <v>203</v>
      </c>
      <c r="E158" s="40">
        <v>139</v>
      </c>
      <c r="F158" s="40">
        <v>699</v>
      </c>
      <c r="G158" s="40"/>
      <c r="H158" s="40">
        <v>754</v>
      </c>
      <c r="I158" s="40">
        <v>1454</v>
      </c>
    </row>
    <row r="159" spans="1:9" ht="13.25" customHeight="1" x14ac:dyDescent="0.15">
      <c r="A159" s="39" t="s">
        <v>38</v>
      </c>
      <c r="B159" s="40">
        <v>49</v>
      </c>
      <c r="C159" s="40">
        <v>59</v>
      </c>
      <c r="D159" s="40">
        <v>96</v>
      </c>
      <c r="E159" s="40">
        <v>58</v>
      </c>
      <c r="F159" s="40">
        <v>262</v>
      </c>
      <c r="G159" s="40"/>
      <c r="H159" s="40">
        <v>338</v>
      </c>
      <c r="I159" s="40">
        <v>600</v>
      </c>
    </row>
    <row r="160" spans="1:9" ht="13.25" customHeight="1" x14ac:dyDescent="0.15">
      <c r="A160" s="39" t="s">
        <v>39</v>
      </c>
      <c r="B160" s="40">
        <v>99</v>
      </c>
      <c r="C160" s="40">
        <v>115</v>
      </c>
      <c r="D160" s="40">
        <v>146</v>
      </c>
      <c r="E160" s="40">
        <v>56</v>
      </c>
      <c r="F160" s="40">
        <v>416</v>
      </c>
      <c r="G160" s="40"/>
      <c r="H160" s="40">
        <v>717</v>
      </c>
      <c r="I160" s="40">
        <v>1133</v>
      </c>
    </row>
    <row r="161" spans="1:9" ht="13.25" customHeight="1" x14ac:dyDescent="0.15">
      <c r="A161" s="39" t="s">
        <v>40</v>
      </c>
      <c r="B161" s="40">
        <v>472</v>
      </c>
      <c r="C161" s="40">
        <v>515</v>
      </c>
      <c r="D161" s="40">
        <v>493</v>
      </c>
      <c r="E161" s="40">
        <v>278</v>
      </c>
      <c r="F161" s="40">
        <v>1759</v>
      </c>
      <c r="G161" s="40"/>
      <c r="H161" s="40">
        <v>2296</v>
      </c>
      <c r="I161" s="40">
        <v>4055</v>
      </c>
    </row>
    <row r="162" spans="1:9" ht="13.25" customHeight="1" x14ac:dyDescent="0.15">
      <c r="A162" s="39" t="s">
        <v>41</v>
      </c>
      <c r="B162" s="40">
        <v>186</v>
      </c>
      <c r="C162" s="40">
        <v>179</v>
      </c>
      <c r="D162" s="40">
        <v>315</v>
      </c>
      <c r="E162" s="40">
        <v>120</v>
      </c>
      <c r="F162" s="40">
        <v>800</v>
      </c>
      <c r="G162" s="40"/>
      <c r="H162" s="40">
        <v>1271</v>
      </c>
      <c r="I162" s="40">
        <v>2071</v>
      </c>
    </row>
    <row r="163" spans="1:9" ht="13.25" customHeight="1" x14ac:dyDescent="0.15">
      <c r="A163" s="39" t="s">
        <v>42</v>
      </c>
      <c r="B163" s="40">
        <v>533</v>
      </c>
      <c r="C163" s="40">
        <v>460</v>
      </c>
      <c r="D163" s="40">
        <v>614</v>
      </c>
      <c r="E163" s="40">
        <v>422</v>
      </c>
      <c r="F163" s="40">
        <v>2030</v>
      </c>
      <c r="G163" s="40"/>
      <c r="H163" s="40">
        <v>2718</v>
      </c>
      <c r="I163" s="40">
        <v>4748</v>
      </c>
    </row>
    <row r="164" spans="1:9" ht="13.25" customHeight="1" x14ac:dyDescent="0.15">
      <c r="A164" s="39" t="s">
        <v>43</v>
      </c>
      <c r="B164" s="40">
        <v>157</v>
      </c>
      <c r="C164" s="40">
        <v>251</v>
      </c>
      <c r="D164" s="40">
        <v>256</v>
      </c>
      <c r="E164" s="40">
        <v>47</v>
      </c>
      <c r="F164" s="40">
        <v>712</v>
      </c>
      <c r="G164" s="40"/>
      <c r="H164" s="40">
        <v>1125</v>
      </c>
      <c r="I164" s="40">
        <v>1836</v>
      </c>
    </row>
    <row r="165" spans="1:9" ht="13.25" customHeight="1" x14ac:dyDescent="0.15">
      <c r="A165" s="39" t="s">
        <v>44</v>
      </c>
      <c r="B165" s="40">
        <v>161</v>
      </c>
      <c r="C165" s="40">
        <v>272</v>
      </c>
      <c r="D165" s="40">
        <v>410</v>
      </c>
      <c r="E165" s="40">
        <v>108</v>
      </c>
      <c r="F165" s="40">
        <v>951</v>
      </c>
      <c r="G165" s="40"/>
      <c r="H165" s="40">
        <v>1046</v>
      </c>
      <c r="I165" s="40">
        <v>1996</v>
      </c>
    </row>
    <row r="166" spans="1:9" ht="13.25" customHeight="1" x14ac:dyDescent="0.15">
      <c r="A166" s="39" t="s">
        <v>45</v>
      </c>
      <c r="B166" s="40">
        <v>181</v>
      </c>
      <c r="C166" s="40">
        <v>143</v>
      </c>
      <c r="D166" s="40">
        <v>217</v>
      </c>
      <c r="E166" s="40">
        <v>66</v>
      </c>
      <c r="F166" s="40">
        <v>607</v>
      </c>
      <c r="G166" s="40"/>
      <c r="H166" s="40">
        <v>692</v>
      </c>
      <c r="I166" s="40">
        <v>1299</v>
      </c>
    </row>
    <row r="167" spans="1:9" s="35" customFormat="1" ht="13.25" customHeight="1" x14ac:dyDescent="0.15">
      <c r="A167" s="41" t="s">
        <v>46</v>
      </c>
      <c r="B167" s="42">
        <v>2076</v>
      </c>
      <c r="C167" s="42">
        <v>2360</v>
      </c>
      <c r="D167" s="42">
        <v>3073</v>
      </c>
      <c r="E167" s="42">
        <v>1341</v>
      </c>
      <c r="F167" s="42">
        <v>8849</v>
      </c>
      <c r="G167" s="42"/>
      <c r="H167" s="42">
        <v>11940</v>
      </c>
      <c r="I167" s="42">
        <v>20789</v>
      </c>
    </row>
    <row r="168" spans="1:9" ht="13.25" customHeight="1" x14ac:dyDescent="0.15">
      <c r="A168" s="37" t="s">
        <v>47</v>
      </c>
      <c r="B168" s="38"/>
      <c r="C168" s="38"/>
      <c r="D168" s="38"/>
      <c r="E168" s="38"/>
      <c r="F168" s="38"/>
      <c r="G168" s="38"/>
      <c r="H168" s="38"/>
      <c r="I168" s="38"/>
    </row>
    <row r="169" spans="1:9" ht="13.25" customHeight="1" x14ac:dyDescent="0.15">
      <c r="A169" s="39" t="s">
        <v>48</v>
      </c>
      <c r="B169" s="40">
        <v>119</v>
      </c>
      <c r="C169" s="40">
        <v>212</v>
      </c>
      <c r="D169" s="40">
        <v>295</v>
      </c>
      <c r="E169" s="40">
        <v>136</v>
      </c>
      <c r="F169" s="40">
        <v>762</v>
      </c>
      <c r="G169" s="40"/>
      <c r="H169" s="40">
        <v>1109</v>
      </c>
      <c r="I169" s="40">
        <v>1872</v>
      </c>
    </row>
    <row r="170" spans="1:9" ht="13.25" customHeight="1" x14ac:dyDescent="0.15">
      <c r="A170" s="39" t="s">
        <v>49</v>
      </c>
      <c r="B170" s="40">
        <v>214</v>
      </c>
      <c r="C170" s="40">
        <v>258</v>
      </c>
      <c r="D170" s="40">
        <v>375</v>
      </c>
      <c r="E170" s="40">
        <v>197</v>
      </c>
      <c r="F170" s="40">
        <v>1044</v>
      </c>
      <c r="G170" s="40"/>
      <c r="H170" s="40">
        <v>1067</v>
      </c>
      <c r="I170" s="40">
        <v>2111</v>
      </c>
    </row>
    <row r="171" spans="1:9" ht="13.25" customHeight="1" x14ac:dyDescent="0.15">
      <c r="A171" s="39" t="s">
        <v>50</v>
      </c>
      <c r="B171" s="40">
        <v>466</v>
      </c>
      <c r="C171" s="40">
        <v>535</v>
      </c>
      <c r="D171" s="40">
        <v>694</v>
      </c>
      <c r="E171" s="40">
        <v>574</v>
      </c>
      <c r="F171" s="40">
        <v>2269</v>
      </c>
      <c r="G171" s="40"/>
      <c r="H171" s="40">
        <v>2478</v>
      </c>
      <c r="I171" s="40">
        <v>4747</v>
      </c>
    </row>
    <row r="172" spans="1:9" ht="13.25" customHeight="1" x14ac:dyDescent="0.15">
      <c r="A172" s="39" t="s">
        <v>51</v>
      </c>
      <c r="B172" s="40">
        <v>221</v>
      </c>
      <c r="C172" s="40">
        <v>286</v>
      </c>
      <c r="D172" s="40">
        <v>387</v>
      </c>
      <c r="E172" s="40">
        <v>125</v>
      </c>
      <c r="F172" s="40">
        <v>1019</v>
      </c>
      <c r="G172" s="40"/>
      <c r="H172" s="40">
        <v>1372</v>
      </c>
      <c r="I172" s="40">
        <v>2390</v>
      </c>
    </row>
    <row r="173" spans="1:9" ht="13.25" customHeight="1" x14ac:dyDescent="0.15">
      <c r="A173" s="39" t="s">
        <v>52</v>
      </c>
      <c r="B173" s="40">
        <v>87</v>
      </c>
      <c r="C173" s="40">
        <v>117</v>
      </c>
      <c r="D173" s="40">
        <v>135</v>
      </c>
      <c r="E173" s="40">
        <v>75</v>
      </c>
      <c r="F173" s="40">
        <v>414</v>
      </c>
      <c r="G173" s="40"/>
      <c r="H173" s="40">
        <v>423</v>
      </c>
      <c r="I173" s="40">
        <v>837</v>
      </c>
    </row>
    <row r="174" spans="1:9" ht="13.25" customHeight="1" x14ac:dyDescent="0.15">
      <c r="A174" s="39" t="s">
        <v>53</v>
      </c>
      <c r="B174" s="40">
        <v>578</v>
      </c>
      <c r="C174" s="40">
        <v>511</v>
      </c>
      <c r="D174" s="40">
        <v>580</v>
      </c>
      <c r="E174" s="40">
        <v>574</v>
      </c>
      <c r="F174" s="40">
        <v>2243</v>
      </c>
      <c r="G174" s="40"/>
      <c r="H174" s="40">
        <v>2604</v>
      </c>
      <c r="I174" s="40">
        <v>4847</v>
      </c>
    </row>
    <row r="175" spans="1:9" ht="13.25" customHeight="1" x14ac:dyDescent="0.15">
      <c r="A175" s="39" t="s">
        <v>54</v>
      </c>
      <c r="B175" s="40">
        <v>19</v>
      </c>
      <c r="C175" s="40">
        <v>40</v>
      </c>
      <c r="D175" s="40">
        <v>77</v>
      </c>
      <c r="E175" s="40">
        <v>29</v>
      </c>
      <c r="F175" s="40">
        <v>165</v>
      </c>
      <c r="G175" s="40"/>
      <c r="H175" s="40">
        <v>251</v>
      </c>
      <c r="I175" s="40">
        <v>416</v>
      </c>
    </row>
    <row r="176" spans="1:9" ht="13.25" customHeight="1" x14ac:dyDescent="0.15">
      <c r="A176" s="39" t="s">
        <v>55</v>
      </c>
      <c r="B176" s="40">
        <v>124</v>
      </c>
      <c r="C176" s="40">
        <v>154</v>
      </c>
      <c r="D176" s="40">
        <v>215</v>
      </c>
      <c r="E176" s="40">
        <v>45</v>
      </c>
      <c r="F176" s="40">
        <v>538</v>
      </c>
      <c r="G176" s="40"/>
      <c r="H176" s="40">
        <v>632</v>
      </c>
      <c r="I176" s="40">
        <v>1170</v>
      </c>
    </row>
    <row r="177" spans="1:9" s="35" customFormat="1" ht="13.25" customHeight="1" x14ac:dyDescent="0.15">
      <c r="A177" s="41" t="s">
        <v>56</v>
      </c>
      <c r="B177" s="42">
        <v>1827</v>
      </c>
      <c r="C177" s="42">
        <v>2113</v>
      </c>
      <c r="D177" s="42">
        <v>2758</v>
      </c>
      <c r="E177" s="42">
        <v>1756</v>
      </c>
      <c r="F177" s="42">
        <v>8455</v>
      </c>
      <c r="G177" s="42"/>
      <c r="H177" s="42">
        <v>9936</v>
      </c>
      <c r="I177" s="42">
        <v>18391</v>
      </c>
    </row>
    <row r="178" spans="1:9" ht="13.25" customHeight="1" x14ac:dyDescent="0.15">
      <c r="A178" s="37" t="s">
        <v>57</v>
      </c>
      <c r="B178" s="38"/>
      <c r="C178" s="38"/>
      <c r="D178" s="38"/>
      <c r="E178" s="38"/>
      <c r="F178" s="38"/>
      <c r="G178" s="38"/>
      <c r="H178" s="38"/>
      <c r="I178" s="38"/>
    </row>
    <row r="179" spans="1:9" ht="13.25" customHeight="1" x14ac:dyDescent="0.15">
      <c r="A179" s="39" t="s">
        <v>58</v>
      </c>
      <c r="B179" s="40">
        <v>53</v>
      </c>
      <c r="C179" s="40">
        <v>112</v>
      </c>
      <c r="D179" s="40">
        <v>125</v>
      </c>
      <c r="E179" s="40">
        <v>66</v>
      </c>
      <c r="F179" s="40">
        <v>356</v>
      </c>
      <c r="G179" s="40"/>
      <c r="H179" s="40">
        <v>725</v>
      </c>
      <c r="I179" s="40">
        <v>1080</v>
      </c>
    </row>
    <row r="180" spans="1:9" ht="13.25" customHeight="1" x14ac:dyDescent="0.15">
      <c r="A180" s="39" t="s">
        <v>59</v>
      </c>
      <c r="B180" s="40">
        <v>174</v>
      </c>
      <c r="C180" s="40">
        <v>265</v>
      </c>
      <c r="D180" s="40">
        <v>354</v>
      </c>
      <c r="E180" s="40">
        <v>114</v>
      </c>
      <c r="F180" s="40">
        <v>907</v>
      </c>
      <c r="G180" s="40"/>
      <c r="H180" s="40">
        <v>1495</v>
      </c>
      <c r="I180" s="40">
        <v>2402</v>
      </c>
    </row>
    <row r="181" spans="1:9" ht="13.25" customHeight="1" x14ac:dyDescent="0.15">
      <c r="A181" s="39" t="s">
        <v>60</v>
      </c>
      <c r="B181" s="40">
        <v>128</v>
      </c>
      <c r="C181" s="40">
        <v>130</v>
      </c>
      <c r="D181" s="40">
        <v>187</v>
      </c>
      <c r="E181" s="40">
        <v>75</v>
      </c>
      <c r="F181" s="40">
        <v>520</v>
      </c>
      <c r="G181" s="40"/>
      <c r="H181" s="40">
        <v>744</v>
      </c>
      <c r="I181" s="40">
        <v>1264</v>
      </c>
    </row>
    <row r="182" spans="1:9" ht="13.25" customHeight="1" x14ac:dyDescent="0.15">
      <c r="A182" s="39" t="s">
        <v>61</v>
      </c>
      <c r="B182" s="40">
        <v>157</v>
      </c>
      <c r="C182" s="40">
        <v>214</v>
      </c>
      <c r="D182" s="40">
        <v>375</v>
      </c>
      <c r="E182" s="40">
        <v>157</v>
      </c>
      <c r="F182" s="40">
        <v>904</v>
      </c>
      <c r="G182" s="40"/>
      <c r="H182" s="40">
        <v>1640</v>
      </c>
      <c r="I182" s="40">
        <v>2544</v>
      </c>
    </row>
    <row r="183" spans="1:9" ht="13.25" customHeight="1" x14ac:dyDescent="0.15">
      <c r="A183" s="39" t="s">
        <v>62</v>
      </c>
      <c r="B183" s="40">
        <v>489</v>
      </c>
      <c r="C183" s="40">
        <v>404</v>
      </c>
      <c r="D183" s="40">
        <v>549</v>
      </c>
      <c r="E183" s="40">
        <v>499</v>
      </c>
      <c r="F183" s="40">
        <v>1941</v>
      </c>
      <c r="G183" s="40"/>
      <c r="H183" s="40">
        <v>2781</v>
      </c>
      <c r="I183" s="40">
        <v>4722</v>
      </c>
    </row>
    <row r="184" spans="1:9" ht="13.25" customHeight="1" x14ac:dyDescent="0.15">
      <c r="A184" s="39" t="s">
        <v>63</v>
      </c>
      <c r="B184" s="40">
        <v>58</v>
      </c>
      <c r="C184" s="40">
        <v>87</v>
      </c>
      <c r="D184" s="40">
        <v>179</v>
      </c>
      <c r="E184" s="40">
        <v>88</v>
      </c>
      <c r="F184" s="40">
        <v>412</v>
      </c>
      <c r="G184" s="40"/>
      <c r="H184" s="40">
        <v>752</v>
      </c>
      <c r="I184" s="40">
        <v>1164</v>
      </c>
    </row>
    <row r="185" spans="1:9" ht="13.25" customHeight="1" x14ac:dyDescent="0.15">
      <c r="A185" s="39" t="s">
        <v>64</v>
      </c>
      <c r="B185" s="40">
        <v>10</v>
      </c>
      <c r="C185" s="40">
        <v>19</v>
      </c>
      <c r="D185" s="40">
        <v>49</v>
      </c>
      <c r="E185" s="40">
        <v>10</v>
      </c>
      <c r="F185" s="40">
        <v>88</v>
      </c>
      <c r="G185" s="40"/>
      <c r="H185" s="40">
        <v>165</v>
      </c>
      <c r="I185" s="40">
        <v>253</v>
      </c>
    </row>
    <row r="186" spans="1:9" s="35" customFormat="1" ht="13.25" customHeight="1" x14ac:dyDescent="0.15">
      <c r="A186" s="43" t="s">
        <v>65</v>
      </c>
      <c r="B186" s="44">
        <v>1070</v>
      </c>
      <c r="C186" s="44">
        <v>1231</v>
      </c>
      <c r="D186" s="44">
        <v>1818</v>
      </c>
      <c r="E186" s="44">
        <v>1010</v>
      </c>
      <c r="F186" s="44">
        <v>5128</v>
      </c>
      <c r="G186" s="44"/>
      <c r="H186" s="44">
        <v>8302</v>
      </c>
      <c r="I186" s="44">
        <v>13430</v>
      </c>
    </row>
    <row r="187" spans="1:9" ht="13.25" customHeight="1" x14ac:dyDescent="0.15">
      <c r="A187" s="41"/>
      <c r="B187" s="40"/>
      <c r="C187" s="40"/>
      <c r="D187" s="40"/>
      <c r="E187" s="40"/>
      <c r="F187" s="40"/>
      <c r="G187" s="40"/>
      <c r="H187" s="40"/>
      <c r="I187" s="12" t="s">
        <v>317</v>
      </c>
    </row>
    <row r="188" spans="1:9" ht="13.25" customHeight="1" x14ac:dyDescent="0.15">
      <c r="A188" s="1" t="s">
        <v>252</v>
      </c>
      <c r="B188" s="40"/>
      <c r="C188" s="40"/>
      <c r="D188" s="40"/>
      <c r="E188" s="40"/>
      <c r="F188" s="40"/>
      <c r="G188" s="40"/>
      <c r="H188" s="40"/>
      <c r="I188" s="40"/>
    </row>
    <row r="189" spans="1:9" ht="13.25" customHeight="1" x14ac:dyDescent="0.15">
      <c r="A189" s="1" t="s">
        <v>335</v>
      </c>
      <c r="B189" s="40"/>
      <c r="C189" s="40"/>
      <c r="D189" s="40"/>
      <c r="E189" s="40"/>
      <c r="F189" s="40"/>
      <c r="G189" s="40"/>
      <c r="H189" s="40"/>
      <c r="I189" s="40"/>
    </row>
    <row r="190" spans="1:9" ht="13.25" customHeight="1" x14ac:dyDescent="0.15">
      <c r="B190" s="40"/>
      <c r="C190" s="40"/>
      <c r="D190" s="40"/>
      <c r="E190" s="40"/>
      <c r="F190" s="40"/>
      <c r="G190" s="40"/>
      <c r="H190" s="40"/>
      <c r="I190" s="40"/>
    </row>
    <row r="191" spans="1:9" ht="13.25" customHeight="1" x14ac:dyDescent="0.15">
      <c r="A191" s="33" t="s">
        <v>33</v>
      </c>
      <c r="B191" s="101" t="s">
        <v>10</v>
      </c>
      <c r="C191" s="101"/>
      <c r="D191" s="101"/>
      <c r="E191" s="101"/>
      <c r="F191" s="101"/>
      <c r="G191" s="34"/>
      <c r="H191" s="97" t="s">
        <v>16</v>
      </c>
      <c r="I191" s="102" t="s">
        <v>95</v>
      </c>
    </row>
    <row r="192" spans="1:9" ht="41.5" customHeight="1" x14ac:dyDescent="0.15">
      <c r="A192" s="7" t="s">
        <v>29</v>
      </c>
      <c r="B192" s="36" t="s">
        <v>11</v>
      </c>
      <c r="C192" s="36" t="s">
        <v>12</v>
      </c>
      <c r="D192" s="36" t="s">
        <v>13</v>
      </c>
      <c r="E192" s="36" t="s">
        <v>14</v>
      </c>
      <c r="F192" s="36" t="s">
        <v>96</v>
      </c>
      <c r="G192" s="36"/>
      <c r="H192" s="98"/>
      <c r="I192" s="103"/>
    </row>
    <row r="193" spans="1:9" ht="13.25" customHeight="1" x14ac:dyDescent="0.15">
      <c r="A193" s="37" t="s">
        <v>66</v>
      </c>
      <c r="B193" s="38"/>
      <c r="C193" s="38"/>
      <c r="D193" s="38"/>
      <c r="E193" s="38"/>
      <c r="F193" s="38"/>
      <c r="G193" s="38"/>
      <c r="H193" s="38"/>
      <c r="I193" s="38"/>
    </row>
    <row r="194" spans="1:9" ht="13.25" customHeight="1" x14ac:dyDescent="0.15">
      <c r="A194" s="39" t="s">
        <v>67</v>
      </c>
      <c r="B194" s="40">
        <v>227</v>
      </c>
      <c r="C194" s="40">
        <v>231</v>
      </c>
      <c r="D194" s="40">
        <v>424</v>
      </c>
      <c r="E194" s="40">
        <v>156</v>
      </c>
      <c r="F194" s="40">
        <v>1037</v>
      </c>
      <c r="G194" s="40"/>
      <c r="H194" s="40">
        <v>1408</v>
      </c>
      <c r="I194" s="40">
        <v>2445</v>
      </c>
    </row>
    <row r="195" spans="1:9" ht="13.25" customHeight="1" x14ac:dyDescent="0.15">
      <c r="A195" s="39" t="s">
        <v>68</v>
      </c>
      <c r="B195" s="40">
        <v>77</v>
      </c>
      <c r="C195" s="40">
        <v>122</v>
      </c>
      <c r="D195" s="40">
        <v>246</v>
      </c>
      <c r="E195" s="40">
        <v>123</v>
      </c>
      <c r="F195" s="40">
        <v>567</v>
      </c>
      <c r="G195" s="40"/>
      <c r="H195" s="40">
        <v>905</v>
      </c>
      <c r="I195" s="40">
        <v>1472</v>
      </c>
    </row>
    <row r="196" spans="1:9" ht="13.25" customHeight="1" x14ac:dyDescent="0.15">
      <c r="A196" s="39" t="s">
        <v>69</v>
      </c>
      <c r="B196" s="40">
        <v>108</v>
      </c>
      <c r="C196" s="40">
        <v>122</v>
      </c>
      <c r="D196" s="40">
        <v>166</v>
      </c>
      <c r="E196" s="40">
        <v>58</v>
      </c>
      <c r="F196" s="40">
        <v>454</v>
      </c>
      <c r="G196" s="40"/>
      <c r="H196" s="40">
        <v>680</v>
      </c>
      <c r="I196" s="40">
        <v>1135</v>
      </c>
    </row>
    <row r="197" spans="1:9" ht="13.25" customHeight="1" x14ac:dyDescent="0.15">
      <c r="A197" s="39" t="s">
        <v>70</v>
      </c>
      <c r="B197" s="40">
        <v>19</v>
      </c>
      <c r="C197" s="40">
        <v>17</v>
      </c>
      <c r="D197" s="40">
        <v>19</v>
      </c>
      <c r="E197" s="40">
        <v>13</v>
      </c>
      <c r="F197" s="40">
        <v>68</v>
      </c>
      <c r="G197" s="40"/>
      <c r="H197" s="40">
        <v>63</v>
      </c>
      <c r="I197" s="40">
        <v>131</v>
      </c>
    </row>
    <row r="198" spans="1:9" ht="13.25" customHeight="1" x14ac:dyDescent="0.15">
      <c r="A198" s="39" t="s">
        <v>71</v>
      </c>
      <c r="B198" s="40">
        <v>315</v>
      </c>
      <c r="C198" s="40">
        <v>266</v>
      </c>
      <c r="D198" s="40">
        <v>264</v>
      </c>
      <c r="E198" s="40">
        <v>218</v>
      </c>
      <c r="F198" s="40">
        <v>1063</v>
      </c>
      <c r="G198" s="40"/>
      <c r="H198" s="40">
        <v>1492</v>
      </c>
      <c r="I198" s="40">
        <v>2555</v>
      </c>
    </row>
    <row r="199" spans="1:9" s="35" customFormat="1" ht="13.25" customHeight="1" x14ac:dyDescent="0.15">
      <c r="A199" s="41" t="s">
        <v>72</v>
      </c>
      <c r="B199" s="42">
        <v>747</v>
      </c>
      <c r="C199" s="42">
        <v>758</v>
      </c>
      <c r="D199" s="42">
        <v>1118</v>
      </c>
      <c r="E199" s="42">
        <v>566</v>
      </c>
      <c r="F199" s="42">
        <v>3189</v>
      </c>
      <c r="G199" s="42"/>
      <c r="H199" s="42">
        <v>4549</v>
      </c>
      <c r="I199" s="42">
        <v>7738</v>
      </c>
    </row>
    <row r="200" spans="1:9" ht="13.25" customHeight="1" x14ac:dyDescent="0.15">
      <c r="A200" s="37" t="s">
        <v>73</v>
      </c>
      <c r="B200" s="38"/>
      <c r="C200" s="38"/>
      <c r="D200" s="38"/>
      <c r="E200" s="38"/>
      <c r="F200" s="38"/>
      <c r="G200" s="38"/>
      <c r="H200" s="38"/>
      <c r="I200" s="38"/>
    </row>
    <row r="201" spans="1:9" ht="13.25" customHeight="1" x14ac:dyDescent="0.15">
      <c r="A201" s="39" t="s">
        <v>74</v>
      </c>
      <c r="B201" s="40">
        <v>170</v>
      </c>
      <c r="C201" s="40">
        <v>179</v>
      </c>
      <c r="D201" s="40">
        <v>172</v>
      </c>
      <c r="E201" s="40">
        <v>87</v>
      </c>
      <c r="F201" s="40">
        <v>608</v>
      </c>
      <c r="G201" s="40"/>
      <c r="H201" s="40">
        <v>807</v>
      </c>
      <c r="I201" s="40">
        <v>1415</v>
      </c>
    </row>
    <row r="202" spans="1:9" ht="13.25" customHeight="1" x14ac:dyDescent="0.15">
      <c r="A202" s="39" t="s">
        <v>75</v>
      </c>
      <c r="B202" s="40">
        <v>222</v>
      </c>
      <c r="C202" s="40">
        <v>275</v>
      </c>
      <c r="D202" s="40">
        <v>228</v>
      </c>
      <c r="E202" s="40">
        <v>204</v>
      </c>
      <c r="F202" s="40">
        <v>929</v>
      </c>
      <c r="G202" s="40"/>
      <c r="H202" s="40">
        <v>1126</v>
      </c>
      <c r="I202" s="40">
        <v>2055</v>
      </c>
    </row>
    <row r="203" spans="1:9" ht="13.25" customHeight="1" x14ac:dyDescent="0.15">
      <c r="A203" s="39" t="s">
        <v>76</v>
      </c>
      <c r="B203" s="40">
        <v>133</v>
      </c>
      <c r="C203" s="40">
        <v>280</v>
      </c>
      <c r="D203" s="40">
        <v>269</v>
      </c>
      <c r="E203" s="40">
        <v>148</v>
      </c>
      <c r="F203" s="40">
        <v>829</v>
      </c>
      <c r="G203" s="40"/>
      <c r="H203" s="40">
        <v>1102</v>
      </c>
      <c r="I203" s="40">
        <v>1931</v>
      </c>
    </row>
    <row r="204" spans="1:9" s="35" customFormat="1" ht="13.25" customHeight="1" x14ac:dyDescent="0.15">
      <c r="A204" s="41" t="s">
        <v>77</v>
      </c>
      <c r="B204" s="42">
        <v>525</v>
      </c>
      <c r="C204" s="42">
        <v>734</v>
      </c>
      <c r="D204" s="42">
        <v>670</v>
      </c>
      <c r="E204" s="42">
        <v>439</v>
      </c>
      <c r="F204" s="42">
        <v>2367</v>
      </c>
      <c r="G204" s="42"/>
      <c r="H204" s="42">
        <v>3035</v>
      </c>
      <c r="I204" s="42">
        <v>5402</v>
      </c>
    </row>
    <row r="205" spans="1:9" ht="13.25" customHeight="1" x14ac:dyDescent="0.15">
      <c r="A205" s="37" t="s">
        <v>78</v>
      </c>
      <c r="B205" s="38"/>
      <c r="C205" s="38"/>
      <c r="D205" s="38"/>
      <c r="E205" s="38"/>
      <c r="F205" s="38"/>
      <c r="G205" s="38"/>
      <c r="H205" s="38"/>
      <c r="I205" s="38"/>
    </row>
    <row r="206" spans="1:9" ht="13.25" customHeight="1" x14ac:dyDescent="0.15">
      <c r="A206" s="39" t="s">
        <v>79</v>
      </c>
      <c r="B206" s="40">
        <v>4</v>
      </c>
      <c r="C206" s="40">
        <v>16</v>
      </c>
      <c r="D206" s="40">
        <v>38</v>
      </c>
      <c r="E206" s="40">
        <v>17</v>
      </c>
      <c r="F206" s="40">
        <v>75</v>
      </c>
      <c r="G206" s="40"/>
      <c r="H206" s="40">
        <v>97</v>
      </c>
      <c r="I206" s="40">
        <v>172</v>
      </c>
    </row>
    <row r="207" spans="1:9" ht="13.25" customHeight="1" x14ac:dyDescent="0.15">
      <c r="A207" s="39" t="s">
        <v>80</v>
      </c>
      <c r="B207" s="40">
        <v>122</v>
      </c>
      <c r="C207" s="40">
        <v>152</v>
      </c>
      <c r="D207" s="40">
        <v>235</v>
      </c>
      <c r="E207" s="40">
        <v>137</v>
      </c>
      <c r="F207" s="40">
        <v>645</v>
      </c>
      <c r="G207" s="40"/>
      <c r="H207" s="40">
        <v>857</v>
      </c>
      <c r="I207" s="40">
        <v>1503</v>
      </c>
    </row>
    <row r="208" spans="1:9" s="35" customFormat="1" ht="13.25" customHeight="1" x14ac:dyDescent="0.15">
      <c r="A208" s="41" t="s">
        <v>81</v>
      </c>
      <c r="B208" s="42">
        <v>126</v>
      </c>
      <c r="C208" s="42">
        <v>168</v>
      </c>
      <c r="D208" s="42">
        <v>273</v>
      </c>
      <c r="E208" s="42">
        <v>154</v>
      </c>
      <c r="F208" s="42">
        <v>720</v>
      </c>
      <c r="G208" s="42"/>
      <c r="H208" s="42">
        <v>955</v>
      </c>
      <c r="I208" s="42">
        <v>1675</v>
      </c>
    </row>
    <row r="209" spans="1:9" ht="13.25" customHeight="1" x14ac:dyDescent="0.15">
      <c r="A209" s="37" t="s">
        <v>82</v>
      </c>
      <c r="B209" s="38"/>
      <c r="C209" s="38"/>
      <c r="D209" s="38"/>
      <c r="E209" s="38"/>
      <c r="F209" s="38"/>
      <c r="G209" s="38"/>
      <c r="H209" s="38"/>
      <c r="I209" s="38"/>
    </row>
    <row r="210" spans="1:9" ht="13.25" customHeight="1" x14ac:dyDescent="0.15">
      <c r="A210" s="39" t="s">
        <v>83</v>
      </c>
      <c r="B210" s="40">
        <v>8</v>
      </c>
      <c r="C210" s="40">
        <v>13</v>
      </c>
      <c r="D210" s="40">
        <v>24</v>
      </c>
      <c r="E210" s="40">
        <v>11</v>
      </c>
      <c r="F210" s="40">
        <v>56</v>
      </c>
      <c r="G210" s="40"/>
      <c r="H210" s="40">
        <v>47</v>
      </c>
      <c r="I210" s="40">
        <v>103</v>
      </c>
    </row>
    <row r="211" spans="1:9" ht="13.25" customHeight="1" x14ac:dyDescent="0.15">
      <c r="A211" s="39" t="s">
        <v>84</v>
      </c>
      <c r="B211" s="40">
        <v>22</v>
      </c>
      <c r="C211" s="40">
        <v>42</v>
      </c>
      <c r="D211" s="40">
        <v>69</v>
      </c>
      <c r="E211" s="40">
        <v>37</v>
      </c>
      <c r="F211" s="40">
        <v>171</v>
      </c>
      <c r="G211" s="40"/>
      <c r="H211" s="40">
        <v>192</v>
      </c>
      <c r="I211" s="40">
        <v>363</v>
      </c>
    </row>
    <row r="212" spans="1:9" s="35" customFormat="1" ht="13.25" customHeight="1" x14ac:dyDescent="0.15">
      <c r="A212" s="41" t="s">
        <v>85</v>
      </c>
      <c r="B212" s="42">
        <v>30</v>
      </c>
      <c r="C212" s="42">
        <v>55</v>
      </c>
      <c r="D212" s="42">
        <v>93</v>
      </c>
      <c r="E212" s="42">
        <v>48</v>
      </c>
      <c r="F212" s="42">
        <v>227</v>
      </c>
      <c r="G212" s="42"/>
      <c r="H212" s="42">
        <v>239</v>
      </c>
      <c r="I212" s="42">
        <v>466</v>
      </c>
    </row>
    <row r="213" spans="1:9" ht="13.25" customHeight="1" x14ac:dyDescent="0.15">
      <c r="A213" s="37" t="s">
        <v>86</v>
      </c>
      <c r="B213" s="38"/>
      <c r="C213" s="38"/>
      <c r="D213" s="38"/>
      <c r="E213" s="38"/>
      <c r="F213" s="38"/>
      <c r="G213" s="38"/>
      <c r="H213" s="38"/>
      <c r="I213" s="38"/>
    </row>
    <row r="214" spans="1:9" ht="13.25" customHeight="1" x14ac:dyDescent="0.15">
      <c r="A214" s="39" t="s">
        <v>87</v>
      </c>
      <c r="B214" s="40">
        <v>43</v>
      </c>
      <c r="C214" s="40">
        <v>63</v>
      </c>
      <c r="D214" s="40">
        <v>60</v>
      </c>
      <c r="E214" s="40">
        <v>14</v>
      </c>
      <c r="F214" s="40">
        <v>181</v>
      </c>
      <c r="G214" s="40"/>
      <c r="H214" s="40">
        <v>224</v>
      </c>
      <c r="I214" s="40">
        <v>406</v>
      </c>
    </row>
    <row r="215" spans="1:9" ht="13.25" customHeight="1" x14ac:dyDescent="0.15">
      <c r="A215" s="39" t="s">
        <v>88</v>
      </c>
      <c r="B215" s="40">
        <v>390</v>
      </c>
      <c r="C215" s="40">
        <v>268</v>
      </c>
      <c r="D215" s="40">
        <v>295</v>
      </c>
      <c r="E215" s="40">
        <v>207</v>
      </c>
      <c r="F215" s="40">
        <v>1160</v>
      </c>
      <c r="G215" s="40"/>
      <c r="H215" s="40">
        <v>1843</v>
      </c>
      <c r="I215" s="40">
        <v>3003</v>
      </c>
    </row>
    <row r="216" spans="1:9" ht="13.25" customHeight="1" x14ac:dyDescent="0.15">
      <c r="A216" s="39" t="s">
        <v>89</v>
      </c>
      <c r="B216" s="40">
        <v>84</v>
      </c>
      <c r="C216" s="40">
        <v>88</v>
      </c>
      <c r="D216" s="40">
        <v>137</v>
      </c>
      <c r="E216" s="40">
        <v>45</v>
      </c>
      <c r="F216" s="40">
        <v>353</v>
      </c>
      <c r="G216" s="40"/>
      <c r="H216" s="40">
        <v>502</v>
      </c>
      <c r="I216" s="40">
        <v>854</v>
      </c>
    </row>
    <row r="217" spans="1:9" s="35" customFormat="1" ht="13.25" customHeight="1" x14ac:dyDescent="0.15">
      <c r="A217" s="41" t="s">
        <v>90</v>
      </c>
      <c r="B217" s="42">
        <v>517</v>
      </c>
      <c r="C217" s="42">
        <v>419</v>
      </c>
      <c r="D217" s="42">
        <v>493</v>
      </c>
      <c r="E217" s="42">
        <v>266</v>
      </c>
      <c r="F217" s="42">
        <v>1694</v>
      </c>
      <c r="G217" s="42"/>
      <c r="H217" s="42">
        <v>2569</v>
      </c>
      <c r="I217" s="42">
        <v>4263</v>
      </c>
    </row>
    <row r="218" spans="1:9" ht="13.25" customHeight="1" x14ac:dyDescent="0.15">
      <c r="A218" s="37" t="s">
        <v>91</v>
      </c>
      <c r="B218" s="38"/>
      <c r="C218" s="38"/>
      <c r="D218" s="38"/>
      <c r="E218" s="38"/>
      <c r="F218" s="38"/>
      <c r="G218" s="38"/>
      <c r="H218" s="38"/>
      <c r="I218" s="38"/>
    </row>
    <row r="219" spans="1:9" ht="13.25" customHeight="1" x14ac:dyDescent="0.15">
      <c r="A219" s="39" t="s">
        <v>92</v>
      </c>
      <c r="B219" s="40">
        <v>52</v>
      </c>
      <c r="C219" s="40">
        <v>102</v>
      </c>
      <c r="D219" s="40">
        <v>195</v>
      </c>
      <c r="E219" s="40">
        <v>19</v>
      </c>
      <c r="F219" s="40">
        <v>368</v>
      </c>
      <c r="G219" s="40"/>
      <c r="H219" s="40">
        <v>419</v>
      </c>
      <c r="I219" s="40">
        <v>787</v>
      </c>
    </row>
    <row r="220" spans="1:9" s="35" customFormat="1" ht="13.25" customHeight="1" x14ac:dyDescent="0.15">
      <c r="A220" s="41" t="s">
        <v>93</v>
      </c>
      <c r="B220" s="42">
        <v>52</v>
      </c>
      <c r="C220" s="42">
        <v>102</v>
      </c>
      <c r="D220" s="42">
        <v>195</v>
      </c>
      <c r="E220" s="42">
        <v>19</v>
      </c>
      <c r="F220" s="42">
        <v>368</v>
      </c>
      <c r="G220" s="42"/>
      <c r="H220" s="42">
        <v>419</v>
      </c>
      <c r="I220" s="42">
        <v>787</v>
      </c>
    </row>
    <row r="221" spans="1:9" ht="13.25" customHeight="1" thickBot="1" x14ac:dyDescent="0.2">
      <c r="A221" s="45" t="s">
        <v>4</v>
      </c>
      <c r="B221" s="46">
        <v>6970</v>
      </c>
      <c r="C221" s="46">
        <v>7939</v>
      </c>
      <c r="D221" s="46">
        <v>10490</v>
      </c>
      <c r="E221" s="46">
        <v>5599</v>
      </c>
      <c r="F221" s="46">
        <v>30998</v>
      </c>
      <c r="G221" s="46"/>
      <c r="H221" s="46">
        <v>41943</v>
      </c>
      <c r="I221" s="46">
        <v>72941</v>
      </c>
    </row>
    <row r="222" spans="1:9" ht="13.25" customHeight="1" x14ac:dyDescent="0.15">
      <c r="A222" s="18" t="s">
        <v>8</v>
      </c>
      <c r="B222" s="17">
        <v>9.5983343215255854E-2</v>
      </c>
      <c r="C222" s="17">
        <v>0.10888959364615364</v>
      </c>
      <c r="D222" s="17">
        <v>0.14432662741475119</v>
      </c>
      <c r="E222" s="17">
        <v>7.6623967568909171E-2</v>
      </c>
      <c r="F222" s="17">
        <v>0.42582353184506982</v>
      </c>
      <c r="G222" s="17"/>
      <c r="H222" s="17">
        <v>0.57417646815493018</v>
      </c>
      <c r="I222" s="17">
        <v>1</v>
      </c>
    </row>
  </sheetData>
  <mergeCells count="18">
    <mergeCell ref="B153:F153"/>
    <mergeCell ref="H153:H154"/>
    <mergeCell ref="I153:I154"/>
    <mergeCell ref="B191:F191"/>
    <mergeCell ref="H191:H192"/>
    <mergeCell ref="I191:I192"/>
    <mergeCell ref="B79:F79"/>
    <mergeCell ref="H79:H80"/>
    <mergeCell ref="I79:I80"/>
    <mergeCell ref="B117:F117"/>
    <mergeCell ref="H117:H118"/>
    <mergeCell ref="I117:I118"/>
    <mergeCell ref="H5:H6"/>
    <mergeCell ref="I5:I6"/>
    <mergeCell ref="B5:F5"/>
    <mergeCell ref="B43:F43"/>
    <mergeCell ref="H43:H44"/>
    <mergeCell ref="I43:I44"/>
  </mergeCells>
  <phoneticPr fontId="1" type="noConversion"/>
  <hyperlinks>
    <hyperlink ref="A1" location="Contents!A1" display="&lt; Back to Contents &gt;" xr:uid="{00000000-0004-0000-0700-000000000000}"/>
  </hyperlinks>
  <pageMargins left="0.55118110236220474" right="0" top="0.98425196850393704" bottom="0.98425196850393704" header="0.51181102362204722" footer="0.51181102362204722"/>
  <pageSetup paperSize="9" orientation="portrait"/>
  <headerFooter alignWithMargins="0"/>
  <rowBreaks count="5" manualBreakCount="5">
    <brk id="39" max="16383" man="1"/>
    <brk id="75" max="16383" man="1"/>
    <brk id="113" max="16383" man="1"/>
    <brk id="149" max="16383" man="1"/>
    <brk id="187" max="16383" man="1"/>
  </rowBreak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2"/>
  <dimension ref="A1:T72"/>
  <sheetViews>
    <sheetView workbookViewId="0"/>
  </sheetViews>
  <sheetFormatPr baseColWidth="10" defaultColWidth="9.1640625" defaultRowHeight="11" x14ac:dyDescent="0.15"/>
  <cols>
    <col min="1" max="1" width="32.5" style="18" customWidth="1"/>
    <col min="2" max="4" width="6.6640625" style="32" customWidth="1"/>
    <col min="5" max="5" width="1.5" style="32" customWidth="1"/>
    <col min="6" max="8" width="6.6640625" style="32" customWidth="1"/>
    <col min="9" max="9" width="1.5" style="32" customWidth="1"/>
    <col min="10" max="12" width="6.6640625" style="32" customWidth="1"/>
    <col min="13" max="13" width="1.5" style="32" customWidth="1"/>
    <col min="14" max="16" width="6.6640625" style="32" customWidth="1"/>
    <col min="17" max="17" width="1.5" style="32" customWidth="1"/>
    <col min="18" max="20" width="6.6640625" style="32" customWidth="1"/>
    <col min="21" max="16384" width="9.1640625" style="18"/>
  </cols>
  <sheetData>
    <row r="1" spans="1:20" ht="13" x14ac:dyDescent="0.15">
      <c r="A1" s="75" t="s">
        <v>250</v>
      </c>
    </row>
    <row r="2" spans="1:20" ht="13" x14ac:dyDescent="0.15">
      <c r="A2" s="1" t="s">
        <v>294</v>
      </c>
    </row>
    <row r="3" spans="1:20" ht="13" x14ac:dyDescent="0.15">
      <c r="A3" s="1"/>
    </row>
    <row r="4" spans="1:20" s="35" customFormat="1" x14ac:dyDescent="0.15">
      <c r="A4" s="99" t="s">
        <v>29</v>
      </c>
      <c r="B4" s="101" t="s">
        <v>19</v>
      </c>
      <c r="C4" s="101"/>
      <c r="D4" s="101"/>
      <c r="E4" s="34"/>
      <c r="F4" s="101" t="s">
        <v>20</v>
      </c>
      <c r="G4" s="101"/>
      <c r="H4" s="101"/>
      <c r="I4" s="34"/>
      <c r="J4" s="101" t="s">
        <v>21</v>
      </c>
      <c r="K4" s="101"/>
      <c r="L4" s="101"/>
      <c r="M4" s="34"/>
      <c r="N4" s="101" t="s">
        <v>22</v>
      </c>
      <c r="O4" s="101"/>
      <c r="P4" s="101"/>
      <c r="Q4" s="34"/>
      <c r="R4" s="101" t="s">
        <v>17</v>
      </c>
      <c r="S4" s="101"/>
      <c r="T4" s="101"/>
    </row>
    <row r="5" spans="1:20" ht="12" x14ac:dyDescent="0.15">
      <c r="A5" s="100"/>
      <c r="B5" s="36" t="s">
        <v>31</v>
      </c>
      <c r="C5" s="36" t="s">
        <v>32</v>
      </c>
      <c r="D5" s="36" t="s">
        <v>33</v>
      </c>
      <c r="E5" s="36"/>
      <c r="F5" s="36" t="s">
        <v>31</v>
      </c>
      <c r="G5" s="36" t="s">
        <v>32</v>
      </c>
      <c r="H5" s="36" t="s">
        <v>33</v>
      </c>
      <c r="I5" s="36"/>
      <c r="J5" s="36" t="s">
        <v>31</v>
      </c>
      <c r="K5" s="36" t="s">
        <v>32</v>
      </c>
      <c r="L5" s="36" t="s">
        <v>33</v>
      </c>
      <c r="M5" s="36"/>
      <c r="N5" s="36" t="s">
        <v>31</v>
      </c>
      <c r="O5" s="36" t="s">
        <v>32</v>
      </c>
      <c r="P5" s="36" t="s">
        <v>33</v>
      </c>
      <c r="Q5" s="36"/>
      <c r="R5" s="36" t="s">
        <v>31</v>
      </c>
      <c r="S5" s="36" t="s">
        <v>32</v>
      </c>
      <c r="T5" s="36" t="s">
        <v>33</v>
      </c>
    </row>
    <row r="6" spans="1:20" x14ac:dyDescent="0.15">
      <c r="A6" s="37" t="s">
        <v>34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</row>
    <row r="7" spans="1:20" ht="12" x14ac:dyDescent="0.15">
      <c r="A7" s="39" t="s">
        <v>35</v>
      </c>
      <c r="B7" s="40">
        <v>36</v>
      </c>
      <c r="C7" s="40">
        <v>17</v>
      </c>
      <c r="D7" s="40">
        <v>53</v>
      </c>
      <c r="E7" s="40"/>
      <c r="F7" s="40">
        <v>0</v>
      </c>
      <c r="G7" s="40">
        <v>0</v>
      </c>
      <c r="H7" s="40">
        <v>0</v>
      </c>
      <c r="I7" s="40"/>
      <c r="J7" s="40">
        <v>2</v>
      </c>
      <c r="K7" s="40">
        <v>0</v>
      </c>
      <c r="L7" s="40">
        <v>2</v>
      </c>
      <c r="M7" s="40"/>
      <c r="N7" s="40">
        <v>29</v>
      </c>
      <c r="O7" s="40">
        <v>35</v>
      </c>
      <c r="P7" s="40">
        <v>64</v>
      </c>
      <c r="Q7" s="40"/>
      <c r="R7" s="40">
        <v>67</v>
      </c>
      <c r="S7" s="40">
        <v>51</v>
      </c>
      <c r="T7" s="40">
        <v>118</v>
      </c>
    </row>
    <row r="8" spans="1:20" ht="12" x14ac:dyDescent="0.15">
      <c r="A8" s="39" t="s">
        <v>36</v>
      </c>
      <c r="B8" s="40">
        <v>45</v>
      </c>
      <c r="C8" s="40">
        <v>42</v>
      </c>
      <c r="D8" s="40">
        <v>87</v>
      </c>
      <c r="E8" s="40"/>
      <c r="F8" s="40">
        <v>16</v>
      </c>
      <c r="G8" s="40">
        <v>3</v>
      </c>
      <c r="H8" s="40">
        <v>19</v>
      </c>
      <c r="I8" s="40"/>
      <c r="J8" s="40">
        <v>286</v>
      </c>
      <c r="K8" s="40">
        <v>153</v>
      </c>
      <c r="L8" s="40">
        <v>439</v>
      </c>
      <c r="M8" s="40"/>
      <c r="N8" s="40">
        <v>366</v>
      </c>
      <c r="O8" s="40">
        <v>566</v>
      </c>
      <c r="P8" s="40">
        <v>932</v>
      </c>
      <c r="Q8" s="40"/>
      <c r="R8" s="40">
        <v>713</v>
      </c>
      <c r="S8" s="40">
        <v>764</v>
      </c>
      <c r="T8" s="40">
        <v>1478</v>
      </c>
    </row>
    <row r="9" spans="1:20" ht="12" x14ac:dyDescent="0.15">
      <c r="A9" s="39" t="s">
        <v>37</v>
      </c>
      <c r="B9" s="40">
        <v>13</v>
      </c>
      <c r="C9" s="40">
        <v>29</v>
      </c>
      <c r="D9" s="40">
        <v>42</v>
      </c>
      <c r="E9" s="40"/>
      <c r="F9" s="40">
        <v>53</v>
      </c>
      <c r="G9" s="40">
        <v>54</v>
      </c>
      <c r="H9" s="40">
        <v>107</v>
      </c>
      <c r="I9" s="40"/>
      <c r="J9" s="40">
        <v>353</v>
      </c>
      <c r="K9" s="40">
        <v>218</v>
      </c>
      <c r="L9" s="40">
        <v>571</v>
      </c>
      <c r="M9" s="40"/>
      <c r="N9" s="40">
        <v>289</v>
      </c>
      <c r="O9" s="40">
        <v>445</v>
      </c>
      <c r="P9" s="40">
        <v>734</v>
      </c>
      <c r="Q9" s="40"/>
      <c r="R9" s="40">
        <v>707</v>
      </c>
      <c r="S9" s="40">
        <v>747</v>
      </c>
      <c r="T9" s="40">
        <v>1454</v>
      </c>
    </row>
    <row r="10" spans="1:20" ht="12" x14ac:dyDescent="0.15">
      <c r="A10" s="39" t="s">
        <v>38</v>
      </c>
      <c r="B10" s="40">
        <v>0</v>
      </c>
      <c r="C10" s="40">
        <v>0</v>
      </c>
      <c r="D10" s="40">
        <v>0</v>
      </c>
      <c r="E10" s="40"/>
      <c r="F10" s="40">
        <v>13</v>
      </c>
      <c r="G10" s="40">
        <v>4</v>
      </c>
      <c r="H10" s="40">
        <v>17</v>
      </c>
      <c r="I10" s="40"/>
      <c r="J10" s="40">
        <v>139</v>
      </c>
      <c r="K10" s="40">
        <v>104</v>
      </c>
      <c r="L10" s="40">
        <v>243</v>
      </c>
      <c r="M10" s="40"/>
      <c r="N10" s="40">
        <v>138</v>
      </c>
      <c r="O10" s="40">
        <v>202</v>
      </c>
      <c r="P10" s="40">
        <v>340</v>
      </c>
      <c r="Q10" s="40"/>
      <c r="R10" s="40">
        <v>290</v>
      </c>
      <c r="S10" s="40">
        <v>311</v>
      </c>
      <c r="T10" s="40">
        <v>600</v>
      </c>
    </row>
    <row r="11" spans="1:20" ht="12" x14ac:dyDescent="0.15">
      <c r="A11" s="39" t="s">
        <v>39</v>
      </c>
      <c r="B11" s="40">
        <v>0</v>
      </c>
      <c r="C11" s="40">
        <v>0</v>
      </c>
      <c r="D11" s="40">
        <v>0</v>
      </c>
      <c r="E11" s="40"/>
      <c r="F11" s="40">
        <v>17</v>
      </c>
      <c r="G11" s="40">
        <v>15</v>
      </c>
      <c r="H11" s="40">
        <v>32</v>
      </c>
      <c r="I11" s="40"/>
      <c r="J11" s="40">
        <v>261</v>
      </c>
      <c r="K11" s="40">
        <v>135</v>
      </c>
      <c r="L11" s="40">
        <v>397</v>
      </c>
      <c r="M11" s="40"/>
      <c r="N11" s="40">
        <v>320</v>
      </c>
      <c r="O11" s="40">
        <v>385</v>
      </c>
      <c r="P11" s="40">
        <v>704</v>
      </c>
      <c r="Q11" s="40"/>
      <c r="R11" s="40">
        <v>598</v>
      </c>
      <c r="S11" s="40">
        <v>535</v>
      </c>
      <c r="T11" s="40">
        <v>1133</v>
      </c>
    </row>
    <row r="12" spans="1:20" ht="12" x14ac:dyDescent="0.15">
      <c r="A12" s="39" t="s">
        <v>40</v>
      </c>
      <c r="B12" s="40">
        <v>23</v>
      </c>
      <c r="C12" s="40">
        <v>10</v>
      </c>
      <c r="D12" s="40">
        <v>33</v>
      </c>
      <c r="E12" s="40"/>
      <c r="F12" s="40">
        <v>279</v>
      </c>
      <c r="G12" s="40">
        <v>268</v>
      </c>
      <c r="H12" s="40">
        <v>547</v>
      </c>
      <c r="I12" s="40"/>
      <c r="J12" s="40">
        <v>948</v>
      </c>
      <c r="K12" s="40">
        <v>371</v>
      </c>
      <c r="L12" s="40">
        <v>1319</v>
      </c>
      <c r="M12" s="40"/>
      <c r="N12" s="40">
        <v>964</v>
      </c>
      <c r="O12" s="40">
        <v>1192</v>
      </c>
      <c r="P12" s="40">
        <v>2156</v>
      </c>
      <c r="Q12" s="40"/>
      <c r="R12" s="40">
        <v>2213</v>
      </c>
      <c r="S12" s="40">
        <v>1841</v>
      </c>
      <c r="T12" s="40">
        <v>4055</v>
      </c>
    </row>
    <row r="13" spans="1:20" ht="12" x14ac:dyDescent="0.15">
      <c r="A13" s="39" t="s">
        <v>41</v>
      </c>
      <c r="B13" s="40">
        <v>3</v>
      </c>
      <c r="C13" s="40">
        <v>6</v>
      </c>
      <c r="D13" s="40">
        <v>9</v>
      </c>
      <c r="E13" s="40"/>
      <c r="F13" s="40">
        <v>84</v>
      </c>
      <c r="G13" s="40">
        <v>112</v>
      </c>
      <c r="H13" s="40">
        <v>196</v>
      </c>
      <c r="I13" s="40"/>
      <c r="J13" s="40">
        <v>460</v>
      </c>
      <c r="K13" s="40">
        <v>237</v>
      </c>
      <c r="L13" s="40">
        <v>697</v>
      </c>
      <c r="M13" s="40"/>
      <c r="N13" s="40">
        <v>438</v>
      </c>
      <c r="O13" s="40">
        <v>730</v>
      </c>
      <c r="P13" s="40">
        <v>1169</v>
      </c>
      <c r="Q13" s="40"/>
      <c r="R13" s="40">
        <v>985</v>
      </c>
      <c r="S13" s="40">
        <v>1086</v>
      </c>
      <c r="T13" s="40">
        <v>2071</v>
      </c>
    </row>
    <row r="14" spans="1:20" ht="12" x14ac:dyDescent="0.15">
      <c r="A14" s="39" t="s">
        <v>42</v>
      </c>
      <c r="B14" s="40">
        <v>4</v>
      </c>
      <c r="C14" s="40">
        <v>19</v>
      </c>
      <c r="D14" s="40">
        <v>23</v>
      </c>
      <c r="E14" s="40"/>
      <c r="F14" s="40">
        <v>299</v>
      </c>
      <c r="G14" s="40">
        <v>286</v>
      </c>
      <c r="H14" s="40">
        <v>585</v>
      </c>
      <c r="I14" s="40"/>
      <c r="J14" s="40">
        <v>918</v>
      </c>
      <c r="K14" s="40">
        <v>600</v>
      </c>
      <c r="L14" s="40">
        <v>1518</v>
      </c>
      <c r="M14" s="40"/>
      <c r="N14" s="40">
        <v>1162</v>
      </c>
      <c r="O14" s="40">
        <v>1460</v>
      </c>
      <c r="P14" s="40">
        <v>2622</v>
      </c>
      <c r="Q14" s="40"/>
      <c r="R14" s="40">
        <v>2383</v>
      </c>
      <c r="S14" s="40">
        <v>2365</v>
      </c>
      <c r="T14" s="40">
        <v>4748</v>
      </c>
    </row>
    <row r="15" spans="1:20" ht="12" x14ac:dyDescent="0.15">
      <c r="A15" s="39" t="s">
        <v>43</v>
      </c>
      <c r="B15" s="40">
        <v>0</v>
      </c>
      <c r="C15" s="40">
        <v>0</v>
      </c>
      <c r="D15" s="40">
        <v>0</v>
      </c>
      <c r="E15" s="40"/>
      <c r="F15" s="40">
        <v>37</v>
      </c>
      <c r="G15" s="40">
        <v>39</v>
      </c>
      <c r="H15" s="40">
        <v>77</v>
      </c>
      <c r="I15" s="40"/>
      <c r="J15" s="40">
        <v>433</v>
      </c>
      <c r="K15" s="40">
        <v>246</v>
      </c>
      <c r="L15" s="40">
        <v>679</v>
      </c>
      <c r="M15" s="40"/>
      <c r="N15" s="40">
        <v>482</v>
      </c>
      <c r="O15" s="40">
        <v>599</v>
      </c>
      <c r="P15" s="40">
        <v>1080</v>
      </c>
      <c r="Q15" s="40"/>
      <c r="R15" s="40">
        <v>952</v>
      </c>
      <c r="S15" s="40">
        <v>884</v>
      </c>
      <c r="T15" s="40">
        <v>1836</v>
      </c>
    </row>
    <row r="16" spans="1:20" ht="12" x14ac:dyDescent="0.15">
      <c r="A16" s="39" t="s">
        <v>44</v>
      </c>
      <c r="B16" s="40">
        <v>18</v>
      </c>
      <c r="C16" s="40">
        <v>18</v>
      </c>
      <c r="D16" s="40">
        <v>36</v>
      </c>
      <c r="E16" s="40"/>
      <c r="F16" s="40">
        <v>16</v>
      </c>
      <c r="G16" s="40">
        <v>18</v>
      </c>
      <c r="H16" s="40">
        <v>34</v>
      </c>
      <c r="I16" s="40"/>
      <c r="J16" s="40">
        <v>471</v>
      </c>
      <c r="K16" s="40">
        <v>355</v>
      </c>
      <c r="L16" s="40">
        <v>827</v>
      </c>
      <c r="M16" s="40"/>
      <c r="N16" s="40">
        <v>380</v>
      </c>
      <c r="O16" s="40">
        <v>720</v>
      </c>
      <c r="P16" s="40">
        <v>1100</v>
      </c>
      <c r="Q16" s="40"/>
      <c r="R16" s="40">
        <v>885</v>
      </c>
      <c r="S16" s="40">
        <v>1112</v>
      </c>
      <c r="T16" s="40">
        <v>1996</v>
      </c>
    </row>
    <row r="17" spans="1:20" ht="12" x14ac:dyDescent="0.15">
      <c r="A17" s="39" t="s">
        <v>45</v>
      </c>
      <c r="B17" s="40">
        <v>11</v>
      </c>
      <c r="C17" s="40">
        <v>7</v>
      </c>
      <c r="D17" s="40">
        <v>18</v>
      </c>
      <c r="E17" s="40"/>
      <c r="F17" s="40">
        <v>62</v>
      </c>
      <c r="G17" s="40">
        <v>21</v>
      </c>
      <c r="H17" s="40">
        <v>83</v>
      </c>
      <c r="I17" s="40"/>
      <c r="J17" s="40">
        <v>331</v>
      </c>
      <c r="K17" s="40">
        <v>153</v>
      </c>
      <c r="L17" s="40">
        <v>484</v>
      </c>
      <c r="M17" s="40"/>
      <c r="N17" s="40">
        <v>314</v>
      </c>
      <c r="O17" s="40">
        <v>401</v>
      </c>
      <c r="P17" s="40">
        <v>715</v>
      </c>
      <c r="Q17" s="40"/>
      <c r="R17" s="40">
        <v>717</v>
      </c>
      <c r="S17" s="40">
        <v>582</v>
      </c>
      <c r="T17" s="40">
        <v>1299</v>
      </c>
    </row>
    <row r="18" spans="1:20" s="35" customFormat="1" ht="12" x14ac:dyDescent="0.15">
      <c r="A18" s="41" t="s">
        <v>46</v>
      </c>
      <c r="B18" s="42">
        <v>153</v>
      </c>
      <c r="C18" s="42">
        <v>149</v>
      </c>
      <c r="D18" s="42">
        <v>302</v>
      </c>
      <c r="E18" s="42"/>
      <c r="F18" s="42">
        <v>875</v>
      </c>
      <c r="G18" s="42">
        <v>821</v>
      </c>
      <c r="H18" s="42">
        <v>1696</v>
      </c>
      <c r="I18" s="42"/>
      <c r="J18" s="42">
        <v>4601</v>
      </c>
      <c r="K18" s="42">
        <v>2574</v>
      </c>
      <c r="L18" s="42">
        <v>7175</v>
      </c>
      <c r="M18" s="42"/>
      <c r="N18" s="42">
        <v>4881</v>
      </c>
      <c r="O18" s="42">
        <v>6735</v>
      </c>
      <c r="P18" s="42">
        <v>11616</v>
      </c>
      <c r="Q18" s="42"/>
      <c r="R18" s="42">
        <v>10510</v>
      </c>
      <c r="S18" s="42">
        <v>10279</v>
      </c>
      <c r="T18" s="42">
        <v>20789</v>
      </c>
    </row>
    <row r="19" spans="1:20" x14ac:dyDescent="0.15">
      <c r="A19" s="37" t="s">
        <v>47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</row>
    <row r="20" spans="1:20" ht="12" x14ac:dyDescent="0.15">
      <c r="A20" s="39" t="s">
        <v>48</v>
      </c>
      <c r="B20" s="40">
        <v>0</v>
      </c>
      <c r="C20" s="40">
        <v>0</v>
      </c>
      <c r="D20" s="40">
        <v>0</v>
      </c>
      <c r="E20" s="40"/>
      <c r="F20" s="40">
        <v>38</v>
      </c>
      <c r="G20" s="40">
        <v>56</v>
      </c>
      <c r="H20" s="40">
        <v>94</v>
      </c>
      <c r="I20" s="40"/>
      <c r="J20" s="40">
        <v>380</v>
      </c>
      <c r="K20" s="40">
        <v>273</v>
      </c>
      <c r="L20" s="40">
        <v>652</v>
      </c>
      <c r="M20" s="40"/>
      <c r="N20" s="40">
        <v>383</v>
      </c>
      <c r="O20" s="40">
        <v>742</v>
      </c>
      <c r="P20" s="40">
        <v>1125</v>
      </c>
      <c r="Q20" s="40"/>
      <c r="R20" s="40">
        <v>801</v>
      </c>
      <c r="S20" s="40">
        <v>1071</v>
      </c>
      <c r="T20" s="40">
        <v>1872</v>
      </c>
    </row>
    <row r="21" spans="1:20" ht="12" x14ac:dyDescent="0.15">
      <c r="A21" s="39" t="s">
        <v>49</v>
      </c>
      <c r="B21" s="40">
        <v>6</v>
      </c>
      <c r="C21" s="40">
        <v>9</v>
      </c>
      <c r="D21" s="40">
        <v>15</v>
      </c>
      <c r="E21" s="40"/>
      <c r="F21" s="40">
        <v>61</v>
      </c>
      <c r="G21" s="40">
        <v>100</v>
      </c>
      <c r="H21" s="40">
        <v>161</v>
      </c>
      <c r="I21" s="40"/>
      <c r="J21" s="40">
        <v>493</v>
      </c>
      <c r="K21" s="40">
        <v>364</v>
      </c>
      <c r="L21" s="40">
        <v>857</v>
      </c>
      <c r="M21" s="40"/>
      <c r="N21" s="40">
        <v>362</v>
      </c>
      <c r="O21" s="40">
        <v>717</v>
      </c>
      <c r="P21" s="40">
        <v>1079</v>
      </c>
      <c r="Q21" s="40"/>
      <c r="R21" s="40">
        <v>922</v>
      </c>
      <c r="S21" s="40">
        <v>1190</v>
      </c>
      <c r="T21" s="40">
        <v>2111</v>
      </c>
    </row>
    <row r="22" spans="1:20" ht="12" x14ac:dyDescent="0.15">
      <c r="A22" s="39" t="s">
        <v>50</v>
      </c>
      <c r="B22" s="40">
        <v>0</v>
      </c>
      <c r="C22" s="40">
        <v>0</v>
      </c>
      <c r="D22" s="40">
        <v>0</v>
      </c>
      <c r="E22" s="40"/>
      <c r="F22" s="40">
        <v>384</v>
      </c>
      <c r="G22" s="40">
        <v>393</v>
      </c>
      <c r="H22" s="40">
        <v>777</v>
      </c>
      <c r="I22" s="40"/>
      <c r="J22" s="40">
        <v>960</v>
      </c>
      <c r="K22" s="40">
        <v>497</v>
      </c>
      <c r="L22" s="40">
        <v>1456</v>
      </c>
      <c r="M22" s="40"/>
      <c r="N22" s="40">
        <v>984</v>
      </c>
      <c r="O22" s="40">
        <v>1530</v>
      </c>
      <c r="P22" s="40">
        <v>2514</v>
      </c>
      <c r="Q22" s="40"/>
      <c r="R22" s="40">
        <v>2327</v>
      </c>
      <c r="S22" s="40">
        <v>2420</v>
      </c>
      <c r="T22" s="40">
        <v>4747</v>
      </c>
    </row>
    <row r="23" spans="1:20" ht="12.75" customHeight="1" x14ac:dyDescent="0.15">
      <c r="A23" s="39" t="s">
        <v>51</v>
      </c>
      <c r="B23" s="40">
        <v>1</v>
      </c>
      <c r="C23" s="40">
        <v>0</v>
      </c>
      <c r="D23" s="40">
        <v>1</v>
      </c>
      <c r="E23" s="40"/>
      <c r="F23" s="40">
        <v>94</v>
      </c>
      <c r="G23" s="40">
        <v>54</v>
      </c>
      <c r="H23" s="40">
        <v>148</v>
      </c>
      <c r="I23" s="40"/>
      <c r="J23" s="40">
        <v>588</v>
      </c>
      <c r="K23" s="40">
        <v>316</v>
      </c>
      <c r="L23" s="40">
        <v>904</v>
      </c>
      <c r="M23" s="40"/>
      <c r="N23" s="40">
        <v>572</v>
      </c>
      <c r="O23" s="40">
        <v>765</v>
      </c>
      <c r="P23" s="40">
        <v>1337</v>
      </c>
      <c r="Q23" s="40"/>
      <c r="R23" s="40">
        <v>1255</v>
      </c>
      <c r="S23" s="40">
        <v>1136</v>
      </c>
      <c r="T23" s="40">
        <v>2390</v>
      </c>
    </row>
    <row r="24" spans="1:20" ht="12" x14ac:dyDescent="0.15">
      <c r="A24" s="39" t="s">
        <v>52</v>
      </c>
      <c r="B24" s="40">
        <v>11</v>
      </c>
      <c r="C24" s="40">
        <v>1</v>
      </c>
      <c r="D24" s="40">
        <v>11</v>
      </c>
      <c r="E24" s="40"/>
      <c r="F24" s="40">
        <v>57</v>
      </c>
      <c r="G24" s="40">
        <v>17</v>
      </c>
      <c r="H24" s="40">
        <v>74</v>
      </c>
      <c r="I24" s="40"/>
      <c r="J24" s="40">
        <v>203</v>
      </c>
      <c r="K24" s="40">
        <v>103</v>
      </c>
      <c r="L24" s="40">
        <v>306</v>
      </c>
      <c r="M24" s="40"/>
      <c r="N24" s="40">
        <v>189</v>
      </c>
      <c r="O24" s="40">
        <v>256</v>
      </c>
      <c r="P24" s="40">
        <v>445</v>
      </c>
      <c r="Q24" s="40"/>
      <c r="R24" s="40">
        <v>460</v>
      </c>
      <c r="S24" s="40">
        <v>377</v>
      </c>
      <c r="T24" s="40">
        <v>837</v>
      </c>
    </row>
    <row r="25" spans="1:20" ht="12" x14ac:dyDescent="0.15">
      <c r="A25" s="39" t="s">
        <v>53</v>
      </c>
      <c r="B25" s="40">
        <v>44</v>
      </c>
      <c r="C25" s="40">
        <v>26</v>
      </c>
      <c r="D25" s="40">
        <v>70</v>
      </c>
      <c r="E25" s="40"/>
      <c r="F25" s="40">
        <v>420</v>
      </c>
      <c r="G25" s="40">
        <v>421</v>
      </c>
      <c r="H25" s="40">
        <v>841</v>
      </c>
      <c r="I25" s="40"/>
      <c r="J25" s="40">
        <v>916</v>
      </c>
      <c r="K25" s="40">
        <v>442</v>
      </c>
      <c r="L25" s="40">
        <v>1358</v>
      </c>
      <c r="M25" s="40"/>
      <c r="N25" s="40">
        <v>980</v>
      </c>
      <c r="O25" s="40">
        <v>1599</v>
      </c>
      <c r="P25" s="40">
        <v>2579</v>
      </c>
      <c r="Q25" s="40"/>
      <c r="R25" s="40">
        <v>2359</v>
      </c>
      <c r="S25" s="40">
        <v>2488</v>
      </c>
      <c r="T25" s="40">
        <v>4847</v>
      </c>
    </row>
    <row r="26" spans="1:20" ht="12" x14ac:dyDescent="0.15">
      <c r="A26" s="39" t="s">
        <v>54</v>
      </c>
      <c r="B26" s="40">
        <v>13</v>
      </c>
      <c r="C26" s="40">
        <v>11</v>
      </c>
      <c r="D26" s="40">
        <v>24</v>
      </c>
      <c r="E26" s="40"/>
      <c r="F26" s="40">
        <v>5</v>
      </c>
      <c r="G26" s="40">
        <v>1</v>
      </c>
      <c r="H26" s="40">
        <v>6</v>
      </c>
      <c r="I26" s="40"/>
      <c r="J26" s="40">
        <v>82</v>
      </c>
      <c r="K26" s="40">
        <v>54</v>
      </c>
      <c r="L26" s="40">
        <v>136</v>
      </c>
      <c r="M26" s="40"/>
      <c r="N26" s="40">
        <v>99</v>
      </c>
      <c r="O26" s="40">
        <v>152</v>
      </c>
      <c r="P26" s="40">
        <v>251</v>
      </c>
      <c r="Q26" s="40"/>
      <c r="R26" s="40">
        <v>198</v>
      </c>
      <c r="S26" s="40">
        <v>217</v>
      </c>
      <c r="T26" s="40">
        <v>416</v>
      </c>
    </row>
    <row r="27" spans="1:20" ht="12" x14ac:dyDescent="0.15">
      <c r="A27" s="39" t="s">
        <v>55</v>
      </c>
      <c r="B27" s="40">
        <v>19</v>
      </c>
      <c r="C27" s="40">
        <v>14</v>
      </c>
      <c r="D27" s="40">
        <v>33</v>
      </c>
      <c r="E27" s="40"/>
      <c r="F27" s="40">
        <v>15</v>
      </c>
      <c r="G27" s="40">
        <v>16</v>
      </c>
      <c r="H27" s="40">
        <v>31</v>
      </c>
      <c r="I27" s="40"/>
      <c r="J27" s="40">
        <v>315</v>
      </c>
      <c r="K27" s="40">
        <v>164</v>
      </c>
      <c r="L27" s="40">
        <v>479</v>
      </c>
      <c r="M27" s="40"/>
      <c r="N27" s="40">
        <v>232</v>
      </c>
      <c r="O27" s="40">
        <v>395</v>
      </c>
      <c r="P27" s="40">
        <v>627</v>
      </c>
      <c r="Q27" s="40"/>
      <c r="R27" s="40">
        <v>582</v>
      </c>
      <c r="S27" s="40">
        <v>589</v>
      </c>
      <c r="T27" s="40">
        <v>1170</v>
      </c>
    </row>
    <row r="28" spans="1:20" s="35" customFormat="1" ht="12" x14ac:dyDescent="0.15">
      <c r="A28" s="41" t="s">
        <v>56</v>
      </c>
      <c r="B28" s="42">
        <v>93</v>
      </c>
      <c r="C28" s="42">
        <v>61</v>
      </c>
      <c r="D28" s="42">
        <v>153</v>
      </c>
      <c r="E28" s="42"/>
      <c r="F28" s="42">
        <v>1074</v>
      </c>
      <c r="G28" s="42">
        <v>1059</v>
      </c>
      <c r="H28" s="42">
        <v>2133</v>
      </c>
      <c r="I28" s="42"/>
      <c r="J28" s="42">
        <v>3936</v>
      </c>
      <c r="K28" s="42">
        <v>2212</v>
      </c>
      <c r="L28" s="42">
        <v>6148</v>
      </c>
      <c r="M28" s="42"/>
      <c r="N28" s="42">
        <v>3800</v>
      </c>
      <c r="O28" s="42">
        <v>6156</v>
      </c>
      <c r="P28" s="42">
        <v>9957</v>
      </c>
      <c r="Q28" s="42"/>
      <c r="R28" s="42">
        <v>8904</v>
      </c>
      <c r="S28" s="42">
        <v>9488</v>
      </c>
      <c r="T28" s="42">
        <v>18391</v>
      </c>
    </row>
    <row r="29" spans="1:20" x14ac:dyDescent="0.15">
      <c r="A29" s="37" t="s">
        <v>57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</row>
    <row r="30" spans="1:20" ht="12" x14ac:dyDescent="0.15">
      <c r="A30" s="39" t="s">
        <v>58</v>
      </c>
      <c r="B30" s="40">
        <v>11</v>
      </c>
      <c r="C30" s="40">
        <v>12</v>
      </c>
      <c r="D30" s="40">
        <v>23</v>
      </c>
      <c r="E30" s="40"/>
      <c r="F30" s="40">
        <v>27</v>
      </c>
      <c r="G30" s="40">
        <v>22</v>
      </c>
      <c r="H30" s="40">
        <v>48</v>
      </c>
      <c r="I30" s="40"/>
      <c r="J30" s="40">
        <v>185</v>
      </c>
      <c r="K30" s="40">
        <v>114</v>
      </c>
      <c r="L30" s="40">
        <v>298</v>
      </c>
      <c r="M30" s="40"/>
      <c r="N30" s="40">
        <v>257</v>
      </c>
      <c r="O30" s="40">
        <v>454</v>
      </c>
      <c r="P30" s="40">
        <v>711</v>
      </c>
      <c r="Q30" s="40"/>
      <c r="R30" s="40">
        <v>480</v>
      </c>
      <c r="S30" s="40">
        <v>601</v>
      </c>
      <c r="T30" s="40">
        <v>1080</v>
      </c>
    </row>
    <row r="31" spans="1:20" ht="12" x14ac:dyDescent="0.15">
      <c r="A31" s="39" t="s">
        <v>59</v>
      </c>
      <c r="B31" s="40">
        <v>0</v>
      </c>
      <c r="C31" s="40">
        <v>0</v>
      </c>
      <c r="D31" s="40">
        <v>0</v>
      </c>
      <c r="E31" s="40"/>
      <c r="F31" s="40">
        <v>87</v>
      </c>
      <c r="G31" s="40">
        <v>94</v>
      </c>
      <c r="H31" s="40">
        <v>181</v>
      </c>
      <c r="I31" s="40"/>
      <c r="J31" s="40">
        <v>516</v>
      </c>
      <c r="K31" s="40">
        <v>309</v>
      </c>
      <c r="L31" s="40">
        <v>825</v>
      </c>
      <c r="M31" s="40"/>
      <c r="N31" s="40">
        <v>497</v>
      </c>
      <c r="O31" s="40">
        <v>899</v>
      </c>
      <c r="P31" s="40">
        <v>1396</v>
      </c>
      <c r="Q31" s="40"/>
      <c r="R31" s="40">
        <v>1100</v>
      </c>
      <c r="S31" s="40">
        <v>1302</v>
      </c>
      <c r="T31" s="40">
        <v>2402</v>
      </c>
    </row>
    <row r="32" spans="1:20" ht="12" x14ac:dyDescent="0.15">
      <c r="A32" s="39" t="s">
        <v>60</v>
      </c>
      <c r="B32" s="40">
        <v>4</v>
      </c>
      <c r="C32" s="40">
        <v>3</v>
      </c>
      <c r="D32" s="40">
        <v>7</v>
      </c>
      <c r="E32" s="40"/>
      <c r="F32" s="40">
        <v>66</v>
      </c>
      <c r="G32" s="40">
        <v>45</v>
      </c>
      <c r="H32" s="40">
        <v>111</v>
      </c>
      <c r="I32" s="40"/>
      <c r="J32" s="40">
        <v>259</v>
      </c>
      <c r="K32" s="40">
        <v>157</v>
      </c>
      <c r="L32" s="40">
        <v>416</v>
      </c>
      <c r="M32" s="40"/>
      <c r="N32" s="40">
        <v>284</v>
      </c>
      <c r="O32" s="40">
        <v>446</v>
      </c>
      <c r="P32" s="40">
        <v>730</v>
      </c>
      <c r="Q32" s="40"/>
      <c r="R32" s="40">
        <v>613</v>
      </c>
      <c r="S32" s="40">
        <v>651</v>
      </c>
      <c r="T32" s="40">
        <v>1264</v>
      </c>
    </row>
    <row r="33" spans="1:20" ht="11.5" customHeight="1" x14ac:dyDescent="0.15">
      <c r="A33" s="39" t="s">
        <v>61</v>
      </c>
      <c r="B33" s="40">
        <v>5</v>
      </c>
      <c r="C33" s="40">
        <v>3</v>
      </c>
      <c r="D33" s="40">
        <v>8</v>
      </c>
      <c r="E33" s="40"/>
      <c r="F33" s="40">
        <v>103</v>
      </c>
      <c r="G33" s="40">
        <v>63</v>
      </c>
      <c r="H33" s="40">
        <v>167</v>
      </c>
      <c r="I33" s="40"/>
      <c r="J33" s="40">
        <v>464</v>
      </c>
      <c r="K33" s="40">
        <v>306</v>
      </c>
      <c r="L33" s="40">
        <v>770</v>
      </c>
      <c r="M33" s="40"/>
      <c r="N33" s="40">
        <v>665</v>
      </c>
      <c r="O33" s="40">
        <v>934</v>
      </c>
      <c r="P33" s="40">
        <v>1600</v>
      </c>
      <c r="Q33" s="40"/>
      <c r="R33" s="40">
        <v>1237</v>
      </c>
      <c r="S33" s="40">
        <v>1307</v>
      </c>
      <c r="T33" s="40">
        <v>2544</v>
      </c>
    </row>
    <row r="34" spans="1:20" ht="12" x14ac:dyDescent="0.15">
      <c r="A34" s="39" t="s">
        <v>62</v>
      </c>
      <c r="B34" s="40">
        <v>0</v>
      </c>
      <c r="C34" s="40">
        <v>0</v>
      </c>
      <c r="D34" s="40">
        <v>0</v>
      </c>
      <c r="E34" s="40"/>
      <c r="F34" s="40">
        <v>582</v>
      </c>
      <c r="G34" s="40">
        <v>482</v>
      </c>
      <c r="H34" s="40">
        <v>1063</v>
      </c>
      <c r="I34" s="40"/>
      <c r="J34" s="40">
        <v>831</v>
      </c>
      <c r="K34" s="40">
        <v>418</v>
      </c>
      <c r="L34" s="40">
        <v>1249</v>
      </c>
      <c r="M34" s="40"/>
      <c r="N34" s="40">
        <v>1061</v>
      </c>
      <c r="O34" s="40">
        <v>1348</v>
      </c>
      <c r="P34" s="40">
        <v>2409</v>
      </c>
      <c r="Q34" s="40"/>
      <c r="R34" s="40">
        <v>2474</v>
      </c>
      <c r="S34" s="40">
        <v>2248</v>
      </c>
      <c r="T34" s="40">
        <v>4722</v>
      </c>
    </row>
    <row r="35" spans="1:20" ht="12" x14ac:dyDescent="0.15">
      <c r="A35" s="39" t="s">
        <v>63</v>
      </c>
      <c r="B35" s="40">
        <v>9</v>
      </c>
      <c r="C35" s="40">
        <v>14</v>
      </c>
      <c r="D35" s="40">
        <v>23</v>
      </c>
      <c r="E35" s="40"/>
      <c r="F35" s="40">
        <v>12</v>
      </c>
      <c r="G35" s="40">
        <v>4</v>
      </c>
      <c r="H35" s="40">
        <v>16</v>
      </c>
      <c r="I35" s="40"/>
      <c r="J35" s="40">
        <v>237</v>
      </c>
      <c r="K35" s="40">
        <v>123</v>
      </c>
      <c r="L35" s="40">
        <v>360</v>
      </c>
      <c r="M35" s="40"/>
      <c r="N35" s="40">
        <v>305</v>
      </c>
      <c r="O35" s="40">
        <v>460</v>
      </c>
      <c r="P35" s="40">
        <v>765</v>
      </c>
      <c r="Q35" s="40"/>
      <c r="R35" s="40">
        <v>563</v>
      </c>
      <c r="S35" s="40">
        <v>601</v>
      </c>
      <c r="T35" s="40">
        <v>1164</v>
      </c>
    </row>
    <row r="36" spans="1:20" ht="12" x14ac:dyDescent="0.15">
      <c r="A36" s="39" t="s">
        <v>64</v>
      </c>
      <c r="B36" s="40">
        <v>0</v>
      </c>
      <c r="C36" s="40">
        <v>0</v>
      </c>
      <c r="D36" s="40">
        <v>0</v>
      </c>
      <c r="E36" s="40"/>
      <c r="F36" s="40">
        <v>0</v>
      </c>
      <c r="G36" s="40">
        <v>0</v>
      </c>
      <c r="H36" s="40">
        <v>0</v>
      </c>
      <c r="I36" s="40"/>
      <c r="J36" s="40">
        <v>44</v>
      </c>
      <c r="K36" s="40">
        <v>43</v>
      </c>
      <c r="L36" s="40">
        <v>86</v>
      </c>
      <c r="M36" s="40"/>
      <c r="N36" s="40">
        <v>59</v>
      </c>
      <c r="O36" s="40">
        <v>108</v>
      </c>
      <c r="P36" s="40">
        <v>167</v>
      </c>
      <c r="Q36" s="40"/>
      <c r="R36" s="40">
        <v>103</v>
      </c>
      <c r="S36" s="40">
        <v>151</v>
      </c>
      <c r="T36" s="40">
        <v>253</v>
      </c>
    </row>
    <row r="37" spans="1:20" s="35" customFormat="1" ht="12" x14ac:dyDescent="0.15">
      <c r="A37" s="43" t="s">
        <v>65</v>
      </c>
      <c r="B37" s="44">
        <v>29</v>
      </c>
      <c r="C37" s="44">
        <v>33</v>
      </c>
      <c r="D37" s="44">
        <v>61</v>
      </c>
      <c r="E37" s="44"/>
      <c r="F37" s="44">
        <v>877</v>
      </c>
      <c r="G37" s="44">
        <v>710</v>
      </c>
      <c r="H37" s="44">
        <v>1586</v>
      </c>
      <c r="I37" s="44"/>
      <c r="J37" s="44">
        <v>2535</v>
      </c>
      <c r="K37" s="44">
        <v>1469</v>
      </c>
      <c r="L37" s="44">
        <v>4005</v>
      </c>
      <c r="M37" s="44"/>
      <c r="N37" s="44">
        <v>3129</v>
      </c>
      <c r="O37" s="44">
        <v>4649</v>
      </c>
      <c r="P37" s="44">
        <v>7778</v>
      </c>
      <c r="Q37" s="44"/>
      <c r="R37" s="44">
        <v>6569</v>
      </c>
      <c r="S37" s="44">
        <v>6861</v>
      </c>
      <c r="T37" s="44">
        <v>13430</v>
      </c>
    </row>
    <row r="38" spans="1:20" x14ac:dyDescent="0.15">
      <c r="A38" s="4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12" t="s">
        <v>317</v>
      </c>
    </row>
    <row r="39" spans="1:20" ht="13" x14ac:dyDescent="0.15">
      <c r="A39" s="1" t="s">
        <v>334</v>
      </c>
    </row>
    <row r="40" spans="1:20" ht="13" x14ac:dyDescent="0.15">
      <c r="A40" s="1"/>
    </row>
    <row r="41" spans="1:20" s="35" customFormat="1" x14ac:dyDescent="0.15">
      <c r="A41" s="99" t="s">
        <v>29</v>
      </c>
      <c r="B41" s="101" t="s">
        <v>19</v>
      </c>
      <c r="C41" s="101"/>
      <c r="D41" s="101"/>
      <c r="E41" s="34"/>
      <c r="F41" s="101" t="s">
        <v>20</v>
      </c>
      <c r="G41" s="101"/>
      <c r="H41" s="101"/>
      <c r="I41" s="34"/>
      <c r="J41" s="101" t="s">
        <v>21</v>
      </c>
      <c r="K41" s="101"/>
      <c r="L41" s="101"/>
      <c r="M41" s="34"/>
      <c r="N41" s="101" t="s">
        <v>22</v>
      </c>
      <c r="O41" s="101"/>
      <c r="P41" s="101"/>
      <c r="Q41" s="34"/>
      <c r="R41" s="101" t="s">
        <v>17</v>
      </c>
      <c r="S41" s="101"/>
      <c r="T41" s="101"/>
    </row>
    <row r="42" spans="1:20" ht="12" x14ac:dyDescent="0.15">
      <c r="A42" s="100"/>
      <c r="B42" s="36" t="s">
        <v>31</v>
      </c>
      <c r="C42" s="36" t="s">
        <v>32</v>
      </c>
      <c r="D42" s="36" t="s">
        <v>33</v>
      </c>
      <c r="E42" s="36"/>
      <c r="F42" s="36" t="s">
        <v>31</v>
      </c>
      <c r="G42" s="36" t="s">
        <v>32</v>
      </c>
      <c r="H42" s="36" t="s">
        <v>33</v>
      </c>
      <c r="I42" s="36"/>
      <c r="J42" s="36" t="s">
        <v>31</v>
      </c>
      <c r="K42" s="36" t="s">
        <v>32</v>
      </c>
      <c r="L42" s="36" t="s">
        <v>33</v>
      </c>
      <c r="M42" s="36"/>
      <c r="N42" s="36" t="s">
        <v>31</v>
      </c>
      <c r="O42" s="36" t="s">
        <v>32</v>
      </c>
      <c r="P42" s="36" t="s">
        <v>33</v>
      </c>
      <c r="Q42" s="36"/>
      <c r="R42" s="36" t="s">
        <v>31</v>
      </c>
      <c r="S42" s="36" t="s">
        <v>32</v>
      </c>
      <c r="T42" s="36" t="s">
        <v>33</v>
      </c>
    </row>
    <row r="43" spans="1:20" x14ac:dyDescent="0.15">
      <c r="A43" s="37" t="s">
        <v>66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</row>
    <row r="44" spans="1:20" ht="12" x14ac:dyDescent="0.15">
      <c r="A44" s="39" t="s">
        <v>67</v>
      </c>
      <c r="B44" s="40">
        <v>53</v>
      </c>
      <c r="C44" s="40">
        <v>49</v>
      </c>
      <c r="D44" s="40">
        <v>101</v>
      </c>
      <c r="E44" s="40"/>
      <c r="F44" s="40">
        <v>78</v>
      </c>
      <c r="G44" s="40">
        <v>65</v>
      </c>
      <c r="H44" s="40">
        <v>143</v>
      </c>
      <c r="I44" s="40"/>
      <c r="J44" s="40">
        <v>488</v>
      </c>
      <c r="K44" s="40">
        <v>247</v>
      </c>
      <c r="L44" s="40">
        <v>735</v>
      </c>
      <c r="M44" s="40"/>
      <c r="N44" s="40">
        <v>635</v>
      </c>
      <c r="O44" s="40">
        <v>831</v>
      </c>
      <c r="P44" s="40">
        <v>1466</v>
      </c>
      <c r="Q44" s="40"/>
      <c r="R44" s="40">
        <v>1254</v>
      </c>
      <c r="S44" s="40">
        <v>1192</v>
      </c>
      <c r="T44" s="40">
        <v>2445</v>
      </c>
    </row>
    <row r="45" spans="1:20" ht="12" x14ac:dyDescent="0.15">
      <c r="A45" s="39" t="s">
        <v>68</v>
      </c>
      <c r="B45" s="40">
        <v>8</v>
      </c>
      <c r="C45" s="40">
        <v>23</v>
      </c>
      <c r="D45" s="40">
        <v>31</v>
      </c>
      <c r="E45" s="40"/>
      <c r="F45" s="40">
        <v>15</v>
      </c>
      <c r="G45" s="40">
        <v>41</v>
      </c>
      <c r="H45" s="40">
        <v>56</v>
      </c>
      <c r="I45" s="40"/>
      <c r="J45" s="40">
        <v>289</v>
      </c>
      <c r="K45" s="40">
        <v>206</v>
      </c>
      <c r="L45" s="40">
        <v>494</v>
      </c>
      <c r="M45" s="40"/>
      <c r="N45" s="40">
        <v>333</v>
      </c>
      <c r="O45" s="40">
        <v>558</v>
      </c>
      <c r="P45" s="40">
        <v>891</v>
      </c>
      <c r="Q45" s="40"/>
      <c r="R45" s="40">
        <v>644</v>
      </c>
      <c r="S45" s="40">
        <v>827</v>
      </c>
      <c r="T45" s="40">
        <v>1472</v>
      </c>
    </row>
    <row r="46" spans="1:20" ht="12" x14ac:dyDescent="0.15">
      <c r="A46" s="39" t="s">
        <v>69</v>
      </c>
      <c r="B46" s="40">
        <v>6</v>
      </c>
      <c r="C46" s="40">
        <v>17</v>
      </c>
      <c r="D46" s="40">
        <v>24</v>
      </c>
      <c r="E46" s="40"/>
      <c r="F46" s="40">
        <v>71</v>
      </c>
      <c r="G46" s="40">
        <v>57</v>
      </c>
      <c r="H46" s="40">
        <v>129</v>
      </c>
      <c r="I46" s="40"/>
      <c r="J46" s="40">
        <v>235</v>
      </c>
      <c r="K46" s="40">
        <v>122</v>
      </c>
      <c r="L46" s="40">
        <v>357</v>
      </c>
      <c r="M46" s="40"/>
      <c r="N46" s="40">
        <v>256</v>
      </c>
      <c r="O46" s="40">
        <v>370</v>
      </c>
      <c r="P46" s="40">
        <v>625</v>
      </c>
      <c r="Q46" s="40"/>
      <c r="R46" s="40">
        <v>568</v>
      </c>
      <c r="S46" s="40">
        <v>566</v>
      </c>
      <c r="T46" s="40">
        <v>1135</v>
      </c>
    </row>
    <row r="47" spans="1:20" ht="12.75" customHeight="1" x14ac:dyDescent="0.15">
      <c r="A47" s="39" t="s">
        <v>70</v>
      </c>
      <c r="B47" s="40">
        <v>16</v>
      </c>
      <c r="C47" s="40">
        <v>21</v>
      </c>
      <c r="D47" s="40">
        <v>36</v>
      </c>
      <c r="E47" s="40"/>
      <c r="F47" s="40">
        <v>0</v>
      </c>
      <c r="G47" s="40">
        <v>4</v>
      </c>
      <c r="H47" s="40">
        <v>4</v>
      </c>
      <c r="I47" s="40"/>
      <c r="J47" s="40">
        <v>13</v>
      </c>
      <c r="K47" s="40">
        <v>9</v>
      </c>
      <c r="L47" s="40">
        <v>22</v>
      </c>
      <c r="M47" s="40"/>
      <c r="N47" s="40">
        <v>21</v>
      </c>
      <c r="O47" s="40">
        <v>49</v>
      </c>
      <c r="P47" s="40">
        <v>69</v>
      </c>
      <c r="Q47" s="40"/>
      <c r="R47" s="40">
        <v>49</v>
      </c>
      <c r="S47" s="40">
        <v>82</v>
      </c>
      <c r="T47" s="40">
        <v>131</v>
      </c>
    </row>
    <row r="48" spans="1:20" ht="12" x14ac:dyDescent="0.15">
      <c r="A48" s="39" t="s">
        <v>71</v>
      </c>
      <c r="B48" s="40">
        <v>0</v>
      </c>
      <c r="C48" s="40">
        <v>0</v>
      </c>
      <c r="D48" s="40">
        <v>0</v>
      </c>
      <c r="E48" s="40"/>
      <c r="F48" s="40">
        <v>240</v>
      </c>
      <c r="G48" s="40">
        <v>273</v>
      </c>
      <c r="H48" s="40">
        <v>513</v>
      </c>
      <c r="I48" s="40"/>
      <c r="J48" s="40">
        <v>549</v>
      </c>
      <c r="K48" s="40">
        <v>200</v>
      </c>
      <c r="L48" s="40">
        <v>749</v>
      </c>
      <c r="M48" s="40"/>
      <c r="N48" s="40">
        <v>527</v>
      </c>
      <c r="O48" s="40">
        <v>766</v>
      </c>
      <c r="P48" s="40">
        <v>1294</v>
      </c>
      <c r="Q48" s="40"/>
      <c r="R48" s="40">
        <v>1316</v>
      </c>
      <c r="S48" s="40">
        <v>1239</v>
      </c>
      <c r="T48" s="40">
        <v>2555</v>
      </c>
    </row>
    <row r="49" spans="1:20" s="35" customFormat="1" ht="12" x14ac:dyDescent="0.15">
      <c r="A49" s="41" t="s">
        <v>72</v>
      </c>
      <c r="B49" s="42">
        <v>83</v>
      </c>
      <c r="C49" s="42">
        <v>110</v>
      </c>
      <c r="D49" s="42">
        <v>192</v>
      </c>
      <c r="E49" s="42"/>
      <c r="F49" s="42">
        <v>404</v>
      </c>
      <c r="G49" s="42">
        <v>440</v>
      </c>
      <c r="H49" s="42">
        <v>844</v>
      </c>
      <c r="I49" s="42"/>
      <c r="J49" s="42">
        <v>1573</v>
      </c>
      <c r="K49" s="42">
        <v>784</v>
      </c>
      <c r="L49" s="42">
        <v>2357</v>
      </c>
      <c r="M49" s="42"/>
      <c r="N49" s="42">
        <v>1771</v>
      </c>
      <c r="O49" s="42">
        <v>2573</v>
      </c>
      <c r="P49" s="42">
        <v>4345</v>
      </c>
      <c r="Q49" s="42"/>
      <c r="R49" s="42">
        <v>3831</v>
      </c>
      <c r="S49" s="42">
        <v>3907</v>
      </c>
      <c r="T49" s="42">
        <v>7738</v>
      </c>
    </row>
    <row r="50" spans="1:20" x14ac:dyDescent="0.15">
      <c r="A50" s="37" t="s">
        <v>73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</row>
    <row r="51" spans="1:20" ht="12" customHeight="1" x14ac:dyDescent="0.15">
      <c r="A51" s="39" t="s">
        <v>74</v>
      </c>
      <c r="B51" s="40">
        <v>1</v>
      </c>
      <c r="C51" s="40">
        <v>0</v>
      </c>
      <c r="D51" s="40">
        <v>1</v>
      </c>
      <c r="E51" s="40"/>
      <c r="F51" s="40">
        <v>70</v>
      </c>
      <c r="G51" s="40">
        <v>94</v>
      </c>
      <c r="H51" s="40">
        <v>164</v>
      </c>
      <c r="I51" s="40"/>
      <c r="J51" s="40">
        <v>310</v>
      </c>
      <c r="K51" s="40">
        <v>203</v>
      </c>
      <c r="L51" s="40">
        <v>513</v>
      </c>
      <c r="M51" s="40"/>
      <c r="N51" s="40">
        <v>260</v>
      </c>
      <c r="O51" s="40">
        <v>477</v>
      </c>
      <c r="P51" s="40">
        <v>737</v>
      </c>
      <c r="Q51" s="40"/>
      <c r="R51" s="40">
        <v>640</v>
      </c>
      <c r="S51" s="40">
        <v>775</v>
      </c>
      <c r="T51" s="40">
        <v>1415</v>
      </c>
    </row>
    <row r="52" spans="1:20" ht="12" x14ac:dyDescent="0.15">
      <c r="A52" s="39" t="s">
        <v>75</v>
      </c>
      <c r="B52" s="40">
        <v>0</v>
      </c>
      <c r="C52" s="40">
        <v>4</v>
      </c>
      <c r="D52" s="40">
        <v>4</v>
      </c>
      <c r="E52" s="40"/>
      <c r="F52" s="40">
        <v>253</v>
      </c>
      <c r="G52" s="40">
        <v>226</v>
      </c>
      <c r="H52" s="40">
        <v>479</v>
      </c>
      <c r="I52" s="40"/>
      <c r="J52" s="40">
        <v>484</v>
      </c>
      <c r="K52" s="40">
        <v>166</v>
      </c>
      <c r="L52" s="40">
        <v>651</v>
      </c>
      <c r="M52" s="40"/>
      <c r="N52" s="40">
        <v>355</v>
      </c>
      <c r="O52" s="40">
        <v>567</v>
      </c>
      <c r="P52" s="40">
        <v>922</v>
      </c>
      <c r="Q52" s="40"/>
      <c r="R52" s="40">
        <v>1092</v>
      </c>
      <c r="S52" s="40">
        <v>964</v>
      </c>
      <c r="T52" s="40">
        <v>2055</v>
      </c>
    </row>
    <row r="53" spans="1:20" ht="12" x14ac:dyDescent="0.15">
      <c r="A53" s="39" t="s">
        <v>76</v>
      </c>
      <c r="B53" s="40">
        <v>0</v>
      </c>
      <c r="C53" s="40">
        <v>0</v>
      </c>
      <c r="D53" s="40">
        <v>0</v>
      </c>
      <c r="E53" s="40"/>
      <c r="F53" s="40">
        <v>115</v>
      </c>
      <c r="G53" s="40">
        <v>53</v>
      </c>
      <c r="H53" s="40">
        <v>168</v>
      </c>
      <c r="I53" s="40"/>
      <c r="J53" s="40">
        <v>374</v>
      </c>
      <c r="K53" s="40">
        <v>301</v>
      </c>
      <c r="L53" s="40">
        <v>675</v>
      </c>
      <c r="M53" s="40"/>
      <c r="N53" s="40">
        <v>423</v>
      </c>
      <c r="O53" s="40">
        <v>666</v>
      </c>
      <c r="P53" s="40">
        <v>1089</v>
      </c>
      <c r="Q53" s="40"/>
      <c r="R53" s="40">
        <v>911</v>
      </c>
      <c r="S53" s="40">
        <v>1020</v>
      </c>
      <c r="T53" s="40">
        <v>1931</v>
      </c>
    </row>
    <row r="54" spans="1:20" s="35" customFormat="1" ht="12" x14ac:dyDescent="0.15">
      <c r="A54" s="41" t="s">
        <v>77</v>
      </c>
      <c r="B54" s="42">
        <v>1</v>
      </c>
      <c r="C54" s="42">
        <v>4</v>
      </c>
      <c r="D54" s="42">
        <v>5</v>
      </c>
      <c r="E54" s="42"/>
      <c r="F54" s="42">
        <v>438</v>
      </c>
      <c r="G54" s="42">
        <v>373</v>
      </c>
      <c r="H54" s="42">
        <v>811</v>
      </c>
      <c r="I54" s="42"/>
      <c r="J54" s="42">
        <v>1167</v>
      </c>
      <c r="K54" s="42">
        <v>671</v>
      </c>
      <c r="L54" s="42">
        <v>1838</v>
      </c>
      <c r="M54" s="42"/>
      <c r="N54" s="42">
        <v>1038</v>
      </c>
      <c r="O54" s="42">
        <v>1710</v>
      </c>
      <c r="P54" s="42">
        <v>2748</v>
      </c>
      <c r="Q54" s="42"/>
      <c r="R54" s="42">
        <v>2644</v>
      </c>
      <c r="S54" s="42">
        <v>2758</v>
      </c>
      <c r="T54" s="42">
        <v>5402</v>
      </c>
    </row>
    <row r="55" spans="1:20" x14ac:dyDescent="0.15">
      <c r="A55" s="37" t="s">
        <v>78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</row>
    <row r="56" spans="1:20" ht="12" x14ac:dyDescent="0.15">
      <c r="A56" s="39" t="s">
        <v>79</v>
      </c>
      <c r="B56" s="40">
        <v>64</v>
      </c>
      <c r="C56" s="40">
        <v>3</v>
      </c>
      <c r="D56" s="40">
        <v>67</v>
      </c>
      <c r="E56" s="40"/>
      <c r="F56" s="40">
        <v>2</v>
      </c>
      <c r="G56" s="40">
        <v>0</v>
      </c>
      <c r="H56" s="40">
        <v>2</v>
      </c>
      <c r="I56" s="40"/>
      <c r="J56" s="40">
        <v>6</v>
      </c>
      <c r="K56" s="40">
        <v>0</v>
      </c>
      <c r="L56" s="40">
        <v>6</v>
      </c>
      <c r="M56" s="40"/>
      <c r="N56" s="40">
        <v>53</v>
      </c>
      <c r="O56" s="40">
        <v>44</v>
      </c>
      <c r="P56" s="40">
        <v>97</v>
      </c>
      <c r="Q56" s="40"/>
      <c r="R56" s="40">
        <v>125</v>
      </c>
      <c r="S56" s="40">
        <v>47</v>
      </c>
      <c r="T56" s="40">
        <v>172</v>
      </c>
    </row>
    <row r="57" spans="1:20" ht="12" x14ac:dyDescent="0.15">
      <c r="A57" s="39" t="s">
        <v>80</v>
      </c>
      <c r="B57" s="40">
        <v>0</v>
      </c>
      <c r="C57" s="40">
        <v>0</v>
      </c>
      <c r="D57" s="40">
        <v>0</v>
      </c>
      <c r="E57" s="40"/>
      <c r="F57" s="40">
        <v>112</v>
      </c>
      <c r="G57" s="40">
        <v>66</v>
      </c>
      <c r="H57" s="40">
        <v>178</v>
      </c>
      <c r="I57" s="40"/>
      <c r="J57" s="40">
        <v>315</v>
      </c>
      <c r="K57" s="40">
        <v>173</v>
      </c>
      <c r="L57" s="40">
        <v>487</v>
      </c>
      <c r="M57" s="40"/>
      <c r="N57" s="40">
        <v>354</v>
      </c>
      <c r="O57" s="40">
        <v>484</v>
      </c>
      <c r="P57" s="40">
        <v>837</v>
      </c>
      <c r="Q57" s="40"/>
      <c r="R57" s="40">
        <v>780</v>
      </c>
      <c r="S57" s="40">
        <v>723</v>
      </c>
      <c r="T57" s="40">
        <v>1503</v>
      </c>
    </row>
    <row r="58" spans="1:20" s="35" customFormat="1" ht="12" x14ac:dyDescent="0.15">
      <c r="A58" s="41" t="s">
        <v>81</v>
      </c>
      <c r="B58" s="42">
        <v>64</v>
      </c>
      <c r="C58" s="42">
        <v>3</v>
      </c>
      <c r="D58" s="42">
        <v>67</v>
      </c>
      <c r="E58" s="42"/>
      <c r="F58" s="42">
        <v>114</v>
      </c>
      <c r="G58" s="42">
        <v>66</v>
      </c>
      <c r="H58" s="42">
        <v>180</v>
      </c>
      <c r="I58" s="42"/>
      <c r="J58" s="42">
        <v>321</v>
      </c>
      <c r="K58" s="42">
        <v>173</v>
      </c>
      <c r="L58" s="42">
        <v>493</v>
      </c>
      <c r="M58" s="42"/>
      <c r="N58" s="42">
        <v>407</v>
      </c>
      <c r="O58" s="42">
        <v>528</v>
      </c>
      <c r="P58" s="42">
        <v>935</v>
      </c>
      <c r="Q58" s="42"/>
      <c r="R58" s="42">
        <v>905</v>
      </c>
      <c r="S58" s="42">
        <v>770</v>
      </c>
      <c r="T58" s="42">
        <v>1675</v>
      </c>
    </row>
    <row r="59" spans="1:20" x14ac:dyDescent="0.15">
      <c r="A59" s="37" t="s">
        <v>82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</row>
    <row r="60" spans="1:20" ht="13.5" customHeight="1" x14ac:dyDescent="0.15">
      <c r="A60" s="39" t="s">
        <v>83</v>
      </c>
      <c r="B60" s="40">
        <v>0</v>
      </c>
      <c r="C60" s="40">
        <v>0</v>
      </c>
      <c r="D60" s="40">
        <v>0</v>
      </c>
      <c r="E60" s="40"/>
      <c r="F60" s="40">
        <v>0</v>
      </c>
      <c r="G60" s="40">
        <v>0</v>
      </c>
      <c r="H60" s="40">
        <v>0</v>
      </c>
      <c r="I60" s="40"/>
      <c r="J60" s="40">
        <v>16</v>
      </c>
      <c r="K60" s="40">
        <v>31</v>
      </c>
      <c r="L60" s="40">
        <v>47</v>
      </c>
      <c r="M60" s="40"/>
      <c r="N60" s="40">
        <v>25</v>
      </c>
      <c r="O60" s="40">
        <v>31</v>
      </c>
      <c r="P60" s="40">
        <v>56</v>
      </c>
      <c r="Q60" s="40"/>
      <c r="R60" s="40">
        <v>41</v>
      </c>
      <c r="S60" s="40">
        <v>62</v>
      </c>
      <c r="T60" s="40">
        <v>103</v>
      </c>
    </row>
    <row r="61" spans="1:20" ht="12" x14ac:dyDescent="0.15">
      <c r="A61" s="39" t="s">
        <v>84</v>
      </c>
      <c r="B61" s="40">
        <v>9</v>
      </c>
      <c r="C61" s="40">
        <v>12</v>
      </c>
      <c r="D61" s="40">
        <v>21</v>
      </c>
      <c r="E61" s="40"/>
      <c r="F61" s="40">
        <v>15</v>
      </c>
      <c r="G61" s="40">
        <v>5</v>
      </c>
      <c r="H61" s="40">
        <v>20</v>
      </c>
      <c r="I61" s="40"/>
      <c r="J61" s="40">
        <v>67</v>
      </c>
      <c r="K61" s="40">
        <v>51</v>
      </c>
      <c r="L61" s="40">
        <v>118</v>
      </c>
      <c r="M61" s="40"/>
      <c r="N61" s="40">
        <v>67</v>
      </c>
      <c r="O61" s="40">
        <v>137</v>
      </c>
      <c r="P61" s="40">
        <v>204</v>
      </c>
      <c r="Q61" s="40"/>
      <c r="R61" s="40">
        <v>158</v>
      </c>
      <c r="S61" s="40">
        <v>204</v>
      </c>
      <c r="T61" s="40">
        <v>363</v>
      </c>
    </row>
    <row r="62" spans="1:20" s="35" customFormat="1" ht="12" x14ac:dyDescent="0.15">
      <c r="A62" s="41" t="s">
        <v>85</v>
      </c>
      <c r="B62" s="42">
        <v>9</v>
      </c>
      <c r="C62" s="42">
        <v>12</v>
      </c>
      <c r="D62" s="42">
        <v>21</v>
      </c>
      <c r="E62" s="42"/>
      <c r="F62" s="42">
        <v>15</v>
      </c>
      <c r="G62" s="42">
        <v>5</v>
      </c>
      <c r="H62" s="42">
        <v>20</v>
      </c>
      <c r="I62" s="42"/>
      <c r="J62" s="42">
        <v>83</v>
      </c>
      <c r="K62" s="42">
        <v>82</v>
      </c>
      <c r="L62" s="42">
        <v>165</v>
      </c>
      <c r="M62" s="42"/>
      <c r="N62" s="42">
        <v>92</v>
      </c>
      <c r="O62" s="42">
        <v>168</v>
      </c>
      <c r="P62" s="42">
        <v>260</v>
      </c>
      <c r="Q62" s="42"/>
      <c r="R62" s="42">
        <v>199</v>
      </c>
      <c r="S62" s="42">
        <v>266</v>
      </c>
      <c r="T62" s="42">
        <v>466</v>
      </c>
    </row>
    <row r="63" spans="1:20" x14ac:dyDescent="0.15">
      <c r="A63" s="37" t="s">
        <v>86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</row>
    <row r="64" spans="1:20" ht="12" x14ac:dyDescent="0.15">
      <c r="A64" s="39" t="s">
        <v>87</v>
      </c>
      <c r="B64" s="40">
        <v>1</v>
      </c>
      <c r="C64" s="40">
        <v>1</v>
      </c>
      <c r="D64" s="40">
        <v>2</v>
      </c>
      <c r="E64" s="40"/>
      <c r="F64" s="40">
        <v>19</v>
      </c>
      <c r="G64" s="40">
        <v>8</v>
      </c>
      <c r="H64" s="40">
        <v>27</v>
      </c>
      <c r="I64" s="40"/>
      <c r="J64" s="40">
        <v>140</v>
      </c>
      <c r="K64" s="40">
        <v>24</v>
      </c>
      <c r="L64" s="40">
        <v>164</v>
      </c>
      <c r="M64" s="40"/>
      <c r="N64" s="40">
        <v>121</v>
      </c>
      <c r="O64" s="40">
        <v>91</v>
      </c>
      <c r="P64" s="40">
        <v>212</v>
      </c>
      <c r="Q64" s="40"/>
      <c r="R64" s="40">
        <v>281</v>
      </c>
      <c r="S64" s="40">
        <v>124</v>
      </c>
      <c r="T64" s="40">
        <v>406</v>
      </c>
    </row>
    <row r="65" spans="1:20" ht="12" x14ac:dyDescent="0.15">
      <c r="A65" s="39" t="s">
        <v>88</v>
      </c>
      <c r="B65" s="40">
        <v>0</v>
      </c>
      <c r="C65" s="40">
        <v>0</v>
      </c>
      <c r="D65" s="40">
        <v>0</v>
      </c>
      <c r="E65" s="40"/>
      <c r="F65" s="40">
        <v>857</v>
      </c>
      <c r="G65" s="40">
        <v>485</v>
      </c>
      <c r="H65" s="40">
        <v>1342</v>
      </c>
      <c r="I65" s="40"/>
      <c r="J65" s="40">
        <v>318</v>
      </c>
      <c r="K65" s="40">
        <v>137</v>
      </c>
      <c r="L65" s="40">
        <v>455</v>
      </c>
      <c r="M65" s="40"/>
      <c r="N65" s="40">
        <v>506</v>
      </c>
      <c r="O65" s="40">
        <v>700</v>
      </c>
      <c r="P65" s="40">
        <v>1206</v>
      </c>
      <c r="Q65" s="40"/>
      <c r="R65" s="40">
        <v>1681</v>
      </c>
      <c r="S65" s="40">
        <v>1322</v>
      </c>
      <c r="T65" s="40">
        <v>3003</v>
      </c>
    </row>
    <row r="66" spans="1:20" ht="12" x14ac:dyDescent="0.15">
      <c r="A66" s="39" t="s">
        <v>89</v>
      </c>
      <c r="B66" s="40">
        <v>14</v>
      </c>
      <c r="C66" s="40">
        <v>24</v>
      </c>
      <c r="D66" s="40">
        <v>38</v>
      </c>
      <c r="E66" s="40"/>
      <c r="F66" s="40">
        <v>0</v>
      </c>
      <c r="G66" s="40">
        <v>0</v>
      </c>
      <c r="H66" s="40">
        <v>0</v>
      </c>
      <c r="I66" s="40"/>
      <c r="J66" s="40">
        <v>155</v>
      </c>
      <c r="K66" s="40">
        <v>121</v>
      </c>
      <c r="L66" s="40">
        <v>276</v>
      </c>
      <c r="M66" s="40"/>
      <c r="N66" s="40">
        <v>232</v>
      </c>
      <c r="O66" s="40">
        <v>309</v>
      </c>
      <c r="P66" s="40">
        <v>540</v>
      </c>
      <c r="Q66" s="40"/>
      <c r="R66" s="40">
        <v>401</v>
      </c>
      <c r="S66" s="40">
        <v>453</v>
      </c>
      <c r="T66" s="40">
        <v>854</v>
      </c>
    </row>
    <row r="67" spans="1:20" s="35" customFormat="1" ht="12.75" customHeight="1" x14ac:dyDescent="0.15">
      <c r="A67" s="41" t="s">
        <v>90</v>
      </c>
      <c r="B67" s="42">
        <v>15</v>
      </c>
      <c r="C67" s="42">
        <v>25</v>
      </c>
      <c r="D67" s="42">
        <v>40</v>
      </c>
      <c r="E67" s="42"/>
      <c r="F67" s="42">
        <v>876</v>
      </c>
      <c r="G67" s="42">
        <v>493</v>
      </c>
      <c r="H67" s="42">
        <v>1369</v>
      </c>
      <c r="I67" s="42"/>
      <c r="J67" s="42">
        <v>613</v>
      </c>
      <c r="K67" s="42">
        <v>282</v>
      </c>
      <c r="L67" s="42">
        <v>895</v>
      </c>
      <c r="M67" s="42"/>
      <c r="N67" s="42">
        <v>859</v>
      </c>
      <c r="O67" s="42">
        <v>1100</v>
      </c>
      <c r="P67" s="42">
        <v>1959</v>
      </c>
      <c r="Q67" s="42"/>
      <c r="R67" s="42">
        <v>2363</v>
      </c>
      <c r="S67" s="42">
        <v>1899</v>
      </c>
      <c r="T67" s="42">
        <v>4263</v>
      </c>
    </row>
    <row r="68" spans="1:20" x14ac:dyDescent="0.15">
      <c r="A68" s="37" t="s">
        <v>91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</row>
    <row r="69" spans="1:20" ht="12" x14ac:dyDescent="0.15">
      <c r="A69" s="39" t="s">
        <v>92</v>
      </c>
      <c r="B69" s="40">
        <v>0</v>
      </c>
      <c r="C69" s="40">
        <v>0</v>
      </c>
      <c r="D69" s="40">
        <v>0</v>
      </c>
      <c r="E69" s="40"/>
      <c r="F69" s="40">
        <v>3</v>
      </c>
      <c r="G69" s="40">
        <v>8</v>
      </c>
      <c r="H69" s="40">
        <v>11</v>
      </c>
      <c r="I69" s="40"/>
      <c r="J69" s="40">
        <v>157</v>
      </c>
      <c r="K69" s="40">
        <v>180</v>
      </c>
      <c r="L69" s="40">
        <v>338</v>
      </c>
      <c r="M69" s="40"/>
      <c r="N69" s="40">
        <v>145</v>
      </c>
      <c r="O69" s="40">
        <v>294</v>
      </c>
      <c r="P69" s="40">
        <v>439</v>
      </c>
      <c r="Q69" s="40"/>
      <c r="R69" s="40">
        <v>305</v>
      </c>
      <c r="S69" s="40">
        <v>482</v>
      </c>
      <c r="T69" s="40">
        <v>787</v>
      </c>
    </row>
    <row r="70" spans="1:20" s="35" customFormat="1" ht="12" x14ac:dyDescent="0.15">
      <c r="A70" s="41" t="s">
        <v>93</v>
      </c>
      <c r="B70" s="42">
        <v>0</v>
      </c>
      <c r="C70" s="42">
        <v>0</v>
      </c>
      <c r="D70" s="42">
        <v>0</v>
      </c>
      <c r="E70" s="42"/>
      <c r="F70" s="42">
        <v>3</v>
      </c>
      <c r="G70" s="42">
        <v>8</v>
      </c>
      <c r="H70" s="42">
        <v>11</v>
      </c>
      <c r="I70" s="42"/>
      <c r="J70" s="42">
        <v>157</v>
      </c>
      <c r="K70" s="42">
        <v>180</v>
      </c>
      <c r="L70" s="42">
        <v>338</v>
      </c>
      <c r="M70" s="42"/>
      <c r="N70" s="42">
        <v>145</v>
      </c>
      <c r="O70" s="42">
        <v>294</v>
      </c>
      <c r="P70" s="42">
        <v>439</v>
      </c>
      <c r="Q70" s="42"/>
      <c r="R70" s="42">
        <v>305</v>
      </c>
      <c r="S70" s="42">
        <v>482</v>
      </c>
      <c r="T70" s="42">
        <v>787</v>
      </c>
    </row>
    <row r="71" spans="1:20" ht="12" thickBot="1" x14ac:dyDescent="0.2">
      <c r="A71" s="45" t="s">
        <v>4</v>
      </c>
      <c r="B71" s="46">
        <v>447</v>
      </c>
      <c r="C71" s="46">
        <v>395</v>
      </c>
      <c r="D71" s="46">
        <v>842</v>
      </c>
      <c r="E71" s="46"/>
      <c r="F71" s="46">
        <v>4675</v>
      </c>
      <c r="G71" s="46">
        <v>3974</v>
      </c>
      <c r="H71" s="46">
        <v>8650</v>
      </c>
      <c r="I71" s="46"/>
      <c r="J71" s="46">
        <v>14986</v>
      </c>
      <c r="K71" s="46">
        <v>8427</v>
      </c>
      <c r="L71" s="46">
        <v>23414</v>
      </c>
      <c r="M71" s="46"/>
      <c r="N71" s="46">
        <v>16122</v>
      </c>
      <c r="O71" s="46">
        <v>23914</v>
      </c>
      <c r="P71" s="46">
        <v>40036</v>
      </c>
      <c r="Q71" s="46"/>
      <c r="R71" s="46">
        <v>36230</v>
      </c>
      <c r="S71" s="46">
        <v>36711</v>
      </c>
      <c r="T71" s="46">
        <v>72941</v>
      </c>
    </row>
    <row r="72" spans="1:20" x14ac:dyDescent="0.15">
      <c r="A72" s="18" t="s">
        <v>8</v>
      </c>
      <c r="B72" s="17">
        <v>6.074830871185973E-3</v>
      </c>
      <c r="C72" s="17">
        <v>5.3983156150766258E-3</v>
      </c>
      <c r="D72" s="17">
        <v>1.1459340052464448E-2</v>
      </c>
      <c r="E72" s="17"/>
      <c r="F72" s="17">
        <v>6.3937594919232357E-2</v>
      </c>
      <c r="G72" s="17">
        <v>5.4148833356344059E-2</v>
      </c>
      <c r="H72" s="17">
        <v>0.11808642827557642</v>
      </c>
      <c r="I72" s="17"/>
      <c r="J72" s="17">
        <v>0.20621289520916747</v>
      </c>
      <c r="K72" s="17">
        <v>0.11597404390445948</v>
      </c>
      <c r="L72" s="17">
        <v>0.32218693911362695</v>
      </c>
      <c r="M72" s="17"/>
      <c r="N72" s="17">
        <v>0.22088913433660085</v>
      </c>
      <c r="O72" s="17">
        <v>0.32737815822173133</v>
      </c>
      <c r="P72" s="17">
        <v>0.54826729255833218</v>
      </c>
      <c r="Q72" s="17"/>
      <c r="R72" s="17">
        <v>0.49710064890238853</v>
      </c>
      <c r="S72" s="17">
        <v>0.50291315753140964</v>
      </c>
      <c r="T72" s="17">
        <v>1</v>
      </c>
    </row>
  </sheetData>
  <mergeCells count="12">
    <mergeCell ref="R4:T4"/>
    <mergeCell ref="A41:A42"/>
    <mergeCell ref="A4:A5"/>
    <mergeCell ref="B4:D4"/>
    <mergeCell ref="F4:H4"/>
    <mergeCell ref="J4:L4"/>
    <mergeCell ref="N4:P4"/>
    <mergeCell ref="B41:D41"/>
    <mergeCell ref="F41:H41"/>
    <mergeCell ref="J41:L41"/>
    <mergeCell ref="N41:P41"/>
    <mergeCell ref="R41:T41"/>
  </mergeCells>
  <phoneticPr fontId="1" type="noConversion"/>
  <hyperlinks>
    <hyperlink ref="A1" location="Contents!A1" display="&lt; Back to Contents &gt;" xr:uid="{00000000-0004-0000-0800-000000000000}"/>
  </hyperlinks>
  <pageMargins left="0.51181102362204722" right="0" top="0.78740157480314965" bottom="0.39370078740157483" header="0.51181102362204722" footer="0.51181102362204722"/>
  <pageSetup paperSize="9" orientation="landscape"/>
  <headerFooter alignWithMargins="0"/>
  <rowBreaks count="1" manualBreakCount="1">
    <brk id="38" max="19" man="1"/>
  </rowBreaks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ore Publishing Document" ma:contentTypeID="0x01010097F86F0C24D64525B252BB20BD9D45A700969DD89733EAAD45BE6FBD01CC0069C0" ma:contentTypeVersion="18" ma:contentTypeDescription="Core Publishing Document, inherited from OOTB document." ma:contentTypeScope="" ma:versionID="7d7126cb8bb2294c0941bdc78ac85893">
  <xsd:schema xmlns:xsd="http://www.w3.org/2001/XMLSchema" xmlns:xs="http://www.w3.org/2001/XMLSchema" xmlns:p="http://schemas.microsoft.com/office/2006/metadata/properties" xmlns:ns1="http://schemas.microsoft.com/sharepoint/v3" xmlns:ns2="0616dc60-51f7-4103-a37e-90658ba6ba6f" xmlns:ns3="c0b4bd0a-f6ac-422c-a0b2-ddc3a705a698" targetNamespace="http://schemas.microsoft.com/office/2006/metadata/properties" ma:root="true" ma:fieldsID="b9be5cb62a6e09a4df3e1dc2083ecbea" ns1:_="" ns2:_="" ns3:_="">
    <xsd:import namespace="http://schemas.microsoft.com/sharepoint/v3"/>
    <xsd:import namespace="0616dc60-51f7-4103-a37e-90658ba6ba6f"/>
    <xsd:import namespace="c0b4bd0a-f6ac-422c-a0b2-ddc3a705a698"/>
    <xsd:element name="properties">
      <xsd:complexType>
        <xsd:sequence>
          <xsd:element name="documentManagement">
            <xsd:complexType>
              <xsd:all>
                <xsd:element ref="ns2:CorePublishingComments" minOccurs="0"/>
                <xsd:element ref="ns1:PublishingStartDate" minOccurs="0"/>
                <xsd:element ref="ns1:PublishingExpirationDate" minOccurs="0"/>
                <xsd:element ref="ns2:CorePublishingDocumentContact" minOccurs="0"/>
                <xsd:element ref="ns3:SubjectLookupField" minOccurs="0"/>
                <xsd:element ref="ns3:KeywordsLookupField" minOccurs="0"/>
                <xsd:element ref="ns3:CorePublishingDocumentCategory" minOccurs="0"/>
                <xsd:element ref="ns2:IPSCategory" minOccurs="0"/>
                <xsd:element ref="ns2:CorePublishingFileReference" minOccurs="0"/>
                <xsd:element ref="ns2:IncludeInNotificationsAndUpdates" minOccurs="0"/>
                <xsd:element ref="ns2:IncludeInContentRollups" minOccurs="0"/>
                <xsd:element ref="ns2:IncludeInRSSFeeds" minOccurs="0"/>
                <xsd:element ref="ns2:CorePublishingDocumentChangeDescription" minOccurs="0"/>
                <xsd:element ref="ns3:DocumentRollup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9" nillable="true" ma:displayName="Start Date" ma:description="" ma:internalName="PublishingStartDate">
      <xsd:simpleType>
        <xsd:restriction base="dms:Unknown"/>
      </xsd:simpleType>
    </xsd:element>
    <xsd:element name="PublishingExpirationDate" ma:index="10" nillable="true" ma:displayName="End Date" ma:description="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6dc60-51f7-4103-a37e-90658ba6ba6f" elementFormDefault="qualified">
    <xsd:import namespace="http://schemas.microsoft.com/office/2006/documentManagement/types"/>
    <xsd:import namespace="http://schemas.microsoft.com/office/infopath/2007/PartnerControls"/>
    <xsd:element name="CorePublishingComments" ma:index="8" nillable="true" ma:displayName="Description" ma:description="Used for DC.Description metadata." ma:internalName="CorePublishingComments">
      <xsd:simpleType>
        <xsd:restriction base="dms:Note">
          <xsd:maxLength value="255"/>
        </xsd:restriction>
      </xsd:simpleType>
    </xsd:element>
    <xsd:element name="CorePublishingDocumentContact" ma:index="11" nillable="true" ma:displayName="Document Contact" ma:list="UserInfo" ma:internalName="CorePublishingDocumentContact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PSCategory" ma:index="15" nillable="true" ma:displayName="IPS Category" ma:description="Used for FOI/IPS categorisation." ma:format="Dropdown" ma:internalName="IPSCategory">
      <xsd:simpleType>
        <xsd:restriction base="dms:Choice">
          <xsd:enumeration value="1. Who we are"/>
          <xsd:enumeration value="2. What we do"/>
          <xsd:enumeration value="3. Our reports"/>
          <xsd:enumeration value="4. Consultation"/>
          <xsd:enumeration value="5. Our strategic and business priorities"/>
          <xsd:enumeration value="6. Routinely requested information"/>
          <xsd:enumeration value="7. Our finances"/>
          <xsd:enumeration value="8. Our lists"/>
          <xsd:enumeration value="9. Our submissions"/>
          <xsd:enumeration value="10. Our policies"/>
        </xsd:restriction>
      </xsd:simpleType>
    </xsd:element>
    <xsd:element name="CorePublishingFileReference" ma:index="16" nillable="true" ma:displayName="File Reference" ma:description="Audit Requirement." ma:internalName="CorePublishingFileReference" ma:readOnly="false">
      <xsd:simpleType>
        <xsd:restriction base="dms:Text"/>
      </xsd:simpleType>
    </xsd:element>
    <xsd:element name="IncludeInNotificationsAndUpdates" ma:index="17" nillable="true" ma:displayName="Include in Email Updates" ma:default="1" ma:internalName="IncludeInNotificationsAndUpdates">
      <xsd:simpleType>
        <xsd:restriction base="dms:Boolean"/>
      </xsd:simpleType>
    </xsd:element>
    <xsd:element name="IncludeInContentRollups" ma:index="18" nillable="true" ma:displayName="Include In Content Rollups" ma:default="0" ma:description="Used at the site owners' discretion to include/exclude pages from 'rollup' web parts such as content queries." ma:internalName="IncludeInContentRollups">
      <xsd:simpleType>
        <xsd:restriction base="dms:Boolean"/>
      </xsd:simpleType>
    </xsd:element>
    <xsd:element name="IncludeInRSSFeeds" ma:index="19" nillable="true" ma:displayName="Include In RSS Feeds" ma:default="0" ma:description="Used at the site owners' discretion to include/exclude documents from RSS feeds." ma:internalName="IncludeInRSSFeeds">
      <xsd:simpleType>
        <xsd:restriction base="dms:Boolean"/>
      </xsd:simpleType>
    </xsd:element>
    <xsd:element name="CorePublishingDocumentChangeDescription" ma:index="20" nillable="true" ma:displayName="Document Change Description" ma:description="Description of the current version of the document - can be of assistance to reviewers/approvers (and can be included in the workflow emails)." ma:internalName="CorePublishingDocumentChange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b4bd0a-f6ac-422c-a0b2-ddc3a705a698" elementFormDefault="qualified">
    <xsd:import namespace="http://schemas.microsoft.com/office/2006/documentManagement/types"/>
    <xsd:import namespace="http://schemas.microsoft.com/office/infopath/2007/PartnerControls"/>
    <xsd:element name="SubjectLookupField" ma:index="12" nillable="true" ma:displayName="Subject" ma:list="4a441248-04bf-4c62-8747-8bfb61e5e21c" ma:internalName="SubjectLookupField" ma:showField="Title" ma:web="c0b4bd0a-f6ac-422c-a0b2-ddc3a705a6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KeywordsLookupField" ma:index="13" nillable="true" ma:displayName="Keywords" ma:list="fbec0be5-db93-4c03-a796-ce5d02f374a3" ma:internalName="KeywordsLookupField" ma:showField="Title" ma:web="c0b4bd0a-f6ac-422c-a0b2-ddc3a705a6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orePublishingDocumentCategory" ma:index="14" nillable="true" ma:displayName="Document Category" ma:description="Document Type list is used for source data. Used for DC.Type.documentType metadata." ma:list="{233fae74-8b6e-4f87-8db3-5052d625541f}" ma:internalName="CorePublishingDocumentCategory" ma:showField="Title" ma:web="{c0b4bd0a-f6ac-422c-a0b2-ddc3a705a698}">
      <xsd:simpleType>
        <xsd:restriction base="dms:Lookup"/>
      </xsd:simpleType>
    </xsd:element>
    <xsd:element name="DocumentRollupCategory" ma:index="21" nillable="true" ma:displayName="Rollup Category" ma:description="Document Rollup Category list is used for source data, populated by the site owners. Used at the site owners' discretion to include/exclude certain categories of pages in rollups." ma:list="{6ca4ea36-3739-485e-8e04-ddf89b384e56}" ma:internalName="DocumentRollupCategory" ma:showField="Title" ma:web="{c0b4bd0a-f6ac-422c-a0b2-ddc3a705a698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5CC29240-C746-4D1C-8DF8-007196F76D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C7B476-08EF-4E84-A8E0-14A71039F8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16dc60-51f7-4103-a37e-90658ba6ba6f"/>
    <ds:schemaRef ds:uri="c0b4bd0a-f6ac-422c-a0b2-ddc3a705a6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CA62A4-7AE7-47A6-AFD6-FF256618D3A7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32</vt:i4>
      </vt:variant>
    </vt:vector>
  </HeadingPairs>
  <TitlesOfParts>
    <vt:vector size="71" baseType="lpstr">
      <vt:lpstr>Contents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1_1</vt:lpstr>
      <vt:lpstr>1_2</vt:lpstr>
      <vt:lpstr>1_3</vt:lpstr>
      <vt:lpstr>1_4</vt:lpstr>
      <vt:lpstr>1_5</vt:lpstr>
      <vt:lpstr>1_6</vt:lpstr>
      <vt:lpstr>1_7</vt:lpstr>
      <vt:lpstr>1_8</vt:lpstr>
      <vt:lpstr>1_9</vt:lpstr>
      <vt:lpstr>1_10</vt:lpstr>
      <vt:lpstr>1_11</vt:lpstr>
      <vt:lpstr>1_12</vt:lpstr>
      <vt:lpstr>1_13</vt:lpstr>
      <vt:lpstr>'1'!Print_Area</vt:lpstr>
      <vt:lpstr>'1_10'!Print_Area</vt:lpstr>
      <vt:lpstr>'1_11'!Print_Area</vt:lpstr>
      <vt:lpstr>'1_12'!Print_Area</vt:lpstr>
      <vt:lpstr>'1_13'!Print_Area</vt:lpstr>
      <vt:lpstr>'1_4'!Print_Area</vt:lpstr>
      <vt:lpstr>'1_5'!Print_Area</vt:lpstr>
      <vt:lpstr>'1_7'!Print_Area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Company>DEST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Staff2002</dc:title>
  <dc:creator/>
  <cp:lastModifiedBy>Katie Wilson</cp:lastModifiedBy>
  <cp:lastPrinted>2003-06-10T22:48:34Z</cp:lastPrinted>
  <dcterms:created xsi:type="dcterms:W3CDTF">2002-05-31T04:33:59Z</dcterms:created>
  <dcterms:modified xsi:type="dcterms:W3CDTF">2019-01-22T04:28:27Z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digenous">
    <vt:lpwstr/>
  </property>
  <property fmtid="{D5CDD505-2E9C-101B-9397-08002B2CF9AE}" pid="3" name="display_urn:schemas-microsoft-com:office:office#Editor">
    <vt:lpwstr>rp1506</vt:lpwstr>
  </property>
  <property fmtid="{D5CDD505-2E9C-101B-9397-08002B2CF9AE}" pid="4" name="xd_Signature">
    <vt:lpwstr/>
  </property>
  <property fmtid="{D5CDD505-2E9C-101B-9397-08002B2CF9AE}" pid="5" name="WorkplaceRelations">
    <vt:lpwstr/>
  </property>
  <property fmtid="{D5CDD505-2E9C-101B-9397-08002B2CF9AE}" pid="6" name="TemplateUrl">
    <vt:lpwstr/>
  </property>
  <property fmtid="{D5CDD505-2E9C-101B-9397-08002B2CF9AE}" pid="7" name="xd_ProgID">
    <vt:lpwstr/>
  </property>
  <property fmtid="{D5CDD505-2E9C-101B-9397-08002B2CF9AE}" pid="8" name="PublishingStartDate">
    <vt:lpwstr/>
  </property>
  <property fmtid="{D5CDD505-2E9C-101B-9397-08002B2CF9AE}" pid="9" name="PublishingExpirationDate">
    <vt:lpwstr/>
  </property>
  <property fmtid="{D5CDD505-2E9C-101B-9397-08002B2CF9AE}" pid="10" name="Youth">
    <vt:lpwstr/>
  </property>
  <property fmtid="{D5CDD505-2E9C-101B-9397-08002B2CF9AE}" pid="11" name="TheDepartment">
    <vt:lpwstr/>
  </property>
  <property fmtid="{D5CDD505-2E9C-101B-9397-08002B2CF9AE}" pid="12" name="display_urn:schemas-microsoft-com:office:office#Author">
    <vt:lpwstr>ny2509</vt:lpwstr>
  </property>
  <property fmtid="{D5CDD505-2E9C-101B-9397-08002B2CF9AE}" pid="13" name="ContentTypeId">
    <vt:lpwstr>0x010100A307F53EE80F4E9D9B7E4786A22684B70090C1D90D4E3C4B488937F489860092FD</vt:lpwstr>
  </property>
  <property fmtid="{D5CDD505-2E9C-101B-9397-08002B2CF9AE}" pid="14" name="Employment">
    <vt:lpwstr/>
  </property>
  <property fmtid="{D5CDD505-2E9C-101B-9397-08002B2CF9AE}" pid="15" name="Skills">
    <vt:lpwstr/>
  </property>
  <property fmtid="{D5CDD505-2E9C-101B-9397-08002B2CF9AE}" pid="16" name="_SourceUrl">
    <vt:lpwstr/>
  </property>
  <property fmtid="{D5CDD505-2E9C-101B-9397-08002B2CF9AE}" pid="17" name="_SharedFileIndex">
    <vt:lpwstr/>
  </property>
  <property fmtid="{D5CDD505-2E9C-101B-9397-08002B2CF9AE}" pid="18" name="EarlyChildhood">
    <vt:lpwstr/>
  </property>
  <property fmtid="{D5CDD505-2E9C-101B-9397-08002B2CF9AE}" pid="19" name="Schooling">
    <vt:lpwstr/>
  </property>
  <property fmtid="{D5CDD505-2E9C-101B-9397-08002B2CF9AE}" pid="20" name="HigherEducation">
    <vt:lpwstr>1</vt:lpwstr>
  </property>
  <property fmtid="{D5CDD505-2E9C-101B-9397-08002B2CF9AE}" pid="21" name="International">
    <vt:lpwstr/>
  </property>
  <property fmtid="{D5CDD505-2E9C-101B-9397-08002B2CF9AE}" pid="22" name="PublishingContact">
    <vt:lpwstr>27</vt:lpwstr>
  </property>
  <property fmtid="{D5CDD505-2E9C-101B-9397-08002B2CF9AE}" pid="23" name="FunctionLookupField">
    <vt:lpwstr/>
  </property>
  <property fmtid="{D5CDD505-2E9C-101B-9397-08002B2CF9AE}" pid="24" name="display_urn:schemas-microsoft-com:office:office#PublishingContact">
    <vt:lpwstr>Quality Assurer</vt:lpwstr>
  </property>
  <property fmtid="{D5CDD505-2E9C-101B-9397-08002B2CF9AE}" pid="25" name="Order">
    <vt:lpwstr>26000.0000000000</vt:lpwstr>
  </property>
  <property fmtid="{D5CDD505-2E9C-101B-9397-08002B2CF9AE}" pid="26" name="SubjectLookupField">
    <vt:lpwstr/>
  </property>
  <property fmtid="{D5CDD505-2E9C-101B-9397-08002B2CF9AE}" pid="27" name="KeywordsLookupField">
    <vt:lpwstr/>
  </property>
  <property fmtid="{D5CDD505-2E9C-101B-9397-08002B2CF9AE}" pid="28" name="FileReference">
    <vt:lpwstr>DIISR12/16543</vt:lpwstr>
  </property>
  <property fmtid="{D5CDD505-2E9C-101B-9397-08002B2CF9AE}" pid="29" name="IncludeInNotificationsAndUpdates">
    <vt:lpwstr>1</vt:lpwstr>
  </property>
  <property fmtid="{D5CDD505-2E9C-101B-9397-08002B2CF9AE}" pid="30" name="CorePublishingDocumentCategory">
    <vt:lpwstr/>
  </property>
  <property fmtid="{D5CDD505-2E9C-101B-9397-08002B2CF9AE}" pid="31" name="IncludeInRSSFeeds">
    <vt:lpwstr>0</vt:lpwstr>
  </property>
  <property fmtid="{D5CDD505-2E9C-101B-9397-08002B2CF9AE}" pid="32" name="IPSCategory">
    <vt:lpwstr/>
  </property>
  <property fmtid="{D5CDD505-2E9C-101B-9397-08002B2CF9AE}" pid="33" name="CorePublishingFileReference">
    <vt:lpwstr/>
  </property>
  <property fmtid="{D5CDD505-2E9C-101B-9397-08002B2CF9AE}" pid="34" name="IncludeInContentRollups">
    <vt:lpwstr>0</vt:lpwstr>
  </property>
  <property fmtid="{D5CDD505-2E9C-101B-9397-08002B2CF9AE}" pid="35" name="CorePublishingComments">
    <vt:lpwstr/>
  </property>
  <property fmtid="{D5CDD505-2E9C-101B-9397-08002B2CF9AE}" pid="36" name="CorePublishingDocumentChangeDescription">
    <vt:lpwstr/>
  </property>
  <property fmtid="{D5CDD505-2E9C-101B-9397-08002B2CF9AE}" pid="37" name="CorePublishingDocumentContact">
    <vt:lpwstr/>
  </property>
  <property fmtid="{D5CDD505-2E9C-101B-9397-08002B2CF9AE}" pid="38" name="DocumentRollupCategory">
    <vt:lpwstr/>
  </property>
</Properties>
</file>