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275404a/Google Drive/COKI/Work in Progress/Data Collection/Diversity data statistics/"/>
    </mc:Choice>
  </mc:AlternateContent>
  <xr:revisionPtr revIDLastSave="0" documentId="8_{B51C617C-B07F-6546-8174-69A53AF6B1BA}" xr6:coauthVersionLast="36" xr6:coauthVersionMax="36" xr10:uidLastSave="{00000000-0000-0000-0000-000000000000}"/>
  <bookViews>
    <workbookView xWindow="14380" yWindow="460" windowWidth="26860" windowHeight="16320" tabRatio="840" xr2:uid="{00000000-000D-0000-FFFF-FFFF00000000}"/>
  </bookViews>
  <sheets>
    <sheet name="Contents" sheetId="15" r:id="rId1"/>
    <sheet name="1" sheetId="4" r:id="rId2"/>
    <sheet name="2" sheetId="5" r:id="rId3"/>
    <sheet name="3" sheetId="6" r:id="rId4"/>
    <sheet name="4" sheetId="7" r:id="rId5"/>
    <sheet name="5" sheetId="8" r:id="rId6"/>
    <sheet name="6" sheetId="9" r:id="rId7"/>
    <sheet name="7" sheetId="10" r:id="rId8"/>
    <sheet name="8" sheetId="11" r:id="rId9"/>
    <sheet name="9" sheetId="12" r:id="rId10"/>
    <sheet name="10" sheetId="13" r:id="rId11"/>
    <sheet name="11" sheetId="14" r:id="rId12"/>
    <sheet name="12" sheetId="16" r:id="rId13"/>
    <sheet name="13" sheetId="17" r:id="rId14"/>
    <sheet name="14" sheetId="18" r:id="rId15"/>
    <sheet name="15" sheetId="19" r:id="rId16"/>
    <sheet name="16" sheetId="20" r:id="rId17"/>
    <sheet name="17" sheetId="21" r:id="rId18"/>
    <sheet name="18" sheetId="22" r:id="rId19"/>
    <sheet name="19" sheetId="23" r:id="rId20"/>
    <sheet name="20" sheetId="24" r:id="rId21"/>
    <sheet name="21" sheetId="25" r:id="rId22"/>
    <sheet name="22" sheetId="26" r:id="rId23"/>
    <sheet name="23" sheetId="27" r:id="rId24"/>
    <sheet name="24" sheetId="28" r:id="rId25"/>
    <sheet name="A1" sheetId="29" r:id="rId26"/>
    <sheet name="A2" sheetId="30" r:id="rId27"/>
    <sheet name="A3" sheetId="31" r:id="rId28"/>
    <sheet name="A4" sheetId="32" r:id="rId29"/>
    <sheet name="A5" sheetId="33" r:id="rId30"/>
    <sheet name="A6" sheetId="34" r:id="rId31"/>
    <sheet name="A7" sheetId="35" r:id="rId32"/>
    <sheet name="A8" sheetId="36" r:id="rId33"/>
    <sheet name="A9" sheetId="37" r:id="rId34"/>
    <sheet name="A10" sheetId="38" r:id="rId35"/>
    <sheet name="A11" sheetId="39" r:id="rId36"/>
    <sheet name="A12" sheetId="40" r:id="rId37"/>
    <sheet name="A13" sheetId="41" r:id="rId38"/>
    <sheet name="A2_1" sheetId="42" r:id="rId39"/>
  </sheets>
  <definedNames>
    <definedName name="_xlnm.Print_Area" localSheetId="1">'1'!$A$2:$I$15</definedName>
    <definedName name="_xlnm.Print_Area" localSheetId="10">'10'!$A$2:$I$67</definedName>
    <definedName name="_xlnm.Print_Area" localSheetId="11">'11'!$A$2:$E$68</definedName>
    <definedName name="_xlnm.Print_Area" localSheetId="12">'12'!$A$2:$G$15</definedName>
    <definedName name="_xlnm.Print_Area" localSheetId="13">'13'!$A$2:$P$15</definedName>
    <definedName name="_xlnm.Print_Area" localSheetId="14">'14'!$A$2:$M$15</definedName>
    <definedName name="_xlnm.Print_Area" localSheetId="15">'15'!$A$2:$I$15</definedName>
    <definedName name="_xlnm.Print_Area" localSheetId="16">'16'!$A$2:$J$67</definedName>
    <definedName name="_xlnm.Print_Area" localSheetId="17">'17'!$A$2:$H$195</definedName>
    <definedName name="_xlnm.Print_Area" localSheetId="18">'18'!$A$2:$P$67</definedName>
    <definedName name="_xlnm.Print_Area" localSheetId="19">'19'!$A$2:$M$67</definedName>
    <definedName name="_xlnm.Print_Area" localSheetId="2">'2'!$A$2:$O$16</definedName>
    <definedName name="_xlnm.Print_Area" localSheetId="20">'20'!$A$2:$G$40</definedName>
    <definedName name="_xlnm.Print_Area" localSheetId="21">'21'!$A$2:$P$65</definedName>
    <definedName name="_xlnm.Print_Area" localSheetId="22">'22'!$A$2:$P$65</definedName>
    <definedName name="_xlnm.Print_Area" localSheetId="23">'23'!$A$2:$V$67</definedName>
    <definedName name="_xlnm.Print_Area" localSheetId="24">'24'!$A$2:$V$67</definedName>
    <definedName name="_xlnm.Print_Area" localSheetId="3">'3'!$A$2:$K$15</definedName>
    <definedName name="_xlnm.Print_Area" localSheetId="4">'4'!$A$2:$I$15</definedName>
    <definedName name="_xlnm.Print_Area" localSheetId="5">'5'!$A$2:$O$21</definedName>
    <definedName name="_xlnm.Print_Area" localSheetId="6">'6'!$A$2:$L$67</definedName>
    <definedName name="_xlnm.Print_Area" localSheetId="7">'7'!$A$2:$H$195</definedName>
    <definedName name="_xlnm.Print_Area" localSheetId="8">'8'!$A$2:$P$67</definedName>
    <definedName name="_xlnm.Print_Area" localSheetId="9">'9'!$A$2:$M$67</definedName>
    <definedName name="_xlnm.Print_Area" localSheetId="25">'A1'!$A$2:$I$14</definedName>
    <definedName name="_xlnm.Print_Area" localSheetId="34">'A10'!$A$2:$I$66</definedName>
    <definedName name="_xlnm.Print_Area" localSheetId="35">'A11'!$A$2:$O$67</definedName>
    <definedName name="_xlnm.Print_Area" localSheetId="36">'A12'!$A$2:$O$67</definedName>
    <definedName name="_xlnm.Print_Area" localSheetId="37">'A13'!$A$2:$E$69</definedName>
    <definedName name="_xlnm.Print_Area" localSheetId="26">'A2'!$A$2:$J$66</definedName>
    <definedName name="_xlnm.Print_Area" localSheetId="38">A2_1!$A$2:$O$70</definedName>
    <definedName name="_xlnm.Print_Area" localSheetId="27">'A3'!$A$2:$M$67</definedName>
    <definedName name="_xlnm.Print_Area" localSheetId="28">'A4'!$A$2:$H$195</definedName>
    <definedName name="_xlnm.Print_Area" localSheetId="29">'A5'!$A$2:$H$66</definedName>
    <definedName name="_xlnm.Print_Area" localSheetId="30">'A6'!$A$2:$P$67</definedName>
    <definedName name="_xlnm.Print_Area" localSheetId="31">'A7'!$A$2:$P$66</definedName>
    <definedName name="_xlnm.Print_Area" localSheetId="32">'A8'!$A$2:$P$67</definedName>
    <definedName name="_xlnm.Print_Area" localSheetId="33">'A9'!$A$2:$I$67</definedName>
    <definedName name="_xlnm.Print_Area" localSheetId="0">Contents!$A$1:$B$83</definedName>
    <definedName name="_xlnm.Print_Titles" localSheetId="10">'10'!$2:$4</definedName>
    <definedName name="_xlnm.Print_Titles" localSheetId="11">'11'!$2:$4</definedName>
    <definedName name="_xlnm.Print_Titles" localSheetId="16">'16'!$2:$4</definedName>
    <definedName name="_xlnm.Print_Titles" localSheetId="17">'17'!$2:$4</definedName>
    <definedName name="_xlnm.Print_Titles" localSheetId="18">'18'!$2:$4</definedName>
    <definedName name="_xlnm.Print_Titles" localSheetId="19">'19'!$2:$4</definedName>
    <definedName name="_xlnm.Print_Titles" localSheetId="21">'21'!$2:$4</definedName>
    <definedName name="_xlnm.Print_Titles" localSheetId="22">'22'!$2:$4</definedName>
    <definedName name="_xlnm.Print_Titles" localSheetId="23">'23'!$2:$4</definedName>
    <definedName name="_xlnm.Print_Titles" localSheetId="24">'24'!$2:$4</definedName>
    <definedName name="_xlnm.Print_Titles" localSheetId="6">'6'!$2:$4</definedName>
    <definedName name="_xlnm.Print_Titles" localSheetId="7">'7'!$2:$4</definedName>
    <definedName name="_xlnm.Print_Titles" localSheetId="8">'8'!$2:$4</definedName>
    <definedName name="_xlnm.Print_Titles" localSheetId="9">'9'!$2:$4</definedName>
    <definedName name="_xlnm.Print_Titles" localSheetId="34">'A10'!$2:$4</definedName>
    <definedName name="_xlnm.Print_Titles" localSheetId="35">'A11'!$2:$4</definedName>
    <definedName name="_xlnm.Print_Titles" localSheetId="36">'A12'!$2:$4</definedName>
    <definedName name="_xlnm.Print_Titles" localSheetId="37">'A13'!$2:$4</definedName>
    <definedName name="_xlnm.Print_Titles" localSheetId="26">'A2'!$2:$4</definedName>
    <definedName name="_xlnm.Print_Titles" localSheetId="38">A2_1!$2:$4</definedName>
    <definedName name="_xlnm.Print_Titles" localSheetId="27">'A3'!$2:$4</definedName>
    <definedName name="_xlnm.Print_Titles" localSheetId="28">'A4'!$2:$4</definedName>
    <definedName name="_xlnm.Print_Titles" localSheetId="29">'A5'!$2:$4</definedName>
    <definedName name="_xlnm.Print_Titles" localSheetId="30">'A6'!$2:$4</definedName>
    <definedName name="_xlnm.Print_Titles" localSheetId="31">'A7'!$2:$4</definedName>
    <definedName name="_xlnm.Print_Titles" localSheetId="32">'A8'!$2:$4</definedName>
    <definedName name="_xlnm.Print_Titles" localSheetId="33">'A9'!$2:$4</definedName>
  </definedNames>
  <calcPr calcId="162913"/>
</workbook>
</file>

<file path=xl/calcChain.xml><?xml version="1.0" encoding="utf-8"?>
<calcChain xmlns="http://schemas.openxmlformats.org/spreadsheetml/2006/main">
  <c r="C67" i="40" l="1"/>
  <c r="D67" i="40"/>
  <c r="E67" i="40"/>
  <c r="F67" i="40"/>
  <c r="G67" i="40"/>
  <c r="H67" i="40"/>
  <c r="I67" i="40"/>
  <c r="J67" i="40"/>
  <c r="K67" i="40"/>
  <c r="L67" i="40"/>
  <c r="M67" i="40"/>
  <c r="N67" i="40"/>
  <c r="O67" i="40"/>
  <c r="B67" i="40"/>
  <c r="B66" i="38"/>
  <c r="C66" i="38"/>
  <c r="D66" i="38"/>
  <c r="E66" i="38"/>
  <c r="F66" i="38"/>
  <c r="G66" i="38"/>
  <c r="H66" i="38"/>
  <c r="B66" i="35"/>
  <c r="C66" i="35"/>
  <c r="D66" i="35"/>
  <c r="E66" i="35"/>
  <c r="F66" i="35"/>
  <c r="G66" i="35"/>
  <c r="H66" i="35"/>
  <c r="I66" i="35"/>
  <c r="J66" i="35"/>
  <c r="K66" i="35"/>
  <c r="L66" i="35"/>
  <c r="M66" i="35"/>
  <c r="N66" i="35"/>
  <c r="P66" i="35" s="1"/>
  <c r="O66" i="35"/>
  <c r="B66" i="33"/>
  <c r="C66" i="33"/>
  <c r="D66" i="33"/>
  <c r="E66" i="33"/>
  <c r="F66" i="33"/>
  <c r="H66" i="33" s="1"/>
  <c r="G66" i="33"/>
  <c r="B65" i="25"/>
  <c r="C65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H14" i="29"/>
  <c r="F14" i="29"/>
  <c r="D14" i="29"/>
  <c r="B14" i="29"/>
  <c r="H15" i="19"/>
  <c r="F15" i="19"/>
  <c r="D15" i="19"/>
  <c r="B15" i="19"/>
  <c r="L15" i="18"/>
  <c r="J15" i="18"/>
  <c r="G15" i="18"/>
  <c r="E15" i="18"/>
  <c r="B15" i="18"/>
  <c r="O15" i="17"/>
  <c r="M15" i="17"/>
  <c r="K15" i="17"/>
  <c r="H15" i="17"/>
  <c r="F15" i="17"/>
  <c r="D15" i="17"/>
  <c r="B15" i="17"/>
  <c r="F15" i="16"/>
  <c r="D15" i="16"/>
  <c r="B15" i="16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H15" i="7"/>
  <c r="F15" i="7"/>
  <c r="D15" i="7"/>
  <c r="B15" i="7"/>
  <c r="J15" i="6"/>
  <c r="H15" i="6"/>
  <c r="F15" i="6"/>
  <c r="D15" i="6"/>
  <c r="B15" i="6"/>
  <c r="N16" i="5"/>
  <c r="L16" i="5"/>
  <c r="J16" i="5"/>
  <c r="H16" i="5"/>
  <c r="F16" i="5"/>
  <c r="D16" i="5"/>
  <c r="B16" i="5"/>
  <c r="H15" i="4"/>
  <c r="F15" i="4"/>
  <c r="D15" i="4"/>
  <c r="B15" i="4"/>
  <c r="P65" i="25" l="1"/>
  <c r="B70" i="42"/>
  <c r="C70" i="42"/>
  <c r="D70" i="42"/>
  <c r="E70" i="42"/>
  <c r="F70" i="42"/>
  <c r="G70" i="42"/>
  <c r="H70" i="42"/>
  <c r="I70" i="42"/>
  <c r="J70" i="42"/>
  <c r="K70" i="42"/>
  <c r="L70" i="42"/>
  <c r="M70" i="42"/>
  <c r="N70" i="42"/>
  <c r="B67" i="42"/>
  <c r="C67" i="42"/>
  <c r="D67" i="42"/>
  <c r="E67" i="42"/>
  <c r="F67" i="42"/>
  <c r="G67" i="42"/>
  <c r="H67" i="42"/>
  <c r="I67" i="42"/>
  <c r="J67" i="42"/>
  <c r="K67" i="42"/>
  <c r="L67" i="42"/>
  <c r="M67" i="42"/>
  <c r="N67" i="42"/>
  <c r="B67" i="41"/>
  <c r="C67" i="41"/>
  <c r="D67" i="41"/>
  <c r="E67" i="41" s="1"/>
  <c r="C67" i="39"/>
  <c r="D67" i="39"/>
  <c r="E67" i="39"/>
  <c r="F67" i="39"/>
  <c r="G67" i="39"/>
  <c r="H67" i="39"/>
  <c r="I67" i="39"/>
  <c r="J67" i="39"/>
  <c r="K67" i="39"/>
  <c r="M67" i="39"/>
  <c r="N67" i="39"/>
  <c r="B67" i="39"/>
  <c r="L67" i="39"/>
  <c r="B67" i="37"/>
  <c r="G67" i="37"/>
  <c r="H67" i="37"/>
  <c r="F67" i="37"/>
  <c r="E67" i="37"/>
  <c r="D67" i="37"/>
  <c r="C67" i="37"/>
  <c r="N67" i="36"/>
  <c r="O67" i="36"/>
  <c r="M67" i="36"/>
  <c r="L67" i="36"/>
  <c r="K67" i="36"/>
  <c r="J67" i="36"/>
  <c r="I67" i="36"/>
  <c r="H67" i="36"/>
  <c r="G67" i="36"/>
  <c r="F67" i="36"/>
  <c r="E67" i="36"/>
  <c r="D67" i="36"/>
  <c r="C67" i="36"/>
  <c r="B67" i="36"/>
  <c r="N67" i="34"/>
  <c r="P67" i="34" s="1"/>
  <c r="O67" i="34"/>
  <c r="M67" i="34"/>
  <c r="L67" i="34"/>
  <c r="K67" i="34"/>
  <c r="J67" i="34"/>
  <c r="I67" i="34"/>
  <c r="H67" i="34"/>
  <c r="G67" i="34"/>
  <c r="F67" i="34"/>
  <c r="E67" i="34"/>
  <c r="D67" i="34"/>
  <c r="C67" i="34"/>
  <c r="B67" i="34"/>
  <c r="F195" i="32"/>
  <c r="G195" i="32"/>
  <c r="E195" i="32"/>
  <c r="D195" i="32"/>
  <c r="C195" i="32"/>
  <c r="B195" i="32"/>
  <c r="F131" i="32"/>
  <c r="G131" i="32"/>
  <c r="E131" i="32"/>
  <c r="D131" i="32"/>
  <c r="C131" i="32"/>
  <c r="B131" i="32"/>
  <c r="F67" i="32"/>
  <c r="G67" i="32"/>
  <c r="E67" i="32"/>
  <c r="D67" i="32"/>
  <c r="C67" i="32"/>
  <c r="B67" i="32"/>
  <c r="K67" i="31"/>
  <c r="L67" i="31"/>
  <c r="J67" i="31"/>
  <c r="I67" i="31"/>
  <c r="H67" i="31"/>
  <c r="G67" i="31"/>
  <c r="F67" i="31"/>
  <c r="E67" i="31"/>
  <c r="D67" i="31"/>
  <c r="C67" i="31"/>
  <c r="B67" i="31"/>
  <c r="I7" i="29"/>
  <c r="I8" i="29"/>
  <c r="I9" i="29"/>
  <c r="I10" i="29"/>
  <c r="I11" i="29"/>
  <c r="I12" i="29"/>
  <c r="I13" i="29"/>
  <c r="I6" i="29"/>
  <c r="G7" i="29"/>
  <c r="G8" i="29"/>
  <c r="G9" i="29"/>
  <c r="G10" i="29"/>
  <c r="G11" i="29"/>
  <c r="G12" i="29"/>
  <c r="G13" i="29"/>
  <c r="G6" i="29"/>
  <c r="E7" i="29"/>
  <c r="E8" i="29"/>
  <c r="E9" i="29"/>
  <c r="E10" i="29"/>
  <c r="E11" i="29"/>
  <c r="E12" i="29"/>
  <c r="E13" i="29"/>
  <c r="E6" i="29"/>
  <c r="C7" i="29"/>
  <c r="C8" i="29"/>
  <c r="C9" i="29"/>
  <c r="C10" i="29"/>
  <c r="C11" i="29"/>
  <c r="C12" i="29"/>
  <c r="C13" i="29"/>
  <c r="C6" i="29"/>
  <c r="T67" i="28"/>
  <c r="U67" i="28"/>
  <c r="S67" i="28"/>
  <c r="R67" i="28"/>
  <c r="Q67" i="28"/>
  <c r="P67" i="28"/>
  <c r="O67" i="28"/>
  <c r="N67" i="28"/>
  <c r="M67" i="28"/>
  <c r="L67" i="28"/>
  <c r="K67" i="28"/>
  <c r="J67" i="28"/>
  <c r="I67" i="28"/>
  <c r="H67" i="28"/>
  <c r="G67" i="28"/>
  <c r="F67" i="28"/>
  <c r="E67" i="28"/>
  <c r="D67" i="28"/>
  <c r="C67" i="28"/>
  <c r="B67" i="28"/>
  <c r="T67" i="27"/>
  <c r="V67" i="27" s="1"/>
  <c r="U67" i="27"/>
  <c r="S67" i="27"/>
  <c r="R67" i="27"/>
  <c r="Q67" i="27"/>
  <c r="P67" i="27"/>
  <c r="O67" i="27"/>
  <c r="N67" i="27"/>
  <c r="M67" i="27"/>
  <c r="L67" i="27"/>
  <c r="K67" i="27"/>
  <c r="J67" i="27"/>
  <c r="I67" i="27"/>
  <c r="H67" i="27"/>
  <c r="G67" i="27"/>
  <c r="F67" i="27"/>
  <c r="E67" i="27"/>
  <c r="D67" i="27"/>
  <c r="C67" i="27"/>
  <c r="B67" i="27"/>
  <c r="N65" i="26"/>
  <c r="O65" i="26"/>
  <c r="M65" i="26"/>
  <c r="L65" i="26"/>
  <c r="K65" i="26"/>
  <c r="J65" i="26"/>
  <c r="I65" i="26"/>
  <c r="H65" i="26"/>
  <c r="G65" i="26"/>
  <c r="F65" i="26"/>
  <c r="E65" i="26"/>
  <c r="D65" i="26"/>
  <c r="C65" i="26"/>
  <c r="B65" i="26"/>
  <c r="L67" i="23"/>
  <c r="K67" i="23"/>
  <c r="J67" i="23"/>
  <c r="I67" i="23"/>
  <c r="H67" i="23"/>
  <c r="G67" i="23"/>
  <c r="F67" i="23"/>
  <c r="E67" i="23"/>
  <c r="D67" i="23"/>
  <c r="C67" i="23"/>
  <c r="B67" i="23"/>
  <c r="O67" i="22"/>
  <c r="N67" i="22"/>
  <c r="M67" i="22"/>
  <c r="L67" i="22"/>
  <c r="K67" i="22"/>
  <c r="J67" i="22"/>
  <c r="I67" i="22"/>
  <c r="H67" i="22"/>
  <c r="G67" i="22"/>
  <c r="F67" i="22"/>
  <c r="E67" i="22"/>
  <c r="D67" i="22"/>
  <c r="C67" i="22"/>
  <c r="B67" i="22"/>
  <c r="G195" i="21"/>
  <c r="F195" i="21"/>
  <c r="H195" i="21" s="1"/>
  <c r="E195" i="21"/>
  <c r="D195" i="21"/>
  <c r="C195" i="21"/>
  <c r="B195" i="21"/>
  <c r="G131" i="21"/>
  <c r="F131" i="21"/>
  <c r="E131" i="21"/>
  <c r="D131" i="21"/>
  <c r="C131" i="21"/>
  <c r="B131" i="21"/>
  <c r="G67" i="21"/>
  <c r="F67" i="21"/>
  <c r="E67" i="21"/>
  <c r="D67" i="21"/>
  <c r="C67" i="21"/>
  <c r="B67" i="21"/>
  <c r="I67" i="20"/>
  <c r="H67" i="20"/>
  <c r="G67" i="20"/>
  <c r="F67" i="20"/>
  <c r="E67" i="20"/>
  <c r="D67" i="20"/>
  <c r="C67" i="20"/>
  <c r="B67" i="20"/>
  <c r="I7" i="19"/>
  <c r="I8" i="19"/>
  <c r="I9" i="19"/>
  <c r="I10" i="19"/>
  <c r="I11" i="19"/>
  <c r="I12" i="19"/>
  <c r="I13" i="19"/>
  <c r="I14" i="19"/>
  <c r="I6" i="19"/>
  <c r="G7" i="19"/>
  <c r="G8" i="19"/>
  <c r="G9" i="19"/>
  <c r="G10" i="19"/>
  <c r="G11" i="19"/>
  <c r="G12" i="19"/>
  <c r="G13" i="19"/>
  <c r="G14" i="19"/>
  <c r="G6" i="19"/>
  <c r="E7" i="19"/>
  <c r="E8" i="19"/>
  <c r="E9" i="19"/>
  <c r="E10" i="19"/>
  <c r="E11" i="19"/>
  <c r="E12" i="19"/>
  <c r="E13" i="19"/>
  <c r="E14" i="19"/>
  <c r="E6" i="19"/>
  <c r="C7" i="19"/>
  <c r="C8" i="19"/>
  <c r="C9" i="19"/>
  <c r="C10" i="19"/>
  <c r="C11" i="19"/>
  <c r="C12" i="19"/>
  <c r="C13" i="19"/>
  <c r="C14" i="19"/>
  <c r="C6" i="19"/>
  <c r="M7" i="18"/>
  <c r="M8" i="18"/>
  <c r="M9" i="18"/>
  <c r="M10" i="18"/>
  <c r="M11" i="18"/>
  <c r="M12" i="18"/>
  <c r="M13" i="18"/>
  <c r="M14" i="18"/>
  <c r="M6" i="18"/>
  <c r="K7" i="18"/>
  <c r="K8" i="18"/>
  <c r="K9" i="18"/>
  <c r="K10" i="18"/>
  <c r="K11" i="18"/>
  <c r="K12" i="18"/>
  <c r="K13" i="18"/>
  <c r="K14" i="18"/>
  <c r="K6" i="18"/>
  <c r="I7" i="18"/>
  <c r="I8" i="18"/>
  <c r="I9" i="18"/>
  <c r="I10" i="18"/>
  <c r="I11" i="18"/>
  <c r="I12" i="18"/>
  <c r="I13" i="18"/>
  <c r="I14" i="18"/>
  <c r="I6" i="18"/>
  <c r="F7" i="18"/>
  <c r="F8" i="18"/>
  <c r="F9" i="18"/>
  <c r="F10" i="18"/>
  <c r="F11" i="18"/>
  <c r="F12" i="18"/>
  <c r="F13" i="18"/>
  <c r="F14" i="18"/>
  <c r="F6" i="18"/>
  <c r="D7" i="18"/>
  <c r="D8" i="18"/>
  <c r="D9" i="18"/>
  <c r="D10" i="18"/>
  <c r="D11" i="18"/>
  <c r="D12" i="18"/>
  <c r="D13" i="18"/>
  <c r="D14" i="18"/>
  <c r="D6" i="18"/>
  <c r="G7" i="16"/>
  <c r="G8" i="16"/>
  <c r="G9" i="16"/>
  <c r="G10" i="16"/>
  <c r="G11" i="16"/>
  <c r="G12" i="16"/>
  <c r="G13" i="16"/>
  <c r="G14" i="16"/>
  <c r="G6" i="16"/>
  <c r="E7" i="16"/>
  <c r="E8" i="16"/>
  <c r="E9" i="16"/>
  <c r="E10" i="16"/>
  <c r="E11" i="16"/>
  <c r="E12" i="16"/>
  <c r="E13" i="16"/>
  <c r="E14" i="16"/>
  <c r="E6" i="16"/>
  <c r="C7" i="16"/>
  <c r="C8" i="16"/>
  <c r="C9" i="16"/>
  <c r="C10" i="16"/>
  <c r="C11" i="16"/>
  <c r="C12" i="16"/>
  <c r="C13" i="16"/>
  <c r="C14" i="16"/>
  <c r="C6" i="16"/>
  <c r="P7" i="17"/>
  <c r="P8" i="17"/>
  <c r="P9" i="17"/>
  <c r="P10" i="17"/>
  <c r="P11" i="17"/>
  <c r="P12" i="17"/>
  <c r="P13" i="17"/>
  <c r="P14" i="17"/>
  <c r="P6" i="17"/>
  <c r="N7" i="17"/>
  <c r="N8" i="17"/>
  <c r="N9" i="17"/>
  <c r="N10" i="17"/>
  <c r="N11" i="17"/>
  <c r="N12" i="17"/>
  <c r="N13" i="17"/>
  <c r="N14" i="17"/>
  <c r="N6" i="17"/>
  <c r="L7" i="17"/>
  <c r="L8" i="17"/>
  <c r="L9" i="17"/>
  <c r="L10" i="17"/>
  <c r="L11" i="17"/>
  <c r="L12" i="17"/>
  <c r="L13" i="17"/>
  <c r="L14" i="17"/>
  <c r="L6" i="17"/>
  <c r="I7" i="17"/>
  <c r="I8" i="17"/>
  <c r="I9" i="17"/>
  <c r="I10" i="17"/>
  <c r="I11" i="17"/>
  <c r="I12" i="17"/>
  <c r="I13" i="17"/>
  <c r="I14" i="17"/>
  <c r="I6" i="17"/>
  <c r="G7" i="17"/>
  <c r="G8" i="17"/>
  <c r="G9" i="17"/>
  <c r="G10" i="17"/>
  <c r="G11" i="17"/>
  <c r="G12" i="17"/>
  <c r="G13" i="17"/>
  <c r="G14" i="17"/>
  <c r="G6" i="17"/>
  <c r="E7" i="17"/>
  <c r="E8" i="17"/>
  <c r="E9" i="17"/>
  <c r="E10" i="17"/>
  <c r="E11" i="17"/>
  <c r="E12" i="17"/>
  <c r="E13" i="17"/>
  <c r="E14" i="17"/>
  <c r="E6" i="17"/>
  <c r="C7" i="17"/>
  <c r="C8" i="17"/>
  <c r="C9" i="17"/>
  <c r="C10" i="17"/>
  <c r="C11" i="17"/>
  <c r="C12" i="17"/>
  <c r="C13" i="17"/>
  <c r="C14" i="17"/>
  <c r="C6" i="17"/>
  <c r="D67" i="14"/>
  <c r="C67" i="14"/>
  <c r="B67" i="14"/>
  <c r="H67" i="13"/>
  <c r="F67" i="13"/>
  <c r="E67" i="13"/>
  <c r="D67" i="13"/>
  <c r="C67" i="13"/>
  <c r="B67" i="13"/>
  <c r="L67" i="12"/>
  <c r="K67" i="12"/>
  <c r="J67" i="12"/>
  <c r="H67" i="12"/>
  <c r="G67" i="12"/>
  <c r="F67" i="12"/>
  <c r="E67" i="12"/>
  <c r="D67" i="12"/>
  <c r="C67" i="12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B67" i="11"/>
  <c r="G195" i="10"/>
  <c r="F195" i="10"/>
  <c r="E195" i="10"/>
  <c r="D195" i="10"/>
  <c r="C195" i="10"/>
  <c r="B195" i="10"/>
  <c r="G131" i="10"/>
  <c r="F131" i="10"/>
  <c r="E131" i="10"/>
  <c r="D131" i="10"/>
  <c r="C131" i="10"/>
  <c r="B131" i="10"/>
  <c r="G67" i="10"/>
  <c r="F67" i="10"/>
  <c r="E67" i="10"/>
  <c r="D67" i="10"/>
  <c r="C67" i="10"/>
  <c r="B67" i="10"/>
  <c r="K67" i="9"/>
  <c r="J67" i="9"/>
  <c r="I67" i="9"/>
  <c r="H67" i="9"/>
  <c r="G67" i="9"/>
  <c r="F67" i="9"/>
  <c r="E67" i="9"/>
  <c r="D67" i="9"/>
  <c r="C67" i="9"/>
  <c r="B67" i="9"/>
  <c r="I7" i="7"/>
  <c r="I8" i="7"/>
  <c r="I9" i="7"/>
  <c r="I10" i="7"/>
  <c r="I11" i="7"/>
  <c r="I12" i="7"/>
  <c r="I13" i="7"/>
  <c r="I14" i="7"/>
  <c r="I6" i="7"/>
  <c r="G7" i="7"/>
  <c r="G8" i="7"/>
  <c r="G9" i="7"/>
  <c r="G10" i="7"/>
  <c r="G11" i="7"/>
  <c r="G12" i="7"/>
  <c r="G13" i="7"/>
  <c r="G14" i="7"/>
  <c r="G6" i="7"/>
  <c r="E7" i="7"/>
  <c r="E8" i="7"/>
  <c r="E9" i="7"/>
  <c r="E10" i="7"/>
  <c r="E11" i="7"/>
  <c r="E12" i="7"/>
  <c r="E13" i="7"/>
  <c r="E14" i="7"/>
  <c r="E6" i="7"/>
  <c r="C7" i="7"/>
  <c r="C8" i="7"/>
  <c r="C9" i="7"/>
  <c r="C10" i="7"/>
  <c r="C11" i="7"/>
  <c r="C12" i="7"/>
  <c r="C13" i="7"/>
  <c r="C14" i="7"/>
  <c r="C6" i="7"/>
  <c r="K7" i="6"/>
  <c r="K8" i="6"/>
  <c r="K9" i="6"/>
  <c r="K10" i="6"/>
  <c r="K11" i="6"/>
  <c r="K12" i="6"/>
  <c r="K13" i="6"/>
  <c r="K14" i="6"/>
  <c r="K6" i="6"/>
  <c r="I7" i="6"/>
  <c r="I8" i="6"/>
  <c r="I9" i="6"/>
  <c r="I10" i="6"/>
  <c r="I11" i="6"/>
  <c r="I12" i="6"/>
  <c r="I13" i="6"/>
  <c r="I14" i="6"/>
  <c r="I6" i="6"/>
  <c r="G7" i="6"/>
  <c r="G8" i="6"/>
  <c r="G9" i="6"/>
  <c r="G10" i="6"/>
  <c r="G11" i="6"/>
  <c r="G12" i="6"/>
  <c r="G13" i="6"/>
  <c r="G14" i="6"/>
  <c r="G6" i="6"/>
  <c r="E7" i="6"/>
  <c r="E8" i="6"/>
  <c r="E9" i="6"/>
  <c r="E10" i="6"/>
  <c r="E11" i="6"/>
  <c r="E12" i="6"/>
  <c r="E13" i="6"/>
  <c r="E14" i="6"/>
  <c r="E6" i="6"/>
  <c r="C7" i="6"/>
  <c r="C8" i="6"/>
  <c r="C9" i="6"/>
  <c r="C10" i="6"/>
  <c r="C11" i="6"/>
  <c r="C12" i="6"/>
  <c r="C13" i="6"/>
  <c r="C14" i="6"/>
  <c r="C6" i="6"/>
  <c r="O8" i="5"/>
  <c r="O9" i="5"/>
  <c r="O10" i="5"/>
  <c r="O11" i="5"/>
  <c r="O12" i="5"/>
  <c r="O13" i="5"/>
  <c r="O14" i="5"/>
  <c r="O15" i="5"/>
  <c r="O7" i="5"/>
  <c r="M8" i="5"/>
  <c r="M9" i="5"/>
  <c r="M10" i="5"/>
  <c r="M11" i="5"/>
  <c r="M12" i="5"/>
  <c r="M13" i="5"/>
  <c r="M14" i="5"/>
  <c r="M15" i="5"/>
  <c r="M7" i="5"/>
  <c r="K8" i="5"/>
  <c r="K9" i="5"/>
  <c r="K10" i="5"/>
  <c r="K11" i="5"/>
  <c r="K12" i="5"/>
  <c r="K13" i="5"/>
  <c r="K14" i="5"/>
  <c r="K15" i="5"/>
  <c r="K7" i="5"/>
  <c r="I8" i="5"/>
  <c r="I9" i="5"/>
  <c r="I10" i="5"/>
  <c r="I11" i="5"/>
  <c r="I12" i="5"/>
  <c r="I13" i="5"/>
  <c r="I14" i="5"/>
  <c r="I15" i="5"/>
  <c r="I7" i="5"/>
  <c r="G8" i="5"/>
  <c r="G9" i="5"/>
  <c r="G10" i="5"/>
  <c r="G11" i="5"/>
  <c r="G12" i="5"/>
  <c r="G13" i="5"/>
  <c r="G14" i="5"/>
  <c r="G15" i="5"/>
  <c r="G7" i="5"/>
  <c r="E8" i="5"/>
  <c r="E9" i="5"/>
  <c r="E10" i="5"/>
  <c r="E11" i="5"/>
  <c r="E12" i="5"/>
  <c r="E13" i="5"/>
  <c r="E14" i="5"/>
  <c r="E15" i="5"/>
  <c r="E7" i="5"/>
  <c r="C8" i="5"/>
  <c r="C9" i="5"/>
  <c r="C10" i="5"/>
  <c r="C11" i="5"/>
  <c r="C12" i="5"/>
  <c r="C13" i="5"/>
  <c r="C14" i="5"/>
  <c r="C15" i="5"/>
  <c r="C7" i="5"/>
  <c r="I7" i="4"/>
  <c r="I8" i="4"/>
  <c r="I9" i="4"/>
  <c r="I10" i="4"/>
  <c r="I11" i="4"/>
  <c r="I12" i="4"/>
  <c r="I13" i="4"/>
  <c r="I14" i="4"/>
  <c r="I6" i="4"/>
  <c r="G7" i="4"/>
  <c r="G8" i="4"/>
  <c r="G9" i="4"/>
  <c r="G10" i="4"/>
  <c r="G11" i="4"/>
  <c r="G12" i="4"/>
  <c r="G13" i="4"/>
  <c r="G14" i="4"/>
  <c r="G6" i="4"/>
  <c r="E7" i="4"/>
  <c r="E8" i="4"/>
  <c r="E9" i="4"/>
  <c r="E10" i="4"/>
  <c r="E11" i="4"/>
  <c r="E12" i="4"/>
  <c r="E13" i="4"/>
  <c r="E14" i="4"/>
  <c r="E6" i="4"/>
  <c r="C7" i="4"/>
  <c r="C8" i="4"/>
  <c r="C9" i="4"/>
  <c r="C10" i="4"/>
  <c r="C11" i="4"/>
  <c r="C12" i="4"/>
  <c r="C13" i="4"/>
  <c r="C14" i="4"/>
  <c r="C6" i="4"/>
  <c r="G67" i="13"/>
  <c r="V67" i="28"/>
  <c r="P67" i="22" l="1"/>
  <c r="I67" i="37"/>
  <c r="E67" i="14"/>
  <c r="P65" i="26"/>
  <c r="M67" i="12"/>
  <c r="P67" i="36"/>
  <c r="O67" i="42"/>
  <c r="O70" i="42"/>
  <c r="O67" i="39"/>
  <c r="H195" i="32"/>
  <c r="M67" i="31"/>
  <c r="M67" i="23"/>
  <c r="J67" i="20"/>
  <c r="I67" i="13"/>
  <c r="P67" i="11"/>
  <c r="L67" i="9"/>
  <c r="H67" i="32"/>
  <c r="H131" i="32"/>
  <c r="H131" i="21"/>
  <c r="H67" i="21"/>
  <c r="H67" i="10"/>
  <c r="H195" i="10"/>
  <c r="H131" i="10"/>
</calcChain>
</file>

<file path=xl/sharedStrings.xml><?xml version="1.0" encoding="utf-8"?>
<sst xmlns="http://schemas.openxmlformats.org/spreadsheetml/2006/main" count="2941" uniqueCount="331">
  <si>
    <t>&lt;Back to Contents&gt;</t>
  </si>
  <si>
    <t>Full-time</t>
  </si>
  <si>
    <t>Fractional Full-time</t>
  </si>
  <si>
    <t>Estimated Casual</t>
  </si>
  <si>
    <t>TOTAL</t>
  </si>
  <si>
    <t>Year</t>
  </si>
  <si>
    <t>FTE</t>
  </si>
  <si>
    <t>% change on prior year</t>
  </si>
  <si>
    <t>Academic Classifications</t>
  </si>
  <si>
    <t>Above Senior Lecturer</t>
  </si>
  <si>
    <t>Senior Lecturer (Level C)</t>
  </si>
  <si>
    <t>Lecturer (Level B)</t>
  </si>
  <si>
    <t>Below Lecturer (Level A)</t>
  </si>
  <si>
    <t>Sub-total Academic Classifications</t>
  </si>
  <si>
    <t>Non-academic Classifications</t>
  </si>
  <si>
    <t>TOTAL FTE</t>
  </si>
  <si>
    <t>Teaching Only</t>
  </si>
  <si>
    <t>Research Only</t>
  </si>
  <si>
    <t>Teaching and Research</t>
  </si>
  <si>
    <t>Other</t>
  </si>
  <si>
    <t>Tenurial Term</t>
  </si>
  <si>
    <t>Limited term</t>
  </si>
  <si>
    <t>Other Term</t>
  </si>
  <si>
    <t>Staff with a Teaching only or Teaching and Research function in an Academic Organisational Unit Group</t>
  </si>
  <si>
    <t>Education</t>
  </si>
  <si>
    <t>No info. on AOU group</t>
  </si>
  <si>
    <t>Full-time plus Fractional Full-time</t>
  </si>
  <si>
    <t>State/Provider</t>
  </si>
  <si>
    <t>Males</t>
  </si>
  <si>
    <t>Females</t>
  </si>
  <si>
    <t>New South Wales</t>
  </si>
  <si>
    <t>Avondale College</t>
  </si>
  <si>
    <t>Charles Sturt University</t>
  </si>
  <si>
    <t>Macquarie University</t>
  </si>
  <si>
    <t>Southern Cross University</t>
  </si>
  <si>
    <t>The University of New England</t>
  </si>
  <si>
    <t>The University of New South Wales</t>
  </si>
  <si>
    <t>The University of Newcastle</t>
  </si>
  <si>
    <t>The University of Sydney</t>
  </si>
  <si>
    <t>University of Technology, Sydney</t>
  </si>
  <si>
    <t>University of Western Sydney</t>
  </si>
  <si>
    <t>University of Wollongong</t>
  </si>
  <si>
    <t>Total New South Wales</t>
  </si>
  <si>
    <t>Victoria</t>
  </si>
  <si>
    <t>Deakin University</t>
  </si>
  <si>
    <t>La Trobe University</t>
  </si>
  <si>
    <t>Monash University</t>
  </si>
  <si>
    <t>Swinburne University of Technology</t>
  </si>
  <si>
    <t>The University of Melbourne</t>
  </si>
  <si>
    <t>University of Ballarat</t>
  </si>
  <si>
    <t>Total Victoria</t>
  </si>
  <si>
    <t>Queensland</t>
  </si>
  <si>
    <t>Central Queensland University</t>
  </si>
  <si>
    <t>Griffith University</t>
  </si>
  <si>
    <t>James Cook University</t>
  </si>
  <si>
    <t>Queensland University of Technology</t>
  </si>
  <si>
    <t>The University of Queensland</t>
  </si>
  <si>
    <t>University of Southern Queensland</t>
  </si>
  <si>
    <t>University of the Sunshine Coast</t>
  </si>
  <si>
    <t>Total Queensland</t>
  </si>
  <si>
    <t>Western Australia</t>
  </si>
  <si>
    <t>Curtin University of Technology</t>
  </si>
  <si>
    <t>Edith Cowan University</t>
  </si>
  <si>
    <t>Murdoch University</t>
  </si>
  <si>
    <t>The University of Notre Dame Australia</t>
  </si>
  <si>
    <t>The University of Western Australia</t>
  </si>
  <si>
    <t>Total Western Australia</t>
  </si>
  <si>
    <t>South Australia</t>
  </si>
  <si>
    <t>The Flinders University of South Australia</t>
  </si>
  <si>
    <t>The University of Adelaide</t>
  </si>
  <si>
    <t>University of South Australia</t>
  </si>
  <si>
    <t>Total South Australia</t>
  </si>
  <si>
    <t>Tasmania</t>
  </si>
  <si>
    <t>Australian Maritime College</t>
  </si>
  <si>
    <t>University of Tasmania</t>
  </si>
  <si>
    <t>Total Tasmania</t>
  </si>
  <si>
    <t>Northern Territory</t>
  </si>
  <si>
    <t>Batchelor Institute of Indigenous Tertiary Education</t>
  </si>
  <si>
    <t>Total Northern Territory</t>
  </si>
  <si>
    <t>Australian Capital Territory</t>
  </si>
  <si>
    <t>Australian Defence Force Academy</t>
  </si>
  <si>
    <t>The Australian National University</t>
  </si>
  <si>
    <t>University of Canberra</t>
  </si>
  <si>
    <t>Total Australian Capital Territory</t>
  </si>
  <si>
    <t>Multi-State</t>
  </si>
  <si>
    <t>Australian Catholic University</t>
  </si>
  <si>
    <t>Total Multi-State</t>
  </si>
  <si>
    <t>Total FTE</t>
  </si>
  <si>
    <t>Non-Academic Classifications</t>
  </si>
  <si>
    <t>Persons</t>
  </si>
  <si>
    <t>% of Total FTE in 2004</t>
  </si>
  <si>
    <t>FTE for Non-Academic Organisational Units</t>
  </si>
  <si>
    <t>CRC (Cooperative Research Centres)</t>
  </si>
  <si>
    <t>Academic OU's</t>
  </si>
  <si>
    <t>Academic Support OU's</t>
  </si>
  <si>
    <t>Student Services OU's</t>
  </si>
  <si>
    <t>Public Services OU's</t>
  </si>
  <si>
    <t>General Institution Services and Institution Overhead Services OU's</t>
  </si>
  <si>
    <t>Sub-total Non-Academic FTE</t>
  </si>
  <si>
    <t>Staff FTE (excluding FTE for Independent Operations &amp; TAFE)</t>
  </si>
  <si>
    <t>Staff FTE in Independent Operations</t>
  </si>
  <si>
    <t>Staff FTE in TAFE</t>
  </si>
  <si>
    <t>Contents</t>
  </si>
  <si>
    <t>Numbers</t>
  </si>
  <si>
    <t>Above                       Senior Lecturer</t>
  </si>
  <si>
    <t>Senior Lecturer             (Level C)</t>
  </si>
  <si>
    <t>Below Lecturer             (Level A)</t>
  </si>
  <si>
    <t>Sub-Total Academic Classifications</t>
  </si>
  <si>
    <t>Number</t>
  </si>
  <si>
    <t>All Classifications</t>
  </si>
  <si>
    <t>&lt;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</si>
  <si>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</si>
  <si>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</si>
  <si>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</si>
  <si>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</si>
  <si>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</si>
  <si>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</si>
  <si>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</si>
  <si>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</si>
  <si>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&gt; 64</t>
  </si>
  <si>
    <t>Doctorate by research or coursework</t>
  </si>
  <si>
    <t>Other Postgraduate</t>
  </si>
  <si>
    <t>Bachelor's</t>
  </si>
  <si>
    <t>No Information</t>
  </si>
  <si>
    <t>Appendix 1.1</t>
  </si>
  <si>
    <t>Appendix 1.2</t>
  </si>
  <si>
    <t>Appendix 1.3</t>
  </si>
  <si>
    <t>Appendix 1.4</t>
  </si>
  <si>
    <t>Appendix 1.5</t>
  </si>
  <si>
    <t>Appendix 1.6</t>
  </si>
  <si>
    <t>Appendix 1.7</t>
  </si>
  <si>
    <t>Appendix 1.8</t>
  </si>
  <si>
    <t>Appendix 1.9</t>
  </si>
  <si>
    <t>Appendix 1.10</t>
  </si>
  <si>
    <t>Appendix 1.11</t>
  </si>
  <si>
    <t>Appendix 1.12</t>
  </si>
  <si>
    <t>Appendix 1.13</t>
  </si>
  <si>
    <t>Actual Casual</t>
  </si>
  <si>
    <t>Difference (Actual - Published)</t>
  </si>
  <si>
    <t>Full-time, Fractional Full-time FTE</t>
  </si>
  <si>
    <t>Estimated Casual FTE</t>
  </si>
  <si>
    <t>TOTAL FTE including Estimated Casual FTE</t>
  </si>
  <si>
    <t>Total FTE including Actual Casual FTE</t>
  </si>
  <si>
    <t>%</t>
  </si>
  <si>
    <t>                        </t>
  </si>
  <si>
    <t>Lecturer            (Level B)</t>
  </si>
  <si>
    <t>% of Total (Males) in 2004</t>
  </si>
  <si>
    <t>% of Total (Females) in 2004</t>
  </si>
  <si>
    <t>% of Total (Persons) in 2004</t>
  </si>
  <si>
    <t xml:space="preserve">   Above Senior Lecturer</t>
  </si>
  <si>
    <t>Lecturer             (Level B)</t>
  </si>
  <si>
    <t>Sub-total                                 Non-Academic FTE</t>
  </si>
  <si>
    <t>FTE for Non-Academic Organisational Unit</t>
  </si>
  <si>
    <t>Sub-total                    Non-Academic FTE</t>
  </si>
  <si>
    <t>Staff with a "Teaching Only" or "Teaching and Research" function in an Academic Organisational Unit</t>
  </si>
  <si>
    <t>Staff with "Research Only" function or an "Other" function in an AOU</t>
  </si>
  <si>
    <t>Natural and Physical Sciences</t>
  </si>
  <si>
    <t>Information Technology</t>
  </si>
  <si>
    <t>Engineering and Related Technologies</t>
  </si>
  <si>
    <t>Architecture and Building</t>
  </si>
  <si>
    <t>Agriculture, Environmental and Related Studies</t>
  </si>
  <si>
    <t>Health</t>
  </si>
  <si>
    <t>Management and Commerce</t>
  </si>
  <si>
    <t>Society and Culture</t>
  </si>
  <si>
    <t>Creative Arts</t>
  </si>
  <si>
    <t>Mixed Field Programmes</t>
  </si>
  <si>
    <t>(a) The Total FTE may be less than the sum of all columns because "Staff FTE in Independent Operations" and "Staff FTE in TAFE" are not mutually exclusive.</t>
  </si>
  <si>
    <t>Appendix 2. Academic Organisational Unit Group</t>
  </si>
  <si>
    <t>Appendix 2.1</t>
  </si>
  <si>
    <t>Staff with a "Teaching Only" or "Teaching and Research" function in an Academic Organisational Unit Group</t>
  </si>
  <si>
    <t>TOTAL FTE in AOUs</t>
  </si>
  <si>
    <t>TOTAL 2004</t>
  </si>
  <si>
    <t>Appendix 1. Actual Staff Full-Time Equivalence</t>
  </si>
  <si>
    <t>Section 1. Full-Time Equivalence</t>
  </si>
  <si>
    <t>Section 2. Numbers</t>
  </si>
  <si>
    <t>Section 3. Indigenous Staff</t>
  </si>
  <si>
    <t>Section 4. Highest Qualification</t>
  </si>
  <si>
    <t>Staff with a Research Only or an Other function in an AOU</t>
  </si>
  <si>
    <t>No information on AOU group</t>
  </si>
  <si>
    <t>Total FTE in AOUs</t>
  </si>
  <si>
    <t>Table 1</t>
  </si>
  <si>
    <t>Table 2</t>
  </si>
  <si>
    <t>Table 3</t>
  </si>
  <si>
    <t>Table 4</t>
  </si>
  <si>
    <t>Table 5</t>
  </si>
  <si>
    <t>Table 6</t>
  </si>
  <si>
    <t>Table 7</t>
  </si>
  <si>
    <t>Table 8</t>
  </si>
  <si>
    <t>Table 9</t>
  </si>
  <si>
    <t>Table 10</t>
  </si>
  <si>
    <t>Table 11</t>
  </si>
  <si>
    <t>Table 12</t>
  </si>
  <si>
    <t>Table 13</t>
  </si>
  <si>
    <t>Table 14</t>
  </si>
  <si>
    <t>Table 15</t>
  </si>
  <si>
    <t>Table 16</t>
  </si>
  <si>
    <t>Table 17</t>
  </si>
  <si>
    <t>Table 18</t>
  </si>
  <si>
    <t>Table 19</t>
  </si>
  <si>
    <t>Table 20</t>
  </si>
  <si>
    <t>Table 21</t>
  </si>
  <si>
    <t>Table 22</t>
  </si>
  <si>
    <t>Table 23</t>
  </si>
  <si>
    <t>Table 24</t>
  </si>
  <si>
    <t>% of Total FTE in 2003</t>
  </si>
  <si>
    <t>2003 Published FTE</t>
  </si>
  <si>
    <t>2003 Actual FTE</t>
  </si>
  <si>
    <t>Actual Casual FTE for 2003</t>
  </si>
  <si>
    <t>% of Total (Persons) in 2003</t>
  </si>
  <si>
    <t>% of Total (Males) in 2003</t>
  </si>
  <si>
    <t>% of Total (Females) in 2003</t>
  </si>
  <si>
    <t>TOTAL 2003</t>
  </si>
  <si>
    <t>FTE for Full-time, Fractional Full-time and Actual Casual Staff by Work Contract, 1995 to 2003</t>
  </si>
  <si>
    <t>FTE for Full-time, Fractional Full-time and Actual Casual Staff by State, Higher Education Provider, Work Contract and Gender, 2003</t>
  </si>
  <si>
    <t>FTE for Full-time, Fractional Full-time and Actual Casual Staff by State, Higher Education Provider, Current Duties Classification and Gender, 2003</t>
  </si>
  <si>
    <t>FTE for Actual Casual Staff by State, Higher Education Provider and Current Duties Classification, 2003</t>
  </si>
  <si>
    <t>FTE for Full-time, Fractional Full-time and Actual Casual Staff by State, Higher Education Provider, Function and Gender, 2003</t>
  </si>
  <si>
    <t>FTE for Actual Casual Staff by State, Higher Education Provider, Function and Gender, 2003</t>
  </si>
  <si>
    <t>FTE for Full-time, Fractional Full-time and Actual Casual Staff by State, Higher Education Provider, Current Duties Term and Gender, 2003</t>
  </si>
  <si>
    <t>FTE for Full-time, Fractional Full-time and Actual Casual Staff by State, Higher Education Provider and Type of Organisational Unit, 2003</t>
  </si>
  <si>
    <t>FTE for Actual Casual Staff by State, Higher Education Provider and Type of Organisational Unit, 2003</t>
  </si>
  <si>
    <t>FTE for Full-time, Fractional Full-time and Actual Casual Staff by State, Higher Education Provider and Function in an Academic Organisational Unit, 2003</t>
  </si>
  <si>
    <t>FTE for Actual Casual Staff by State, Higher Education Providers and Function in an Academic Organisational Unit Group, 2003</t>
  </si>
  <si>
    <t>FTE for Full-time, Fractional Full-time and Actual Casual Staff, including FTE for TAFE and Independent Operations, by State and Higher Education Provider 2003</t>
  </si>
  <si>
    <t>Appendix 2.1  FTE for Full-time and Fractional Full-time Staff by State, Institution and Function in an Academic Organisational Group, 2004</t>
  </si>
  <si>
    <t>FTE for Full-time, Fractional Full-time and Estimated Casual Staff by Work Contract, 1995 to 2004</t>
  </si>
  <si>
    <t>FTE for Full-time and Fractional Full-time Staff by Current Duties Classification, 1995 to 2004</t>
  </si>
  <si>
    <t>FTE for Full-time and Fractional Full-time Staff by Function, 1995 to 2004</t>
  </si>
  <si>
    <t>FTE for Full-time and Fractional Full-time Staff by Current Duties Term, 1995 to 2004</t>
  </si>
  <si>
    <t>FTE for Full-time and Fractional Full-time Staff by State, Higher Education Provider, Function and Gender, 2004</t>
  </si>
  <si>
    <t>FTE for Full-time and Fractional Full-time Staff by State, Higher Education Provider, Current Duties Term and Gender, 2004</t>
  </si>
  <si>
    <t>FTE for Full-time and Fractional Full-time Staff by State, Higher Education Provider and Type of Organisational Unit, 2004</t>
  </si>
  <si>
    <t>FTE for Full-time, Fractional Full-time and Estimated Casual Staff, including FTE for TAFE and Independent Operations by State and Higher Education Provider, 2004</t>
  </si>
  <si>
    <t>Number of Full-time and Fractional Full-time Staff by Work Contract, 1995 to 2004</t>
  </si>
  <si>
    <t>Number of Full-time and Fractional Full-time Staff by Current Duties Classification, 1995 to 2004</t>
  </si>
  <si>
    <t>Number of Full-time and Fractional Full-time Staff by Current Duties Term, 1995 to 2004</t>
  </si>
  <si>
    <t>Number of Full-time and Fractional Full-time Staff by State, Higher Education Provider, Work Contract and Gender, 2004</t>
  </si>
  <si>
    <t>Number of Full-time and Fractional Full-time Staff by State, Higher Education Provider, Current Duties and Gender, 2004</t>
  </si>
  <si>
    <t>Number of Full-time and Fractional Full-time Staff by State, Higher Education Provider, Function and Gender, 2004</t>
  </si>
  <si>
    <t>Number of Full-time and Fractional Full-time Staff by State, Higher Education Provider, Current Duties Term and Gender, 2004</t>
  </si>
  <si>
    <t>Number of Full-time and Fractional Full-time Staff by Age Group, Current Duties Classification and Gender, 2004</t>
  </si>
  <si>
    <t>FTE for Full-time and Fractional Full-time Indigenous Staff by State, Higher Education Provider, Function and Gender, 2004</t>
  </si>
  <si>
    <t>Number of Full-time and Fractional Full-time Indigenous Staff by State, Higher Education Provider, Function and Gender, 2004</t>
  </si>
  <si>
    <t>FTE for Full-time and Fractional Full-time Academic Staff by State, Higher Education Provider, Highest Qualification and Gender, 2004</t>
  </si>
  <si>
    <t>Number of Full-time and Fractional Full-time Academic Staff by State, Higher Education Provider, Highest Qualification and Gender, 2004</t>
  </si>
  <si>
    <t>Table 1  FTE for Full-time, Fractional Full-time and Estimated Casual Staff by Work Contract, 1995 to 2004</t>
  </si>
  <si>
    <t>Table 2  FTE for Full-time and Fractional Full-time Staff by Current Duties Classification, 1995 to 2004</t>
  </si>
  <si>
    <t>Table 3  FTE for Full-time and Fractional Full-time Staff by Function, 1995 to 2004</t>
  </si>
  <si>
    <t>Table 4  FTE for Full-time and Fractional Full-time Staff by Current Duties Term, 1995 to 2004</t>
  </si>
  <si>
    <t>Table 6  FTE for Full-time, Fractional Full-time and Estimated Casual Staff by State, Higher Education Provider, Work Contract and Gender, 2004</t>
  </si>
  <si>
    <t>% of Total of FTE in 2004</t>
  </si>
  <si>
    <t>Table 7  FTE for Full-time and Fractional Full-time Staff by State, Higher Education Provider, Current Duties Classification and Gender 2004</t>
  </si>
  <si>
    <t>% of Total FTE (Males) in 2004</t>
  </si>
  <si>
    <t>% of Total FTE (Females) in 2004</t>
  </si>
  <si>
    <t>% of Total FTE (All) in 2004</t>
  </si>
  <si>
    <t>Table 8  FTE for Full-time and Fractional Full-time Staff by State, Higher Education Provider, Function and Gender, 2004</t>
  </si>
  <si>
    <t>Table 9  FTE for Full-time and Fractional Full-time Staff by State, Higher Education Provider, Current Duties Term and Gender, 2004</t>
  </si>
  <si>
    <t>Table 10  FTE for Full-time and Fractional Full-time Staff by State, Higher Education Provider and Type of Organisational Unit, 2004</t>
  </si>
  <si>
    <t>Table 11  FTE for Full-time, Fractional Full-time and Estimated Casual Staff, including FTE for TAFE and Independent Operations by State and Higher Education Provider, 2004</t>
  </si>
  <si>
    <t>Table 12  Number of Full-time and Fractional Full-time Staff by Work Contract, 1995 to 2004</t>
  </si>
  <si>
    <t>% of Total in 2004</t>
  </si>
  <si>
    <t>Table 13  Number of Full-time and Fractional Full-time Staff by Current Duties Classification, 1995 to 2004</t>
  </si>
  <si>
    <t>Table 14  Number of Full-time and Fractional Full-time Staff by Function, 1995 to 2004</t>
  </si>
  <si>
    <t>Table 15  Number of Full-time and Fractional Full-time Staff by Current Duties Term, 1995 to 2004</t>
  </si>
  <si>
    <t>Table 16  Number of Full-time and Fractional Full-time Staff by State, Higher Education Provider, Work Contract and Gender, 2004</t>
  </si>
  <si>
    <t>Table 17  Number of Full-time and Fractional Full-time Staff by State, Higher Education Provider, Current Duties and Gender, 2004</t>
  </si>
  <si>
    <t>Table 18  Number of Full-time and Fractional Full-time Staff by State, Higher Education Provider, Function and Gender, 2004</t>
  </si>
  <si>
    <t>% of Total  in 2004</t>
  </si>
  <si>
    <t>Table 19  Number of Full-time and Fractional Full-time Staff by State, Higher Education Provider, Current Duties Term and Gender, 2004</t>
  </si>
  <si>
    <t>Table 20  Number of Full-time and Fractional Full-time Staff by Age Group, Current Duties Classification and Gender, 2004</t>
  </si>
  <si>
    <t>Table 21  FTE for Full-time and Fractional Full-time Indigenous Staff by State, Higher Education Provider, Function and Gender, 2004</t>
  </si>
  <si>
    <t>Table 22  Number of Full-time and Fractional Full-time Indigenous Staff by State, Higher Education Provider, Function and Gender, 2004</t>
  </si>
  <si>
    <t>Table 23  FTE for Full-time and Fractional Full-time Academic Staff by State, Higher Education Provider, Highest Qualification and Gender, 2004</t>
  </si>
  <si>
    <t>Table 24  Number of Full-time and Fractional Full-time Academic Staff by State, Higher Education Provider, Highest Qualification and Gender, 2004</t>
  </si>
  <si>
    <t>% of total FTE in 2003</t>
  </si>
  <si>
    <t>Royal Melbourne Institute of Technology</t>
  </si>
  <si>
    <t>Victoria University of Technology</t>
  </si>
  <si>
    <t>Northern Territory University</t>
  </si>
  <si>
    <t>30-34</t>
  </si>
  <si>
    <t xml:space="preserve">TOTAL </t>
  </si>
  <si>
    <t>State/Institution</t>
  </si>
  <si>
    <t>Appendix 1.1  FTE for Full-time, Fractional Full-time and Actual Casual Staff by Work Contract, 1995-2003</t>
  </si>
  <si>
    <t>Appendix 1.2  Comparison of FTE for Full-time and Fractional Full-time Staff, Comparing Published Data for 2003 with Actual Data for 2003, by State and Higher Education Provider 2003</t>
  </si>
  <si>
    <t>Appendix 1.3  FTE for Full-time, Fractional Full-time and Actual Casual Staff by State, Higher Education Provider, Work Contract and Gender, 2003</t>
  </si>
  <si>
    <t>Appendix 1.4  FTE for Full-time, Fractional Full-time and Actual Casual Staff by State, Higher Education Provider, Current Duties Classification and Gender, 2003</t>
  </si>
  <si>
    <t>Appendix 1.5  FTE for Actual Casual Staff by State, Higher Education Provider and Current Duties Classification, 2003</t>
  </si>
  <si>
    <t>Appendix 1.6  FTE for Full-time, Fractional Full-time and Actual Casual Staff by State, Higher Education Provider, Function and Gender, 2003</t>
  </si>
  <si>
    <t>Appendix 1.7  FTE for Actual Casual Staff by State, Higher Education Provider, Function and Gender, 2003</t>
  </si>
  <si>
    <t>Appendix 1.8  FTE for Full-time, Fractional Full-time and Actual Casual Staff by State, Higher Education Provider, Current Duties Term and Gender, 2003</t>
  </si>
  <si>
    <t>Appendix 1.9  FTE for Full-time, Fractional Full-time and Actual Casual Staff by State, Higher Education Provider and Type of Organisational Unit, 2003</t>
  </si>
  <si>
    <t>Appendix 1.10  FTE for Actual Casual Staff by State, Higher Education Provider and Type of Organisational Unit, 2003</t>
  </si>
  <si>
    <t>Appendix 1.11  FTE for Full-time, Fractional Full-time and Actual Casual Staff by State, Higher Education Provider and Function in an Academic Organisational Unit, 2003</t>
  </si>
  <si>
    <t>Appendix 1.12  FTE for Actual Casual Staff by State, Higher Education Providers and Function in an Academic Organisational Unit Group, 2003</t>
  </si>
  <si>
    <t xml:space="preserve">Appendix1.13  FTE for Full-time, Fractional Full-time and Actual Casual Staff, including FTE for TAFE and Independent Operations, by State and Higher Education Provider 2003                                            </t>
  </si>
  <si>
    <t>Lecturer
 (Level B)</t>
  </si>
  <si>
    <t>FTE for Full-time, Fractional Full-time and Estimated Casual Staff by State, Higher Education Provider, Work Contract and Gender, 2004</t>
  </si>
  <si>
    <t>Comparison of FTE for Full-time and Fractional Full-time Staff, Comparing Published Data for 2003 with Actual Data for 2003 by State and Higher Education Provider, 2003</t>
  </si>
  <si>
    <t>(a) The total FTE may be less than the sum of the columns because "Staff in Independent Operations" and "Staff FTE in TAFE" are not mutually exclusive.</t>
  </si>
  <si>
    <t>TOTAL FTE (a)</t>
  </si>
  <si>
    <t>Doctorate by 
research or coursework</t>
  </si>
  <si>
    <t>Master's by 
research or coursework</t>
  </si>
  <si>
    <t>Lecturer 
(Level B)</t>
  </si>
  <si>
    <t>Below Lecturer 
(Level A)</t>
  </si>
  <si>
    <t>Senior Lecturer 
(Level C)</t>
  </si>
  <si>
    <t>Academic 
OU's</t>
  </si>
  <si>
    <t>Lecturer (
Level B)</t>
  </si>
  <si>
    <t>Sub-total  
Non-academic Classifications</t>
  </si>
  <si>
    <t>Age Group</t>
  </si>
  <si>
    <t>Person</t>
  </si>
  <si>
    <t>FTE for Full-time and Fractional Full-time Staff by State, Higher Education Provider, Current Duties Classification and Gender, 2004</t>
  </si>
  <si>
    <t>Number of Full-time and Fractional Full-time Staff by Function, 1995 to 2004</t>
  </si>
  <si>
    <t>FTE for Full-time and Fractional Full-time Staff by State, Higher Education Provider and Function in an Academic Organisational Group, 2004</t>
  </si>
  <si>
    <t>(a) The total FTE may be less than the sum of the columns because "Staff in Independent Operations" and "Staff FTE in TAFE" 
are not mutually exclusive.</t>
  </si>
  <si>
    <t xml:space="preserve">Year </t>
  </si>
  <si>
    <t>Staff with a Research Only or an "Other" function in an AOU</t>
  </si>
  <si>
    <t>Staff FTE  in AOUs</t>
  </si>
  <si>
    <t>Humanities</t>
  </si>
  <si>
    <t>Social Studies</t>
  </si>
  <si>
    <t>Science</t>
  </si>
  <si>
    <t>Mathematics, Computing</t>
  </si>
  <si>
    <t>Visual/
Performing Arts</t>
  </si>
  <si>
    <t>Engineering, Processing</t>
  </si>
  <si>
    <t>Health Sciences</t>
  </si>
  <si>
    <t>Admin., Business, Economics, Law</t>
  </si>
  <si>
    <t>Built Environment</t>
  </si>
  <si>
    <t>Agriculture, Renewable Resources</t>
  </si>
  <si>
    <t>% of Total FTE in 2000</t>
  </si>
  <si>
    <t xml:space="preserve">(a) Academic Organisational Units groups changed in 2001. This table shows the AOU groups as they were in 2000 and preceding years. </t>
  </si>
  <si>
    <t>Table 5a. FTE for Full-time and Fractional Full-time Staff by Function in an Academic Organisational Unit Group, 1995 to 2000 (a)</t>
  </si>
  <si>
    <t>Table 5b  FTE for Full-time and Fractional Full-time by State, Higher Education Provider and Function in an Academic Organisational Unit Group, 2001-2003</t>
  </si>
  <si>
    <t>FTE for Full-time and Fractional Full-time staff by Function in an Academic Organisational Unit Group, 1995 to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</si>
</sst>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Tw Cen MT Condensed"/>
      <family val="2"/>
    </font>
    <font>
      <sz val="10"/>
      <name val="Tw Cen MT Condensed"/>
      <family val="2"/>
    </font>
    <font>
      <b/>
      <sz val="10"/>
      <name val="Tw Cen MT Condensed"/>
      <family val="2"/>
    </font>
    <font>
      <sz val="8"/>
      <name val="Arial"/>
      <family val="2"/>
    </font>
    <font>
      <sz val="20"/>
      <name val="Tw Cen MT"/>
      <family val="2"/>
    </font>
    <font>
      <sz val="10"/>
      <name val="Tw Cen MT"/>
      <family val="2"/>
    </font>
    <font>
      <sz val="14"/>
      <name val="Tw Cen MT"/>
      <family val="2"/>
    </font>
    <font>
      <u/>
      <sz val="10"/>
      <color indexed="12"/>
      <name val="Tw Cen MT"/>
      <family val="2"/>
    </font>
    <font>
      <sz val="12"/>
      <name val="Tw Cen MT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9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7" applyNumberFormat="0" applyAlignment="0" applyProtection="0"/>
    <xf numFmtId="0" fontId="23" fillId="7" borderId="8" applyNumberFormat="0" applyAlignment="0" applyProtection="0"/>
    <xf numFmtId="0" fontId="24" fillId="7" borderId="7" applyNumberFormat="0" applyAlignment="0" applyProtection="0"/>
    <xf numFmtId="0" fontId="25" fillId="0" borderId="9" applyNumberFormat="0" applyFill="0" applyAlignment="0" applyProtection="0"/>
    <xf numFmtId="0" fontId="26" fillId="8" borderId="1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2" applyNumberFormat="0" applyFill="0" applyAlignment="0" applyProtection="0"/>
    <xf numFmtId="0" fontId="30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30" fillId="33" borderId="0" applyNumberFormat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31" fillId="0" borderId="0"/>
    <xf numFmtId="0" fontId="2" fillId="9" borderId="1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</cellStyleXfs>
  <cellXfs count="163">
    <xf numFmtId="0" fontId="0" fillId="0" borderId="0" xfId="0"/>
    <xf numFmtId="0" fontId="5" fillId="0" borderId="0" xfId="1" applyFont="1" applyBorder="1" applyAlignment="1" applyProtection="1">
      <alignment horizontal="left"/>
    </xf>
    <xf numFmtId="0" fontId="6" fillId="0" borderId="0" xfId="0" applyFont="1" applyBorder="1"/>
    <xf numFmtId="0" fontId="7" fillId="0" borderId="1" xfId="0" applyFont="1" applyBorder="1" applyAlignment="1">
      <alignment horizontal="left"/>
    </xf>
    <xf numFmtId="0" fontId="7" fillId="0" borderId="0" xfId="0" applyFont="1" applyBorder="1"/>
    <xf numFmtId="0" fontId="7" fillId="0" borderId="0" xfId="0" applyFont="1" applyBorder="1" applyAlignment="1">
      <alignment horizontal="left"/>
    </xf>
    <xf numFmtId="0" fontId="7" fillId="0" borderId="1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6" fillId="0" borderId="1" xfId="0" applyFont="1" applyBorder="1" applyAlignment="1">
      <alignment horizontal="right" wrapText="1"/>
    </xf>
    <xf numFmtId="0" fontId="6" fillId="0" borderId="0" xfId="0" applyFont="1" applyBorder="1" applyAlignment="1">
      <alignment horizontal="left"/>
    </xf>
    <xf numFmtId="3" fontId="6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right"/>
    </xf>
    <xf numFmtId="164" fontId="6" fillId="0" borderId="0" xfId="4" applyNumberFormat="1" applyFont="1" applyBorder="1" applyAlignment="1">
      <alignment horizontal="right" wrapText="1"/>
    </xf>
    <xf numFmtId="164" fontId="6" fillId="0" borderId="0" xfId="4" applyNumberFormat="1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 wrapText="1"/>
    </xf>
    <xf numFmtId="164" fontId="6" fillId="0" borderId="1" xfId="4" applyNumberFormat="1" applyFont="1" applyBorder="1" applyAlignment="1">
      <alignment horizontal="right" wrapText="1"/>
    </xf>
    <xf numFmtId="164" fontId="6" fillId="0" borderId="1" xfId="4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right" wrapText="1"/>
    </xf>
    <xf numFmtId="0" fontId="6" fillId="0" borderId="0" xfId="0" applyFont="1" applyBorder="1" applyAlignment="1">
      <alignment wrapText="1"/>
    </xf>
    <xf numFmtId="0" fontId="6" fillId="0" borderId="0" xfId="0" applyFont="1" applyBorder="1" applyAlignment="1"/>
    <xf numFmtId="0" fontId="6" fillId="0" borderId="2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right" wrapText="1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right" wrapText="1"/>
    </xf>
    <xf numFmtId="0" fontId="6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3" fontId="7" fillId="0" borderId="0" xfId="0" applyNumberFormat="1" applyFont="1" applyBorder="1" applyAlignment="1">
      <alignment horizontal="right" wrapText="1"/>
    </xf>
    <xf numFmtId="3" fontId="7" fillId="2" borderId="0" xfId="0" applyNumberFormat="1" applyFont="1" applyFill="1" applyBorder="1" applyAlignment="1">
      <alignment horizontal="right" wrapText="1"/>
    </xf>
    <xf numFmtId="3" fontId="7" fillId="0" borderId="1" xfId="0" applyNumberFormat="1" applyFont="1" applyBorder="1" applyAlignment="1">
      <alignment horizontal="right" wrapText="1"/>
    </xf>
    <xf numFmtId="0" fontId="7" fillId="2" borderId="0" xfId="0" applyFont="1" applyFill="1" applyBorder="1" applyAlignment="1">
      <alignment horizontal="left" wrapText="1"/>
    </xf>
    <xf numFmtId="164" fontId="6" fillId="0" borderId="0" xfId="4" applyNumberFormat="1" applyFont="1" applyBorder="1"/>
    <xf numFmtId="164" fontId="6" fillId="0" borderId="0" xfId="4" applyNumberFormat="1" applyFont="1" applyBorder="1" applyAlignment="1">
      <alignment horizontal="left" wrapText="1"/>
    </xf>
    <xf numFmtId="3" fontId="6" fillId="2" borderId="0" xfId="0" applyNumberFormat="1" applyFont="1" applyFill="1" applyBorder="1" applyAlignment="1">
      <alignment horizontal="right" wrapText="1"/>
    </xf>
    <xf numFmtId="0" fontId="10" fillId="0" borderId="0" xfId="0" applyFont="1"/>
    <xf numFmtId="0" fontId="10" fillId="0" borderId="0" xfId="0" applyFont="1" applyAlignment="1">
      <alignment vertical="top"/>
    </xf>
    <xf numFmtId="0" fontId="12" fillId="0" borderId="0" xfId="1" applyFont="1" applyAlignment="1" applyProtection="1">
      <alignment wrapText="1"/>
    </xf>
    <xf numFmtId="0" fontId="10" fillId="0" borderId="0" xfId="0" applyFont="1" applyAlignment="1">
      <alignment wrapText="1"/>
    </xf>
    <xf numFmtId="0" fontId="7" fillId="0" borderId="0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6" fillId="2" borderId="0" xfId="0" applyFont="1" applyFill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3" fontId="6" fillId="0" borderId="0" xfId="0" applyNumberFormat="1" applyFont="1" applyBorder="1" applyAlignment="1">
      <alignment vertical="top" wrapText="1"/>
    </xf>
    <xf numFmtId="3" fontId="7" fillId="0" borderId="0" xfId="0" applyNumberFormat="1" applyFont="1" applyBorder="1" applyAlignment="1">
      <alignment vertical="top" wrapText="1"/>
    </xf>
    <xf numFmtId="0" fontId="7" fillId="0" borderId="1" xfId="0" applyFont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2" borderId="0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/>
    </xf>
    <xf numFmtId="0" fontId="7" fillId="0" borderId="3" xfId="0" applyFont="1" applyBorder="1" applyAlignment="1">
      <alignment horizontal="left" wrapText="1"/>
    </xf>
    <xf numFmtId="0" fontId="7" fillId="0" borderId="3" xfId="0" applyFont="1" applyBorder="1" applyAlignment="1">
      <alignment horizontal="right" wrapText="1"/>
    </xf>
    <xf numFmtId="3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right" wrapText="1"/>
    </xf>
    <xf numFmtId="0" fontId="6" fillId="2" borderId="0" xfId="0" applyFont="1" applyFill="1" applyBorder="1" applyAlignment="1">
      <alignment horizontal="left" wrapText="1"/>
    </xf>
    <xf numFmtId="164" fontId="6" fillId="2" borderId="0" xfId="4" applyNumberFormat="1" applyFont="1" applyFill="1" applyBorder="1" applyAlignment="1">
      <alignment horizontal="right" wrapText="1"/>
    </xf>
    <xf numFmtId="0" fontId="13" fillId="0" borderId="0" xfId="0" applyFont="1"/>
    <xf numFmtId="0" fontId="13" fillId="0" borderId="0" xfId="0" applyFont="1" applyAlignment="1"/>
    <xf numFmtId="0" fontId="10" fillId="0" borderId="0" xfId="0" applyFont="1" applyFill="1" applyAlignment="1">
      <alignment vertical="top"/>
    </xf>
    <xf numFmtId="0" fontId="6" fillId="0" borderId="0" xfId="3" applyFont="1" applyBorder="1" applyAlignment="1">
      <alignment horizontal="left" vertical="top" wrapText="1"/>
    </xf>
    <xf numFmtId="0" fontId="6" fillId="0" borderId="0" xfId="3" applyFont="1" applyBorder="1"/>
    <xf numFmtId="0" fontId="6" fillId="0" borderId="1" xfId="3" applyFont="1" applyBorder="1" applyAlignment="1">
      <alignment horizontal="right" wrapText="1"/>
    </xf>
    <xf numFmtId="0" fontId="6" fillId="0" borderId="1" xfId="3" applyFont="1" applyBorder="1" applyAlignment="1">
      <alignment horizontal="left" vertical="top" wrapText="1"/>
    </xf>
    <xf numFmtId="3" fontId="6" fillId="0" borderId="0" xfId="3" applyNumberFormat="1" applyFont="1" applyBorder="1" applyAlignment="1">
      <alignment vertical="top" wrapText="1"/>
    </xf>
    <xf numFmtId="3" fontId="6" fillId="0" borderId="1" xfId="3" applyNumberFormat="1" applyFont="1" applyBorder="1" applyAlignment="1">
      <alignment vertical="top" wrapText="1"/>
    </xf>
    <xf numFmtId="0" fontId="4" fillId="0" borderId="0" xfId="1" applyAlignment="1" applyProtection="1"/>
    <xf numFmtId="0" fontId="4" fillId="0" borderId="0" xfId="1" applyAlignment="1" applyProtection="1">
      <alignment wrapText="1"/>
    </xf>
    <xf numFmtId="0" fontId="4" fillId="0" borderId="0" xfId="1" applyFill="1" applyAlignment="1" applyProtection="1">
      <alignment wrapText="1"/>
    </xf>
    <xf numFmtId="0" fontId="13" fillId="0" borderId="0" xfId="0" applyFont="1" applyAlignment="1">
      <alignment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6" fillId="0" borderId="0" xfId="0" applyFont="1" applyBorder="1" applyAlignment="1">
      <alignment horizontal="right" wrapText="1"/>
    </xf>
    <xf numFmtId="3" fontId="6" fillId="0" borderId="0" xfId="0" applyNumberFormat="1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6" fillId="0" borderId="0" xfId="0" applyFont="1" applyBorder="1" applyAlignment="1">
      <alignment horizontal="left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right" wrapText="1"/>
    </xf>
    <xf numFmtId="0" fontId="32" fillId="0" borderId="0" xfId="51" applyFont="1" applyAlignment="1">
      <alignment horizontal="left"/>
    </xf>
    <xf numFmtId="0" fontId="7" fillId="0" borderId="1" xfId="0" applyFont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164" fontId="6" fillId="0" borderId="0" xfId="0" applyNumberFormat="1" applyFont="1" applyBorder="1"/>
    <xf numFmtId="164" fontId="7" fillId="0" borderId="1" xfId="0" applyNumberFormat="1" applyFont="1" applyBorder="1" applyAlignment="1">
      <alignment horizontal="right"/>
    </xf>
    <xf numFmtId="164" fontId="6" fillId="2" borderId="0" xfId="0" applyNumberFormat="1" applyFont="1" applyFill="1" applyBorder="1" applyAlignment="1">
      <alignment horizontal="right"/>
    </xf>
    <xf numFmtId="164" fontId="7" fillId="0" borderId="0" xfId="4" applyNumberFormat="1" applyFont="1" applyBorder="1" applyAlignment="1">
      <alignment horizontal="right"/>
    </xf>
    <xf numFmtId="164" fontId="6" fillId="2" borderId="0" xfId="4" applyNumberFormat="1" applyFont="1" applyFill="1" applyBorder="1" applyAlignment="1">
      <alignment horizontal="right"/>
    </xf>
    <xf numFmtId="164" fontId="7" fillId="0" borderId="1" xfId="4" applyNumberFormat="1" applyFont="1" applyBorder="1" applyAlignment="1">
      <alignment horizontal="right"/>
    </xf>
    <xf numFmtId="164" fontId="7" fillId="2" borderId="0" xfId="0" applyNumberFormat="1" applyFont="1" applyFill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 vertical="top" wrapText="1"/>
    </xf>
    <xf numFmtId="3" fontId="7" fillId="0" borderId="0" xfId="0" applyNumberFormat="1" applyFont="1" applyBorder="1" applyAlignment="1">
      <alignment horizontal="right" vertical="top"/>
    </xf>
    <xf numFmtId="3" fontId="7" fillId="0" borderId="0" xfId="0" applyNumberFormat="1" applyFont="1" applyBorder="1"/>
    <xf numFmtId="0" fontId="7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 wrapText="1"/>
    </xf>
    <xf numFmtId="0" fontId="10" fillId="0" borderId="0" xfId="0" applyFont="1" applyAlignment="1"/>
    <xf numFmtId="0" fontId="9" fillId="0" borderId="0" xfId="0" applyFont="1" applyAlignment="1"/>
    <xf numFmtId="3" fontId="6" fillId="0" borderId="0" xfId="0" applyNumberFormat="1" applyFont="1" applyBorder="1"/>
    <xf numFmtId="0" fontId="6" fillId="0" borderId="0" xfId="1" applyFont="1" applyBorder="1" applyAlignment="1" applyProtection="1">
      <alignment horizontal="left"/>
    </xf>
    <xf numFmtId="3" fontId="6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/>
    <xf numFmtId="0" fontId="6" fillId="0" borderId="1" xfId="1" applyFont="1" applyBorder="1" applyAlignment="1" applyProtection="1">
      <alignment horizontal="left"/>
    </xf>
    <xf numFmtId="0" fontId="7" fillId="0" borderId="1" xfId="1" applyFont="1" applyBorder="1" applyAlignment="1" applyProtection="1">
      <alignment horizontal="left"/>
    </xf>
    <xf numFmtId="164" fontId="6" fillId="0" borderId="0" xfId="1" applyNumberFormat="1" applyFont="1" applyBorder="1" applyAlignment="1" applyProtection="1">
      <alignment horizontal="left"/>
    </xf>
    <xf numFmtId="0" fontId="11" fillId="0" borderId="0" xfId="0" applyFont="1" applyAlignment="1"/>
    <xf numFmtId="0" fontId="10" fillId="0" borderId="0" xfId="0" applyFont="1" applyAlignment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/>
    <xf numFmtId="0" fontId="7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 wrapText="1"/>
    </xf>
    <xf numFmtId="0" fontId="6" fillId="0" borderId="2" xfId="3" applyFont="1" applyBorder="1" applyAlignment="1">
      <alignment wrapText="1"/>
    </xf>
    <xf numFmtId="0" fontId="0" fillId="0" borderId="1" xfId="0" applyBorder="1" applyAlignment="1">
      <alignment wrapText="1"/>
    </xf>
    <xf numFmtId="0" fontId="6" fillId="0" borderId="2" xfId="3" applyFont="1" applyBorder="1" applyAlignment="1">
      <alignment horizontal="right" wrapText="1"/>
    </xf>
    <xf numFmtId="0" fontId="6" fillId="0" borderId="0" xfId="3" applyFont="1" applyBorder="1" applyAlignment="1">
      <alignment horizontal="right" wrapText="1"/>
    </xf>
    <xf numFmtId="0" fontId="6" fillId="0" borderId="1" xfId="3" applyFont="1" applyBorder="1" applyAlignment="1">
      <alignment horizontal="right" wrapText="1"/>
    </xf>
    <xf numFmtId="0" fontId="7" fillId="0" borderId="3" xfId="3" applyFont="1" applyBorder="1" applyAlignment="1">
      <alignment horizontal="center" vertical="top" wrapText="1"/>
    </xf>
    <xf numFmtId="0" fontId="7" fillId="0" borderId="2" xfId="3" applyFont="1" applyBorder="1" applyAlignment="1">
      <alignment horizontal="left" wrapText="1"/>
    </xf>
    <xf numFmtId="0" fontId="7" fillId="0" borderId="1" xfId="3" applyFont="1" applyBorder="1" applyAlignment="1">
      <alignment horizontal="left" wrapText="1"/>
    </xf>
    <xf numFmtId="0" fontId="7" fillId="0" borderId="2" xfId="0" applyFont="1" applyBorder="1" applyAlignment="1">
      <alignment horizontal="right" wrapText="1"/>
    </xf>
    <xf numFmtId="0" fontId="7" fillId="2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right" wrapText="1"/>
    </xf>
    <xf numFmtId="0" fontId="3" fillId="0" borderId="1" xfId="0" applyFont="1" applyBorder="1" applyAlignment="1">
      <alignment horizontal="right"/>
    </xf>
    <xf numFmtId="0" fontId="7" fillId="0" borderId="0" xfId="0" applyFont="1" applyBorder="1" applyAlignment="1">
      <alignment horizontal="left" wrapText="1"/>
    </xf>
    <xf numFmtId="0" fontId="0" fillId="0" borderId="0" xfId="0" applyBorder="1" applyAlignment="1">
      <alignment wrapText="1"/>
    </xf>
    <xf numFmtId="0" fontId="8" fillId="0" borderId="0" xfId="51" applyFont="1" applyAlignment="1">
      <alignment horizontal="left" wrapText="1"/>
    </xf>
    <xf numFmtId="0" fontId="0" fillId="0" borderId="0" xfId="0" applyAlignment="1">
      <alignment wrapText="1"/>
    </xf>
    <xf numFmtId="0" fontId="4" fillId="0" borderId="0" xfId="1" applyBorder="1" applyAlignment="1" applyProtection="1">
      <alignment horizontal="left"/>
    </xf>
    <xf numFmtId="0" fontId="4" fillId="0" borderId="0" xfId="1" applyAlignment="1" applyProtection="1"/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/>
    <xf numFmtId="0" fontId="7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right" wrapText="1"/>
    </xf>
    <xf numFmtId="0" fontId="7" fillId="0" borderId="0" xfId="0" applyFont="1" applyBorder="1" applyAlignment="1">
      <alignment horizontal="right" wrapText="1"/>
    </xf>
    <xf numFmtId="0" fontId="6" fillId="0" borderId="0" xfId="0" applyFont="1" applyBorder="1" applyAlignment="1">
      <alignment wrapText="1"/>
    </xf>
    <xf numFmtId="0" fontId="6" fillId="0" borderId="0" xfId="0" applyFont="1" applyBorder="1" applyAlignment="1">
      <alignment horizontal="left"/>
    </xf>
    <xf numFmtId="0" fontId="0" fillId="0" borderId="0" xfId="0" applyAlignment="1"/>
    <xf numFmtId="0" fontId="6" fillId="0" borderId="3" xfId="0" applyFont="1" applyBorder="1" applyAlignment="1">
      <alignment horizontal="center" wrapText="1"/>
    </xf>
    <xf numFmtId="0" fontId="6" fillId="0" borderId="0" xfId="0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</cellXfs>
  <cellStyles count="69">
    <cellStyle name="20% - Accent1" xfId="23" builtinId="30" customBuiltin="1"/>
    <cellStyle name="20% - Accent1 2" xfId="55" xr:uid="{00000000-0005-0000-0000-000001000000}"/>
    <cellStyle name="20% - Accent2" xfId="27" builtinId="34" customBuiltin="1"/>
    <cellStyle name="20% - Accent2 2" xfId="56" xr:uid="{00000000-0005-0000-0000-000003000000}"/>
    <cellStyle name="20% - Accent3" xfId="31" builtinId="38" customBuiltin="1"/>
    <cellStyle name="20% - Accent3 2" xfId="57" xr:uid="{00000000-0005-0000-0000-000005000000}"/>
    <cellStyle name="20% - Accent4" xfId="35" builtinId="42" customBuiltin="1"/>
    <cellStyle name="20% - Accent4 2" xfId="58" xr:uid="{00000000-0005-0000-0000-000007000000}"/>
    <cellStyle name="20% - Accent5" xfId="39" builtinId="46" customBuiltin="1"/>
    <cellStyle name="20% - Accent5 2" xfId="59" xr:uid="{00000000-0005-0000-0000-000009000000}"/>
    <cellStyle name="20% - Accent6" xfId="43" builtinId="50" customBuiltin="1"/>
    <cellStyle name="20% - Accent6 2" xfId="60" xr:uid="{00000000-0005-0000-0000-00000B000000}"/>
    <cellStyle name="40% - Accent1" xfId="24" builtinId="31" customBuiltin="1"/>
    <cellStyle name="40% - Accent1 2" xfId="61" xr:uid="{00000000-0005-0000-0000-00000D000000}"/>
    <cellStyle name="40% - Accent2" xfId="28" builtinId="35" customBuiltin="1"/>
    <cellStyle name="40% - Accent2 2" xfId="62" xr:uid="{00000000-0005-0000-0000-00000F000000}"/>
    <cellStyle name="40% - Accent3" xfId="32" builtinId="39" customBuiltin="1"/>
    <cellStyle name="40% - Accent3 2" xfId="63" xr:uid="{00000000-0005-0000-0000-000011000000}"/>
    <cellStyle name="40% - Accent4" xfId="36" builtinId="43" customBuiltin="1"/>
    <cellStyle name="40% - Accent4 2" xfId="64" xr:uid="{00000000-0005-0000-0000-000013000000}"/>
    <cellStyle name="40% - Accent5" xfId="40" builtinId="47" customBuiltin="1"/>
    <cellStyle name="40% - Accent5 2" xfId="65" xr:uid="{00000000-0005-0000-0000-000015000000}"/>
    <cellStyle name="40% - Accent6" xfId="44" builtinId="51" customBuiltin="1"/>
    <cellStyle name="40% - Accent6 2" xfId="66" xr:uid="{00000000-0005-0000-0000-000017000000}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Explanatory Text" xfId="20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Hyperlink" xfId="1" builtinId="8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2" xr:uid="{00000000-0005-0000-0000-000032000000}"/>
    <cellStyle name="Normal 2 2" xfId="51" xr:uid="{00000000-0005-0000-0000-000033000000}"/>
    <cellStyle name="Normal 2 3" xfId="52" xr:uid="{00000000-0005-0000-0000-000034000000}"/>
    <cellStyle name="Normal 2 4" xfId="67" xr:uid="{00000000-0005-0000-0000-000035000000}"/>
    <cellStyle name="Normal 3" xfId="3" xr:uid="{00000000-0005-0000-0000-000036000000}"/>
    <cellStyle name="Normal 3 2" xfId="50" xr:uid="{00000000-0005-0000-0000-000037000000}"/>
    <cellStyle name="Normal 3 3" xfId="53" xr:uid="{00000000-0005-0000-0000-000038000000}"/>
    <cellStyle name="Normal 4" xfId="47" xr:uid="{00000000-0005-0000-0000-000039000000}"/>
    <cellStyle name="Normal 5" xfId="46" xr:uid="{00000000-0005-0000-0000-00003A000000}"/>
    <cellStyle name="Note 2" xfId="54" xr:uid="{00000000-0005-0000-0000-00003B000000}"/>
    <cellStyle name="Note 2 2" xfId="68" xr:uid="{00000000-0005-0000-0000-00003C000000}"/>
    <cellStyle name="Output" xfId="15" builtinId="21" customBuiltin="1"/>
    <cellStyle name="Percent" xfId="4" builtinId="5"/>
    <cellStyle name="Percent 2" xfId="5" xr:uid="{00000000-0005-0000-0000-00003F000000}"/>
    <cellStyle name="Percent 2 2" xfId="48" xr:uid="{00000000-0005-0000-0000-000040000000}"/>
    <cellStyle name="Percent 3" xfId="49" xr:uid="{00000000-0005-0000-0000-000041000000}"/>
    <cellStyle name="Title" xfId="6" builtinId="15" customBuiltin="1"/>
    <cellStyle name="Total" xfId="21" builtinId="25" customBuiltin="1"/>
    <cellStyle name="Warning Text" xfId="1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3"/>
  <sheetViews>
    <sheetView showGridLines="0" tabSelected="1" topLeftCell="A26" zoomScale="120" zoomScaleNormal="120" workbookViewId="0">
      <selection activeCell="H52" sqref="H52"/>
    </sheetView>
  </sheetViews>
  <sheetFormatPr baseColWidth="10" defaultColWidth="9.1640625" defaultRowHeight="13" x14ac:dyDescent="0.15"/>
  <cols>
    <col min="1" max="1" width="13.5" style="36" customWidth="1"/>
    <col min="2" max="2" width="96.5" style="39" customWidth="1"/>
    <col min="3" max="3" width="9.33203125" style="36" customWidth="1"/>
    <col min="4" max="16384" width="9.1640625" style="36"/>
  </cols>
  <sheetData>
    <row r="1" spans="1:2" ht="26" x14ac:dyDescent="0.3">
      <c r="A1" s="108" t="s">
        <v>102</v>
      </c>
      <c r="B1" s="107"/>
    </row>
    <row r="2" spans="1:2" s="66" customFormat="1" ht="16" x14ac:dyDescent="0.2">
      <c r="A2" s="67"/>
      <c r="B2" s="78"/>
    </row>
    <row r="3" spans="1:2" ht="18" x14ac:dyDescent="0.2">
      <c r="A3" s="117" t="s">
        <v>173</v>
      </c>
      <c r="B3" s="118"/>
    </row>
    <row r="4" spans="1:2" ht="14" x14ac:dyDescent="0.15">
      <c r="A4" s="37" t="s">
        <v>180</v>
      </c>
      <c r="B4" s="76" t="s">
        <v>225</v>
      </c>
    </row>
    <row r="5" spans="1:2" x14ac:dyDescent="0.15">
      <c r="A5" s="37"/>
    </row>
    <row r="6" spans="1:2" ht="14" x14ac:dyDescent="0.15">
      <c r="A6" s="37" t="s">
        <v>181</v>
      </c>
      <c r="B6" s="76" t="s">
        <v>226</v>
      </c>
    </row>
    <row r="7" spans="1:2" x14ac:dyDescent="0.15">
      <c r="A7" s="37"/>
    </row>
    <row r="8" spans="1:2" ht="14" x14ac:dyDescent="0.15">
      <c r="A8" s="37" t="s">
        <v>182</v>
      </c>
      <c r="B8" s="76" t="s">
        <v>227</v>
      </c>
    </row>
    <row r="9" spans="1:2" x14ac:dyDescent="0.15">
      <c r="A9" s="37"/>
    </row>
    <row r="10" spans="1:2" ht="14" x14ac:dyDescent="0.15">
      <c r="A10" s="37" t="s">
        <v>183</v>
      </c>
      <c r="B10" s="76" t="s">
        <v>228</v>
      </c>
    </row>
    <row r="11" spans="1:2" x14ac:dyDescent="0.15">
      <c r="A11" s="37"/>
    </row>
    <row r="12" spans="1:2" ht="17" customHeight="1" x14ac:dyDescent="0.15">
      <c r="A12" s="37" t="s">
        <v>184</v>
      </c>
      <c r="B12" s="76" t="s">
        <v>330</v>
      </c>
    </row>
    <row r="13" spans="1:2" x14ac:dyDescent="0.15">
      <c r="A13" s="37"/>
    </row>
    <row r="14" spans="1:2" ht="28" x14ac:dyDescent="0.15">
      <c r="A14" s="37" t="s">
        <v>185</v>
      </c>
      <c r="B14" s="76" t="s">
        <v>295</v>
      </c>
    </row>
    <row r="15" spans="1:2" x14ac:dyDescent="0.15">
      <c r="A15" s="37"/>
    </row>
    <row r="16" spans="1:2" ht="28" x14ac:dyDescent="0.15">
      <c r="A16" s="37" t="s">
        <v>186</v>
      </c>
      <c r="B16" s="76" t="s">
        <v>309</v>
      </c>
    </row>
    <row r="17" spans="1:2" x14ac:dyDescent="0.15">
      <c r="A17" s="37"/>
    </row>
    <row r="18" spans="1:2" ht="14" x14ac:dyDescent="0.15">
      <c r="A18" s="37" t="s">
        <v>187</v>
      </c>
      <c r="B18" s="76" t="s">
        <v>229</v>
      </c>
    </row>
    <row r="19" spans="1:2" x14ac:dyDescent="0.15">
      <c r="A19" s="37"/>
    </row>
    <row r="20" spans="1:2" ht="28" x14ac:dyDescent="0.15">
      <c r="A20" s="37" t="s">
        <v>188</v>
      </c>
      <c r="B20" s="76" t="s">
        <v>230</v>
      </c>
    </row>
    <row r="21" spans="1:2" x14ac:dyDescent="0.15">
      <c r="A21" s="37"/>
    </row>
    <row r="22" spans="1:2" ht="28" x14ac:dyDescent="0.15">
      <c r="A22" s="37" t="s">
        <v>189</v>
      </c>
      <c r="B22" s="76" t="s">
        <v>231</v>
      </c>
    </row>
    <row r="23" spans="1:2" x14ac:dyDescent="0.15">
      <c r="A23" s="37"/>
    </row>
    <row r="24" spans="1:2" ht="27" customHeight="1" x14ac:dyDescent="0.15">
      <c r="A24" s="37" t="s">
        <v>190</v>
      </c>
      <c r="B24" s="76" t="s">
        <v>232</v>
      </c>
    </row>
    <row r="26" spans="1:2" ht="18" x14ac:dyDescent="0.2">
      <c r="A26" s="117" t="s">
        <v>174</v>
      </c>
      <c r="B26" s="118"/>
    </row>
    <row r="27" spans="1:2" ht="14" x14ac:dyDescent="0.15">
      <c r="A27" s="37" t="s">
        <v>191</v>
      </c>
      <c r="B27" s="76" t="s">
        <v>233</v>
      </c>
    </row>
    <row r="28" spans="1:2" x14ac:dyDescent="0.15">
      <c r="A28" s="37"/>
      <c r="B28" s="38"/>
    </row>
    <row r="29" spans="1:2" ht="14" x14ac:dyDescent="0.15">
      <c r="A29" s="37" t="s">
        <v>192</v>
      </c>
      <c r="B29" s="76" t="s">
        <v>234</v>
      </c>
    </row>
    <row r="30" spans="1:2" x14ac:dyDescent="0.15">
      <c r="A30" s="37"/>
      <c r="B30" s="38"/>
    </row>
    <row r="31" spans="1:2" ht="14" x14ac:dyDescent="0.15">
      <c r="A31" s="37" t="s">
        <v>193</v>
      </c>
      <c r="B31" s="76" t="s">
        <v>310</v>
      </c>
    </row>
    <row r="32" spans="1:2" x14ac:dyDescent="0.15">
      <c r="A32" s="37"/>
      <c r="B32" s="38"/>
    </row>
    <row r="33" spans="1:2" ht="14" x14ac:dyDescent="0.15">
      <c r="A33" s="37" t="s">
        <v>194</v>
      </c>
      <c r="B33" s="76" t="s">
        <v>235</v>
      </c>
    </row>
    <row r="34" spans="1:2" x14ac:dyDescent="0.15">
      <c r="A34" s="37"/>
      <c r="B34" s="38"/>
    </row>
    <row r="35" spans="1:2" ht="14" x14ac:dyDescent="0.15">
      <c r="A35" s="37" t="s">
        <v>195</v>
      </c>
      <c r="B35" s="76" t="s">
        <v>236</v>
      </c>
    </row>
    <row r="36" spans="1:2" x14ac:dyDescent="0.15">
      <c r="A36" s="37"/>
      <c r="B36" s="38"/>
    </row>
    <row r="37" spans="1:2" ht="14" x14ac:dyDescent="0.15">
      <c r="A37" s="37" t="s">
        <v>196</v>
      </c>
      <c r="B37" s="76" t="s">
        <v>237</v>
      </c>
    </row>
    <row r="38" spans="1:2" x14ac:dyDescent="0.15">
      <c r="A38" s="37"/>
      <c r="B38" s="38"/>
    </row>
    <row r="39" spans="1:2" ht="14" x14ac:dyDescent="0.15">
      <c r="A39" s="37" t="s">
        <v>197</v>
      </c>
      <c r="B39" s="76" t="s">
        <v>238</v>
      </c>
    </row>
    <row r="40" spans="1:2" x14ac:dyDescent="0.15">
      <c r="A40" s="37"/>
      <c r="B40" s="38"/>
    </row>
    <row r="41" spans="1:2" ht="28" x14ac:dyDescent="0.15">
      <c r="A41" s="37" t="s">
        <v>198</v>
      </c>
      <c r="B41" s="76" t="s">
        <v>239</v>
      </c>
    </row>
    <row r="42" spans="1:2" x14ac:dyDescent="0.15">
      <c r="A42" s="37"/>
      <c r="B42" s="38"/>
    </row>
    <row r="43" spans="1:2" ht="14" x14ac:dyDescent="0.15">
      <c r="A43" s="37" t="s">
        <v>199</v>
      </c>
      <c r="B43" s="76" t="s">
        <v>240</v>
      </c>
    </row>
    <row r="45" spans="1:2" ht="18" x14ac:dyDescent="0.2">
      <c r="A45" s="117" t="s">
        <v>175</v>
      </c>
      <c r="B45" s="117"/>
    </row>
    <row r="46" spans="1:2" ht="28" x14ac:dyDescent="0.15">
      <c r="A46" s="37" t="s">
        <v>200</v>
      </c>
      <c r="B46" s="76" t="s">
        <v>241</v>
      </c>
    </row>
    <row r="47" spans="1:2" x14ac:dyDescent="0.15">
      <c r="A47" s="37"/>
    </row>
    <row r="48" spans="1:2" ht="28" x14ac:dyDescent="0.15">
      <c r="A48" s="37" t="s">
        <v>201</v>
      </c>
      <c r="B48" s="76" t="s">
        <v>242</v>
      </c>
    </row>
    <row r="50" spans="1:2" ht="18" x14ac:dyDescent="0.2">
      <c r="A50" s="117" t="s">
        <v>176</v>
      </c>
      <c r="B50" s="117"/>
    </row>
    <row r="51" spans="1:2" ht="28" x14ac:dyDescent="0.15">
      <c r="A51" s="37" t="s">
        <v>202</v>
      </c>
      <c r="B51" s="76" t="s">
        <v>243</v>
      </c>
    </row>
    <row r="52" spans="1:2" x14ac:dyDescent="0.15">
      <c r="A52" s="37"/>
      <c r="B52" s="38"/>
    </row>
    <row r="53" spans="1:2" ht="28" x14ac:dyDescent="0.15">
      <c r="A53" s="37" t="s">
        <v>203</v>
      </c>
      <c r="B53" s="76" t="s">
        <v>244</v>
      </c>
    </row>
    <row r="55" spans="1:2" ht="18" x14ac:dyDescent="0.2">
      <c r="A55" s="117" t="s">
        <v>172</v>
      </c>
      <c r="B55" s="118"/>
    </row>
    <row r="56" spans="1:2" ht="14" x14ac:dyDescent="0.15">
      <c r="A56" s="37" t="s">
        <v>124</v>
      </c>
      <c r="B56" s="76" t="s">
        <v>212</v>
      </c>
    </row>
    <row r="57" spans="1:2" x14ac:dyDescent="0.15">
      <c r="A57" s="37"/>
      <c r="B57" s="38"/>
    </row>
    <row r="58" spans="1:2" ht="28" x14ac:dyDescent="0.15">
      <c r="A58" s="68" t="s">
        <v>125</v>
      </c>
      <c r="B58" s="77" t="s">
        <v>296</v>
      </c>
    </row>
    <row r="59" spans="1:2" x14ac:dyDescent="0.15">
      <c r="A59" s="37"/>
      <c r="B59" s="38"/>
    </row>
    <row r="60" spans="1:2" ht="28" x14ac:dyDescent="0.15">
      <c r="A60" s="37" t="s">
        <v>126</v>
      </c>
      <c r="B60" s="76" t="s">
        <v>213</v>
      </c>
    </row>
    <row r="61" spans="1:2" x14ac:dyDescent="0.15">
      <c r="A61" s="37"/>
      <c r="B61" s="38"/>
    </row>
    <row r="62" spans="1:2" ht="28" x14ac:dyDescent="0.15">
      <c r="A62" s="37" t="s">
        <v>127</v>
      </c>
      <c r="B62" s="76" t="s">
        <v>214</v>
      </c>
    </row>
    <row r="63" spans="1:2" x14ac:dyDescent="0.15">
      <c r="A63" s="37"/>
      <c r="B63" s="38"/>
    </row>
    <row r="64" spans="1:2" ht="14" x14ac:dyDescent="0.15">
      <c r="A64" s="37" t="s">
        <v>128</v>
      </c>
      <c r="B64" s="76" t="s">
        <v>215</v>
      </c>
    </row>
    <row r="65" spans="1:2" x14ac:dyDescent="0.15">
      <c r="A65" s="37"/>
      <c r="B65" s="38"/>
    </row>
    <row r="66" spans="1:2" ht="28" x14ac:dyDescent="0.15">
      <c r="A66" s="37" t="s">
        <v>129</v>
      </c>
      <c r="B66" s="76" t="s">
        <v>216</v>
      </c>
    </row>
    <row r="67" spans="1:2" x14ac:dyDescent="0.15">
      <c r="A67" s="37"/>
      <c r="B67" s="38"/>
    </row>
    <row r="68" spans="1:2" ht="14" x14ac:dyDescent="0.15">
      <c r="A68" s="37" t="s">
        <v>130</v>
      </c>
      <c r="B68" s="76" t="s">
        <v>217</v>
      </c>
    </row>
    <row r="69" spans="1:2" x14ac:dyDescent="0.15">
      <c r="A69" s="37"/>
      <c r="B69" s="38"/>
    </row>
    <row r="70" spans="1:2" ht="28" x14ac:dyDescent="0.15">
      <c r="A70" s="37" t="s">
        <v>131</v>
      </c>
      <c r="B70" s="76" t="s">
        <v>218</v>
      </c>
    </row>
    <row r="71" spans="1:2" x14ac:dyDescent="0.15">
      <c r="A71" s="37"/>
      <c r="B71" s="38"/>
    </row>
    <row r="72" spans="1:2" ht="28" x14ac:dyDescent="0.15">
      <c r="A72" s="37" t="s">
        <v>132</v>
      </c>
      <c r="B72" s="76" t="s">
        <v>219</v>
      </c>
    </row>
    <row r="73" spans="1:2" x14ac:dyDescent="0.15">
      <c r="A73" s="37"/>
      <c r="B73" s="38"/>
    </row>
    <row r="74" spans="1:2" ht="14" x14ac:dyDescent="0.15">
      <c r="A74" s="37" t="s">
        <v>133</v>
      </c>
      <c r="B74" s="76" t="s">
        <v>220</v>
      </c>
    </row>
    <row r="75" spans="1:2" x14ac:dyDescent="0.15">
      <c r="A75" s="37"/>
      <c r="B75" s="38"/>
    </row>
    <row r="76" spans="1:2" ht="28" x14ac:dyDescent="0.15">
      <c r="A76" s="37" t="s">
        <v>134</v>
      </c>
      <c r="B76" s="76" t="s">
        <v>221</v>
      </c>
    </row>
    <row r="77" spans="1:2" x14ac:dyDescent="0.15">
      <c r="A77" s="37"/>
      <c r="B77" s="38"/>
    </row>
    <row r="78" spans="1:2" ht="28" x14ac:dyDescent="0.15">
      <c r="A78" s="37" t="s">
        <v>135</v>
      </c>
      <c r="B78" s="76" t="s">
        <v>222</v>
      </c>
    </row>
    <row r="79" spans="1:2" x14ac:dyDescent="0.15">
      <c r="A79" s="37"/>
      <c r="B79" s="38"/>
    </row>
    <row r="80" spans="1:2" ht="28" x14ac:dyDescent="0.15">
      <c r="A80" s="37" t="s">
        <v>136</v>
      </c>
      <c r="B80" s="76" t="s">
        <v>223</v>
      </c>
    </row>
    <row r="82" spans="1:2" ht="18" x14ac:dyDescent="0.2">
      <c r="A82" s="117" t="s">
        <v>167</v>
      </c>
      <c r="B82" s="117"/>
    </row>
    <row r="83" spans="1:2" ht="28" x14ac:dyDescent="0.15">
      <c r="A83" s="37" t="s">
        <v>168</v>
      </c>
      <c r="B83" s="76" t="s">
        <v>311</v>
      </c>
    </row>
  </sheetData>
  <mergeCells count="6">
    <mergeCell ref="A50:B50"/>
    <mergeCell ref="A55:B55"/>
    <mergeCell ref="A82:B82"/>
    <mergeCell ref="A3:B3"/>
    <mergeCell ref="A26:B26"/>
    <mergeCell ref="A45:B45"/>
  </mergeCells>
  <phoneticPr fontId="8" type="noConversion"/>
  <hyperlinks>
    <hyperlink ref="B4" location="'1'!A1" display="FTE for Full-time, Fractional Full-time and Estimated Casual Staff by Work Contract, 1995 to 2005" xr:uid="{00000000-0004-0000-0000-000000000000}"/>
    <hyperlink ref="B6" location="'2'!A1" display="FTE for Full-time and Fractional Full-time Staff by Current Duties Classification, 1995 to 2005" xr:uid="{00000000-0004-0000-0000-000001000000}"/>
    <hyperlink ref="B8" location="'3'!A1" display="FTE for Full-time and Fractional Full-time Staff by Function, 1995 to 2005" xr:uid="{00000000-0004-0000-0000-000002000000}"/>
    <hyperlink ref="B10" location="'4'!A1" display="FTE for Full-time and Fractional Full-time Staff by Current Duties Term, 1995 to 2005" xr:uid="{00000000-0004-0000-0000-000003000000}"/>
    <hyperlink ref="B12" location="'5'!A1" display="FTE for Full-time and Fractional Full-time by State, Higher Education Provider and Function in an Academic Organisational Unit Group, 1995 to 2000" xr:uid="{00000000-0004-0000-0000-000004000000}"/>
    <hyperlink ref="B14" location="'6'!A1" display="FTE for Full-time, Fractional Full-time and Estimated Casual Staff by State,Higher Education Provider, Work Contract and Gender, 2005" xr:uid="{00000000-0004-0000-0000-000005000000}"/>
    <hyperlink ref="B16" location="'7'!A1" display="FTE for Full-time and Fractional Full-time Staff by State, Higher Education Provider, Current Duties Classification and Gender 2005" xr:uid="{00000000-0004-0000-0000-000006000000}"/>
    <hyperlink ref="B18" location="'8'!A1" display="FTE for Full-time and Fractional Full-time Staff by State, Higher Education Provider, Function and Gender, 2005" xr:uid="{00000000-0004-0000-0000-000007000000}"/>
    <hyperlink ref="B20" location="'9'!A1" display="FTE for Full-time and Fractional Full-time Staff by State, Higher Education Provider, Current Duties Term and Gender, 2005" xr:uid="{00000000-0004-0000-0000-000008000000}"/>
    <hyperlink ref="B22" location="'10'!A1" display="FTE for Full-time and Fractional Full-time Staff by State, Higher Education Provider and Type of Organisational Unit, 2005" xr:uid="{00000000-0004-0000-0000-000009000000}"/>
    <hyperlink ref="B24" location="'11'!A1" display="FTE for Full-time, Fractional Full-time and Estimated Casual Staff, including FTE for TAFE and Independent Operations by State and Higher Education Provider, 2005" xr:uid="{00000000-0004-0000-0000-00000A000000}"/>
    <hyperlink ref="B27" location="'12'!A1" display="Number of Full-time and Fractional Full-time Staff by Work Contract, 1995 to 2005" xr:uid="{00000000-0004-0000-0000-00000B000000}"/>
    <hyperlink ref="B29" location="'13'!A1" display="Number of Full-time and Fractional Full-time Staff by Current Duties Classification, 1995 to 2005" xr:uid="{00000000-0004-0000-0000-00000C000000}"/>
    <hyperlink ref="B33" location="'15'!A1" display="Number of Full-time and Fractional Full-time Staff by Current Duties Term, 1995 to 2005" xr:uid="{00000000-0004-0000-0000-00000D000000}"/>
    <hyperlink ref="B35" location="'16'!A1" display="Number of Full-time and Fractional Full-time Staff by State, Higher Education Provider, Work Contract and Gender, 2005" xr:uid="{00000000-0004-0000-0000-00000E000000}"/>
    <hyperlink ref="B37" location="'17'!A1" display="Number of Full-time and Fractional Full-time Staff by State, Higher Education Provider, Current Duties and Gender, 2005" xr:uid="{00000000-0004-0000-0000-00000F000000}"/>
    <hyperlink ref="B39" location="'18'!A1" display="Number of Full-time and Fractional Full-time Staff by State, Higher Education Provider, Function and Gender, 2005" xr:uid="{00000000-0004-0000-0000-000010000000}"/>
    <hyperlink ref="B41" location="'19'!A1" display="Number of Full-time and Fractional Full-time Staff by State, Higher Education Provider, Current Duties Term and Gender, 2005" xr:uid="{00000000-0004-0000-0000-000011000000}"/>
    <hyperlink ref="B43" location="'20'!A1" display="Number of Full-time and Fractional Full-time Staff by Age Group, Current Duties Classification and Gender, 2005" xr:uid="{00000000-0004-0000-0000-000012000000}"/>
    <hyperlink ref="B46" location="'21'!A1" display="FTE for Full-time and Fractional Full-time Indigenous Staff by State, Higher Education Provider, Function and Gender, 2005" xr:uid="{00000000-0004-0000-0000-000013000000}"/>
    <hyperlink ref="B48" location="'22'!A1" display="Number of Full-time and Fractional Full-time Indigenous Staff by State, Higher Education Provider, Function and Gender, 2005" xr:uid="{00000000-0004-0000-0000-000014000000}"/>
    <hyperlink ref="B51" location="'23'!A1" display="FTE for Full-time and Fractional Full-time Academic Staff by State, Higher Education Provider, Highest Qualification and Gender, 2005" xr:uid="{00000000-0004-0000-0000-000015000000}"/>
    <hyperlink ref="B53" location="'24'!A1" display="Number of Full-time and Fractional Full-time Academic Staff by State, Higher Education Provider, Highest Qualification and Gender, 2005" xr:uid="{00000000-0004-0000-0000-000016000000}"/>
    <hyperlink ref="B56" location="'A1'!A1" display="FTE for Full-time, Fractional Full-time and Actual Casual Staff by Work Contract, 1995 to 2004" xr:uid="{00000000-0004-0000-0000-000017000000}"/>
    <hyperlink ref="B58" location="'A2'!A1" display="Comparison of FTE for Full-time and Fractional Full-time Staff, Comparing Published Data for 2004 with Actual Data for 2004, by State and Higher Education Provider 2004" xr:uid="{00000000-0004-0000-0000-000018000000}"/>
    <hyperlink ref="B60" location="'A3'!A1" display="FTE for Full-time, Fractional Full-time and Actual Casual Staff by State, Higher Education Provider, Work Contract and Gender, 2004" xr:uid="{00000000-0004-0000-0000-000019000000}"/>
    <hyperlink ref="B62" location="'A4'!A1" display="FTE for Full-time, Fractional Full-time and Actual Casual Staff by State, Higher Education Provider, Current Duties Classification and Gender, 2004" xr:uid="{00000000-0004-0000-0000-00001A000000}"/>
    <hyperlink ref="B64" location="'A5'!A1" display="FTE for Actual Casual Staff by State, Higher Education Provider and Current Duties Classification, 2004" xr:uid="{00000000-0004-0000-0000-00001B000000}"/>
    <hyperlink ref="B66" location="'A6'!A1" display="FTE for Full-time, Fractional Full-time and Actual Casual Staff by State, Higher Education Provider, Function and Gender, 2004" xr:uid="{00000000-0004-0000-0000-00001C000000}"/>
    <hyperlink ref="B68" location="'A7'!A1" display="FTE for Actual Casual Staff by State, Higher Education Provider, Function and Gender, 2004" xr:uid="{00000000-0004-0000-0000-00001D000000}"/>
    <hyperlink ref="B70" location="'A8'!A1" display="FTE for Full-time, Fractional Full-time and Actual Casual Staff by State, Higher Education Provider, Current Duties Term and Gender, 2004" xr:uid="{00000000-0004-0000-0000-00001E000000}"/>
    <hyperlink ref="B72" location="'A9'!A1" display="FTE for Full-time, Fractional Full-time and Actual Casual Staff by State, Higher Education Provider and Type of Organisational Unit, 2004" xr:uid="{00000000-0004-0000-0000-00001F000000}"/>
    <hyperlink ref="B74" location="'A10'!A1" display="FTE for Actual Casual Staff by State, Higher Education Provider and Type of Organisational Unit, 2004" xr:uid="{00000000-0004-0000-0000-000020000000}"/>
    <hyperlink ref="B76" location="'A11'!A1" display="FTE for Full-time, Fractional Full-time and Actual Casual Staff by State, Higher Education Provider and Function in an Academic Organisational Unit, 2004" xr:uid="{00000000-0004-0000-0000-000021000000}"/>
    <hyperlink ref="B78" location="'A12'!A1" display="FTE for Actual Casual Staff by State, Higher Education Providers and Function in an Academic Organisational Unit Group, 2004" xr:uid="{00000000-0004-0000-0000-000022000000}"/>
    <hyperlink ref="B80" location="'A13'!A1" display="FTE for Full-time, Fractional Full-time and Actual Casual Staff, including FTE for TAFE and Independent Operations, by State and Higher Education Provider 2004" xr:uid="{00000000-0004-0000-0000-000023000000}"/>
    <hyperlink ref="B83" location="A2_1!A1" display="FTE for Full-time and Fractional Full-time Staff by State, Institution and Function in an Academic Organisational Group, 2005" xr:uid="{00000000-0004-0000-0000-000024000000}"/>
    <hyperlink ref="B31" location="'14'!A1" display="Number for Full-time and Fractional Full-time Staff by Function, 1995 to 2005" xr:uid="{00000000-0004-0000-0000-000025000000}"/>
  </hyperlinks>
  <pageMargins left="0.75" right="0.75" top="1" bottom="1" header="0.5" footer="0.5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1:M67"/>
  <sheetViews>
    <sheetView showGridLines="0" zoomScaleNormal="100" workbookViewId="0"/>
  </sheetViews>
  <sheetFormatPr baseColWidth="10" defaultColWidth="9.1640625" defaultRowHeight="13" x14ac:dyDescent="0.15"/>
  <cols>
    <col min="1" max="1" width="30.6640625" style="9" bestFit="1" customWidth="1"/>
    <col min="2" max="2" width="5.33203125" style="2" customWidth="1"/>
    <col min="3" max="3" width="7.83203125" style="2" customWidth="1"/>
    <col min="4" max="4" width="6.6640625" style="2" customWidth="1"/>
    <col min="5" max="5" width="8.83203125" style="2" customWidth="1"/>
    <col min="6" max="8" width="6.6640625" style="2" customWidth="1"/>
    <col min="9" max="9" width="6.1640625" style="2" customWidth="1"/>
    <col min="10" max="10" width="6.6640625" style="2" customWidth="1"/>
    <col min="11" max="11" width="9.33203125" style="2" customWidth="1"/>
    <col min="12" max="13" width="6.6640625" style="2" customWidth="1"/>
    <col min="14" max="16384" width="9.1640625" style="2"/>
  </cols>
  <sheetData>
    <row r="1" spans="1:13" x14ac:dyDescent="0.15">
      <c r="A1" s="1" t="s">
        <v>0</v>
      </c>
    </row>
    <row r="2" spans="1:13" s="4" customFormat="1" x14ac:dyDescent="0.15">
      <c r="A2" s="119" t="s">
        <v>256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3" ht="20.25" customHeight="1" x14ac:dyDescent="0.15">
      <c r="B3" s="121" t="s">
        <v>20</v>
      </c>
      <c r="C3" s="121"/>
      <c r="D3" s="121"/>
      <c r="E3" s="121" t="s">
        <v>21</v>
      </c>
      <c r="F3" s="121"/>
      <c r="G3" s="121"/>
      <c r="H3" s="121" t="s">
        <v>22</v>
      </c>
      <c r="I3" s="121"/>
      <c r="J3" s="121"/>
      <c r="K3" s="121" t="s">
        <v>15</v>
      </c>
      <c r="L3" s="121"/>
      <c r="M3" s="121"/>
    </row>
    <row r="4" spans="1:13" ht="20.25" customHeight="1" x14ac:dyDescent="0.15">
      <c r="A4" s="23" t="s">
        <v>27</v>
      </c>
      <c r="B4" s="80" t="s">
        <v>28</v>
      </c>
      <c r="C4" s="80" t="s">
        <v>29</v>
      </c>
      <c r="D4" s="80" t="s">
        <v>89</v>
      </c>
      <c r="E4" s="80" t="s">
        <v>28</v>
      </c>
      <c r="F4" s="6" t="s">
        <v>29</v>
      </c>
      <c r="G4" s="6" t="s">
        <v>89</v>
      </c>
      <c r="H4" s="6" t="s">
        <v>28</v>
      </c>
      <c r="I4" s="88" t="s">
        <v>29</v>
      </c>
      <c r="J4" s="6" t="s">
        <v>89</v>
      </c>
      <c r="K4" s="6" t="s">
        <v>28</v>
      </c>
      <c r="L4" s="6" t="s">
        <v>29</v>
      </c>
      <c r="M4" s="6" t="s">
        <v>89</v>
      </c>
    </row>
    <row r="5" spans="1:13" x14ac:dyDescent="0.15">
      <c r="A5" s="25" t="s">
        <v>30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ht="14" x14ac:dyDescent="0.15">
      <c r="A6" s="27" t="s">
        <v>31</v>
      </c>
      <c r="B6" s="85">
        <v>0</v>
      </c>
      <c r="C6" s="85">
        <v>0</v>
      </c>
      <c r="D6" s="85">
        <v>0</v>
      </c>
      <c r="E6" s="85">
        <v>26</v>
      </c>
      <c r="F6" s="85">
        <v>25</v>
      </c>
      <c r="G6" s="85">
        <v>51</v>
      </c>
      <c r="H6" s="85">
        <v>47</v>
      </c>
      <c r="I6" s="85">
        <v>38</v>
      </c>
      <c r="J6" s="85">
        <v>85</v>
      </c>
      <c r="K6" s="85">
        <v>73</v>
      </c>
      <c r="L6" s="85">
        <v>63</v>
      </c>
      <c r="M6" s="85">
        <v>136</v>
      </c>
    </row>
    <row r="7" spans="1:13" ht="14" x14ac:dyDescent="0.15">
      <c r="A7" s="27" t="s">
        <v>32</v>
      </c>
      <c r="B7" s="85">
        <v>579</v>
      </c>
      <c r="C7" s="85">
        <v>675</v>
      </c>
      <c r="D7" s="85">
        <v>1254</v>
      </c>
      <c r="E7" s="85">
        <v>110</v>
      </c>
      <c r="F7" s="85">
        <v>145</v>
      </c>
      <c r="G7" s="85">
        <v>255</v>
      </c>
      <c r="H7" s="85">
        <v>0</v>
      </c>
      <c r="I7" s="85">
        <v>0</v>
      </c>
      <c r="J7" s="85">
        <v>0</v>
      </c>
      <c r="K7" s="85">
        <v>688</v>
      </c>
      <c r="L7" s="85">
        <v>820</v>
      </c>
      <c r="M7" s="85">
        <v>1508</v>
      </c>
    </row>
    <row r="8" spans="1:13" ht="14" x14ac:dyDescent="0.15">
      <c r="A8" s="27" t="s">
        <v>33</v>
      </c>
      <c r="B8" s="85">
        <v>623</v>
      </c>
      <c r="C8" s="85">
        <v>625</v>
      </c>
      <c r="D8" s="85">
        <v>1248</v>
      </c>
      <c r="E8" s="85">
        <v>134</v>
      </c>
      <c r="F8" s="85">
        <v>194</v>
      </c>
      <c r="G8" s="85">
        <v>328</v>
      </c>
      <c r="H8" s="85">
        <v>0</v>
      </c>
      <c r="I8" s="85">
        <v>0</v>
      </c>
      <c r="J8" s="85">
        <v>0</v>
      </c>
      <c r="K8" s="85">
        <v>757</v>
      </c>
      <c r="L8" s="85">
        <v>820</v>
      </c>
      <c r="M8" s="85">
        <v>1577</v>
      </c>
    </row>
    <row r="9" spans="1:13" ht="14" x14ac:dyDescent="0.15">
      <c r="A9" s="27" t="s">
        <v>34</v>
      </c>
      <c r="B9" s="85">
        <v>214</v>
      </c>
      <c r="C9" s="85">
        <v>243</v>
      </c>
      <c r="D9" s="85">
        <v>457</v>
      </c>
      <c r="E9" s="85">
        <v>92</v>
      </c>
      <c r="F9" s="85">
        <v>122</v>
      </c>
      <c r="G9" s="85">
        <v>215</v>
      </c>
      <c r="H9" s="85">
        <v>0</v>
      </c>
      <c r="I9" s="85">
        <v>0</v>
      </c>
      <c r="J9" s="85">
        <v>0</v>
      </c>
      <c r="K9" s="85">
        <v>307</v>
      </c>
      <c r="L9" s="85">
        <v>365</v>
      </c>
      <c r="M9" s="85">
        <v>671</v>
      </c>
    </row>
    <row r="10" spans="1:13" ht="14" x14ac:dyDescent="0.15">
      <c r="A10" s="27" t="s">
        <v>35</v>
      </c>
      <c r="B10" s="85">
        <v>510</v>
      </c>
      <c r="C10" s="85">
        <v>460</v>
      </c>
      <c r="D10" s="85">
        <v>970</v>
      </c>
      <c r="E10" s="85">
        <v>108</v>
      </c>
      <c r="F10" s="85">
        <v>126</v>
      </c>
      <c r="G10" s="85">
        <v>234</v>
      </c>
      <c r="H10" s="85">
        <v>0</v>
      </c>
      <c r="I10" s="85">
        <v>0</v>
      </c>
      <c r="J10" s="85">
        <v>0</v>
      </c>
      <c r="K10" s="85">
        <v>618</v>
      </c>
      <c r="L10" s="85">
        <v>585</v>
      </c>
      <c r="M10" s="85">
        <v>1203</v>
      </c>
    </row>
    <row r="11" spans="1:13" ht="14" x14ac:dyDescent="0.15">
      <c r="A11" s="27" t="s">
        <v>36</v>
      </c>
      <c r="B11" s="85">
        <v>1550</v>
      </c>
      <c r="C11" s="85">
        <v>1262</v>
      </c>
      <c r="D11" s="85">
        <v>2811</v>
      </c>
      <c r="E11" s="85">
        <v>745</v>
      </c>
      <c r="F11" s="85">
        <v>701</v>
      </c>
      <c r="G11" s="85">
        <v>1446</v>
      </c>
      <c r="H11" s="85">
        <v>0</v>
      </c>
      <c r="I11" s="85">
        <v>0</v>
      </c>
      <c r="J11" s="85">
        <v>0</v>
      </c>
      <c r="K11" s="85">
        <v>2295</v>
      </c>
      <c r="L11" s="85">
        <v>1962</v>
      </c>
      <c r="M11" s="85">
        <v>4257</v>
      </c>
    </row>
    <row r="12" spans="1:13" ht="14" x14ac:dyDescent="0.15">
      <c r="A12" s="27" t="s">
        <v>37</v>
      </c>
      <c r="B12" s="85">
        <v>762</v>
      </c>
      <c r="C12" s="85">
        <v>842</v>
      </c>
      <c r="D12" s="85">
        <v>1603</v>
      </c>
      <c r="E12" s="85">
        <v>251</v>
      </c>
      <c r="F12" s="85">
        <v>351</v>
      </c>
      <c r="G12" s="85">
        <v>602</v>
      </c>
      <c r="H12" s="85">
        <v>0</v>
      </c>
      <c r="I12" s="85">
        <v>0</v>
      </c>
      <c r="J12" s="85">
        <v>0</v>
      </c>
      <c r="K12" s="85">
        <v>1013</v>
      </c>
      <c r="L12" s="85">
        <v>1193</v>
      </c>
      <c r="M12" s="85">
        <v>2205</v>
      </c>
    </row>
    <row r="13" spans="1:13" ht="14" x14ac:dyDescent="0.15">
      <c r="A13" s="27" t="s">
        <v>38</v>
      </c>
      <c r="B13" s="85">
        <v>1764</v>
      </c>
      <c r="C13" s="85">
        <v>1662</v>
      </c>
      <c r="D13" s="85">
        <v>3425</v>
      </c>
      <c r="E13" s="85">
        <v>835</v>
      </c>
      <c r="F13" s="85">
        <v>955</v>
      </c>
      <c r="G13" s="85">
        <v>1790</v>
      </c>
      <c r="H13" s="85">
        <v>1</v>
      </c>
      <c r="I13" s="85">
        <v>0</v>
      </c>
      <c r="J13" s="85">
        <v>1</v>
      </c>
      <c r="K13" s="85">
        <v>2600</v>
      </c>
      <c r="L13" s="85">
        <v>2617</v>
      </c>
      <c r="M13" s="85">
        <v>5217</v>
      </c>
    </row>
    <row r="14" spans="1:13" ht="14" x14ac:dyDescent="0.15">
      <c r="A14" s="27" t="s">
        <v>39</v>
      </c>
      <c r="B14" s="85">
        <v>874</v>
      </c>
      <c r="C14" s="85">
        <v>799</v>
      </c>
      <c r="D14" s="85">
        <v>1673</v>
      </c>
      <c r="E14" s="85">
        <v>192</v>
      </c>
      <c r="F14" s="85">
        <v>169</v>
      </c>
      <c r="G14" s="85">
        <v>362</v>
      </c>
      <c r="H14" s="85">
        <v>0</v>
      </c>
      <c r="I14" s="85">
        <v>0</v>
      </c>
      <c r="J14" s="85">
        <v>0</v>
      </c>
      <c r="K14" s="85">
        <v>1067</v>
      </c>
      <c r="L14" s="85">
        <v>968</v>
      </c>
      <c r="M14" s="85">
        <v>2034</v>
      </c>
    </row>
    <row r="15" spans="1:13" ht="14" x14ac:dyDescent="0.15">
      <c r="A15" s="27" t="s">
        <v>40</v>
      </c>
      <c r="B15" s="85">
        <v>806</v>
      </c>
      <c r="C15" s="85">
        <v>1027</v>
      </c>
      <c r="D15" s="85">
        <v>1832</v>
      </c>
      <c r="E15" s="85">
        <v>112</v>
      </c>
      <c r="F15" s="85">
        <v>128</v>
      </c>
      <c r="G15" s="85">
        <v>239</v>
      </c>
      <c r="H15" s="85">
        <v>0</v>
      </c>
      <c r="I15" s="85">
        <v>0</v>
      </c>
      <c r="J15" s="85">
        <v>0</v>
      </c>
      <c r="K15" s="85">
        <v>917</v>
      </c>
      <c r="L15" s="85">
        <v>1154</v>
      </c>
      <c r="M15" s="85">
        <v>2072</v>
      </c>
    </row>
    <row r="16" spans="1:13" ht="14" x14ac:dyDescent="0.15">
      <c r="A16" s="27" t="s">
        <v>41</v>
      </c>
      <c r="B16" s="85">
        <v>569</v>
      </c>
      <c r="C16" s="85">
        <v>494</v>
      </c>
      <c r="D16" s="85">
        <v>1063</v>
      </c>
      <c r="E16" s="85">
        <v>210</v>
      </c>
      <c r="F16" s="85">
        <v>147</v>
      </c>
      <c r="G16" s="85">
        <v>357</v>
      </c>
      <c r="H16" s="85">
        <v>0</v>
      </c>
      <c r="I16" s="85">
        <v>0</v>
      </c>
      <c r="J16" s="85">
        <v>0</v>
      </c>
      <c r="K16" s="85">
        <v>779</v>
      </c>
      <c r="L16" s="85">
        <v>641</v>
      </c>
      <c r="M16" s="85">
        <v>1420</v>
      </c>
    </row>
    <row r="17" spans="1:13" s="4" customFormat="1" ht="14" x14ac:dyDescent="0.15">
      <c r="A17" s="28" t="s">
        <v>42</v>
      </c>
      <c r="B17" s="29">
        <v>8249</v>
      </c>
      <c r="C17" s="29">
        <v>8088</v>
      </c>
      <c r="D17" s="29">
        <v>16337</v>
      </c>
      <c r="E17" s="29">
        <v>2816</v>
      </c>
      <c r="F17" s="29">
        <v>3062</v>
      </c>
      <c r="G17" s="29">
        <v>5879</v>
      </c>
      <c r="H17" s="29">
        <v>48</v>
      </c>
      <c r="I17" s="29">
        <v>38</v>
      </c>
      <c r="J17" s="29">
        <v>86</v>
      </c>
      <c r="K17" s="29">
        <v>11113</v>
      </c>
      <c r="L17" s="29">
        <v>11188</v>
      </c>
      <c r="M17" s="29">
        <v>22301</v>
      </c>
    </row>
    <row r="18" spans="1:13" s="4" customFormat="1" x14ac:dyDescent="0.15">
      <c r="A18" s="25" t="s">
        <v>43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spans="1:13" ht="14" x14ac:dyDescent="0.15">
      <c r="A19" s="27" t="s">
        <v>44</v>
      </c>
      <c r="B19" s="85">
        <v>743</v>
      </c>
      <c r="C19" s="85">
        <v>999</v>
      </c>
      <c r="D19" s="85">
        <v>1742</v>
      </c>
      <c r="E19" s="85">
        <v>174</v>
      </c>
      <c r="F19" s="85">
        <v>196</v>
      </c>
      <c r="G19" s="85">
        <v>371</v>
      </c>
      <c r="H19" s="85">
        <v>0</v>
      </c>
      <c r="I19" s="85">
        <v>0</v>
      </c>
      <c r="J19" s="85">
        <v>0</v>
      </c>
      <c r="K19" s="85">
        <v>918</v>
      </c>
      <c r="L19" s="85">
        <v>1195</v>
      </c>
      <c r="M19" s="85">
        <v>2113</v>
      </c>
    </row>
    <row r="20" spans="1:13" ht="14" x14ac:dyDescent="0.15">
      <c r="A20" s="27" t="s">
        <v>45</v>
      </c>
      <c r="B20" s="85">
        <v>830</v>
      </c>
      <c r="C20" s="85">
        <v>1077</v>
      </c>
      <c r="D20" s="85">
        <v>1907</v>
      </c>
      <c r="E20" s="85">
        <v>152</v>
      </c>
      <c r="F20" s="85">
        <v>222</v>
      </c>
      <c r="G20" s="85">
        <v>374</v>
      </c>
      <c r="H20" s="85">
        <v>0</v>
      </c>
      <c r="I20" s="85">
        <v>0</v>
      </c>
      <c r="J20" s="85">
        <v>0</v>
      </c>
      <c r="K20" s="85">
        <v>983</v>
      </c>
      <c r="L20" s="85">
        <v>1299</v>
      </c>
      <c r="M20" s="85">
        <v>2281</v>
      </c>
    </row>
    <row r="21" spans="1:13" ht="14" x14ac:dyDescent="0.15">
      <c r="A21" s="27" t="s">
        <v>46</v>
      </c>
      <c r="B21" s="85">
        <v>1613</v>
      </c>
      <c r="C21" s="85">
        <v>1746</v>
      </c>
      <c r="D21" s="85">
        <v>3358</v>
      </c>
      <c r="E21" s="85">
        <v>827</v>
      </c>
      <c r="F21" s="85">
        <v>909</v>
      </c>
      <c r="G21" s="85">
        <v>1737</v>
      </c>
      <c r="H21" s="85">
        <v>0</v>
      </c>
      <c r="I21" s="85">
        <v>0</v>
      </c>
      <c r="J21" s="85">
        <v>0</v>
      </c>
      <c r="K21" s="85">
        <v>2440</v>
      </c>
      <c r="L21" s="85">
        <v>2655</v>
      </c>
      <c r="M21" s="85">
        <v>5095</v>
      </c>
    </row>
    <row r="22" spans="1:13" ht="14" x14ac:dyDescent="0.15">
      <c r="A22" s="27" t="s">
        <v>275</v>
      </c>
      <c r="B22" s="85">
        <v>1049</v>
      </c>
      <c r="C22" s="85">
        <v>985</v>
      </c>
      <c r="D22" s="85">
        <v>2034</v>
      </c>
      <c r="E22" s="85">
        <v>250</v>
      </c>
      <c r="F22" s="85">
        <v>201</v>
      </c>
      <c r="G22" s="85">
        <v>451</v>
      </c>
      <c r="H22" s="85">
        <v>0</v>
      </c>
      <c r="I22" s="85">
        <v>1</v>
      </c>
      <c r="J22" s="85">
        <v>1</v>
      </c>
      <c r="K22" s="85">
        <v>1299</v>
      </c>
      <c r="L22" s="85">
        <v>1187</v>
      </c>
      <c r="M22" s="85">
        <v>2486</v>
      </c>
    </row>
    <row r="23" spans="1:13" ht="14" x14ac:dyDescent="0.15">
      <c r="A23" s="27" t="s">
        <v>47</v>
      </c>
      <c r="B23" s="85">
        <v>346</v>
      </c>
      <c r="C23" s="85">
        <v>306</v>
      </c>
      <c r="D23" s="85">
        <v>652</v>
      </c>
      <c r="E23" s="85">
        <v>176</v>
      </c>
      <c r="F23" s="85">
        <v>112</v>
      </c>
      <c r="G23" s="85">
        <v>288</v>
      </c>
      <c r="H23" s="85">
        <v>0</v>
      </c>
      <c r="I23" s="85">
        <v>0</v>
      </c>
      <c r="J23" s="85">
        <v>0</v>
      </c>
      <c r="K23" s="85">
        <v>523</v>
      </c>
      <c r="L23" s="85">
        <v>418</v>
      </c>
      <c r="M23" s="85">
        <v>940</v>
      </c>
    </row>
    <row r="24" spans="1:13" ht="14" x14ac:dyDescent="0.15">
      <c r="A24" s="27" t="s">
        <v>48</v>
      </c>
      <c r="B24" s="85">
        <v>1751</v>
      </c>
      <c r="C24" s="85">
        <v>1786</v>
      </c>
      <c r="D24" s="85">
        <v>3537</v>
      </c>
      <c r="E24" s="85">
        <v>779</v>
      </c>
      <c r="F24" s="85">
        <v>1009</v>
      </c>
      <c r="G24" s="85">
        <v>1788</v>
      </c>
      <c r="H24" s="85">
        <v>0</v>
      </c>
      <c r="I24" s="85">
        <v>0</v>
      </c>
      <c r="J24" s="85">
        <v>0</v>
      </c>
      <c r="K24" s="85">
        <v>2530</v>
      </c>
      <c r="L24" s="85">
        <v>2795</v>
      </c>
      <c r="M24" s="85">
        <v>5325</v>
      </c>
    </row>
    <row r="25" spans="1:13" ht="14" x14ac:dyDescent="0.15">
      <c r="A25" s="27" t="s">
        <v>49</v>
      </c>
      <c r="B25" s="85">
        <v>201</v>
      </c>
      <c r="C25" s="85">
        <v>250</v>
      </c>
      <c r="D25" s="85">
        <v>451</v>
      </c>
      <c r="E25" s="85">
        <v>13</v>
      </c>
      <c r="F25" s="85">
        <v>10</v>
      </c>
      <c r="G25" s="85">
        <v>22</v>
      </c>
      <c r="H25" s="85">
        <v>0</v>
      </c>
      <c r="I25" s="85">
        <v>0</v>
      </c>
      <c r="J25" s="85">
        <v>0</v>
      </c>
      <c r="K25" s="85">
        <v>213</v>
      </c>
      <c r="L25" s="85">
        <v>260</v>
      </c>
      <c r="M25" s="85">
        <v>473</v>
      </c>
    </row>
    <row r="26" spans="1:13" ht="14" x14ac:dyDescent="0.15">
      <c r="A26" s="27" t="s">
        <v>276</v>
      </c>
      <c r="B26" s="85">
        <v>425</v>
      </c>
      <c r="C26" s="85">
        <v>437</v>
      </c>
      <c r="D26" s="85">
        <v>861</v>
      </c>
      <c r="E26" s="85">
        <v>176</v>
      </c>
      <c r="F26" s="85">
        <v>199</v>
      </c>
      <c r="G26" s="85">
        <v>375</v>
      </c>
      <c r="H26" s="85">
        <v>0</v>
      </c>
      <c r="I26" s="85">
        <v>0</v>
      </c>
      <c r="J26" s="85">
        <v>0</v>
      </c>
      <c r="K26" s="85">
        <v>601</v>
      </c>
      <c r="L26" s="85">
        <v>636</v>
      </c>
      <c r="M26" s="85">
        <v>1237</v>
      </c>
    </row>
    <row r="27" spans="1:13" s="4" customFormat="1" ht="14" x14ac:dyDescent="0.15">
      <c r="A27" s="28" t="s">
        <v>50</v>
      </c>
      <c r="B27" s="29">
        <v>6957</v>
      </c>
      <c r="C27" s="29">
        <v>7585</v>
      </c>
      <c r="D27" s="29">
        <v>14542</v>
      </c>
      <c r="E27" s="29">
        <v>2548</v>
      </c>
      <c r="F27" s="29">
        <v>2858</v>
      </c>
      <c r="G27" s="29">
        <v>5406</v>
      </c>
      <c r="H27" s="29">
        <v>0</v>
      </c>
      <c r="I27" s="29">
        <v>1</v>
      </c>
      <c r="J27" s="29">
        <v>1</v>
      </c>
      <c r="K27" s="29">
        <v>9506</v>
      </c>
      <c r="L27" s="29">
        <v>10444</v>
      </c>
      <c r="M27" s="29">
        <v>19950</v>
      </c>
    </row>
    <row r="28" spans="1:13" s="4" customFormat="1" x14ac:dyDescent="0.15">
      <c r="A28" s="25" t="s">
        <v>51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</row>
    <row r="29" spans="1:13" ht="14" x14ac:dyDescent="0.15">
      <c r="A29" s="27" t="s">
        <v>52</v>
      </c>
      <c r="B29" s="85">
        <v>389</v>
      </c>
      <c r="C29" s="85">
        <v>513</v>
      </c>
      <c r="D29" s="85">
        <v>902</v>
      </c>
      <c r="E29" s="85">
        <v>108</v>
      </c>
      <c r="F29" s="85">
        <v>130</v>
      </c>
      <c r="G29" s="85">
        <v>238</v>
      </c>
      <c r="H29" s="85">
        <v>0</v>
      </c>
      <c r="I29" s="85">
        <v>0</v>
      </c>
      <c r="J29" s="85">
        <v>0</v>
      </c>
      <c r="K29" s="85">
        <v>497</v>
      </c>
      <c r="L29" s="85">
        <v>643</v>
      </c>
      <c r="M29" s="85">
        <v>1140</v>
      </c>
    </row>
    <row r="30" spans="1:13" ht="14" x14ac:dyDescent="0.15">
      <c r="A30" s="27" t="s">
        <v>53</v>
      </c>
      <c r="B30" s="85">
        <v>803</v>
      </c>
      <c r="C30" s="85">
        <v>964</v>
      </c>
      <c r="D30" s="85">
        <v>1768</v>
      </c>
      <c r="E30" s="85">
        <v>373</v>
      </c>
      <c r="F30" s="85">
        <v>493</v>
      </c>
      <c r="G30" s="85">
        <v>866</v>
      </c>
      <c r="H30" s="85">
        <v>0</v>
      </c>
      <c r="I30" s="85">
        <v>0</v>
      </c>
      <c r="J30" s="85">
        <v>0</v>
      </c>
      <c r="K30" s="85">
        <v>1176</v>
      </c>
      <c r="L30" s="85">
        <v>1458</v>
      </c>
      <c r="M30" s="85">
        <v>2634</v>
      </c>
    </row>
    <row r="31" spans="1:13" ht="14" x14ac:dyDescent="0.15">
      <c r="A31" s="27" t="s">
        <v>54</v>
      </c>
      <c r="B31" s="85">
        <v>481</v>
      </c>
      <c r="C31" s="85">
        <v>485</v>
      </c>
      <c r="D31" s="85">
        <v>966</v>
      </c>
      <c r="E31" s="85">
        <v>174</v>
      </c>
      <c r="F31" s="85">
        <v>207</v>
      </c>
      <c r="G31" s="85">
        <v>381</v>
      </c>
      <c r="H31" s="85">
        <v>0</v>
      </c>
      <c r="I31" s="85">
        <v>0</v>
      </c>
      <c r="J31" s="85">
        <v>0</v>
      </c>
      <c r="K31" s="85">
        <v>655</v>
      </c>
      <c r="L31" s="85">
        <v>692</v>
      </c>
      <c r="M31" s="85">
        <v>1347</v>
      </c>
    </row>
    <row r="32" spans="1:13" ht="14" x14ac:dyDescent="0.15">
      <c r="A32" s="27" t="s">
        <v>55</v>
      </c>
      <c r="B32" s="85">
        <v>874</v>
      </c>
      <c r="C32" s="85">
        <v>902</v>
      </c>
      <c r="D32" s="85">
        <v>1776</v>
      </c>
      <c r="E32" s="85">
        <v>454</v>
      </c>
      <c r="F32" s="85">
        <v>585</v>
      </c>
      <c r="G32" s="85">
        <v>1040</v>
      </c>
      <c r="H32" s="85">
        <v>0</v>
      </c>
      <c r="I32" s="85">
        <v>0</v>
      </c>
      <c r="J32" s="85">
        <v>0</v>
      </c>
      <c r="K32" s="85">
        <v>1329</v>
      </c>
      <c r="L32" s="85">
        <v>1487</v>
      </c>
      <c r="M32" s="85">
        <v>2816</v>
      </c>
    </row>
    <row r="33" spans="1:13" ht="14" x14ac:dyDescent="0.15">
      <c r="A33" s="27" t="s">
        <v>56</v>
      </c>
      <c r="B33" s="85">
        <v>1562</v>
      </c>
      <c r="C33" s="85">
        <v>1376</v>
      </c>
      <c r="D33" s="85">
        <v>2938</v>
      </c>
      <c r="E33" s="85">
        <v>1045</v>
      </c>
      <c r="F33" s="85">
        <v>1098</v>
      </c>
      <c r="G33" s="85">
        <v>2143</v>
      </c>
      <c r="H33" s="85">
        <v>0</v>
      </c>
      <c r="I33" s="85">
        <v>0</v>
      </c>
      <c r="J33" s="85">
        <v>0</v>
      </c>
      <c r="K33" s="85">
        <v>2607</v>
      </c>
      <c r="L33" s="85">
        <v>2474</v>
      </c>
      <c r="M33" s="85">
        <v>5081</v>
      </c>
    </row>
    <row r="34" spans="1:13" ht="14" x14ac:dyDescent="0.15">
      <c r="A34" s="27" t="s">
        <v>57</v>
      </c>
      <c r="B34" s="85">
        <v>415</v>
      </c>
      <c r="C34" s="85">
        <v>495</v>
      </c>
      <c r="D34" s="85">
        <v>910</v>
      </c>
      <c r="E34" s="85">
        <v>111</v>
      </c>
      <c r="F34" s="85">
        <v>79</v>
      </c>
      <c r="G34" s="85">
        <v>190</v>
      </c>
      <c r="H34" s="85">
        <v>35</v>
      </c>
      <c r="I34" s="85">
        <v>57</v>
      </c>
      <c r="J34" s="85">
        <v>92</v>
      </c>
      <c r="K34" s="85">
        <v>560</v>
      </c>
      <c r="L34" s="85">
        <v>631</v>
      </c>
      <c r="M34" s="85">
        <v>1191</v>
      </c>
    </row>
    <row r="35" spans="1:13" s="4" customFormat="1" ht="14" x14ac:dyDescent="0.15">
      <c r="A35" s="27" t="s">
        <v>58</v>
      </c>
      <c r="B35" s="29">
        <v>98</v>
      </c>
      <c r="C35" s="29">
        <v>141</v>
      </c>
      <c r="D35" s="29">
        <v>239</v>
      </c>
      <c r="E35" s="29">
        <v>26</v>
      </c>
      <c r="F35" s="29">
        <v>34</v>
      </c>
      <c r="G35" s="29">
        <v>60</v>
      </c>
      <c r="H35" s="29">
        <v>0</v>
      </c>
      <c r="I35" s="29">
        <v>0</v>
      </c>
      <c r="J35" s="29">
        <v>0</v>
      </c>
      <c r="K35" s="29">
        <v>124</v>
      </c>
      <c r="L35" s="29">
        <v>175</v>
      </c>
      <c r="M35" s="29">
        <v>299</v>
      </c>
    </row>
    <row r="36" spans="1:13" s="4" customFormat="1" ht="14" x14ac:dyDescent="0.15">
      <c r="A36" s="82" t="s">
        <v>59</v>
      </c>
      <c r="B36" s="31">
        <v>4623</v>
      </c>
      <c r="C36" s="31">
        <v>4876</v>
      </c>
      <c r="D36" s="31">
        <v>9499</v>
      </c>
      <c r="E36" s="31">
        <v>2291</v>
      </c>
      <c r="F36" s="31">
        <v>2627</v>
      </c>
      <c r="G36" s="31">
        <v>4918</v>
      </c>
      <c r="H36" s="31">
        <v>35</v>
      </c>
      <c r="I36" s="31">
        <v>57</v>
      </c>
      <c r="J36" s="31">
        <v>92</v>
      </c>
      <c r="K36" s="31">
        <v>6948</v>
      </c>
      <c r="L36" s="31">
        <v>7560</v>
      </c>
      <c r="M36" s="31">
        <v>14508</v>
      </c>
    </row>
    <row r="37" spans="1:13" s="4" customFormat="1" x14ac:dyDescent="0.15">
      <c r="A37" s="25" t="s">
        <v>60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</row>
    <row r="38" spans="1:13" ht="14" x14ac:dyDescent="0.15">
      <c r="A38" s="27" t="s">
        <v>61</v>
      </c>
      <c r="B38" s="85">
        <v>940</v>
      </c>
      <c r="C38" s="85">
        <v>927</v>
      </c>
      <c r="D38" s="85">
        <v>1868</v>
      </c>
      <c r="E38" s="85">
        <v>352</v>
      </c>
      <c r="F38" s="85">
        <v>358</v>
      </c>
      <c r="G38" s="85">
        <v>709</v>
      </c>
      <c r="H38" s="85">
        <v>0</v>
      </c>
      <c r="I38" s="85">
        <v>0</v>
      </c>
      <c r="J38" s="85">
        <v>0</v>
      </c>
      <c r="K38" s="85">
        <v>1292</v>
      </c>
      <c r="L38" s="85">
        <v>1285</v>
      </c>
      <c r="M38" s="85">
        <v>2577</v>
      </c>
    </row>
    <row r="39" spans="1:13" ht="14" x14ac:dyDescent="0.15">
      <c r="A39" s="27" t="s">
        <v>62</v>
      </c>
      <c r="B39" s="85">
        <v>487</v>
      </c>
      <c r="C39" s="85">
        <v>644</v>
      </c>
      <c r="D39" s="85">
        <v>1131</v>
      </c>
      <c r="E39" s="85">
        <v>150</v>
      </c>
      <c r="F39" s="85">
        <v>224</v>
      </c>
      <c r="G39" s="85">
        <v>374</v>
      </c>
      <c r="H39" s="85">
        <v>0</v>
      </c>
      <c r="I39" s="85">
        <v>0</v>
      </c>
      <c r="J39" s="85">
        <v>0</v>
      </c>
      <c r="K39" s="85">
        <v>637</v>
      </c>
      <c r="L39" s="85">
        <v>868</v>
      </c>
      <c r="M39" s="85">
        <v>1505</v>
      </c>
    </row>
    <row r="40" spans="1:13" ht="14" x14ac:dyDescent="0.15">
      <c r="A40" s="27" t="s">
        <v>63</v>
      </c>
      <c r="B40" s="85">
        <v>404</v>
      </c>
      <c r="C40" s="85">
        <v>382</v>
      </c>
      <c r="D40" s="85">
        <v>785</v>
      </c>
      <c r="E40" s="85">
        <v>171</v>
      </c>
      <c r="F40" s="85">
        <v>201</v>
      </c>
      <c r="G40" s="85">
        <v>372</v>
      </c>
      <c r="H40" s="85">
        <v>0</v>
      </c>
      <c r="I40" s="85">
        <v>0</v>
      </c>
      <c r="J40" s="85">
        <v>0</v>
      </c>
      <c r="K40" s="85">
        <v>575</v>
      </c>
      <c r="L40" s="85">
        <v>583</v>
      </c>
      <c r="M40" s="85">
        <v>1157</v>
      </c>
    </row>
    <row r="41" spans="1:13" ht="14" x14ac:dyDescent="0.15">
      <c r="A41" s="27" t="s">
        <v>64</v>
      </c>
      <c r="B41" s="85">
        <v>0</v>
      </c>
      <c r="C41" s="85">
        <v>0</v>
      </c>
      <c r="D41" s="85">
        <v>0</v>
      </c>
      <c r="E41" s="85">
        <v>62</v>
      </c>
      <c r="F41" s="85">
        <v>133</v>
      </c>
      <c r="G41" s="85">
        <v>195</v>
      </c>
      <c r="H41" s="85">
        <v>0</v>
      </c>
      <c r="I41" s="85">
        <v>0</v>
      </c>
      <c r="J41" s="85">
        <v>0</v>
      </c>
      <c r="K41" s="85">
        <v>62</v>
      </c>
      <c r="L41" s="85">
        <v>133</v>
      </c>
      <c r="M41" s="85">
        <v>195</v>
      </c>
    </row>
    <row r="42" spans="1:13" ht="14" x14ac:dyDescent="0.15">
      <c r="A42" s="27" t="s">
        <v>65</v>
      </c>
      <c r="B42" s="85">
        <v>867</v>
      </c>
      <c r="C42" s="85">
        <v>734</v>
      </c>
      <c r="D42" s="85">
        <v>1601</v>
      </c>
      <c r="E42" s="85">
        <v>522</v>
      </c>
      <c r="F42" s="85">
        <v>620</v>
      </c>
      <c r="G42" s="85">
        <v>1142</v>
      </c>
      <c r="H42" s="85">
        <v>3</v>
      </c>
      <c r="I42" s="85">
        <v>4</v>
      </c>
      <c r="J42" s="85">
        <v>7</v>
      </c>
      <c r="K42" s="85">
        <v>1392</v>
      </c>
      <c r="L42" s="85">
        <v>1359</v>
      </c>
      <c r="M42" s="85">
        <v>2750</v>
      </c>
    </row>
    <row r="43" spans="1:13" s="4" customFormat="1" ht="14" x14ac:dyDescent="0.15">
      <c r="A43" s="28" t="s">
        <v>66</v>
      </c>
      <c r="B43" s="29">
        <v>2698</v>
      </c>
      <c r="C43" s="29">
        <v>2687</v>
      </c>
      <c r="D43" s="29">
        <v>5385</v>
      </c>
      <c r="E43" s="29">
        <v>1257</v>
      </c>
      <c r="F43" s="29">
        <v>1535</v>
      </c>
      <c r="G43" s="29">
        <v>2792</v>
      </c>
      <c r="H43" s="29">
        <v>3</v>
      </c>
      <c r="I43" s="29">
        <v>4</v>
      </c>
      <c r="J43" s="29">
        <v>7</v>
      </c>
      <c r="K43" s="29">
        <v>3958</v>
      </c>
      <c r="L43" s="29">
        <v>4227</v>
      </c>
      <c r="M43" s="29">
        <v>8184</v>
      </c>
    </row>
    <row r="44" spans="1:13" s="4" customFormat="1" x14ac:dyDescent="0.15">
      <c r="A44" s="25" t="s">
        <v>67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</row>
    <row r="45" spans="1:13" ht="14" x14ac:dyDescent="0.15">
      <c r="A45" s="27" t="s">
        <v>68</v>
      </c>
      <c r="B45" s="85">
        <v>450</v>
      </c>
      <c r="C45" s="85">
        <v>528</v>
      </c>
      <c r="D45" s="85">
        <v>978</v>
      </c>
      <c r="E45" s="85">
        <v>151</v>
      </c>
      <c r="F45" s="85">
        <v>284</v>
      </c>
      <c r="G45" s="85">
        <v>435</v>
      </c>
      <c r="H45" s="85">
        <v>0</v>
      </c>
      <c r="I45" s="85">
        <v>0</v>
      </c>
      <c r="J45" s="85">
        <v>0</v>
      </c>
      <c r="K45" s="85">
        <v>601</v>
      </c>
      <c r="L45" s="85">
        <v>812</v>
      </c>
      <c r="M45" s="85">
        <v>1413</v>
      </c>
    </row>
    <row r="46" spans="1:13" ht="14" x14ac:dyDescent="0.15">
      <c r="A46" s="27" t="s">
        <v>69</v>
      </c>
      <c r="B46" s="85">
        <v>675</v>
      </c>
      <c r="C46" s="85">
        <v>605</v>
      </c>
      <c r="D46" s="85">
        <v>1280</v>
      </c>
      <c r="E46" s="85">
        <v>450</v>
      </c>
      <c r="F46" s="85">
        <v>451</v>
      </c>
      <c r="G46" s="85">
        <v>901</v>
      </c>
      <c r="H46" s="85">
        <v>0</v>
      </c>
      <c r="I46" s="85">
        <v>0</v>
      </c>
      <c r="J46" s="85">
        <v>0</v>
      </c>
      <c r="K46" s="85">
        <v>1125</v>
      </c>
      <c r="L46" s="85">
        <v>1056</v>
      </c>
      <c r="M46" s="85">
        <v>2181</v>
      </c>
    </row>
    <row r="47" spans="1:13" ht="14" x14ac:dyDescent="0.15">
      <c r="A47" s="27" t="s">
        <v>70</v>
      </c>
      <c r="B47" s="85">
        <v>587</v>
      </c>
      <c r="C47" s="85">
        <v>747</v>
      </c>
      <c r="D47" s="85">
        <v>1334</v>
      </c>
      <c r="E47" s="85">
        <v>362</v>
      </c>
      <c r="F47" s="85">
        <v>390</v>
      </c>
      <c r="G47" s="85">
        <v>752</v>
      </c>
      <c r="H47" s="85">
        <v>0</v>
      </c>
      <c r="I47" s="85">
        <v>0</v>
      </c>
      <c r="J47" s="85">
        <v>0</v>
      </c>
      <c r="K47" s="85">
        <v>949</v>
      </c>
      <c r="L47" s="85">
        <v>1137</v>
      </c>
      <c r="M47" s="85">
        <v>2086</v>
      </c>
    </row>
    <row r="48" spans="1:13" s="4" customFormat="1" ht="14" x14ac:dyDescent="0.15">
      <c r="A48" s="28" t="s">
        <v>71</v>
      </c>
      <c r="B48" s="29">
        <v>1712</v>
      </c>
      <c r="C48" s="29">
        <v>1880</v>
      </c>
      <c r="D48" s="29">
        <v>3592</v>
      </c>
      <c r="E48" s="29">
        <v>963</v>
      </c>
      <c r="F48" s="29">
        <v>1124</v>
      </c>
      <c r="G48" s="29">
        <v>2087</v>
      </c>
      <c r="H48" s="29">
        <v>0</v>
      </c>
      <c r="I48" s="29">
        <v>0</v>
      </c>
      <c r="J48" s="29">
        <v>0</v>
      </c>
      <c r="K48" s="29">
        <v>2675</v>
      </c>
      <c r="L48" s="29">
        <v>3004</v>
      </c>
      <c r="M48" s="29">
        <v>5679</v>
      </c>
    </row>
    <row r="49" spans="1:13" s="4" customFormat="1" x14ac:dyDescent="0.15">
      <c r="A49" s="25" t="s">
        <v>72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</row>
    <row r="50" spans="1:13" ht="14" x14ac:dyDescent="0.15">
      <c r="A50" s="27" t="s">
        <v>73</v>
      </c>
      <c r="B50" s="85">
        <v>103</v>
      </c>
      <c r="C50" s="85">
        <v>46</v>
      </c>
      <c r="D50" s="85">
        <v>149</v>
      </c>
      <c r="E50" s="85">
        <v>31</v>
      </c>
      <c r="F50" s="85">
        <v>10</v>
      </c>
      <c r="G50" s="85">
        <v>41</v>
      </c>
      <c r="H50" s="85">
        <v>0</v>
      </c>
      <c r="I50" s="85">
        <v>0</v>
      </c>
      <c r="J50" s="85">
        <v>0</v>
      </c>
      <c r="K50" s="85">
        <v>134</v>
      </c>
      <c r="L50" s="85">
        <v>56</v>
      </c>
      <c r="M50" s="85">
        <v>190</v>
      </c>
    </row>
    <row r="51" spans="1:13" ht="14" x14ac:dyDescent="0.15">
      <c r="A51" s="27" t="s">
        <v>74</v>
      </c>
      <c r="B51" s="85">
        <v>504</v>
      </c>
      <c r="C51" s="85">
        <v>458</v>
      </c>
      <c r="D51" s="85">
        <v>963</v>
      </c>
      <c r="E51" s="85">
        <v>282</v>
      </c>
      <c r="F51" s="85">
        <v>305</v>
      </c>
      <c r="G51" s="85">
        <v>587</v>
      </c>
      <c r="H51" s="85">
        <v>0</v>
      </c>
      <c r="I51" s="85">
        <v>0</v>
      </c>
      <c r="J51" s="85">
        <v>0</v>
      </c>
      <c r="K51" s="85">
        <v>786</v>
      </c>
      <c r="L51" s="85">
        <v>763</v>
      </c>
      <c r="M51" s="85">
        <v>1550</v>
      </c>
    </row>
    <row r="52" spans="1:13" s="4" customFormat="1" ht="14" x14ac:dyDescent="0.15">
      <c r="A52" s="28" t="s">
        <v>75</v>
      </c>
      <c r="B52" s="29">
        <v>607</v>
      </c>
      <c r="C52" s="29">
        <v>505</v>
      </c>
      <c r="D52" s="29">
        <v>1112</v>
      </c>
      <c r="E52" s="29">
        <v>313</v>
      </c>
      <c r="F52" s="29">
        <v>315</v>
      </c>
      <c r="G52" s="29">
        <v>628</v>
      </c>
      <c r="H52" s="29">
        <v>0</v>
      </c>
      <c r="I52" s="29">
        <v>0</v>
      </c>
      <c r="J52" s="29">
        <v>0</v>
      </c>
      <c r="K52" s="29">
        <v>920</v>
      </c>
      <c r="L52" s="29">
        <v>819</v>
      </c>
      <c r="M52" s="29">
        <v>1740</v>
      </c>
    </row>
    <row r="53" spans="1:13" s="4" customFormat="1" x14ac:dyDescent="0.15">
      <c r="A53" s="25" t="s">
        <v>76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</row>
    <row r="54" spans="1:13" ht="14" x14ac:dyDescent="0.15">
      <c r="A54" s="27" t="s">
        <v>77</v>
      </c>
      <c r="B54" s="85">
        <v>31</v>
      </c>
      <c r="C54" s="85">
        <v>47</v>
      </c>
      <c r="D54" s="85">
        <v>78</v>
      </c>
      <c r="E54" s="85">
        <v>0</v>
      </c>
      <c r="F54" s="85">
        <v>4</v>
      </c>
      <c r="G54" s="85">
        <v>4</v>
      </c>
      <c r="H54" s="85">
        <v>10</v>
      </c>
      <c r="I54" s="85">
        <v>9</v>
      </c>
      <c r="J54" s="85">
        <v>19</v>
      </c>
      <c r="K54" s="85">
        <v>41</v>
      </c>
      <c r="L54" s="85">
        <v>60</v>
      </c>
      <c r="M54" s="85">
        <v>101</v>
      </c>
    </row>
    <row r="55" spans="1:13" ht="14" x14ac:dyDescent="0.15">
      <c r="A55" s="27" t="s">
        <v>277</v>
      </c>
      <c r="B55" s="85">
        <v>100</v>
      </c>
      <c r="C55" s="85">
        <v>132</v>
      </c>
      <c r="D55" s="85">
        <v>232</v>
      </c>
      <c r="E55" s="85">
        <v>43</v>
      </c>
      <c r="F55" s="85">
        <v>65</v>
      </c>
      <c r="G55" s="85">
        <v>108</v>
      </c>
      <c r="H55" s="85">
        <v>0</v>
      </c>
      <c r="I55" s="85">
        <v>0</v>
      </c>
      <c r="J55" s="85">
        <v>0</v>
      </c>
      <c r="K55" s="85">
        <v>144</v>
      </c>
      <c r="L55" s="85">
        <v>197</v>
      </c>
      <c r="M55" s="85">
        <v>341</v>
      </c>
    </row>
    <row r="56" spans="1:13" s="4" customFormat="1" ht="14" x14ac:dyDescent="0.15">
      <c r="A56" s="28" t="s">
        <v>78</v>
      </c>
      <c r="B56" s="29">
        <v>131</v>
      </c>
      <c r="C56" s="29">
        <v>179</v>
      </c>
      <c r="D56" s="29">
        <v>310</v>
      </c>
      <c r="E56" s="29">
        <v>43</v>
      </c>
      <c r="F56" s="29">
        <v>69</v>
      </c>
      <c r="G56" s="29">
        <v>112</v>
      </c>
      <c r="H56" s="29">
        <v>10</v>
      </c>
      <c r="I56" s="29">
        <v>9</v>
      </c>
      <c r="J56" s="29">
        <v>19</v>
      </c>
      <c r="K56" s="29">
        <v>185</v>
      </c>
      <c r="L56" s="29">
        <v>257</v>
      </c>
      <c r="M56" s="29">
        <v>442</v>
      </c>
    </row>
    <row r="57" spans="1:13" s="4" customFormat="1" x14ac:dyDescent="0.15">
      <c r="A57" s="25" t="s">
        <v>79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</row>
    <row r="58" spans="1:13" ht="14" x14ac:dyDescent="0.15">
      <c r="A58" s="27" t="s">
        <v>80</v>
      </c>
      <c r="B58" s="85">
        <v>222</v>
      </c>
      <c r="C58" s="85">
        <v>105</v>
      </c>
      <c r="D58" s="85">
        <v>327</v>
      </c>
      <c r="E58" s="85">
        <v>39</v>
      </c>
      <c r="F58" s="85">
        <v>7</v>
      </c>
      <c r="G58" s="85">
        <v>46</v>
      </c>
      <c r="H58" s="85">
        <v>0</v>
      </c>
      <c r="I58" s="85">
        <v>0</v>
      </c>
      <c r="J58" s="85">
        <v>0</v>
      </c>
      <c r="K58" s="85">
        <v>260</v>
      </c>
      <c r="L58" s="85">
        <v>112</v>
      </c>
      <c r="M58" s="85">
        <v>372</v>
      </c>
    </row>
    <row r="59" spans="1:13" ht="14" x14ac:dyDescent="0.15">
      <c r="A59" s="27" t="s">
        <v>81</v>
      </c>
      <c r="B59" s="85">
        <v>1337</v>
      </c>
      <c r="C59" s="85">
        <v>1125</v>
      </c>
      <c r="D59" s="85">
        <v>2462</v>
      </c>
      <c r="E59" s="85">
        <v>536</v>
      </c>
      <c r="F59" s="85">
        <v>389</v>
      </c>
      <c r="G59" s="85">
        <v>925</v>
      </c>
      <c r="H59" s="85">
        <v>0</v>
      </c>
      <c r="I59" s="85">
        <v>0</v>
      </c>
      <c r="J59" s="85">
        <v>0</v>
      </c>
      <c r="K59" s="85">
        <v>1873</v>
      </c>
      <c r="L59" s="85">
        <v>1514</v>
      </c>
      <c r="M59" s="85">
        <v>3387</v>
      </c>
    </row>
    <row r="60" spans="1:13" ht="14" x14ac:dyDescent="0.15">
      <c r="A60" s="27" t="s">
        <v>82</v>
      </c>
      <c r="B60" s="85">
        <v>286</v>
      </c>
      <c r="C60" s="85">
        <v>314</v>
      </c>
      <c r="D60" s="85">
        <v>600</v>
      </c>
      <c r="E60" s="85">
        <v>84</v>
      </c>
      <c r="F60" s="85">
        <v>119</v>
      </c>
      <c r="G60" s="85">
        <v>203</v>
      </c>
      <c r="H60" s="85">
        <v>0</v>
      </c>
      <c r="I60" s="85">
        <v>0</v>
      </c>
      <c r="J60" s="85">
        <v>0</v>
      </c>
      <c r="K60" s="85">
        <v>370</v>
      </c>
      <c r="L60" s="85">
        <v>433</v>
      </c>
      <c r="M60" s="85">
        <v>803</v>
      </c>
    </row>
    <row r="61" spans="1:13" s="4" customFormat="1" ht="14" x14ac:dyDescent="0.15">
      <c r="A61" s="28" t="s">
        <v>83</v>
      </c>
      <c r="B61" s="29">
        <v>1844</v>
      </c>
      <c r="C61" s="29">
        <v>1544</v>
      </c>
      <c r="D61" s="29">
        <v>3388</v>
      </c>
      <c r="E61" s="29">
        <v>659</v>
      </c>
      <c r="F61" s="29">
        <v>515</v>
      </c>
      <c r="G61" s="29">
        <v>1174</v>
      </c>
      <c r="H61" s="29">
        <v>0</v>
      </c>
      <c r="I61" s="29">
        <v>0</v>
      </c>
      <c r="J61" s="29">
        <v>0</v>
      </c>
      <c r="K61" s="29">
        <v>2503</v>
      </c>
      <c r="L61" s="29">
        <v>2059</v>
      </c>
      <c r="M61" s="29">
        <v>4562</v>
      </c>
    </row>
    <row r="62" spans="1:13" s="4" customFormat="1" x14ac:dyDescent="0.15">
      <c r="A62" s="25" t="s">
        <v>84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</row>
    <row r="63" spans="1:13" ht="14" x14ac:dyDescent="0.15">
      <c r="A63" s="27" t="s">
        <v>85</v>
      </c>
      <c r="B63" s="85">
        <v>254</v>
      </c>
      <c r="C63" s="85">
        <v>423</v>
      </c>
      <c r="D63" s="85">
        <v>677</v>
      </c>
      <c r="E63" s="85">
        <v>53</v>
      </c>
      <c r="F63" s="85">
        <v>93</v>
      </c>
      <c r="G63" s="85">
        <v>146</v>
      </c>
      <c r="H63" s="85">
        <v>0</v>
      </c>
      <c r="I63" s="85">
        <v>0</v>
      </c>
      <c r="J63" s="85">
        <v>0</v>
      </c>
      <c r="K63" s="85">
        <v>307</v>
      </c>
      <c r="L63" s="85">
        <v>516</v>
      </c>
      <c r="M63" s="85">
        <v>823</v>
      </c>
    </row>
    <row r="64" spans="1:13" s="4" customFormat="1" ht="14" x14ac:dyDescent="0.15">
      <c r="A64" s="28" t="s">
        <v>86</v>
      </c>
      <c r="B64" s="29">
        <v>254</v>
      </c>
      <c r="C64" s="29">
        <v>423</v>
      </c>
      <c r="D64" s="29">
        <v>677</v>
      </c>
      <c r="E64" s="29">
        <v>53</v>
      </c>
      <c r="F64" s="29">
        <v>93</v>
      </c>
      <c r="G64" s="29">
        <v>146</v>
      </c>
      <c r="H64" s="29">
        <v>0</v>
      </c>
      <c r="I64" s="29">
        <v>0</v>
      </c>
      <c r="J64" s="29">
        <v>0</v>
      </c>
      <c r="K64" s="29">
        <v>307</v>
      </c>
      <c r="L64" s="29">
        <v>516</v>
      </c>
      <c r="M64" s="29">
        <v>823</v>
      </c>
    </row>
    <row r="65" spans="1:13" s="4" customFormat="1" x14ac:dyDescent="0.15">
      <c r="A65" s="32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</row>
    <row r="66" spans="1:13" s="4" customFormat="1" ht="14" x14ac:dyDescent="0.15">
      <c r="A66" s="82" t="s">
        <v>4</v>
      </c>
      <c r="B66" s="31">
        <v>27076</v>
      </c>
      <c r="C66" s="31">
        <v>27766</v>
      </c>
      <c r="D66" s="31">
        <v>54842</v>
      </c>
      <c r="E66" s="31">
        <v>10944</v>
      </c>
      <c r="F66" s="31">
        <v>12198</v>
      </c>
      <c r="G66" s="31">
        <v>23142</v>
      </c>
      <c r="H66" s="31">
        <v>96</v>
      </c>
      <c r="I66" s="31">
        <v>110</v>
      </c>
      <c r="J66" s="31">
        <v>205</v>
      </c>
      <c r="K66" s="31">
        <v>38115</v>
      </c>
      <c r="L66" s="31">
        <v>40074</v>
      </c>
      <c r="M66" s="31">
        <v>78189</v>
      </c>
    </row>
    <row r="67" spans="1:13" x14ac:dyDescent="0.15">
      <c r="A67" s="9" t="s">
        <v>90</v>
      </c>
      <c r="B67" s="33"/>
      <c r="C67" s="33">
        <f>C66/M66</f>
        <v>0.35511389070073796</v>
      </c>
      <c r="D67" s="33">
        <f>D66/M66</f>
        <v>0.7014030106536725</v>
      </c>
      <c r="E67" s="33">
        <f>E66/M66</f>
        <v>0.13996853777385565</v>
      </c>
      <c r="F67" s="33">
        <f>F66/M66</f>
        <v>0.15600659939377662</v>
      </c>
      <c r="G67" s="33">
        <f>G66/M66</f>
        <v>0.2959751371676323</v>
      </c>
      <c r="H67" s="33">
        <f>H66/M66</f>
        <v>1.2277941909987339E-3</v>
      </c>
      <c r="I67" s="33"/>
      <c r="J67" s="33">
        <f>J66/M66</f>
        <v>2.6218521786952127E-3</v>
      </c>
      <c r="K67" s="33">
        <f>K66/M66</f>
        <v>0.48747266239496606</v>
      </c>
      <c r="L67" s="33">
        <f>L66/M66</f>
        <v>0.51252733760503399</v>
      </c>
      <c r="M67" s="33">
        <f>L67+K67</f>
        <v>1</v>
      </c>
    </row>
  </sheetData>
  <mergeCells count="5">
    <mergeCell ref="A2:M2"/>
    <mergeCell ref="K3:M3"/>
    <mergeCell ref="B3:D3"/>
    <mergeCell ref="E3:G3"/>
    <mergeCell ref="H3:J3"/>
  </mergeCells>
  <phoneticPr fontId="0" type="noConversion"/>
  <hyperlinks>
    <hyperlink ref="A1" location="Contents!A1" display="&lt;Back to Contents&gt;" xr:uid="{00000000-0004-0000-0900-000000000000}"/>
  </hyperlinks>
  <pageMargins left="0.74803149606299213" right="0.74803149606299213" top="0.98425196850393704" bottom="0.98425196850393704" header="0.51181102362204722" footer="0.51181102362204722"/>
  <pageSetup paperSize="9" scale="93" fitToHeight="2" orientation="landscape" r:id="rId1"/>
  <headerFooter alignWithMargins="0"/>
  <rowBreaks count="1" manualBreakCount="1">
    <brk id="36" max="2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A1:I67"/>
  <sheetViews>
    <sheetView showGridLines="0" zoomScaleNormal="100" workbookViewId="0"/>
  </sheetViews>
  <sheetFormatPr baseColWidth="10" defaultColWidth="12.5" defaultRowHeight="13" x14ac:dyDescent="0.15"/>
  <cols>
    <col min="1" max="1" width="30.6640625" style="9" customWidth="1"/>
    <col min="2" max="2" width="10.6640625" style="2" customWidth="1"/>
    <col min="3" max="5" width="11.33203125" style="2" customWidth="1"/>
    <col min="6" max="6" width="14.6640625" style="2" customWidth="1"/>
    <col min="7" max="9" width="11.33203125" style="2" customWidth="1"/>
    <col min="10" max="16384" width="12.5" style="2"/>
  </cols>
  <sheetData>
    <row r="1" spans="1:9" x14ac:dyDescent="0.15">
      <c r="A1" s="1" t="s">
        <v>0</v>
      </c>
    </row>
    <row r="2" spans="1:9" s="4" customFormat="1" x14ac:dyDescent="0.15">
      <c r="A2" s="119" t="s">
        <v>257</v>
      </c>
      <c r="B2" s="123"/>
      <c r="C2" s="123"/>
      <c r="D2" s="123"/>
      <c r="E2" s="123"/>
      <c r="F2" s="123"/>
      <c r="G2" s="123"/>
      <c r="H2" s="123"/>
      <c r="I2" s="123"/>
    </row>
    <row r="3" spans="1:9" x14ac:dyDescent="0.15">
      <c r="C3" s="139" t="s">
        <v>91</v>
      </c>
      <c r="D3" s="140"/>
      <c r="E3" s="140"/>
      <c r="F3" s="140"/>
      <c r="G3" s="140"/>
      <c r="H3" s="141" t="s">
        <v>92</v>
      </c>
    </row>
    <row r="4" spans="1:9" ht="42" x14ac:dyDescent="0.15">
      <c r="A4" s="23" t="s">
        <v>27</v>
      </c>
      <c r="B4" s="8" t="s">
        <v>304</v>
      </c>
      <c r="C4" s="8" t="s">
        <v>94</v>
      </c>
      <c r="D4" s="8" t="s">
        <v>95</v>
      </c>
      <c r="E4" s="8" t="s">
        <v>96</v>
      </c>
      <c r="F4" s="8" t="s">
        <v>97</v>
      </c>
      <c r="G4" s="8" t="s">
        <v>98</v>
      </c>
      <c r="H4" s="142"/>
      <c r="I4" s="8" t="s">
        <v>15</v>
      </c>
    </row>
    <row r="5" spans="1:9" x14ac:dyDescent="0.15">
      <c r="A5" s="25" t="s">
        <v>30</v>
      </c>
      <c r="B5" s="26"/>
      <c r="C5" s="26"/>
      <c r="D5" s="26"/>
      <c r="E5" s="26"/>
      <c r="F5" s="26"/>
      <c r="G5" s="26"/>
      <c r="H5" s="26"/>
      <c r="I5" s="26"/>
    </row>
    <row r="6" spans="1:9" ht="14" x14ac:dyDescent="0.15">
      <c r="A6" s="27" t="s">
        <v>31</v>
      </c>
      <c r="B6" s="85">
        <v>71</v>
      </c>
      <c r="C6" s="85">
        <v>15</v>
      </c>
      <c r="D6" s="85">
        <v>15</v>
      </c>
      <c r="E6" s="85">
        <v>0</v>
      </c>
      <c r="F6" s="85">
        <v>36</v>
      </c>
      <c r="G6" s="85">
        <v>66</v>
      </c>
      <c r="H6" s="85">
        <v>0</v>
      </c>
      <c r="I6" s="85">
        <v>136</v>
      </c>
    </row>
    <row r="7" spans="1:9" ht="14" x14ac:dyDescent="0.15">
      <c r="A7" s="27" t="s">
        <v>32</v>
      </c>
      <c r="B7" s="85">
        <v>712</v>
      </c>
      <c r="C7" s="85">
        <v>213</v>
      </c>
      <c r="D7" s="85">
        <v>116</v>
      </c>
      <c r="E7" s="85">
        <v>51</v>
      </c>
      <c r="F7" s="85">
        <v>413</v>
      </c>
      <c r="G7" s="85">
        <v>794</v>
      </c>
      <c r="H7" s="85">
        <v>3</v>
      </c>
      <c r="I7" s="85">
        <v>1508</v>
      </c>
    </row>
    <row r="8" spans="1:9" ht="14" x14ac:dyDescent="0.15">
      <c r="A8" s="27" t="s">
        <v>33</v>
      </c>
      <c r="B8" s="85">
        <v>1024</v>
      </c>
      <c r="C8" s="85">
        <v>304</v>
      </c>
      <c r="D8" s="85">
        <v>14</v>
      </c>
      <c r="E8" s="85">
        <v>1</v>
      </c>
      <c r="F8" s="85">
        <v>234</v>
      </c>
      <c r="G8" s="85">
        <v>553</v>
      </c>
      <c r="H8" s="85">
        <v>0</v>
      </c>
      <c r="I8" s="85">
        <v>1577</v>
      </c>
    </row>
    <row r="9" spans="1:9" ht="14" x14ac:dyDescent="0.15">
      <c r="A9" s="27" t="s">
        <v>34</v>
      </c>
      <c r="B9" s="85">
        <v>398</v>
      </c>
      <c r="C9" s="85">
        <v>94</v>
      </c>
      <c r="D9" s="85">
        <v>12</v>
      </c>
      <c r="E9" s="85">
        <v>0</v>
      </c>
      <c r="F9" s="85">
        <v>133</v>
      </c>
      <c r="G9" s="85">
        <v>240</v>
      </c>
      <c r="H9" s="85">
        <v>34</v>
      </c>
      <c r="I9" s="85">
        <v>671</v>
      </c>
    </row>
    <row r="10" spans="1:9" ht="14" x14ac:dyDescent="0.15">
      <c r="A10" s="27" t="s">
        <v>35</v>
      </c>
      <c r="B10" s="85">
        <v>659</v>
      </c>
      <c r="C10" s="85">
        <v>161</v>
      </c>
      <c r="D10" s="85">
        <v>76</v>
      </c>
      <c r="E10" s="85">
        <v>2</v>
      </c>
      <c r="F10" s="85">
        <v>303</v>
      </c>
      <c r="G10" s="85">
        <v>543</v>
      </c>
      <c r="H10" s="85">
        <v>2</v>
      </c>
      <c r="I10" s="85">
        <v>1203</v>
      </c>
    </row>
    <row r="11" spans="1:9" ht="14" x14ac:dyDescent="0.15">
      <c r="A11" s="27" t="s">
        <v>36</v>
      </c>
      <c r="B11" s="85">
        <v>2983</v>
      </c>
      <c r="C11" s="85">
        <v>409</v>
      </c>
      <c r="D11" s="85">
        <v>57</v>
      </c>
      <c r="E11" s="85">
        <v>69</v>
      </c>
      <c r="F11" s="85">
        <v>712</v>
      </c>
      <c r="G11" s="85">
        <v>1248</v>
      </c>
      <c r="H11" s="85">
        <v>26</v>
      </c>
      <c r="I11" s="85">
        <v>4257</v>
      </c>
    </row>
    <row r="12" spans="1:9" ht="14" x14ac:dyDescent="0.15">
      <c r="A12" s="27" t="s">
        <v>37</v>
      </c>
      <c r="B12" s="85">
        <v>1451</v>
      </c>
      <c r="C12" s="85">
        <v>256</v>
      </c>
      <c r="D12" s="85">
        <v>69</v>
      </c>
      <c r="E12" s="85">
        <v>8</v>
      </c>
      <c r="F12" s="85">
        <v>422</v>
      </c>
      <c r="G12" s="85">
        <v>754</v>
      </c>
      <c r="H12" s="85">
        <v>0</v>
      </c>
      <c r="I12" s="85">
        <v>2205</v>
      </c>
    </row>
    <row r="13" spans="1:9" ht="14" x14ac:dyDescent="0.15">
      <c r="A13" s="27" t="s">
        <v>38</v>
      </c>
      <c r="B13" s="85">
        <v>3639</v>
      </c>
      <c r="C13" s="85">
        <v>478</v>
      </c>
      <c r="D13" s="85">
        <v>70</v>
      </c>
      <c r="E13" s="85">
        <v>37</v>
      </c>
      <c r="F13" s="85">
        <v>993</v>
      </c>
      <c r="G13" s="85">
        <v>1578</v>
      </c>
      <c r="H13" s="85">
        <v>0</v>
      </c>
      <c r="I13" s="85">
        <v>5217</v>
      </c>
    </row>
    <row r="14" spans="1:9" ht="14" x14ac:dyDescent="0.15">
      <c r="A14" s="27" t="s">
        <v>39</v>
      </c>
      <c r="B14" s="85">
        <v>1320</v>
      </c>
      <c r="C14" s="85">
        <v>173</v>
      </c>
      <c r="D14" s="85">
        <v>27</v>
      </c>
      <c r="E14" s="85">
        <v>0</v>
      </c>
      <c r="F14" s="85">
        <v>515</v>
      </c>
      <c r="G14" s="85">
        <v>715</v>
      </c>
      <c r="H14" s="85">
        <v>0</v>
      </c>
      <c r="I14" s="85">
        <v>2034</v>
      </c>
    </row>
    <row r="15" spans="1:9" ht="14" x14ac:dyDescent="0.15">
      <c r="A15" s="27" t="s">
        <v>40</v>
      </c>
      <c r="B15" s="85">
        <v>1101</v>
      </c>
      <c r="C15" s="85">
        <v>378</v>
      </c>
      <c r="D15" s="85">
        <v>75</v>
      </c>
      <c r="E15" s="85">
        <v>0</v>
      </c>
      <c r="F15" s="85">
        <v>518</v>
      </c>
      <c r="G15" s="85">
        <v>971</v>
      </c>
      <c r="H15" s="85">
        <v>0</v>
      </c>
      <c r="I15" s="85">
        <v>2072</v>
      </c>
    </row>
    <row r="16" spans="1:9" ht="14" x14ac:dyDescent="0.15">
      <c r="A16" s="27" t="s">
        <v>41</v>
      </c>
      <c r="B16" s="85">
        <v>914</v>
      </c>
      <c r="C16" s="85">
        <v>178</v>
      </c>
      <c r="D16" s="85">
        <v>86</v>
      </c>
      <c r="E16" s="85">
        <v>7</v>
      </c>
      <c r="F16" s="85">
        <v>235</v>
      </c>
      <c r="G16" s="85">
        <v>506</v>
      </c>
      <c r="H16" s="85">
        <v>0</v>
      </c>
      <c r="I16" s="85">
        <v>1420</v>
      </c>
    </row>
    <row r="17" spans="1:9" s="4" customFormat="1" ht="14" x14ac:dyDescent="0.15">
      <c r="A17" s="28" t="s">
        <v>42</v>
      </c>
      <c r="B17" s="29">
        <v>14270</v>
      </c>
      <c r="C17" s="29">
        <v>2659</v>
      </c>
      <c r="D17" s="29">
        <v>618</v>
      </c>
      <c r="E17" s="29">
        <v>175</v>
      </c>
      <c r="F17" s="29">
        <v>4515</v>
      </c>
      <c r="G17" s="29">
        <v>7967</v>
      </c>
      <c r="H17" s="29">
        <v>65</v>
      </c>
      <c r="I17" s="29">
        <v>22301</v>
      </c>
    </row>
    <row r="18" spans="1:9" s="4" customFormat="1" x14ac:dyDescent="0.15">
      <c r="A18" s="25" t="s">
        <v>43</v>
      </c>
      <c r="B18" s="30"/>
      <c r="C18" s="30"/>
      <c r="D18" s="30"/>
      <c r="E18" s="30"/>
      <c r="F18" s="30"/>
      <c r="G18" s="30"/>
      <c r="H18" s="30"/>
      <c r="I18" s="30"/>
    </row>
    <row r="19" spans="1:9" ht="14" x14ac:dyDescent="0.15">
      <c r="A19" s="27" t="s">
        <v>44</v>
      </c>
      <c r="B19" s="85">
        <v>1198.96</v>
      </c>
      <c r="C19" s="85">
        <v>364.5</v>
      </c>
      <c r="D19" s="85">
        <v>51.25</v>
      </c>
      <c r="E19" s="85">
        <v>0</v>
      </c>
      <c r="F19" s="85">
        <v>497.9</v>
      </c>
      <c r="G19" s="85">
        <v>913.65</v>
      </c>
      <c r="H19" s="85">
        <v>0</v>
      </c>
      <c r="I19" s="85">
        <v>2112.61</v>
      </c>
    </row>
    <row r="20" spans="1:9" ht="14" x14ac:dyDescent="0.15">
      <c r="A20" s="27" t="s">
        <v>45</v>
      </c>
      <c r="B20" s="85">
        <v>1362</v>
      </c>
      <c r="C20" s="85">
        <v>266</v>
      </c>
      <c r="D20" s="85">
        <v>169</v>
      </c>
      <c r="E20" s="85">
        <v>0</v>
      </c>
      <c r="F20" s="85">
        <v>476</v>
      </c>
      <c r="G20" s="85">
        <v>911</v>
      </c>
      <c r="H20" s="85">
        <v>9</v>
      </c>
      <c r="I20" s="85">
        <v>2281</v>
      </c>
    </row>
    <row r="21" spans="1:9" ht="14" x14ac:dyDescent="0.15">
      <c r="A21" s="27" t="s">
        <v>46</v>
      </c>
      <c r="B21" s="85">
        <v>3488</v>
      </c>
      <c r="C21" s="85">
        <v>545</v>
      </c>
      <c r="D21" s="85">
        <v>84</v>
      </c>
      <c r="E21" s="85">
        <v>3</v>
      </c>
      <c r="F21" s="85">
        <v>903</v>
      </c>
      <c r="G21" s="85">
        <v>1534</v>
      </c>
      <c r="H21" s="85">
        <v>73</v>
      </c>
      <c r="I21" s="85">
        <v>5095</v>
      </c>
    </row>
    <row r="22" spans="1:9" ht="14" x14ac:dyDescent="0.15">
      <c r="A22" s="27" t="s">
        <v>275</v>
      </c>
      <c r="B22" s="85">
        <v>1506</v>
      </c>
      <c r="C22" s="85">
        <v>570</v>
      </c>
      <c r="D22" s="85">
        <v>101</v>
      </c>
      <c r="E22" s="85">
        <v>19</v>
      </c>
      <c r="F22" s="85">
        <v>288</v>
      </c>
      <c r="G22" s="85">
        <v>979</v>
      </c>
      <c r="H22" s="85">
        <v>2</v>
      </c>
      <c r="I22" s="85">
        <v>2486</v>
      </c>
    </row>
    <row r="23" spans="1:9" ht="14" x14ac:dyDescent="0.15">
      <c r="A23" s="27" t="s">
        <v>47</v>
      </c>
      <c r="B23" s="85">
        <v>636</v>
      </c>
      <c r="C23" s="85">
        <v>91</v>
      </c>
      <c r="D23" s="85">
        <v>22</v>
      </c>
      <c r="E23" s="85">
        <v>0</v>
      </c>
      <c r="F23" s="85">
        <v>166</v>
      </c>
      <c r="G23" s="85">
        <v>280</v>
      </c>
      <c r="H23" s="85">
        <v>24</v>
      </c>
      <c r="I23" s="85">
        <v>940</v>
      </c>
    </row>
    <row r="24" spans="1:9" ht="14" x14ac:dyDescent="0.15">
      <c r="A24" s="27" t="s">
        <v>48</v>
      </c>
      <c r="B24" s="85">
        <v>3969</v>
      </c>
      <c r="C24" s="85">
        <v>394</v>
      </c>
      <c r="D24" s="85">
        <v>73</v>
      </c>
      <c r="E24" s="85">
        <v>58</v>
      </c>
      <c r="F24" s="85">
        <v>832</v>
      </c>
      <c r="G24" s="85">
        <v>1357</v>
      </c>
      <c r="H24" s="85">
        <v>0</v>
      </c>
      <c r="I24" s="85">
        <v>5325</v>
      </c>
    </row>
    <row r="25" spans="1:9" ht="14" x14ac:dyDescent="0.15">
      <c r="A25" s="27" t="s">
        <v>49</v>
      </c>
      <c r="B25" s="85">
        <v>281</v>
      </c>
      <c r="C25" s="85">
        <v>54</v>
      </c>
      <c r="D25" s="85">
        <v>33</v>
      </c>
      <c r="E25" s="85">
        <v>0</v>
      </c>
      <c r="F25" s="85">
        <v>105</v>
      </c>
      <c r="G25" s="85">
        <v>192</v>
      </c>
      <c r="H25" s="85">
        <v>0</v>
      </c>
      <c r="I25" s="85">
        <v>473</v>
      </c>
    </row>
    <row r="26" spans="1:9" ht="14" x14ac:dyDescent="0.15">
      <c r="A26" s="27" t="s">
        <v>276</v>
      </c>
      <c r="B26" s="85">
        <v>697</v>
      </c>
      <c r="C26" s="85">
        <v>177</v>
      </c>
      <c r="D26" s="85">
        <v>99</v>
      </c>
      <c r="E26" s="85">
        <v>0</v>
      </c>
      <c r="F26" s="85">
        <v>264</v>
      </c>
      <c r="G26" s="85">
        <v>540</v>
      </c>
      <c r="H26" s="85">
        <v>0</v>
      </c>
      <c r="I26" s="85">
        <v>1237</v>
      </c>
    </row>
    <row r="27" spans="1:9" s="4" customFormat="1" ht="14" x14ac:dyDescent="0.15">
      <c r="A27" s="28" t="s">
        <v>50</v>
      </c>
      <c r="B27" s="29">
        <v>13136</v>
      </c>
      <c r="C27" s="29">
        <v>2463</v>
      </c>
      <c r="D27" s="29">
        <v>633</v>
      </c>
      <c r="E27" s="29">
        <v>80</v>
      </c>
      <c r="F27" s="29">
        <v>3530</v>
      </c>
      <c r="G27" s="29">
        <v>6706</v>
      </c>
      <c r="H27" s="29">
        <v>108</v>
      </c>
      <c r="I27" s="29">
        <v>19950</v>
      </c>
    </row>
    <row r="28" spans="1:9" s="4" customFormat="1" x14ac:dyDescent="0.15">
      <c r="A28" s="25" t="s">
        <v>51</v>
      </c>
      <c r="B28" s="30"/>
      <c r="C28" s="30"/>
      <c r="D28" s="30"/>
      <c r="E28" s="30"/>
      <c r="F28" s="30"/>
      <c r="G28" s="30"/>
      <c r="H28" s="30"/>
      <c r="I28" s="30"/>
    </row>
    <row r="29" spans="1:9" ht="14" x14ac:dyDescent="0.15">
      <c r="A29" s="27" t="s">
        <v>52</v>
      </c>
      <c r="B29" s="85">
        <v>607.96</v>
      </c>
      <c r="C29" s="85">
        <v>161.6</v>
      </c>
      <c r="D29" s="85">
        <v>52</v>
      </c>
      <c r="E29" s="85">
        <v>39.659999999999997</v>
      </c>
      <c r="F29" s="85">
        <v>269.73</v>
      </c>
      <c r="G29" s="85">
        <v>522.99</v>
      </c>
      <c r="H29" s="85">
        <v>9.27</v>
      </c>
      <c r="I29" s="85">
        <v>1140.22</v>
      </c>
    </row>
    <row r="30" spans="1:9" ht="14" x14ac:dyDescent="0.15">
      <c r="A30" s="27" t="s">
        <v>53</v>
      </c>
      <c r="B30" s="85">
        <v>1334</v>
      </c>
      <c r="C30" s="85">
        <v>496</v>
      </c>
      <c r="D30" s="85">
        <v>74</v>
      </c>
      <c r="E30" s="85">
        <v>0</v>
      </c>
      <c r="F30" s="85">
        <v>727</v>
      </c>
      <c r="G30" s="85">
        <v>1297</v>
      </c>
      <c r="H30" s="85">
        <v>3</v>
      </c>
      <c r="I30" s="85">
        <v>2634</v>
      </c>
    </row>
    <row r="31" spans="1:9" ht="14" x14ac:dyDescent="0.15">
      <c r="A31" s="27" t="s">
        <v>54</v>
      </c>
      <c r="B31" s="85">
        <v>784</v>
      </c>
      <c r="C31" s="85">
        <v>180</v>
      </c>
      <c r="D31" s="85">
        <v>69</v>
      </c>
      <c r="E31" s="85">
        <v>0</v>
      </c>
      <c r="F31" s="85">
        <v>298</v>
      </c>
      <c r="G31" s="85">
        <v>548</v>
      </c>
      <c r="H31" s="85">
        <v>16</v>
      </c>
      <c r="I31" s="85">
        <v>1347</v>
      </c>
    </row>
    <row r="32" spans="1:9" ht="14" x14ac:dyDescent="0.15">
      <c r="A32" s="27" t="s">
        <v>55</v>
      </c>
      <c r="B32" s="85">
        <v>1618</v>
      </c>
      <c r="C32" s="85">
        <v>350</v>
      </c>
      <c r="D32" s="85">
        <v>191</v>
      </c>
      <c r="E32" s="85">
        <v>81</v>
      </c>
      <c r="F32" s="85">
        <v>533</v>
      </c>
      <c r="G32" s="85">
        <v>1155</v>
      </c>
      <c r="H32" s="85">
        <v>42</v>
      </c>
      <c r="I32" s="85">
        <v>2816</v>
      </c>
    </row>
    <row r="33" spans="1:9" ht="14" x14ac:dyDescent="0.15">
      <c r="A33" s="27" t="s">
        <v>56</v>
      </c>
      <c r="B33" s="85">
        <v>3656</v>
      </c>
      <c r="C33" s="85">
        <v>524</v>
      </c>
      <c r="D33" s="85">
        <v>77</v>
      </c>
      <c r="E33" s="85">
        <v>84</v>
      </c>
      <c r="F33" s="85">
        <v>692</v>
      </c>
      <c r="G33" s="85">
        <v>1377</v>
      </c>
      <c r="H33" s="85">
        <v>48</v>
      </c>
      <c r="I33" s="85">
        <v>5081</v>
      </c>
    </row>
    <row r="34" spans="1:9" ht="14" x14ac:dyDescent="0.15">
      <c r="A34" s="27" t="s">
        <v>57</v>
      </c>
      <c r="B34" s="85">
        <v>641</v>
      </c>
      <c r="C34" s="85">
        <v>221</v>
      </c>
      <c r="D34" s="85">
        <v>76</v>
      </c>
      <c r="E34" s="85">
        <v>0</v>
      </c>
      <c r="F34" s="85">
        <v>254</v>
      </c>
      <c r="G34" s="85">
        <v>550</v>
      </c>
      <c r="H34" s="85">
        <v>0</v>
      </c>
      <c r="I34" s="85">
        <v>1191</v>
      </c>
    </row>
    <row r="35" spans="1:9" ht="14" x14ac:dyDescent="0.15">
      <c r="A35" s="27" t="s">
        <v>58</v>
      </c>
      <c r="B35" s="85">
        <v>135</v>
      </c>
      <c r="C35" s="85">
        <v>79</v>
      </c>
      <c r="D35" s="85">
        <v>9</v>
      </c>
      <c r="E35" s="85">
        <v>0</v>
      </c>
      <c r="F35" s="85">
        <v>76</v>
      </c>
      <c r="G35" s="85">
        <v>164</v>
      </c>
      <c r="H35" s="85">
        <v>0</v>
      </c>
      <c r="I35" s="85">
        <v>299</v>
      </c>
    </row>
    <row r="36" spans="1:9" s="4" customFormat="1" ht="14" x14ac:dyDescent="0.15">
      <c r="A36" s="82" t="s">
        <v>59</v>
      </c>
      <c r="B36" s="31">
        <v>8776</v>
      </c>
      <c r="C36" s="31">
        <v>2012</v>
      </c>
      <c r="D36" s="31">
        <v>548</v>
      </c>
      <c r="E36" s="31">
        <v>204</v>
      </c>
      <c r="F36" s="31">
        <v>2850</v>
      </c>
      <c r="G36" s="31">
        <v>5614</v>
      </c>
      <c r="H36" s="31">
        <v>118</v>
      </c>
      <c r="I36" s="31">
        <v>14508</v>
      </c>
    </row>
    <row r="37" spans="1:9" s="4" customFormat="1" x14ac:dyDescent="0.15">
      <c r="A37" s="25" t="s">
        <v>60</v>
      </c>
      <c r="B37" s="30"/>
      <c r="C37" s="30"/>
      <c r="D37" s="30"/>
      <c r="E37" s="30"/>
      <c r="F37" s="30"/>
      <c r="G37" s="30"/>
      <c r="H37" s="30"/>
      <c r="I37" s="30"/>
    </row>
    <row r="38" spans="1:9" ht="14" x14ac:dyDescent="0.15">
      <c r="A38" s="27" t="s">
        <v>61</v>
      </c>
      <c r="B38" s="85">
        <v>1572.32</v>
      </c>
      <c r="C38" s="85">
        <v>365.95</v>
      </c>
      <c r="D38" s="85">
        <v>56.74</v>
      </c>
      <c r="E38" s="85">
        <v>34.1</v>
      </c>
      <c r="F38" s="85">
        <v>539.74</v>
      </c>
      <c r="G38" s="85">
        <v>996.53</v>
      </c>
      <c r="H38" s="85">
        <v>8</v>
      </c>
      <c r="I38" s="85">
        <v>2576.85</v>
      </c>
    </row>
    <row r="39" spans="1:9" ht="14" x14ac:dyDescent="0.15">
      <c r="A39" s="27" t="s">
        <v>62</v>
      </c>
      <c r="B39" s="85">
        <v>811</v>
      </c>
      <c r="C39" s="85">
        <v>179</v>
      </c>
      <c r="D39" s="85">
        <v>98</v>
      </c>
      <c r="E39" s="85">
        <v>27</v>
      </c>
      <c r="F39" s="85">
        <v>389</v>
      </c>
      <c r="G39" s="85">
        <v>694</v>
      </c>
      <c r="H39" s="85">
        <v>0</v>
      </c>
      <c r="I39" s="85">
        <v>1505</v>
      </c>
    </row>
    <row r="40" spans="1:9" ht="14" x14ac:dyDescent="0.15">
      <c r="A40" s="27" t="s">
        <v>63</v>
      </c>
      <c r="B40" s="85">
        <v>742</v>
      </c>
      <c r="C40" s="85">
        <v>140</v>
      </c>
      <c r="D40" s="85">
        <v>11</v>
      </c>
      <c r="E40" s="85">
        <v>0</v>
      </c>
      <c r="F40" s="85">
        <v>260</v>
      </c>
      <c r="G40" s="85">
        <v>411</v>
      </c>
      <c r="H40" s="85">
        <v>4</v>
      </c>
      <c r="I40" s="85">
        <v>1157</v>
      </c>
    </row>
    <row r="41" spans="1:9" ht="14" x14ac:dyDescent="0.15">
      <c r="A41" s="27" t="s">
        <v>64</v>
      </c>
      <c r="B41" s="85">
        <v>90</v>
      </c>
      <c r="C41" s="85">
        <v>55</v>
      </c>
      <c r="D41" s="85">
        <v>5</v>
      </c>
      <c r="E41" s="85">
        <v>0</v>
      </c>
      <c r="F41" s="85">
        <v>45</v>
      </c>
      <c r="G41" s="85">
        <v>105</v>
      </c>
      <c r="H41" s="85">
        <v>0</v>
      </c>
      <c r="I41" s="85">
        <v>195</v>
      </c>
    </row>
    <row r="42" spans="1:9" ht="14" x14ac:dyDescent="0.15">
      <c r="A42" s="27" t="s">
        <v>65</v>
      </c>
      <c r="B42" s="85">
        <v>1952</v>
      </c>
      <c r="C42" s="85">
        <v>174</v>
      </c>
      <c r="D42" s="85">
        <v>63</v>
      </c>
      <c r="E42" s="85">
        <v>26</v>
      </c>
      <c r="F42" s="85">
        <v>498</v>
      </c>
      <c r="G42" s="85">
        <v>761</v>
      </c>
      <c r="H42" s="85">
        <v>38</v>
      </c>
      <c r="I42" s="85">
        <v>2750</v>
      </c>
    </row>
    <row r="43" spans="1:9" s="4" customFormat="1" ht="14" x14ac:dyDescent="0.15">
      <c r="A43" s="28" t="s">
        <v>66</v>
      </c>
      <c r="B43" s="29">
        <v>5167</v>
      </c>
      <c r="C43" s="29">
        <v>914</v>
      </c>
      <c r="D43" s="29">
        <v>234</v>
      </c>
      <c r="E43" s="29">
        <v>87</v>
      </c>
      <c r="F43" s="29">
        <v>1732</v>
      </c>
      <c r="G43" s="29">
        <v>2968</v>
      </c>
      <c r="H43" s="29">
        <v>50</v>
      </c>
      <c r="I43" s="29">
        <v>8184</v>
      </c>
    </row>
    <row r="44" spans="1:9" s="4" customFormat="1" x14ac:dyDescent="0.15">
      <c r="A44" s="25" t="s">
        <v>67</v>
      </c>
      <c r="B44" s="30"/>
      <c r="C44" s="30"/>
      <c r="D44" s="30"/>
      <c r="E44" s="30"/>
      <c r="F44" s="30"/>
      <c r="G44" s="30"/>
      <c r="H44" s="30"/>
      <c r="I44" s="30"/>
    </row>
    <row r="45" spans="1:9" ht="14" x14ac:dyDescent="0.15">
      <c r="A45" s="27" t="s">
        <v>68</v>
      </c>
      <c r="B45" s="85">
        <v>1003.31</v>
      </c>
      <c r="C45" s="85">
        <v>113.96</v>
      </c>
      <c r="D45" s="85">
        <v>34.28</v>
      </c>
      <c r="E45" s="85">
        <v>0</v>
      </c>
      <c r="F45" s="85">
        <v>261.7</v>
      </c>
      <c r="G45" s="85">
        <v>409.94</v>
      </c>
      <c r="H45" s="85">
        <v>0</v>
      </c>
      <c r="I45" s="85">
        <v>1413.25</v>
      </c>
    </row>
    <row r="46" spans="1:9" ht="14" x14ac:dyDescent="0.15">
      <c r="A46" s="27" t="s">
        <v>69</v>
      </c>
      <c r="B46" s="85">
        <v>1542</v>
      </c>
      <c r="C46" s="85">
        <v>254</v>
      </c>
      <c r="D46" s="85">
        <v>33</v>
      </c>
      <c r="E46" s="85">
        <v>55</v>
      </c>
      <c r="F46" s="85">
        <v>285</v>
      </c>
      <c r="G46" s="85">
        <v>627</v>
      </c>
      <c r="H46" s="85">
        <v>12</v>
      </c>
      <c r="I46" s="85">
        <v>2181</v>
      </c>
    </row>
    <row r="47" spans="1:9" ht="14" x14ac:dyDescent="0.15">
      <c r="A47" s="27" t="s">
        <v>70</v>
      </c>
      <c r="B47" s="85">
        <v>1441</v>
      </c>
      <c r="C47" s="85">
        <v>220</v>
      </c>
      <c r="D47" s="85">
        <v>0</v>
      </c>
      <c r="E47" s="85">
        <v>0</v>
      </c>
      <c r="F47" s="85">
        <v>407</v>
      </c>
      <c r="G47" s="85">
        <v>628</v>
      </c>
      <c r="H47" s="85">
        <v>17</v>
      </c>
      <c r="I47" s="85">
        <v>2086</v>
      </c>
    </row>
    <row r="48" spans="1:9" s="4" customFormat="1" ht="14" x14ac:dyDescent="0.15">
      <c r="A48" s="28" t="s">
        <v>71</v>
      </c>
      <c r="B48" s="29">
        <v>3986</v>
      </c>
      <c r="C48" s="29">
        <v>589</v>
      </c>
      <c r="D48" s="29">
        <v>67</v>
      </c>
      <c r="E48" s="29">
        <v>55</v>
      </c>
      <c r="F48" s="29">
        <v>954</v>
      </c>
      <c r="G48" s="85">
        <v>1665</v>
      </c>
      <c r="H48" s="29">
        <v>29</v>
      </c>
      <c r="I48" s="29">
        <v>5679</v>
      </c>
    </row>
    <row r="49" spans="1:9" s="4" customFormat="1" x14ac:dyDescent="0.15">
      <c r="A49" s="25" t="s">
        <v>72</v>
      </c>
      <c r="B49" s="30"/>
      <c r="C49" s="30"/>
      <c r="D49" s="30"/>
      <c r="E49" s="30"/>
      <c r="F49" s="30"/>
      <c r="G49" s="35"/>
      <c r="H49" s="30"/>
      <c r="I49" s="30"/>
    </row>
    <row r="50" spans="1:9" ht="14" x14ac:dyDescent="0.15">
      <c r="A50" s="27" t="s">
        <v>73</v>
      </c>
      <c r="B50" s="85">
        <v>85</v>
      </c>
      <c r="C50" s="85">
        <v>33</v>
      </c>
      <c r="D50" s="85">
        <v>17</v>
      </c>
      <c r="E50" s="85">
        <v>0</v>
      </c>
      <c r="F50" s="85">
        <v>55</v>
      </c>
      <c r="G50" s="85">
        <v>105</v>
      </c>
      <c r="H50" s="85">
        <v>0</v>
      </c>
      <c r="I50" s="85">
        <v>190</v>
      </c>
    </row>
    <row r="51" spans="1:9" ht="14" x14ac:dyDescent="0.15">
      <c r="A51" s="27" t="s">
        <v>74</v>
      </c>
      <c r="B51" s="85">
        <v>1033</v>
      </c>
      <c r="C51" s="85">
        <v>159</v>
      </c>
      <c r="D51" s="85">
        <v>31</v>
      </c>
      <c r="E51" s="85">
        <v>0</v>
      </c>
      <c r="F51" s="85">
        <v>296</v>
      </c>
      <c r="G51" s="85">
        <v>485</v>
      </c>
      <c r="H51" s="85">
        <v>32</v>
      </c>
      <c r="I51" s="85">
        <v>1550</v>
      </c>
    </row>
    <row r="52" spans="1:9" s="4" customFormat="1" ht="14" x14ac:dyDescent="0.15">
      <c r="A52" s="28" t="s">
        <v>75</v>
      </c>
      <c r="B52" s="29">
        <v>1118</v>
      </c>
      <c r="C52" s="29">
        <v>192</v>
      </c>
      <c r="D52" s="29">
        <v>48</v>
      </c>
      <c r="E52" s="29">
        <v>0</v>
      </c>
      <c r="F52" s="29">
        <v>351</v>
      </c>
      <c r="G52" s="29">
        <v>590</v>
      </c>
      <c r="H52" s="29">
        <v>32</v>
      </c>
      <c r="I52" s="29">
        <v>1740</v>
      </c>
    </row>
    <row r="53" spans="1:9" s="4" customFormat="1" x14ac:dyDescent="0.15">
      <c r="A53" s="25" t="s">
        <v>76</v>
      </c>
      <c r="B53" s="30"/>
      <c r="C53" s="30"/>
      <c r="D53" s="30"/>
      <c r="E53" s="30"/>
      <c r="F53" s="30"/>
      <c r="G53" s="30"/>
      <c r="H53" s="30"/>
      <c r="I53" s="30"/>
    </row>
    <row r="54" spans="1:9" ht="14" x14ac:dyDescent="0.15">
      <c r="A54" s="27" t="s">
        <v>77</v>
      </c>
      <c r="B54" s="85">
        <v>51</v>
      </c>
      <c r="C54" s="85">
        <v>7</v>
      </c>
      <c r="D54" s="85">
        <v>0</v>
      </c>
      <c r="E54" s="85">
        <v>0</v>
      </c>
      <c r="F54" s="85">
        <v>43</v>
      </c>
      <c r="G54" s="85">
        <v>50</v>
      </c>
      <c r="H54" s="85">
        <v>0</v>
      </c>
      <c r="I54" s="85">
        <v>101</v>
      </c>
    </row>
    <row r="55" spans="1:9" ht="14" x14ac:dyDescent="0.15">
      <c r="A55" s="27" t="s">
        <v>277</v>
      </c>
      <c r="B55" s="85">
        <v>192</v>
      </c>
      <c r="C55" s="85">
        <v>43</v>
      </c>
      <c r="D55" s="85">
        <v>25</v>
      </c>
      <c r="E55" s="85">
        <v>0</v>
      </c>
      <c r="F55" s="85">
        <v>64</v>
      </c>
      <c r="G55" s="85">
        <v>132</v>
      </c>
      <c r="H55" s="85">
        <v>16</v>
      </c>
      <c r="I55" s="85">
        <v>341</v>
      </c>
    </row>
    <row r="56" spans="1:9" s="4" customFormat="1" ht="14" x14ac:dyDescent="0.15">
      <c r="A56" s="28" t="s">
        <v>78</v>
      </c>
      <c r="B56" s="29">
        <v>243</v>
      </c>
      <c r="C56" s="29">
        <v>50</v>
      </c>
      <c r="D56" s="29">
        <v>25</v>
      </c>
      <c r="E56" s="29">
        <v>0</v>
      </c>
      <c r="F56" s="29">
        <v>107</v>
      </c>
      <c r="G56" s="29">
        <v>182</v>
      </c>
      <c r="H56" s="29">
        <v>16</v>
      </c>
      <c r="I56" s="29">
        <v>442</v>
      </c>
    </row>
    <row r="57" spans="1:9" s="4" customFormat="1" x14ac:dyDescent="0.15">
      <c r="A57" s="25" t="s">
        <v>79</v>
      </c>
      <c r="B57" s="30"/>
      <c r="C57" s="30"/>
      <c r="D57" s="30"/>
      <c r="E57" s="30"/>
      <c r="F57" s="30"/>
      <c r="G57" s="30"/>
      <c r="H57" s="30"/>
      <c r="I57" s="30"/>
    </row>
    <row r="58" spans="1:9" ht="14" x14ac:dyDescent="0.15">
      <c r="A58" s="27" t="s">
        <v>80</v>
      </c>
      <c r="B58" s="85">
        <v>225.32</v>
      </c>
      <c r="C58" s="85">
        <v>75.86</v>
      </c>
      <c r="D58" s="85">
        <v>0</v>
      </c>
      <c r="E58" s="85">
        <v>0</v>
      </c>
      <c r="F58" s="85">
        <v>71.290000000000006</v>
      </c>
      <c r="G58" s="85">
        <v>147.15</v>
      </c>
      <c r="H58" s="85">
        <v>0</v>
      </c>
      <c r="I58" s="85">
        <v>372.47</v>
      </c>
    </row>
    <row r="59" spans="1:9" ht="14" x14ac:dyDescent="0.15">
      <c r="A59" s="27" t="s">
        <v>81</v>
      </c>
      <c r="B59" s="85">
        <v>2562</v>
      </c>
      <c r="C59" s="85">
        <v>242</v>
      </c>
      <c r="D59" s="85">
        <v>84</v>
      </c>
      <c r="E59" s="85">
        <v>6</v>
      </c>
      <c r="F59" s="85">
        <v>493</v>
      </c>
      <c r="G59" s="85">
        <v>825</v>
      </c>
      <c r="H59" s="85">
        <v>0</v>
      </c>
      <c r="I59" s="85">
        <v>3387</v>
      </c>
    </row>
    <row r="60" spans="1:9" ht="14" x14ac:dyDescent="0.15">
      <c r="A60" s="27" t="s">
        <v>82</v>
      </c>
      <c r="B60" s="85">
        <v>466</v>
      </c>
      <c r="C60" s="85">
        <v>106</v>
      </c>
      <c r="D60" s="85">
        <v>24</v>
      </c>
      <c r="E60" s="85">
        <v>0</v>
      </c>
      <c r="F60" s="85">
        <v>187</v>
      </c>
      <c r="G60" s="85">
        <v>317</v>
      </c>
      <c r="H60" s="85">
        <v>20</v>
      </c>
      <c r="I60" s="85">
        <v>803</v>
      </c>
    </row>
    <row r="61" spans="1:9" s="4" customFormat="1" ht="14" x14ac:dyDescent="0.15">
      <c r="A61" s="28" t="s">
        <v>83</v>
      </c>
      <c r="B61" s="29">
        <v>3253</v>
      </c>
      <c r="C61" s="29">
        <v>424</v>
      </c>
      <c r="D61" s="29">
        <v>108</v>
      </c>
      <c r="E61" s="29">
        <v>6</v>
      </c>
      <c r="F61" s="29">
        <v>752</v>
      </c>
      <c r="G61" s="29">
        <v>1289</v>
      </c>
      <c r="H61" s="29">
        <v>20</v>
      </c>
      <c r="I61" s="29">
        <v>4562</v>
      </c>
    </row>
    <row r="62" spans="1:9" s="4" customFormat="1" x14ac:dyDescent="0.15">
      <c r="A62" s="25" t="s">
        <v>84</v>
      </c>
      <c r="B62" s="30"/>
      <c r="C62" s="30"/>
      <c r="D62" s="30"/>
      <c r="E62" s="30"/>
      <c r="F62" s="30"/>
      <c r="G62" s="30"/>
      <c r="H62" s="30"/>
      <c r="I62" s="30"/>
    </row>
    <row r="63" spans="1:9" ht="14" x14ac:dyDescent="0.15">
      <c r="A63" s="27" t="s">
        <v>85</v>
      </c>
      <c r="B63" s="85">
        <v>447.32</v>
      </c>
      <c r="C63" s="85">
        <v>87.12</v>
      </c>
      <c r="D63" s="85">
        <v>31</v>
      </c>
      <c r="E63" s="85">
        <v>16.100000000000001</v>
      </c>
      <c r="F63" s="85">
        <v>241.48</v>
      </c>
      <c r="G63" s="85">
        <v>375.7</v>
      </c>
      <c r="H63" s="85">
        <v>0</v>
      </c>
      <c r="I63" s="85">
        <v>823.02</v>
      </c>
    </row>
    <row r="64" spans="1:9" s="4" customFormat="1" ht="14" x14ac:dyDescent="0.15">
      <c r="A64" s="28" t="s">
        <v>86</v>
      </c>
      <c r="B64" s="29">
        <v>447</v>
      </c>
      <c r="C64" s="29">
        <v>87</v>
      </c>
      <c r="D64" s="29">
        <v>31</v>
      </c>
      <c r="E64" s="29">
        <v>16</v>
      </c>
      <c r="F64" s="29">
        <v>241</v>
      </c>
      <c r="G64" s="29">
        <v>376</v>
      </c>
      <c r="H64" s="29">
        <v>0</v>
      </c>
      <c r="I64" s="29">
        <v>823</v>
      </c>
    </row>
    <row r="65" spans="1:9" s="4" customFormat="1" x14ac:dyDescent="0.15">
      <c r="A65" s="32"/>
      <c r="B65" s="30"/>
      <c r="C65" s="30"/>
      <c r="D65" s="30"/>
      <c r="E65" s="30"/>
      <c r="F65" s="30"/>
      <c r="G65" s="30"/>
      <c r="H65" s="30"/>
      <c r="I65" s="30"/>
    </row>
    <row r="66" spans="1:9" s="4" customFormat="1" ht="14" x14ac:dyDescent="0.15">
      <c r="A66" s="82" t="s">
        <v>4</v>
      </c>
      <c r="B66" s="31">
        <v>50396</v>
      </c>
      <c r="C66" s="31">
        <v>9389</v>
      </c>
      <c r="D66" s="31">
        <v>2312</v>
      </c>
      <c r="E66" s="31">
        <v>623</v>
      </c>
      <c r="F66" s="31">
        <v>15032</v>
      </c>
      <c r="G66" s="31">
        <v>27356</v>
      </c>
      <c r="H66" s="31">
        <v>437</v>
      </c>
      <c r="I66" s="31">
        <v>78189</v>
      </c>
    </row>
    <row r="67" spans="1:9" x14ac:dyDescent="0.15">
      <c r="A67" s="9" t="s">
        <v>90</v>
      </c>
      <c r="B67" s="33">
        <f>B66/I66</f>
        <v>0.64454079218304361</v>
      </c>
      <c r="C67" s="33">
        <f>C66/I66</f>
        <v>0.12008082978424076</v>
      </c>
      <c r="D67" s="33">
        <f>D66/I66</f>
        <v>2.956937676655284E-2</v>
      </c>
      <c r="E67" s="33">
        <f>E66/I66</f>
        <v>7.9678727186688666E-3</v>
      </c>
      <c r="F67" s="33">
        <f>F66/I66</f>
        <v>0.19225210707388507</v>
      </c>
      <c r="G67" s="33">
        <f>G66/I66</f>
        <v>0.34987018634334754</v>
      </c>
      <c r="H67" s="33">
        <f>H66/I66</f>
        <v>5.5890214736088193E-3</v>
      </c>
      <c r="I67" s="33">
        <f>H67+G67+B67</f>
        <v>1</v>
      </c>
    </row>
  </sheetData>
  <mergeCells count="3">
    <mergeCell ref="A2:I2"/>
    <mergeCell ref="C3:G3"/>
    <mergeCell ref="H3:H4"/>
  </mergeCells>
  <phoneticPr fontId="0" type="noConversion"/>
  <hyperlinks>
    <hyperlink ref="A1" location="Contents!A1" display="&lt;Back to Contents&gt;" xr:uid="{00000000-0004-0000-0A00-000000000000}"/>
  </hyperlinks>
  <pageMargins left="0.74803149606299213" right="0.74803149606299213" top="0.98425196850393704" bottom="0.98425196850393704" header="0.51181102362204722" footer="0.51181102362204722"/>
  <pageSetup paperSize="9" scale="91" fitToHeight="2" orientation="landscape" r:id="rId1"/>
  <headerFooter alignWithMargins="0"/>
  <rowBreaks count="1" manualBreakCount="1">
    <brk id="36" max="1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A1:E68"/>
  <sheetViews>
    <sheetView showGridLines="0" zoomScaleNormal="100" workbookViewId="0"/>
  </sheetViews>
  <sheetFormatPr baseColWidth="10" defaultColWidth="9.1640625" defaultRowHeight="13" x14ac:dyDescent="0.15"/>
  <cols>
    <col min="1" max="1" width="30.6640625" style="9" customWidth="1"/>
    <col min="2" max="2" width="23" style="2" bestFit="1" customWidth="1"/>
    <col min="3" max="3" width="17.6640625" style="2" bestFit="1" customWidth="1"/>
    <col min="4" max="4" width="12.33203125" style="2" bestFit="1" customWidth="1"/>
    <col min="5" max="5" width="9.6640625" style="2" bestFit="1" customWidth="1"/>
    <col min="6" max="6" width="20.6640625" style="2" customWidth="1"/>
    <col min="7" max="16384" width="9.1640625" style="2"/>
  </cols>
  <sheetData>
    <row r="1" spans="1:5" x14ac:dyDescent="0.15">
      <c r="A1" s="1" t="s">
        <v>0</v>
      </c>
    </row>
    <row r="2" spans="1:5" s="4" customFormat="1" ht="26.25" customHeight="1" x14ac:dyDescent="0.15">
      <c r="A2" s="143" t="s">
        <v>258</v>
      </c>
      <c r="B2" s="144"/>
      <c r="C2" s="144"/>
      <c r="D2" s="144"/>
      <c r="E2" s="144"/>
    </row>
    <row r="3" spans="1:5" s="4" customFormat="1" ht="8.5" customHeight="1" x14ac:dyDescent="0.15">
      <c r="A3" s="82"/>
      <c r="B3" s="83"/>
      <c r="C3" s="83"/>
      <c r="D3" s="83"/>
      <c r="E3" s="83"/>
    </row>
    <row r="4" spans="1:5" ht="28" x14ac:dyDescent="0.15">
      <c r="A4" s="23" t="s">
        <v>27</v>
      </c>
      <c r="B4" s="6" t="s">
        <v>99</v>
      </c>
      <c r="C4" s="6" t="s">
        <v>100</v>
      </c>
      <c r="D4" s="6" t="s">
        <v>101</v>
      </c>
      <c r="E4" s="6" t="s">
        <v>298</v>
      </c>
    </row>
    <row r="5" spans="1:5" x14ac:dyDescent="0.15">
      <c r="A5" s="25" t="s">
        <v>30</v>
      </c>
      <c r="B5" s="26"/>
      <c r="C5" s="26"/>
      <c r="D5" s="26"/>
      <c r="E5" s="26"/>
    </row>
    <row r="6" spans="1:5" ht="14" x14ac:dyDescent="0.15">
      <c r="A6" s="27" t="s">
        <v>31</v>
      </c>
      <c r="B6" s="85">
        <v>161</v>
      </c>
      <c r="C6" s="85">
        <v>3</v>
      </c>
      <c r="D6" s="85">
        <v>0</v>
      </c>
      <c r="E6" s="85">
        <v>164</v>
      </c>
    </row>
    <row r="7" spans="1:5" ht="14" x14ac:dyDescent="0.15">
      <c r="A7" s="27" t="s">
        <v>32</v>
      </c>
      <c r="B7" s="85">
        <v>1757</v>
      </c>
      <c r="C7" s="85">
        <v>0</v>
      </c>
      <c r="D7" s="85">
        <v>0</v>
      </c>
      <c r="E7" s="85">
        <v>1757</v>
      </c>
    </row>
    <row r="8" spans="1:5" ht="14" x14ac:dyDescent="0.15">
      <c r="A8" s="27" t="s">
        <v>33</v>
      </c>
      <c r="B8" s="85">
        <v>2010</v>
      </c>
      <c r="C8" s="85">
        <v>0</v>
      </c>
      <c r="D8" s="85">
        <v>0</v>
      </c>
      <c r="E8" s="85">
        <v>2010</v>
      </c>
    </row>
    <row r="9" spans="1:5" ht="14" x14ac:dyDescent="0.15">
      <c r="A9" s="27" t="s">
        <v>34</v>
      </c>
      <c r="B9" s="85">
        <v>877</v>
      </c>
      <c r="C9" s="85">
        <v>17</v>
      </c>
      <c r="D9" s="85">
        <v>0</v>
      </c>
      <c r="E9" s="85">
        <v>894</v>
      </c>
    </row>
    <row r="10" spans="1:5" ht="14" x14ac:dyDescent="0.15">
      <c r="A10" s="27" t="s">
        <v>35</v>
      </c>
      <c r="B10" s="85">
        <v>1268</v>
      </c>
      <c r="C10" s="85">
        <v>10</v>
      </c>
      <c r="D10" s="85">
        <v>0</v>
      </c>
      <c r="E10" s="85">
        <v>1279</v>
      </c>
    </row>
    <row r="11" spans="1:5" ht="14" x14ac:dyDescent="0.15">
      <c r="A11" s="27" t="s">
        <v>36</v>
      </c>
      <c r="B11" s="85">
        <v>4949</v>
      </c>
      <c r="C11" s="85">
        <v>14</v>
      </c>
      <c r="D11" s="85">
        <v>0</v>
      </c>
      <c r="E11" s="85">
        <v>4963</v>
      </c>
    </row>
    <row r="12" spans="1:5" ht="14" x14ac:dyDescent="0.15">
      <c r="A12" s="27" t="s">
        <v>37</v>
      </c>
      <c r="B12" s="85">
        <v>2443</v>
      </c>
      <c r="C12" s="85">
        <v>56</v>
      </c>
      <c r="D12" s="85">
        <v>0</v>
      </c>
      <c r="E12" s="85">
        <v>2500</v>
      </c>
    </row>
    <row r="13" spans="1:5" ht="14" x14ac:dyDescent="0.15">
      <c r="A13" s="27" t="s">
        <v>38</v>
      </c>
      <c r="B13" s="85">
        <v>6326</v>
      </c>
      <c r="C13" s="85">
        <v>11</v>
      </c>
      <c r="D13" s="85">
        <v>0</v>
      </c>
      <c r="E13" s="85">
        <v>6337</v>
      </c>
    </row>
    <row r="14" spans="1:5" ht="14" x14ac:dyDescent="0.15">
      <c r="A14" s="27" t="s">
        <v>39</v>
      </c>
      <c r="B14" s="85">
        <v>2581</v>
      </c>
      <c r="C14" s="85">
        <v>0</v>
      </c>
      <c r="D14" s="85">
        <v>0</v>
      </c>
      <c r="E14" s="85">
        <v>2581</v>
      </c>
    </row>
    <row r="15" spans="1:5" ht="14" x14ac:dyDescent="0.15">
      <c r="A15" s="27" t="s">
        <v>40</v>
      </c>
      <c r="B15" s="85">
        <v>2622</v>
      </c>
      <c r="C15" s="85">
        <v>76</v>
      </c>
      <c r="D15" s="85">
        <v>0</v>
      </c>
      <c r="E15" s="85">
        <v>2697</v>
      </c>
    </row>
    <row r="16" spans="1:5" ht="14" x14ac:dyDescent="0.15">
      <c r="A16" s="27" t="s">
        <v>41</v>
      </c>
      <c r="B16" s="85">
        <v>1719</v>
      </c>
      <c r="C16" s="85">
        <v>3</v>
      </c>
      <c r="D16" s="85">
        <v>0</v>
      </c>
      <c r="E16" s="85">
        <v>1723</v>
      </c>
    </row>
    <row r="17" spans="1:5" s="4" customFormat="1" ht="14" x14ac:dyDescent="0.15">
      <c r="A17" s="28" t="s">
        <v>42</v>
      </c>
      <c r="B17" s="29">
        <v>26714</v>
      </c>
      <c r="C17" s="29">
        <v>191</v>
      </c>
      <c r="D17" s="29">
        <v>0</v>
      </c>
      <c r="E17" s="29">
        <v>26905</v>
      </c>
    </row>
    <row r="18" spans="1:5" s="4" customFormat="1" x14ac:dyDescent="0.15">
      <c r="A18" s="25" t="s">
        <v>43</v>
      </c>
      <c r="B18" s="30"/>
      <c r="C18" s="30"/>
      <c r="D18" s="30"/>
      <c r="E18" s="30"/>
    </row>
    <row r="19" spans="1:5" ht="14" x14ac:dyDescent="0.15">
      <c r="A19" s="27" t="s">
        <v>44</v>
      </c>
      <c r="B19" s="85">
        <v>2467</v>
      </c>
      <c r="C19" s="85">
        <v>237</v>
      </c>
      <c r="D19" s="85">
        <v>0</v>
      </c>
      <c r="E19" s="85">
        <v>2703</v>
      </c>
    </row>
    <row r="20" spans="1:5" ht="14" x14ac:dyDescent="0.15">
      <c r="A20" s="27" t="s">
        <v>45</v>
      </c>
      <c r="B20" s="85">
        <v>2740</v>
      </c>
      <c r="C20" s="85">
        <v>4</v>
      </c>
      <c r="D20" s="85">
        <v>0</v>
      </c>
      <c r="E20" s="85">
        <v>2744</v>
      </c>
    </row>
    <row r="21" spans="1:5" ht="14" x14ac:dyDescent="0.15">
      <c r="A21" s="27" t="s">
        <v>46</v>
      </c>
      <c r="B21" s="85">
        <v>6195</v>
      </c>
      <c r="C21" s="85">
        <v>181</v>
      </c>
      <c r="D21" s="85">
        <v>0</v>
      </c>
      <c r="E21" s="85">
        <v>6376</v>
      </c>
    </row>
    <row r="22" spans="1:5" ht="14" x14ac:dyDescent="0.15">
      <c r="A22" s="27" t="s">
        <v>275</v>
      </c>
      <c r="B22" s="85">
        <v>2816</v>
      </c>
      <c r="C22" s="85">
        <v>0</v>
      </c>
      <c r="D22" s="85">
        <v>203</v>
      </c>
      <c r="E22" s="85">
        <v>3019</v>
      </c>
    </row>
    <row r="23" spans="1:5" ht="14" x14ac:dyDescent="0.15">
      <c r="A23" s="27" t="s">
        <v>47</v>
      </c>
      <c r="B23" s="85">
        <v>1140</v>
      </c>
      <c r="C23" s="85">
        <v>2</v>
      </c>
      <c r="D23" s="85">
        <v>212</v>
      </c>
      <c r="E23" s="85">
        <v>1353</v>
      </c>
    </row>
    <row r="24" spans="1:5" ht="14" x14ac:dyDescent="0.15">
      <c r="A24" s="27" t="s">
        <v>48</v>
      </c>
      <c r="B24" s="85">
        <v>6225</v>
      </c>
      <c r="C24" s="85">
        <v>51</v>
      </c>
      <c r="D24" s="85">
        <v>45</v>
      </c>
      <c r="E24" s="85">
        <v>6321</v>
      </c>
    </row>
    <row r="25" spans="1:5" ht="14" x14ac:dyDescent="0.15">
      <c r="A25" s="27" t="s">
        <v>49</v>
      </c>
      <c r="B25" s="85">
        <v>598</v>
      </c>
      <c r="C25" s="85">
        <v>1</v>
      </c>
      <c r="D25" s="85">
        <v>0</v>
      </c>
      <c r="E25" s="85">
        <v>599</v>
      </c>
    </row>
    <row r="26" spans="1:5" ht="14" x14ac:dyDescent="0.15">
      <c r="A26" s="27" t="s">
        <v>276</v>
      </c>
      <c r="B26" s="85">
        <v>1522</v>
      </c>
      <c r="C26" s="85">
        <v>0</v>
      </c>
      <c r="D26" s="85">
        <v>0</v>
      </c>
      <c r="E26" s="85">
        <v>1522</v>
      </c>
    </row>
    <row r="27" spans="1:5" s="4" customFormat="1" ht="14" x14ac:dyDescent="0.15">
      <c r="A27" s="28" t="s">
        <v>50</v>
      </c>
      <c r="B27" s="29">
        <v>23703</v>
      </c>
      <c r="C27" s="29">
        <v>475</v>
      </c>
      <c r="D27" s="29">
        <v>461</v>
      </c>
      <c r="E27" s="29">
        <v>24637</v>
      </c>
    </row>
    <row r="28" spans="1:5" s="4" customFormat="1" x14ac:dyDescent="0.15">
      <c r="A28" s="25" t="s">
        <v>51</v>
      </c>
      <c r="B28" s="30"/>
      <c r="C28" s="30"/>
      <c r="D28" s="30"/>
      <c r="E28" s="30"/>
    </row>
    <row r="29" spans="1:5" ht="14" x14ac:dyDescent="0.15">
      <c r="A29" s="27" t="s">
        <v>52</v>
      </c>
      <c r="B29" s="85">
        <v>1360</v>
      </c>
      <c r="C29" s="85">
        <v>0</v>
      </c>
      <c r="D29" s="85">
        <v>0</v>
      </c>
      <c r="E29" s="85">
        <v>1360</v>
      </c>
    </row>
    <row r="30" spans="1:5" ht="14" x14ac:dyDescent="0.15">
      <c r="A30" s="27" t="s">
        <v>53</v>
      </c>
      <c r="B30" s="85">
        <v>3264</v>
      </c>
      <c r="C30" s="85">
        <v>0</v>
      </c>
      <c r="D30" s="85">
        <v>0</v>
      </c>
      <c r="E30" s="85">
        <v>3264</v>
      </c>
    </row>
    <row r="31" spans="1:5" ht="14" x14ac:dyDescent="0.15">
      <c r="A31" s="27" t="s">
        <v>54</v>
      </c>
      <c r="B31" s="85">
        <v>1463</v>
      </c>
      <c r="C31" s="85">
        <v>0</v>
      </c>
      <c r="D31" s="85">
        <v>0</v>
      </c>
      <c r="E31" s="85">
        <v>1463</v>
      </c>
    </row>
    <row r="32" spans="1:5" ht="14" x14ac:dyDescent="0.15">
      <c r="A32" s="27" t="s">
        <v>55</v>
      </c>
      <c r="B32" s="85">
        <v>3492</v>
      </c>
      <c r="C32" s="85">
        <v>0</v>
      </c>
      <c r="D32" s="85">
        <v>0</v>
      </c>
      <c r="E32" s="85">
        <v>3492</v>
      </c>
    </row>
    <row r="33" spans="1:5" ht="14" x14ac:dyDescent="0.15">
      <c r="A33" s="27" t="s">
        <v>56</v>
      </c>
      <c r="B33" s="85">
        <v>5726</v>
      </c>
      <c r="C33" s="85">
        <v>0</v>
      </c>
      <c r="D33" s="85">
        <v>0</v>
      </c>
      <c r="E33" s="85">
        <v>5726</v>
      </c>
    </row>
    <row r="34" spans="1:5" ht="14" x14ac:dyDescent="0.15">
      <c r="A34" s="27" t="s">
        <v>57</v>
      </c>
      <c r="B34" s="85">
        <v>1396</v>
      </c>
      <c r="C34" s="85">
        <v>0</v>
      </c>
      <c r="D34" s="85">
        <v>0</v>
      </c>
      <c r="E34" s="85">
        <v>1396</v>
      </c>
    </row>
    <row r="35" spans="1:5" ht="14" x14ac:dyDescent="0.15">
      <c r="A35" s="27" t="s">
        <v>58</v>
      </c>
      <c r="B35" s="85">
        <v>364</v>
      </c>
      <c r="C35" s="85">
        <v>0</v>
      </c>
      <c r="D35" s="85">
        <v>0</v>
      </c>
      <c r="E35" s="85">
        <v>364</v>
      </c>
    </row>
    <row r="36" spans="1:5" s="4" customFormat="1" ht="14" x14ac:dyDescent="0.15">
      <c r="A36" s="82" t="s">
        <v>59</v>
      </c>
      <c r="B36" s="31">
        <v>17065</v>
      </c>
      <c r="C36" s="31">
        <v>0</v>
      </c>
      <c r="D36" s="31">
        <v>0</v>
      </c>
      <c r="E36" s="31">
        <v>17065</v>
      </c>
    </row>
    <row r="37" spans="1:5" s="4" customFormat="1" x14ac:dyDescent="0.15">
      <c r="A37" s="25" t="s">
        <v>60</v>
      </c>
      <c r="B37" s="30"/>
      <c r="C37" s="30"/>
      <c r="D37" s="30"/>
      <c r="E37" s="30"/>
    </row>
    <row r="38" spans="1:5" ht="14" x14ac:dyDescent="0.15">
      <c r="A38" s="27" t="s">
        <v>61</v>
      </c>
      <c r="B38" s="85">
        <v>2947</v>
      </c>
      <c r="C38" s="85">
        <v>0</v>
      </c>
      <c r="D38" s="85">
        <v>0</v>
      </c>
      <c r="E38" s="85">
        <v>2947</v>
      </c>
    </row>
    <row r="39" spans="1:5" ht="14" x14ac:dyDescent="0.15">
      <c r="A39" s="27" t="s">
        <v>62</v>
      </c>
      <c r="B39" s="85">
        <v>1789</v>
      </c>
      <c r="C39" s="85">
        <v>0</v>
      </c>
      <c r="D39" s="85">
        <v>45</v>
      </c>
      <c r="E39" s="85">
        <v>1834</v>
      </c>
    </row>
    <row r="40" spans="1:5" ht="14" x14ac:dyDescent="0.15">
      <c r="A40" s="27" t="s">
        <v>63</v>
      </c>
      <c r="B40" s="85">
        <v>1347</v>
      </c>
      <c r="C40" s="85">
        <v>10</v>
      </c>
      <c r="D40" s="85">
        <v>0</v>
      </c>
      <c r="E40" s="85">
        <v>1357</v>
      </c>
    </row>
    <row r="41" spans="1:5" ht="14" x14ac:dyDescent="0.15">
      <c r="A41" s="27" t="s">
        <v>64</v>
      </c>
      <c r="B41" s="85">
        <v>240</v>
      </c>
      <c r="C41" s="85">
        <v>13</v>
      </c>
      <c r="D41" s="85">
        <v>0</v>
      </c>
      <c r="E41" s="85">
        <v>253</v>
      </c>
    </row>
    <row r="42" spans="1:5" ht="14" x14ac:dyDescent="0.15">
      <c r="A42" s="27" t="s">
        <v>65</v>
      </c>
      <c r="B42" s="85">
        <v>2990</v>
      </c>
      <c r="C42" s="85">
        <v>42</v>
      </c>
      <c r="D42" s="85">
        <v>0</v>
      </c>
      <c r="E42" s="85">
        <v>3032</v>
      </c>
    </row>
    <row r="43" spans="1:5" s="4" customFormat="1" ht="14" x14ac:dyDescent="0.15">
      <c r="A43" s="28" t="s">
        <v>66</v>
      </c>
      <c r="B43" s="29">
        <v>9313</v>
      </c>
      <c r="C43" s="29">
        <v>65</v>
      </c>
      <c r="D43" s="29">
        <v>45</v>
      </c>
      <c r="E43" s="29">
        <v>9423</v>
      </c>
    </row>
    <row r="44" spans="1:5" s="4" customFormat="1" x14ac:dyDescent="0.15">
      <c r="A44" s="25" t="s">
        <v>67</v>
      </c>
      <c r="B44" s="30"/>
      <c r="C44" s="30"/>
      <c r="D44" s="30"/>
      <c r="E44" s="30"/>
    </row>
    <row r="45" spans="1:5" ht="14" x14ac:dyDescent="0.15">
      <c r="A45" s="27" t="s">
        <v>68</v>
      </c>
      <c r="B45" s="85">
        <v>1581</v>
      </c>
      <c r="C45" s="85">
        <v>28</v>
      </c>
      <c r="D45" s="85">
        <v>0</v>
      </c>
      <c r="E45" s="85">
        <v>1609</v>
      </c>
    </row>
    <row r="46" spans="1:5" ht="14" x14ac:dyDescent="0.15">
      <c r="A46" s="27" t="s">
        <v>69</v>
      </c>
      <c r="B46" s="85">
        <v>2548</v>
      </c>
      <c r="C46" s="85">
        <v>20</v>
      </c>
      <c r="D46" s="85">
        <v>9</v>
      </c>
      <c r="E46" s="85">
        <v>2576</v>
      </c>
    </row>
    <row r="47" spans="1:5" ht="14" x14ac:dyDescent="0.15">
      <c r="A47" s="27" t="s">
        <v>70</v>
      </c>
      <c r="B47" s="85">
        <v>2426</v>
      </c>
      <c r="C47" s="85">
        <v>0</v>
      </c>
      <c r="D47" s="85">
        <v>0</v>
      </c>
      <c r="E47" s="85">
        <v>2426</v>
      </c>
    </row>
    <row r="48" spans="1:5" s="4" customFormat="1" ht="14" x14ac:dyDescent="0.15">
      <c r="A48" s="28" t="s">
        <v>71</v>
      </c>
      <c r="B48" s="29">
        <v>6554</v>
      </c>
      <c r="C48" s="29">
        <v>48</v>
      </c>
      <c r="D48" s="29">
        <v>9</v>
      </c>
      <c r="E48" s="29">
        <v>6611</v>
      </c>
    </row>
    <row r="49" spans="1:5" s="4" customFormat="1" x14ac:dyDescent="0.15">
      <c r="A49" s="25" t="s">
        <v>72</v>
      </c>
      <c r="B49" s="30"/>
      <c r="C49" s="30"/>
      <c r="D49" s="30"/>
      <c r="E49" s="30"/>
    </row>
    <row r="50" spans="1:5" ht="14" x14ac:dyDescent="0.15">
      <c r="A50" s="27" t="s">
        <v>73</v>
      </c>
      <c r="B50" s="85">
        <v>205</v>
      </c>
      <c r="C50" s="85">
        <v>11</v>
      </c>
      <c r="D50" s="85">
        <v>0</v>
      </c>
      <c r="E50" s="85">
        <v>216</v>
      </c>
    </row>
    <row r="51" spans="1:5" ht="14" x14ac:dyDescent="0.15">
      <c r="A51" s="27" t="s">
        <v>74</v>
      </c>
      <c r="B51" s="85">
        <v>1790</v>
      </c>
      <c r="C51" s="85">
        <v>0</v>
      </c>
      <c r="D51" s="85">
        <v>0</v>
      </c>
      <c r="E51" s="85">
        <v>1790</v>
      </c>
    </row>
    <row r="52" spans="1:5" s="4" customFormat="1" ht="14" x14ac:dyDescent="0.15">
      <c r="A52" s="28" t="s">
        <v>75</v>
      </c>
      <c r="B52" s="29">
        <v>1995</v>
      </c>
      <c r="C52" s="29">
        <v>11</v>
      </c>
      <c r="D52" s="29">
        <v>0</v>
      </c>
      <c r="E52" s="29">
        <v>2006</v>
      </c>
    </row>
    <row r="53" spans="1:5" s="4" customFormat="1" x14ac:dyDescent="0.15">
      <c r="A53" s="25" t="s">
        <v>76</v>
      </c>
      <c r="B53" s="30"/>
      <c r="C53" s="30"/>
      <c r="D53" s="30"/>
      <c r="E53" s="30"/>
    </row>
    <row r="54" spans="1:5" ht="14" x14ac:dyDescent="0.15">
      <c r="A54" s="27" t="s">
        <v>77</v>
      </c>
      <c r="B54" s="85">
        <v>101</v>
      </c>
      <c r="C54" s="85">
        <v>1</v>
      </c>
      <c r="D54" s="85">
        <v>0</v>
      </c>
      <c r="E54" s="85">
        <v>102</v>
      </c>
    </row>
    <row r="55" spans="1:5" ht="14" x14ac:dyDescent="0.15">
      <c r="A55" s="27" t="s">
        <v>277</v>
      </c>
      <c r="B55" s="85">
        <v>416</v>
      </c>
      <c r="C55" s="85">
        <v>79</v>
      </c>
      <c r="D55" s="85">
        <v>200</v>
      </c>
      <c r="E55" s="85">
        <v>657</v>
      </c>
    </row>
    <row r="56" spans="1:5" s="4" customFormat="1" ht="14" x14ac:dyDescent="0.15">
      <c r="A56" s="28" t="s">
        <v>78</v>
      </c>
      <c r="B56" s="29">
        <v>517</v>
      </c>
      <c r="C56" s="29">
        <v>80</v>
      </c>
      <c r="D56" s="29">
        <v>200</v>
      </c>
      <c r="E56" s="29">
        <v>759</v>
      </c>
    </row>
    <row r="57" spans="1:5" s="4" customFormat="1" x14ac:dyDescent="0.15">
      <c r="A57" s="25" t="s">
        <v>79</v>
      </c>
      <c r="B57" s="30"/>
      <c r="C57" s="30"/>
      <c r="D57" s="30"/>
      <c r="E57" s="30"/>
    </row>
    <row r="58" spans="1:5" ht="14" x14ac:dyDescent="0.15">
      <c r="A58" s="27" t="s">
        <v>80</v>
      </c>
      <c r="B58" s="85">
        <v>386</v>
      </c>
      <c r="C58" s="85">
        <v>0</v>
      </c>
      <c r="D58" s="85">
        <v>0</v>
      </c>
      <c r="E58" s="85">
        <v>386</v>
      </c>
    </row>
    <row r="59" spans="1:5" ht="14" x14ac:dyDescent="0.15">
      <c r="A59" s="27" t="s">
        <v>81</v>
      </c>
      <c r="B59" s="85">
        <v>3695</v>
      </c>
      <c r="C59" s="85">
        <v>80</v>
      </c>
      <c r="D59" s="85">
        <v>0</v>
      </c>
      <c r="E59" s="85">
        <v>3775</v>
      </c>
    </row>
    <row r="60" spans="1:5" ht="14" x14ac:dyDescent="0.15">
      <c r="A60" s="27" t="s">
        <v>82</v>
      </c>
      <c r="B60" s="85">
        <v>960</v>
      </c>
      <c r="C60" s="85">
        <v>49</v>
      </c>
      <c r="D60" s="85">
        <v>0</v>
      </c>
      <c r="E60" s="85">
        <v>1009</v>
      </c>
    </row>
    <row r="61" spans="1:5" s="4" customFormat="1" ht="14" x14ac:dyDescent="0.15">
      <c r="A61" s="28" t="s">
        <v>83</v>
      </c>
      <c r="B61" s="29">
        <v>5041</v>
      </c>
      <c r="C61" s="29">
        <v>129</v>
      </c>
      <c r="D61" s="29">
        <v>0</v>
      </c>
      <c r="E61" s="29">
        <v>5170</v>
      </c>
    </row>
    <row r="62" spans="1:5" s="4" customFormat="1" x14ac:dyDescent="0.15">
      <c r="A62" s="25" t="s">
        <v>84</v>
      </c>
      <c r="B62" s="30"/>
      <c r="C62" s="30"/>
      <c r="D62" s="30"/>
      <c r="E62" s="30"/>
    </row>
    <row r="63" spans="1:5" ht="14" x14ac:dyDescent="0.15">
      <c r="A63" s="27" t="s">
        <v>85</v>
      </c>
      <c r="B63" s="85">
        <v>1003</v>
      </c>
      <c r="C63" s="85">
        <v>0</v>
      </c>
      <c r="D63" s="85">
        <v>0</v>
      </c>
      <c r="E63" s="85">
        <v>1003</v>
      </c>
    </row>
    <row r="64" spans="1:5" s="4" customFormat="1" ht="14" x14ac:dyDescent="0.15">
      <c r="A64" s="28" t="s">
        <v>86</v>
      </c>
      <c r="B64" s="29">
        <v>1003</v>
      </c>
      <c r="C64" s="29">
        <v>0</v>
      </c>
      <c r="D64" s="29">
        <v>0</v>
      </c>
      <c r="E64" s="29">
        <v>1003</v>
      </c>
    </row>
    <row r="65" spans="1:5" s="4" customFormat="1" x14ac:dyDescent="0.15">
      <c r="A65" s="32"/>
      <c r="B65" s="30"/>
      <c r="C65" s="30"/>
      <c r="D65" s="30"/>
      <c r="E65" s="30"/>
    </row>
    <row r="66" spans="1:5" s="4" customFormat="1" ht="14" x14ac:dyDescent="0.15">
      <c r="A66" s="82" t="s">
        <v>4</v>
      </c>
      <c r="B66" s="31">
        <v>91905</v>
      </c>
      <c r="C66" s="31">
        <v>998</v>
      </c>
      <c r="D66" s="31">
        <v>714</v>
      </c>
      <c r="E66" s="31">
        <v>93579</v>
      </c>
    </row>
    <row r="67" spans="1:5" x14ac:dyDescent="0.15">
      <c r="A67" s="9" t="s">
        <v>90</v>
      </c>
      <c r="B67" s="33">
        <f>B66/E66</f>
        <v>0.98211137114096114</v>
      </c>
      <c r="C67" s="33">
        <f>C66/E66</f>
        <v>1.0664785902820077E-2</v>
      </c>
      <c r="D67" s="33">
        <f>D66/E66</f>
        <v>7.629916968550636E-3</v>
      </c>
      <c r="E67" s="33">
        <f>D67+C67+B67</f>
        <v>1.0004060740123319</v>
      </c>
    </row>
    <row r="68" spans="1:5" ht="25.25" customHeight="1" x14ac:dyDescent="0.15">
      <c r="A68" s="145" t="s">
        <v>312</v>
      </c>
      <c r="B68" s="146"/>
      <c r="C68" s="146"/>
      <c r="D68" s="146"/>
      <c r="E68" s="146"/>
    </row>
  </sheetData>
  <mergeCells count="2">
    <mergeCell ref="A2:E2"/>
    <mergeCell ref="A68:E68"/>
  </mergeCells>
  <phoneticPr fontId="0" type="noConversion"/>
  <hyperlinks>
    <hyperlink ref="A1" location="Contents!A1" display="&lt;Back to Contents&gt;" xr:uid="{00000000-0004-0000-0B00-000000000000}"/>
  </hyperlinks>
  <pageMargins left="0.74803149606299213" right="0.74803149606299213" top="0.98425196850393704" bottom="0.98425196850393704" header="0.51181102362204722" footer="0.51181102362204722"/>
  <pageSetup paperSize="9" scale="91" orientation="portrait" r:id="rId1"/>
  <headerFooter alignWithMargins="0"/>
  <rowBreaks count="1" manualBreakCount="1">
    <brk id="36" max="4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autoPageBreaks="0"/>
  </sheetPr>
  <dimension ref="A1:G15"/>
  <sheetViews>
    <sheetView showGridLines="0" zoomScaleNormal="100" workbookViewId="0"/>
  </sheetViews>
  <sheetFormatPr baseColWidth="10" defaultColWidth="9.1640625" defaultRowHeight="13" x14ac:dyDescent="0.15"/>
  <cols>
    <col min="1" max="1" width="15.5" style="9" customWidth="1"/>
    <col min="2" max="3" width="8.5" style="2" customWidth="1"/>
    <col min="4" max="4" width="11.6640625" style="2" customWidth="1"/>
    <col min="5" max="5" width="8.5" style="2" customWidth="1"/>
    <col min="6" max="6" width="11.5" style="2" customWidth="1"/>
    <col min="7" max="7" width="8.5" style="2" customWidth="1"/>
    <col min="8" max="16384" width="9.1640625" style="2"/>
  </cols>
  <sheetData>
    <row r="1" spans="1:7" x14ac:dyDescent="0.15">
      <c r="A1" s="1" t="s">
        <v>0</v>
      </c>
    </row>
    <row r="2" spans="1:7" s="4" customFormat="1" x14ac:dyDescent="0.15">
      <c r="A2" s="119" t="s">
        <v>259</v>
      </c>
      <c r="B2" s="123"/>
      <c r="C2" s="123"/>
      <c r="D2" s="123"/>
      <c r="E2" s="123"/>
      <c r="F2" s="123"/>
      <c r="G2" s="123"/>
    </row>
    <row r="3" spans="1:7" x14ac:dyDescent="0.15">
      <c r="A3" s="5"/>
      <c r="B3" s="121" t="s">
        <v>1</v>
      </c>
      <c r="C3" s="121"/>
      <c r="D3" s="121" t="s">
        <v>2</v>
      </c>
      <c r="E3" s="121"/>
      <c r="F3" s="121" t="s">
        <v>4</v>
      </c>
      <c r="G3" s="140"/>
    </row>
    <row r="4" spans="1:7" ht="28" x14ac:dyDescent="0.15">
      <c r="A4" s="3" t="s">
        <v>5</v>
      </c>
      <c r="B4" s="8" t="s">
        <v>103</v>
      </c>
      <c r="C4" s="8" t="s">
        <v>7</v>
      </c>
      <c r="D4" s="8" t="s">
        <v>103</v>
      </c>
      <c r="E4" s="8" t="s">
        <v>7</v>
      </c>
      <c r="F4" s="8" t="s">
        <v>103</v>
      </c>
      <c r="G4" s="8" t="s">
        <v>7</v>
      </c>
    </row>
    <row r="5" spans="1:7" x14ac:dyDescent="0.15">
      <c r="A5" s="9">
        <v>1995</v>
      </c>
      <c r="B5" s="10">
        <v>64762</v>
      </c>
      <c r="C5" s="10"/>
      <c r="D5" s="10">
        <v>12668</v>
      </c>
      <c r="E5" s="10"/>
      <c r="F5" s="10">
        <v>77430</v>
      </c>
      <c r="G5" s="11"/>
    </row>
    <row r="6" spans="1:7" x14ac:dyDescent="0.15">
      <c r="A6" s="9">
        <v>1996</v>
      </c>
      <c r="B6" s="10">
        <v>65625</v>
      </c>
      <c r="C6" s="12">
        <f t="shared" ref="C6:C14" si="0">(B6-B5)/B5</f>
        <v>1.3325715697476915E-2</v>
      </c>
      <c r="D6" s="10">
        <v>13141</v>
      </c>
      <c r="E6" s="12">
        <f t="shared" ref="E6:E14" si="1">(D6-D5)/D5</f>
        <v>3.7338174928954845E-2</v>
      </c>
      <c r="F6" s="10">
        <v>78766</v>
      </c>
      <c r="G6" s="13">
        <f>(F6-F5)/F5</f>
        <v>1.7254294201214E-2</v>
      </c>
    </row>
    <row r="7" spans="1:7" x14ac:dyDescent="0.15">
      <c r="A7" s="9">
        <v>1997</v>
      </c>
      <c r="B7" s="10">
        <v>63267</v>
      </c>
      <c r="C7" s="12">
        <f t="shared" si="0"/>
        <v>-3.5931428571428572E-2</v>
      </c>
      <c r="D7" s="10">
        <v>14049</v>
      </c>
      <c r="E7" s="12">
        <f t="shared" si="1"/>
        <v>6.9096720188722316E-2</v>
      </c>
      <c r="F7" s="10">
        <v>77316</v>
      </c>
      <c r="G7" s="13">
        <f t="shared" ref="G7:G14" si="2">(F7-F6)/F6</f>
        <v>-1.8408958179925348E-2</v>
      </c>
    </row>
    <row r="8" spans="1:7" x14ac:dyDescent="0.15">
      <c r="A8" s="9">
        <v>1998</v>
      </c>
      <c r="B8" s="10">
        <v>61618</v>
      </c>
      <c r="C8" s="12">
        <f t="shared" si="0"/>
        <v>-2.6064140863325272E-2</v>
      </c>
      <c r="D8" s="10">
        <v>14654</v>
      </c>
      <c r="E8" s="12">
        <f t="shared" si="1"/>
        <v>4.3063563242935442E-2</v>
      </c>
      <c r="F8" s="10">
        <v>76272</v>
      </c>
      <c r="G8" s="13">
        <f t="shared" si="2"/>
        <v>-1.3503026540431475E-2</v>
      </c>
    </row>
    <row r="9" spans="1:7" x14ac:dyDescent="0.15">
      <c r="A9" s="9">
        <v>1999</v>
      </c>
      <c r="B9" s="10">
        <v>61559</v>
      </c>
      <c r="C9" s="12">
        <f t="shared" si="0"/>
        <v>-9.5751241520334966E-4</v>
      </c>
      <c r="D9" s="10">
        <v>14478</v>
      </c>
      <c r="E9" s="12">
        <f t="shared" si="1"/>
        <v>-1.2010372594513444E-2</v>
      </c>
      <c r="F9" s="10">
        <v>76037</v>
      </c>
      <c r="G9" s="13">
        <f t="shared" si="2"/>
        <v>-3.0810782462764841E-3</v>
      </c>
    </row>
    <row r="10" spans="1:7" x14ac:dyDescent="0.15">
      <c r="A10" s="9">
        <v>2000</v>
      </c>
      <c r="B10" s="10">
        <v>61990</v>
      </c>
      <c r="C10" s="12">
        <f t="shared" si="0"/>
        <v>7.0014132783183611E-3</v>
      </c>
      <c r="D10" s="10">
        <v>14888</v>
      </c>
      <c r="E10" s="12">
        <f t="shared" si="1"/>
        <v>2.8318828567481698E-2</v>
      </c>
      <c r="F10" s="10">
        <v>76878</v>
      </c>
      <c r="G10" s="13">
        <f t="shared" si="2"/>
        <v>1.1060404802924893E-2</v>
      </c>
    </row>
    <row r="11" spans="1:7" x14ac:dyDescent="0.15">
      <c r="A11" s="9">
        <v>2001</v>
      </c>
      <c r="B11" s="10">
        <v>62195</v>
      </c>
      <c r="C11" s="12">
        <f t="shared" si="0"/>
        <v>3.3069849975802547E-3</v>
      </c>
      <c r="D11" s="10">
        <v>16010</v>
      </c>
      <c r="E11" s="12">
        <f t="shared" si="1"/>
        <v>7.5362708221386354E-2</v>
      </c>
      <c r="F11" s="10">
        <v>78205</v>
      </c>
      <c r="G11" s="13">
        <f t="shared" si="2"/>
        <v>1.7261115013397853E-2</v>
      </c>
    </row>
    <row r="12" spans="1:7" x14ac:dyDescent="0.15">
      <c r="A12" s="9">
        <v>2002</v>
      </c>
      <c r="B12" s="10">
        <v>63961</v>
      </c>
      <c r="C12" s="12">
        <f t="shared" si="0"/>
        <v>2.8394565479540158E-2</v>
      </c>
      <c r="D12" s="10">
        <v>17183</v>
      </c>
      <c r="E12" s="12">
        <f t="shared" si="1"/>
        <v>7.3266708307307929E-2</v>
      </c>
      <c r="F12" s="10">
        <v>81144</v>
      </c>
      <c r="G12" s="13">
        <f t="shared" si="2"/>
        <v>3.7580717345438268E-2</v>
      </c>
    </row>
    <row r="13" spans="1:7" x14ac:dyDescent="0.15">
      <c r="A13" s="9">
        <v>2003</v>
      </c>
      <c r="B13" s="10">
        <v>66951</v>
      </c>
      <c r="C13" s="12">
        <f t="shared" si="0"/>
        <v>4.6747236597301484E-2</v>
      </c>
      <c r="D13" s="10">
        <v>17484</v>
      </c>
      <c r="E13" s="12">
        <f t="shared" si="1"/>
        <v>1.7517313623930629E-2</v>
      </c>
      <c r="F13" s="10">
        <v>84435</v>
      </c>
      <c r="G13" s="13">
        <f t="shared" si="2"/>
        <v>4.0557527358769593E-2</v>
      </c>
    </row>
    <row r="14" spans="1:7" x14ac:dyDescent="0.15">
      <c r="A14" s="14">
        <v>2004</v>
      </c>
      <c r="B14" s="15">
        <v>69022</v>
      </c>
      <c r="C14" s="16">
        <f t="shared" si="0"/>
        <v>3.0933070454511508E-2</v>
      </c>
      <c r="D14" s="15">
        <v>18636</v>
      </c>
      <c r="E14" s="16">
        <f t="shared" si="1"/>
        <v>6.5888812628689092E-2</v>
      </c>
      <c r="F14" s="15">
        <v>87658</v>
      </c>
      <c r="G14" s="17">
        <f t="shared" si="2"/>
        <v>3.8171374430034939E-2</v>
      </c>
    </row>
    <row r="15" spans="1:7" x14ac:dyDescent="0.15">
      <c r="A15" s="9" t="s">
        <v>260</v>
      </c>
      <c r="B15" s="13">
        <f>B14/$F14</f>
        <v>0.78740103584384769</v>
      </c>
      <c r="C15" s="33"/>
      <c r="D15" s="13">
        <f>D14/$F14</f>
        <v>0.21259896415615231</v>
      </c>
      <c r="E15" s="33"/>
      <c r="F15" s="13">
        <f>F14/$F14</f>
        <v>1</v>
      </c>
    </row>
  </sheetData>
  <mergeCells count="4">
    <mergeCell ref="F3:G3"/>
    <mergeCell ref="B3:C3"/>
    <mergeCell ref="A2:G2"/>
    <mergeCell ref="D3:E3"/>
  </mergeCells>
  <phoneticPr fontId="0" type="noConversion"/>
  <hyperlinks>
    <hyperlink ref="A1" location="Contents!A1" display="&lt;Back to Contents&gt;" xr:uid="{00000000-0004-0000-0C00-000000000000}"/>
  </hyperlink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autoPageBreaks="0"/>
  </sheetPr>
  <dimension ref="A1:P15"/>
  <sheetViews>
    <sheetView showGridLines="0" zoomScaleNormal="100" workbookViewId="0">
      <selection sqref="A1:B1"/>
    </sheetView>
  </sheetViews>
  <sheetFormatPr baseColWidth="10" defaultColWidth="9.1640625" defaultRowHeight="13" x14ac:dyDescent="0.15"/>
  <cols>
    <col min="1" max="1" width="11.1640625" style="9" bestFit="1" customWidth="1"/>
    <col min="2" max="2" width="6" style="2" bestFit="1" customWidth="1"/>
    <col min="3" max="3" width="8.5" style="2" bestFit="1" customWidth="1"/>
    <col min="4" max="4" width="8.1640625" style="2" customWidth="1"/>
    <col min="5" max="5" width="8.5" style="2" bestFit="1" customWidth="1"/>
    <col min="6" max="6" width="10.33203125" style="2" customWidth="1"/>
    <col min="7" max="7" width="8.5" style="2" bestFit="1" customWidth="1"/>
    <col min="8" max="8" width="9.1640625" style="2" customWidth="1"/>
    <col min="9" max="9" width="8.5" style="2" bestFit="1" customWidth="1"/>
    <col min="10" max="10" width="1.6640625" style="2" customWidth="1"/>
    <col min="11" max="11" width="7.6640625" style="2" customWidth="1"/>
    <col min="12" max="12" width="8.5" style="2" bestFit="1" customWidth="1"/>
    <col min="13" max="13" width="8.5" style="2" customWidth="1"/>
    <col min="14" max="14" width="9" style="2" customWidth="1"/>
    <col min="15" max="15" width="9.33203125" style="2" customWidth="1"/>
    <col min="16" max="16" width="8.5" style="2" bestFit="1" customWidth="1"/>
    <col min="17" max="16384" width="9.1640625" style="2"/>
  </cols>
  <sheetData>
    <row r="1" spans="1:16" x14ac:dyDescent="0.15">
      <c r="A1" s="147" t="s">
        <v>0</v>
      </c>
      <c r="B1" s="148"/>
    </row>
    <row r="2" spans="1:16" s="4" customFormat="1" x14ac:dyDescent="0.15">
      <c r="A2" s="149" t="s">
        <v>261</v>
      </c>
      <c r="B2" s="150"/>
      <c r="C2" s="150"/>
      <c r="D2" s="150"/>
      <c r="E2" s="150"/>
      <c r="F2" s="150"/>
      <c r="G2" s="150"/>
      <c r="H2" s="150"/>
      <c r="I2" s="123"/>
      <c r="J2" s="123"/>
      <c r="K2" s="123"/>
      <c r="L2" s="123"/>
      <c r="M2" s="123"/>
      <c r="N2" s="123"/>
      <c r="O2" s="123"/>
      <c r="P2" s="123"/>
    </row>
    <row r="3" spans="1:16" ht="37.5" customHeight="1" x14ac:dyDescent="0.15">
      <c r="A3" s="40"/>
      <c r="B3" s="121" t="s">
        <v>104</v>
      </c>
      <c r="C3" s="121"/>
      <c r="D3" s="121" t="s">
        <v>105</v>
      </c>
      <c r="E3" s="121"/>
      <c r="F3" s="121" t="s">
        <v>305</v>
      </c>
      <c r="G3" s="121"/>
      <c r="H3" s="121" t="s">
        <v>106</v>
      </c>
      <c r="I3" s="121"/>
      <c r="J3" s="7"/>
      <c r="K3" s="121" t="s">
        <v>107</v>
      </c>
      <c r="L3" s="121"/>
      <c r="M3" s="121" t="s">
        <v>306</v>
      </c>
      <c r="N3" s="121"/>
      <c r="O3" s="121" t="s">
        <v>4</v>
      </c>
      <c r="P3" s="122"/>
    </row>
    <row r="4" spans="1:16" ht="28" x14ac:dyDescent="0.15">
      <c r="A4" s="41" t="s">
        <v>5</v>
      </c>
      <c r="B4" s="8" t="s">
        <v>103</v>
      </c>
      <c r="C4" s="8" t="s">
        <v>7</v>
      </c>
      <c r="D4" s="8" t="s">
        <v>103</v>
      </c>
      <c r="E4" s="8" t="s">
        <v>7</v>
      </c>
      <c r="F4" s="8" t="s">
        <v>103</v>
      </c>
      <c r="G4" s="8" t="s">
        <v>7</v>
      </c>
      <c r="H4" s="8" t="s">
        <v>103</v>
      </c>
      <c r="I4" s="8" t="s">
        <v>7</v>
      </c>
      <c r="J4" s="8"/>
      <c r="K4" s="8" t="s">
        <v>103</v>
      </c>
      <c r="L4" s="8" t="s">
        <v>7</v>
      </c>
      <c r="M4" s="8" t="s">
        <v>103</v>
      </c>
      <c r="N4" s="8" t="s">
        <v>7</v>
      </c>
      <c r="O4" s="8" t="s">
        <v>103</v>
      </c>
      <c r="P4" s="8" t="s">
        <v>7</v>
      </c>
    </row>
    <row r="5" spans="1:16" x14ac:dyDescent="0.15">
      <c r="A5" s="27">
        <v>1995</v>
      </c>
      <c r="B5" s="10">
        <v>6010</v>
      </c>
      <c r="C5" s="10"/>
      <c r="D5" s="10">
        <v>8020</v>
      </c>
      <c r="E5" s="10"/>
      <c r="F5" s="10">
        <v>12073</v>
      </c>
      <c r="G5" s="10"/>
      <c r="H5" s="10">
        <v>6717</v>
      </c>
      <c r="I5" s="10"/>
      <c r="J5" s="10"/>
      <c r="K5" s="10">
        <v>32820</v>
      </c>
      <c r="L5" s="10"/>
      <c r="M5" s="10">
        <v>44610</v>
      </c>
      <c r="N5" s="10"/>
      <c r="O5" s="10">
        <v>77430</v>
      </c>
      <c r="P5" s="11"/>
    </row>
    <row r="6" spans="1:16" x14ac:dyDescent="0.15">
      <c r="A6" s="27">
        <v>1996</v>
      </c>
      <c r="B6" s="10">
        <v>6201</v>
      </c>
      <c r="C6" s="12">
        <f t="shared" ref="C6:C14" si="0">(B6-B5)/B5</f>
        <v>3.1780366056572376E-2</v>
      </c>
      <c r="D6" s="10">
        <v>8124</v>
      </c>
      <c r="E6" s="12">
        <f t="shared" ref="E6:E14" si="1">(D6-D5)/D5</f>
        <v>1.2967581047381545E-2</v>
      </c>
      <c r="F6" s="10">
        <v>12066</v>
      </c>
      <c r="G6" s="12">
        <f t="shared" ref="G6:G14" si="2">(F6-F5)/F5</f>
        <v>-5.798061790772799E-4</v>
      </c>
      <c r="H6" s="10">
        <v>6922</v>
      </c>
      <c r="I6" s="12">
        <f t="shared" ref="I6:I14" si="3">(H6-H5)/H5</f>
        <v>3.0519577192198898E-2</v>
      </c>
      <c r="J6" s="12"/>
      <c r="K6" s="10">
        <v>33313</v>
      </c>
      <c r="L6" s="12">
        <f t="shared" ref="L6:L14" si="4">(K6-K5)/K5</f>
        <v>1.502132845825716E-2</v>
      </c>
      <c r="M6" s="10">
        <v>45453</v>
      </c>
      <c r="N6" s="12">
        <f t="shared" ref="N6:N14" si="5">(M6-M5)/M5</f>
        <v>1.8897108271687963E-2</v>
      </c>
      <c r="O6" s="10">
        <v>78766</v>
      </c>
      <c r="P6" s="13">
        <f>(O6-O5)/O5</f>
        <v>1.7254294201214E-2</v>
      </c>
    </row>
    <row r="7" spans="1:16" x14ac:dyDescent="0.15">
      <c r="A7" s="27">
        <v>1997</v>
      </c>
      <c r="B7" s="10">
        <v>6399</v>
      </c>
      <c r="C7" s="12">
        <f t="shared" si="0"/>
        <v>3.1930333817126268E-2</v>
      </c>
      <c r="D7" s="10">
        <v>8176</v>
      </c>
      <c r="E7" s="12">
        <f t="shared" si="1"/>
        <v>6.4007877892663717E-3</v>
      </c>
      <c r="F7" s="10">
        <v>11890</v>
      </c>
      <c r="G7" s="12">
        <f t="shared" si="2"/>
        <v>-1.4586441239847505E-2</v>
      </c>
      <c r="H7" s="10">
        <v>6764</v>
      </c>
      <c r="I7" s="12">
        <f t="shared" si="3"/>
        <v>-2.2825772898006358E-2</v>
      </c>
      <c r="J7" s="12"/>
      <c r="K7" s="10">
        <v>33229</v>
      </c>
      <c r="L7" s="12">
        <f t="shared" si="4"/>
        <v>-2.5215381382643412E-3</v>
      </c>
      <c r="M7" s="10">
        <v>44087</v>
      </c>
      <c r="N7" s="12">
        <f t="shared" si="5"/>
        <v>-3.0053021802741293E-2</v>
      </c>
      <c r="O7" s="10">
        <v>77316</v>
      </c>
      <c r="P7" s="13">
        <f t="shared" ref="P7:P14" si="6">(O7-O6)/O6</f>
        <v>-1.8408958179925348E-2</v>
      </c>
    </row>
    <row r="8" spans="1:16" x14ac:dyDescent="0.15">
      <c r="A8" s="27">
        <v>1998</v>
      </c>
      <c r="B8" s="10">
        <v>6489</v>
      </c>
      <c r="C8" s="12">
        <f t="shared" si="0"/>
        <v>1.4064697609001406E-2</v>
      </c>
      <c r="D8" s="10">
        <v>8047</v>
      </c>
      <c r="E8" s="12">
        <f t="shared" si="1"/>
        <v>-1.5777886497064578E-2</v>
      </c>
      <c r="F8" s="10">
        <v>11464</v>
      </c>
      <c r="G8" s="12">
        <f t="shared" si="2"/>
        <v>-3.582842724978974E-2</v>
      </c>
      <c r="H8" s="10">
        <v>6663</v>
      </c>
      <c r="I8" s="12">
        <f t="shared" si="3"/>
        <v>-1.4931992903607333E-2</v>
      </c>
      <c r="J8" s="12"/>
      <c r="K8" s="10">
        <v>32663</v>
      </c>
      <c r="L8" s="12">
        <f t="shared" si="4"/>
        <v>-1.7033314273676606E-2</v>
      </c>
      <c r="M8" s="10">
        <v>43609</v>
      </c>
      <c r="N8" s="12">
        <f t="shared" si="5"/>
        <v>-1.084219838047497E-2</v>
      </c>
      <c r="O8" s="10">
        <v>76272</v>
      </c>
      <c r="P8" s="13">
        <f t="shared" si="6"/>
        <v>-1.3503026540431475E-2</v>
      </c>
    </row>
    <row r="9" spans="1:16" x14ac:dyDescent="0.15">
      <c r="A9" s="27">
        <v>1999</v>
      </c>
      <c r="B9" s="10">
        <v>6632</v>
      </c>
      <c r="C9" s="12">
        <f t="shared" si="0"/>
        <v>2.2037293881954075E-2</v>
      </c>
      <c r="D9" s="10">
        <v>8115</v>
      </c>
      <c r="E9" s="12">
        <f t="shared" si="1"/>
        <v>8.4503541692556236E-3</v>
      </c>
      <c r="F9" s="10">
        <v>11298</v>
      </c>
      <c r="G9" s="12">
        <f t="shared" si="2"/>
        <v>-1.4480111653872994E-2</v>
      </c>
      <c r="H9" s="10">
        <v>6359</v>
      </c>
      <c r="I9" s="12">
        <f t="shared" si="3"/>
        <v>-4.5625093801590876E-2</v>
      </c>
      <c r="J9" s="12"/>
      <c r="K9" s="10">
        <v>32404</v>
      </c>
      <c r="L9" s="12">
        <f t="shared" si="4"/>
        <v>-7.9294614701650185E-3</v>
      </c>
      <c r="M9" s="10">
        <v>43633</v>
      </c>
      <c r="N9" s="12">
        <f t="shared" si="5"/>
        <v>5.5034511224747189E-4</v>
      </c>
      <c r="O9" s="10">
        <v>76037</v>
      </c>
      <c r="P9" s="13">
        <f t="shared" si="6"/>
        <v>-3.0810782462764841E-3</v>
      </c>
    </row>
    <row r="10" spans="1:16" x14ac:dyDescent="0.15">
      <c r="A10" s="27">
        <v>2000</v>
      </c>
      <c r="B10" s="10">
        <v>6972</v>
      </c>
      <c r="C10" s="12">
        <f t="shared" si="0"/>
        <v>5.126658624849216E-2</v>
      </c>
      <c r="D10" s="10">
        <v>8217</v>
      </c>
      <c r="E10" s="12">
        <f t="shared" si="1"/>
        <v>1.2569316081330868E-2</v>
      </c>
      <c r="F10" s="10">
        <v>11467</v>
      </c>
      <c r="G10" s="12">
        <f t="shared" si="2"/>
        <v>1.4958399716764029E-2</v>
      </c>
      <c r="H10" s="10">
        <v>6458</v>
      </c>
      <c r="I10" s="12">
        <f t="shared" si="3"/>
        <v>1.5568485610945117E-2</v>
      </c>
      <c r="J10" s="12"/>
      <c r="K10" s="10">
        <v>33114</v>
      </c>
      <c r="L10" s="12">
        <f t="shared" si="4"/>
        <v>2.1910875200592518E-2</v>
      </c>
      <c r="M10" s="10">
        <v>43764</v>
      </c>
      <c r="N10" s="12">
        <f t="shared" si="5"/>
        <v>3.0023147617628857E-3</v>
      </c>
      <c r="O10" s="10">
        <v>76878</v>
      </c>
      <c r="P10" s="13">
        <f t="shared" si="6"/>
        <v>1.1060404802924893E-2</v>
      </c>
    </row>
    <row r="11" spans="1:16" x14ac:dyDescent="0.15">
      <c r="A11" s="27">
        <v>2001</v>
      </c>
      <c r="B11" s="10">
        <v>7050</v>
      </c>
      <c r="C11" s="12">
        <f t="shared" si="0"/>
        <v>1.1187607573149742E-2</v>
      </c>
      <c r="D11" s="10">
        <v>8372</v>
      </c>
      <c r="E11" s="12">
        <f t="shared" si="1"/>
        <v>1.8863332116344163E-2</v>
      </c>
      <c r="F11" s="10">
        <v>11603</v>
      </c>
      <c r="G11" s="12">
        <f t="shared" si="2"/>
        <v>1.1860120345338798E-2</v>
      </c>
      <c r="H11" s="10">
        <v>6425</v>
      </c>
      <c r="I11" s="12">
        <f t="shared" si="3"/>
        <v>-5.1099411582533295E-3</v>
      </c>
      <c r="J11" s="12"/>
      <c r="K11" s="10">
        <v>33450</v>
      </c>
      <c r="L11" s="12">
        <f t="shared" si="4"/>
        <v>1.0146765718427252E-2</v>
      </c>
      <c r="M11" s="10">
        <v>44755</v>
      </c>
      <c r="N11" s="12">
        <f t="shared" si="5"/>
        <v>2.2644182433049994E-2</v>
      </c>
      <c r="O11" s="10">
        <v>78205</v>
      </c>
      <c r="P11" s="13">
        <f t="shared" si="6"/>
        <v>1.7261115013397853E-2</v>
      </c>
    </row>
    <row r="12" spans="1:16" x14ac:dyDescent="0.15">
      <c r="A12" s="27">
        <v>2002</v>
      </c>
      <c r="B12" s="10">
        <v>7475</v>
      </c>
      <c r="C12" s="12">
        <f t="shared" si="0"/>
        <v>6.0283687943262408E-2</v>
      </c>
      <c r="D12" s="10">
        <v>8543</v>
      </c>
      <c r="E12" s="12">
        <f t="shared" si="1"/>
        <v>2.0425226946966076E-2</v>
      </c>
      <c r="F12" s="10">
        <v>11995</v>
      </c>
      <c r="G12" s="12">
        <f t="shared" si="2"/>
        <v>3.3784366112212361E-2</v>
      </c>
      <c r="H12" s="10">
        <v>6587</v>
      </c>
      <c r="I12" s="12">
        <f t="shared" si="3"/>
        <v>2.5214007782101169E-2</v>
      </c>
      <c r="J12" s="12"/>
      <c r="K12" s="10">
        <v>34600</v>
      </c>
      <c r="L12" s="12">
        <f t="shared" si="4"/>
        <v>3.4379671150971597E-2</v>
      </c>
      <c r="M12" s="10">
        <v>46544</v>
      </c>
      <c r="N12" s="12">
        <f t="shared" si="5"/>
        <v>3.9973187353368342E-2</v>
      </c>
      <c r="O12" s="10">
        <v>81144</v>
      </c>
      <c r="P12" s="13">
        <f t="shared" si="6"/>
        <v>3.7580717345438268E-2</v>
      </c>
    </row>
    <row r="13" spans="1:16" x14ac:dyDescent="0.15">
      <c r="A13" s="27">
        <v>2003</v>
      </c>
      <c r="B13" s="10">
        <v>7795</v>
      </c>
      <c r="C13" s="12">
        <f t="shared" si="0"/>
        <v>4.2809364548494981E-2</v>
      </c>
      <c r="D13" s="10">
        <v>8820</v>
      </c>
      <c r="E13" s="12">
        <f t="shared" si="1"/>
        <v>3.2424206953060988E-2</v>
      </c>
      <c r="F13" s="10">
        <v>12266</v>
      </c>
      <c r="G13" s="12">
        <f t="shared" si="2"/>
        <v>2.259274697790746E-2</v>
      </c>
      <c r="H13" s="10">
        <v>6986</v>
      </c>
      <c r="I13" s="12">
        <f t="shared" si="3"/>
        <v>6.0573857598299682E-2</v>
      </c>
      <c r="J13" s="12"/>
      <c r="K13" s="10">
        <v>35867</v>
      </c>
      <c r="L13" s="12">
        <f t="shared" si="4"/>
        <v>3.6618497109826592E-2</v>
      </c>
      <c r="M13" s="10">
        <v>48568</v>
      </c>
      <c r="N13" s="12">
        <f t="shared" si="5"/>
        <v>4.348573392918529E-2</v>
      </c>
      <c r="O13" s="10">
        <v>84435</v>
      </c>
      <c r="P13" s="13">
        <f t="shared" si="6"/>
        <v>4.0557527358769593E-2</v>
      </c>
    </row>
    <row r="14" spans="1:16" x14ac:dyDescent="0.15">
      <c r="A14" s="42">
        <v>2004</v>
      </c>
      <c r="B14" s="15">
        <v>8206</v>
      </c>
      <c r="C14" s="16">
        <f t="shared" si="0"/>
        <v>5.2726106478511864E-2</v>
      </c>
      <c r="D14" s="15">
        <v>9086</v>
      </c>
      <c r="E14" s="16">
        <f t="shared" si="1"/>
        <v>3.0158730158730159E-2</v>
      </c>
      <c r="F14" s="15">
        <v>12794</v>
      </c>
      <c r="G14" s="16">
        <f t="shared" si="2"/>
        <v>4.3045817707484099E-2</v>
      </c>
      <c r="H14" s="15">
        <v>7301</v>
      </c>
      <c r="I14" s="16">
        <f t="shared" si="3"/>
        <v>4.5090180360721446E-2</v>
      </c>
      <c r="J14" s="16"/>
      <c r="K14" s="15">
        <v>37387</v>
      </c>
      <c r="L14" s="16">
        <f t="shared" si="4"/>
        <v>4.2378788301223963E-2</v>
      </c>
      <c r="M14" s="15">
        <v>50271</v>
      </c>
      <c r="N14" s="16">
        <f t="shared" si="5"/>
        <v>3.5064239828693791E-2</v>
      </c>
      <c r="O14" s="15">
        <v>87658</v>
      </c>
      <c r="P14" s="17">
        <f t="shared" si="6"/>
        <v>3.8171374430034939E-2</v>
      </c>
    </row>
    <row r="15" spans="1:16" x14ac:dyDescent="0.15">
      <c r="A15" s="9" t="s">
        <v>260</v>
      </c>
      <c r="B15" s="13">
        <f>B14/$O14</f>
        <v>9.3613817335554086E-2</v>
      </c>
      <c r="C15" s="33"/>
      <c r="D15" s="13">
        <f>D14/$O14</f>
        <v>0.10365283259942047</v>
      </c>
      <c r="E15" s="33"/>
      <c r="F15" s="13">
        <f>F14/$O14</f>
        <v>0.14595359237034841</v>
      </c>
      <c r="G15" s="33"/>
      <c r="H15" s="13">
        <f>H14/$O14</f>
        <v>8.3289602774418769E-2</v>
      </c>
      <c r="I15" s="33"/>
      <c r="J15" s="33"/>
      <c r="K15" s="13">
        <f>K14/$O14</f>
        <v>0.42650984507974171</v>
      </c>
      <c r="L15" s="33"/>
      <c r="M15" s="13">
        <f>M14/$O14</f>
        <v>0.57349015492025823</v>
      </c>
      <c r="N15" s="33"/>
      <c r="O15" s="13">
        <f>O14/$O14</f>
        <v>1</v>
      </c>
    </row>
  </sheetData>
  <mergeCells count="9">
    <mergeCell ref="A1:B1"/>
    <mergeCell ref="A2:P2"/>
    <mergeCell ref="O3:P3"/>
    <mergeCell ref="B3:C3"/>
    <mergeCell ref="D3:E3"/>
    <mergeCell ref="F3:G3"/>
    <mergeCell ref="H3:I3"/>
    <mergeCell ref="K3:L3"/>
    <mergeCell ref="M3:N3"/>
  </mergeCells>
  <phoneticPr fontId="0" type="noConversion"/>
  <hyperlinks>
    <hyperlink ref="A1:B1" location="Contents!A1" display="&lt;Back to Contents&gt;" xr:uid="{00000000-0004-0000-0D00-000000000000}"/>
  </hyperlinks>
  <pageMargins left="0.74803149606299213" right="0.74803149606299213" top="0.98425196850393704" bottom="0.98425196850393704" header="0.51181102362204722" footer="0.51181102362204722"/>
  <pageSetup paperSize="9" scale="9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autoPageBreaks="0" fitToPage="1"/>
  </sheetPr>
  <dimension ref="A1:M15"/>
  <sheetViews>
    <sheetView showGridLines="0" zoomScaleNormal="100" workbookViewId="0">
      <selection sqref="A1:B1"/>
    </sheetView>
  </sheetViews>
  <sheetFormatPr baseColWidth="10" defaultColWidth="9.1640625" defaultRowHeight="13" x14ac:dyDescent="0.15"/>
  <cols>
    <col min="1" max="1" width="11.1640625" style="9" bestFit="1" customWidth="1"/>
    <col min="2" max="2" width="8.6640625" style="2" customWidth="1"/>
    <col min="3" max="3" width="0.83203125" style="2" customWidth="1"/>
    <col min="4" max="7" width="8.6640625" style="2" customWidth="1"/>
    <col min="8" max="8" width="0.83203125" style="2" customWidth="1"/>
    <col min="9" max="13" width="8.6640625" style="2" customWidth="1"/>
    <col min="14" max="16384" width="9.1640625" style="2"/>
  </cols>
  <sheetData>
    <row r="1" spans="1:13" x14ac:dyDescent="0.15">
      <c r="A1" s="147" t="s">
        <v>0</v>
      </c>
      <c r="B1" s="148"/>
    </row>
    <row r="2" spans="1:13" s="4" customFormat="1" x14ac:dyDescent="0.15">
      <c r="A2" s="119" t="s">
        <v>262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</row>
    <row r="3" spans="1:13" ht="20.25" customHeight="1" x14ac:dyDescent="0.15">
      <c r="B3" s="121" t="s">
        <v>16</v>
      </c>
      <c r="C3" s="121"/>
      <c r="D3" s="121"/>
      <c r="E3" s="121" t="s">
        <v>17</v>
      </c>
      <c r="F3" s="121"/>
      <c r="G3" s="121" t="s">
        <v>18</v>
      </c>
      <c r="H3" s="121"/>
      <c r="I3" s="121"/>
      <c r="J3" s="121" t="s">
        <v>19</v>
      </c>
      <c r="K3" s="121"/>
      <c r="L3" s="121" t="s">
        <v>4</v>
      </c>
      <c r="M3" s="123"/>
    </row>
    <row r="4" spans="1:13" ht="28" x14ac:dyDescent="0.15">
      <c r="A4" s="3" t="s">
        <v>5</v>
      </c>
      <c r="B4" s="8" t="s">
        <v>103</v>
      </c>
      <c r="C4" s="8"/>
      <c r="D4" s="8" t="s">
        <v>7</v>
      </c>
      <c r="E4" s="8" t="s">
        <v>103</v>
      </c>
      <c r="F4" s="8" t="s">
        <v>7</v>
      </c>
      <c r="G4" s="8" t="s">
        <v>103</v>
      </c>
      <c r="H4" s="8"/>
      <c r="I4" s="8" t="s">
        <v>7</v>
      </c>
      <c r="J4" s="8" t="s">
        <v>103</v>
      </c>
      <c r="K4" s="8" t="s">
        <v>7</v>
      </c>
      <c r="L4" s="8" t="s">
        <v>103</v>
      </c>
      <c r="M4" s="8" t="s">
        <v>7</v>
      </c>
    </row>
    <row r="5" spans="1:13" x14ac:dyDescent="0.15">
      <c r="A5" s="9">
        <v>1995</v>
      </c>
      <c r="B5" s="10">
        <v>1994</v>
      </c>
      <c r="C5" s="10"/>
      <c r="D5" s="10"/>
      <c r="E5" s="10">
        <v>8539</v>
      </c>
      <c r="F5" s="10"/>
      <c r="G5" s="10">
        <v>25702</v>
      </c>
      <c r="H5" s="10"/>
      <c r="I5" s="10"/>
      <c r="J5" s="10">
        <v>41195</v>
      </c>
      <c r="K5" s="10"/>
      <c r="L5" s="10">
        <v>77430</v>
      </c>
      <c r="M5" s="11"/>
    </row>
    <row r="6" spans="1:13" x14ac:dyDescent="0.15">
      <c r="A6" s="9">
        <v>1996</v>
      </c>
      <c r="B6" s="10">
        <v>1587</v>
      </c>
      <c r="C6" s="10"/>
      <c r="D6" s="12">
        <f>(B6-B5)/B5</f>
        <v>-0.2041123370110331</v>
      </c>
      <c r="E6" s="10">
        <v>8601</v>
      </c>
      <c r="F6" s="12">
        <f t="shared" ref="F6:F14" si="0">(E6-E5)/E5</f>
        <v>7.2608033727602763E-3</v>
      </c>
      <c r="G6" s="10">
        <v>26354</v>
      </c>
      <c r="H6" s="10"/>
      <c r="I6" s="12">
        <f>(G6-G5)/G5</f>
        <v>2.5367675667263247E-2</v>
      </c>
      <c r="J6" s="10">
        <v>42224</v>
      </c>
      <c r="K6" s="12">
        <f t="shared" ref="K6:K14" si="1">(J6-J5)/J5</f>
        <v>2.497875955819881E-2</v>
      </c>
      <c r="L6" s="10">
        <v>78766</v>
      </c>
      <c r="M6" s="13">
        <f>(L6-L5)/L5</f>
        <v>1.7254294201214E-2</v>
      </c>
    </row>
    <row r="7" spans="1:13" x14ac:dyDescent="0.15">
      <c r="A7" s="9">
        <v>1997</v>
      </c>
      <c r="B7" s="10">
        <v>1334</v>
      </c>
      <c r="C7" s="10"/>
      <c r="D7" s="12">
        <f t="shared" ref="D7:D14" si="2">(B7-B6)/B6</f>
        <v>-0.15942028985507245</v>
      </c>
      <c r="E7" s="10">
        <v>8705</v>
      </c>
      <c r="F7" s="12">
        <f t="shared" si="0"/>
        <v>1.2091617253807696E-2</v>
      </c>
      <c r="G7" s="10">
        <v>25914</v>
      </c>
      <c r="H7" s="10"/>
      <c r="I7" s="12">
        <f t="shared" ref="I7:I14" si="3">(G7-G6)/G6</f>
        <v>-1.6695757759732869E-2</v>
      </c>
      <c r="J7" s="10">
        <v>41363</v>
      </c>
      <c r="K7" s="12">
        <f t="shared" si="1"/>
        <v>-2.0391246684350134E-2</v>
      </c>
      <c r="L7" s="10">
        <v>77316</v>
      </c>
      <c r="M7" s="13">
        <f t="shared" ref="M7:M14" si="4">(L7-L6)/L6</f>
        <v>-1.8408958179925348E-2</v>
      </c>
    </row>
    <row r="8" spans="1:13" x14ac:dyDescent="0.15">
      <c r="A8" s="9">
        <v>1998</v>
      </c>
      <c r="B8" s="10">
        <v>933</v>
      </c>
      <c r="C8" s="10"/>
      <c r="D8" s="12">
        <f t="shared" si="2"/>
        <v>-0.30059970014992504</v>
      </c>
      <c r="E8" s="10">
        <v>8488</v>
      </c>
      <c r="F8" s="12">
        <f t="shared" si="0"/>
        <v>-2.4928202182653646E-2</v>
      </c>
      <c r="G8" s="10">
        <v>25636</v>
      </c>
      <c r="H8" s="10"/>
      <c r="I8" s="12">
        <f t="shared" si="3"/>
        <v>-1.072779192714363E-2</v>
      </c>
      <c r="J8" s="10">
        <v>41215</v>
      </c>
      <c r="K8" s="12">
        <f t="shared" si="1"/>
        <v>-3.5780770253608296E-3</v>
      </c>
      <c r="L8" s="10">
        <v>76272</v>
      </c>
      <c r="M8" s="13">
        <f t="shared" si="4"/>
        <v>-1.3503026540431475E-2</v>
      </c>
    </row>
    <row r="9" spans="1:13" x14ac:dyDescent="0.15">
      <c r="A9" s="9">
        <v>1999</v>
      </c>
      <c r="B9" s="10">
        <v>901</v>
      </c>
      <c r="C9" s="10"/>
      <c r="D9" s="12">
        <f t="shared" si="2"/>
        <v>-3.4297963558413719E-2</v>
      </c>
      <c r="E9" s="10">
        <v>8684</v>
      </c>
      <c r="F9" s="12">
        <f t="shared" si="0"/>
        <v>2.3091423185673893E-2</v>
      </c>
      <c r="G9" s="10">
        <v>25356</v>
      </c>
      <c r="H9" s="10"/>
      <c r="I9" s="12">
        <f t="shared" si="3"/>
        <v>-1.0922140739584958E-2</v>
      </c>
      <c r="J9" s="10">
        <v>41096</v>
      </c>
      <c r="K9" s="12">
        <f t="shared" si="1"/>
        <v>-2.8872983137207329E-3</v>
      </c>
      <c r="L9" s="10">
        <v>76037</v>
      </c>
      <c r="M9" s="13">
        <f t="shared" si="4"/>
        <v>-3.0810782462764841E-3</v>
      </c>
    </row>
    <row r="10" spans="1:13" x14ac:dyDescent="0.15">
      <c r="A10" s="9">
        <v>2000</v>
      </c>
      <c r="B10" s="10">
        <v>1006</v>
      </c>
      <c r="C10" s="10"/>
      <c r="D10" s="12">
        <f t="shared" si="2"/>
        <v>0.11653718091009989</v>
      </c>
      <c r="E10" s="10">
        <v>8840</v>
      </c>
      <c r="F10" s="12">
        <f t="shared" si="0"/>
        <v>1.7964071856287425E-2</v>
      </c>
      <c r="G10" s="10">
        <v>25583</v>
      </c>
      <c r="H10" s="10"/>
      <c r="I10" s="12">
        <f t="shared" si="3"/>
        <v>8.952516169742861E-3</v>
      </c>
      <c r="J10" s="10">
        <v>41449</v>
      </c>
      <c r="K10" s="12">
        <f t="shared" si="1"/>
        <v>8.5896437609499707E-3</v>
      </c>
      <c r="L10" s="10">
        <v>76878</v>
      </c>
      <c r="M10" s="13">
        <f t="shared" si="4"/>
        <v>1.1060404802924893E-2</v>
      </c>
    </row>
    <row r="11" spans="1:13" x14ac:dyDescent="0.15">
      <c r="A11" s="9">
        <v>2001</v>
      </c>
      <c r="B11" s="10">
        <v>1024</v>
      </c>
      <c r="C11" s="10"/>
      <c r="D11" s="12">
        <f t="shared" si="2"/>
        <v>1.7892644135188866E-2</v>
      </c>
      <c r="E11" s="10">
        <v>9132</v>
      </c>
      <c r="F11" s="12">
        <f t="shared" si="0"/>
        <v>3.3031674208144797E-2</v>
      </c>
      <c r="G11" s="10">
        <v>25711</v>
      </c>
      <c r="H11" s="10"/>
      <c r="I11" s="12">
        <f t="shared" si="3"/>
        <v>5.0033225188601807E-3</v>
      </c>
      <c r="J11" s="10">
        <v>42338</v>
      </c>
      <c r="K11" s="12">
        <f t="shared" si="1"/>
        <v>2.1448044584911577E-2</v>
      </c>
      <c r="L11" s="10">
        <v>78205</v>
      </c>
      <c r="M11" s="13">
        <f t="shared" si="4"/>
        <v>1.7261115013397853E-2</v>
      </c>
    </row>
    <row r="12" spans="1:13" x14ac:dyDescent="0.15">
      <c r="A12" s="9">
        <v>2002</v>
      </c>
      <c r="B12" s="10">
        <v>1154</v>
      </c>
      <c r="C12" s="10"/>
      <c r="D12" s="12">
        <f t="shared" si="2"/>
        <v>0.126953125</v>
      </c>
      <c r="E12" s="10">
        <v>9829</v>
      </c>
      <c r="F12" s="12">
        <f t="shared" si="0"/>
        <v>7.632501095050373E-2</v>
      </c>
      <c r="G12" s="10">
        <v>25916</v>
      </c>
      <c r="H12" s="10"/>
      <c r="I12" s="12">
        <f t="shared" si="3"/>
        <v>7.9732410252421147E-3</v>
      </c>
      <c r="J12" s="10">
        <v>44245</v>
      </c>
      <c r="K12" s="12">
        <f t="shared" si="1"/>
        <v>4.504227880391138E-2</v>
      </c>
      <c r="L12" s="10">
        <v>81144</v>
      </c>
      <c r="M12" s="13">
        <f t="shared" si="4"/>
        <v>3.7580717345438268E-2</v>
      </c>
    </row>
    <row r="13" spans="1:13" x14ac:dyDescent="0.15">
      <c r="A13" s="9">
        <v>2003</v>
      </c>
      <c r="B13" s="10">
        <v>1269</v>
      </c>
      <c r="C13" s="10"/>
      <c r="D13" s="12">
        <f t="shared" si="2"/>
        <v>9.965337954939342E-2</v>
      </c>
      <c r="E13" s="10">
        <v>10633</v>
      </c>
      <c r="F13" s="12">
        <f t="shared" si="0"/>
        <v>8.179875877505341E-2</v>
      </c>
      <c r="G13" s="10">
        <v>26304</v>
      </c>
      <c r="H13" s="10"/>
      <c r="I13" s="12">
        <f t="shared" si="3"/>
        <v>1.4971446210835005E-2</v>
      </c>
      <c r="J13" s="10">
        <v>46229</v>
      </c>
      <c r="K13" s="12">
        <f t="shared" si="1"/>
        <v>4.4841224997174821E-2</v>
      </c>
      <c r="L13" s="10">
        <v>84435</v>
      </c>
      <c r="M13" s="13">
        <f t="shared" si="4"/>
        <v>4.0557527358769593E-2</v>
      </c>
    </row>
    <row r="14" spans="1:13" x14ac:dyDescent="0.15">
      <c r="A14" s="14">
        <v>2004</v>
      </c>
      <c r="B14" s="15">
        <v>1401</v>
      </c>
      <c r="C14" s="15"/>
      <c r="D14" s="16">
        <f t="shared" si="2"/>
        <v>0.10401891252955082</v>
      </c>
      <c r="E14" s="15">
        <v>11339</v>
      </c>
      <c r="F14" s="16">
        <f t="shared" si="0"/>
        <v>6.6397065738737895E-2</v>
      </c>
      <c r="G14" s="15">
        <v>27151</v>
      </c>
      <c r="H14" s="15"/>
      <c r="I14" s="16">
        <f t="shared" si="3"/>
        <v>3.2200425790754258E-2</v>
      </c>
      <c r="J14" s="15">
        <v>47767</v>
      </c>
      <c r="K14" s="16">
        <f t="shared" si="1"/>
        <v>3.3269160051050205E-2</v>
      </c>
      <c r="L14" s="15">
        <v>87658</v>
      </c>
      <c r="M14" s="17">
        <f t="shared" si="4"/>
        <v>3.8171374430034939E-2</v>
      </c>
    </row>
    <row r="15" spans="1:13" x14ac:dyDescent="0.15">
      <c r="A15" s="9" t="s">
        <v>260</v>
      </c>
      <c r="B15" s="13">
        <f>B14/$L14</f>
        <v>1.5982568618950924E-2</v>
      </c>
      <c r="C15" s="33"/>
      <c r="D15" s="33"/>
      <c r="E15" s="13">
        <f>E14/$L14</f>
        <v>0.12935499326929659</v>
      </c>
      <c r="F15" s="33"/>
      <c r="G15" s="13">
        <f>G14/$L14</f>
        <v>0.3097378448059504</v>
      </c>
      <c r="H15" s="33"/>
      <c r="I15" s="33"/>
      <c r="J15" s="13">
        <f>J14/$L14</f>
        <v>0.54492459330580212</v>
      </c>
      <c r="K15" s="33"/>
      <c r="L15" s="13">
        <f>L14/$L14</f>
        <v>1</v>
      </c>
    </row>
  </sheetData>
  <mergeCells count="7">
    <mergeCell ref="A1:B1"/>
    <mergeCell ref="A2:M2"/>
    <mergeCell ref="B3:D3"/>
    <mergeCell ref="E3:F3"/>
    <mergeCell ref="G3:I3"/>
    <mergeCell ref="J3:K3"/>
    <mergeCell ref="L3:M3"/>
  </mergeCells>
  <phoneticPr fontId="0" type="noConversion"/>
  <hyperlinks>
    <hyperlink ref="A1:B1" location="Contents!A1" display="&lt;Back to Contents&gt;" xr:uid="{00000000-0004-0000-0E00-000000000000}"/>
  </hyperlink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autoPageBreaks="0" fitToPage="1"/>
  </sheetPr>
  <dimension ref="A1:I15"/>
  <sheetViews>
    <sheetView showGridLines="0" zoomScaleNormal="100" workbookViewId="0">
      <selection sqref="A1:B1"/>
    </sheetView>
  </sheetViews>
  <sheetFormatPr baseColWidth="10" defaultColWidth="9.1640625" defaultRowHeight="13" x14ac:dyDescent="0.15"/>
  <cols>
    <col min="1" max="1" width="11.33203125" style="9" bestFit="1" customWidth="1"/>
    <col min="2" max="2" width="10.33203125" style="2" bestFit="1" customWidth="1"/>
    <col min="3" max="3" width="8.5" style="2" bestFit="1" customWidth="1"/>
    <col min="4" max="4" width="9.6640625" style="2" bestFit="1" customWidth="1"/>
    <col min="5" max="7" width="8.5" style="2" bestFit="1" customWidth="1"/>
    <col min="8" max="8" width="7.6640625" style="2" bestFit="1" customWidth="1"/>
    <col min="9" max="9" width="8.5" style="2" bestFit="1" customWidth="1"/>
    <col min="10" max="16384" width="9.1640625" style="2"/>
  </cols>
  <sheetData>
    <row r="1" spans="1:9" ht="12" customHeight="1" x14ac:dyDescent="0.15">
      <c r="A1" s="147" t="s">
        <v>0</v>
      </c>
      <c r="B1" s="148"/>
    </row>
    <row r="2" spans="1:9" s="4" customFormat="1" x14ac:dyDescent="0.15">
      <c r="A2" s="119" t="s">
        <v>263</v>
      </c>
      <c r="B2" s="123"/>
      <c r="C2" s="123"/>
      <c r="D2" s="123"/>
      <c r="E2" s="123"/>
      <c r="F2" s="123"/>
      <c r="G2" s="123"/>
      <c r="H2" s="123"/>
      <c r="I2" s="123"/>
    </row>
    <row r="3" spans="1:9" ht="20.25" customHeight="1" x14ac:dyDescent="0.15">
      <c r="B3" s="121" t="s">
        <v>20</v>
      </c>
      <c r="C3" s="121"/>
      <c r="D3" s="121" t="s">
        <v>21</v>
      </c>
      <c r="E3" s="121"/>
      <c r="F3" s="121" t="s">
        <v>22</v>
      </c>
      <c r="G3" s="121"/>
      <c r="H3" s="121" t="s">
        <v>4</v>
      </c>
      <c r="I3" s="123"/>
    </row>
    <row r="4" spans="1:9" ht="28" x14ac:dyDescent="0.15">
      <c r="A4" s="3" t="s">
        <v>5</v>
      </c>
      <c r="B4" s="8" t="s">
        <v>108</v>
      </c>
      <c r="C4" s="8" t="s">
        <v>7</v>
      </c>
      <c r="D4" s="8" t="s">
        <v>108</v>
      </c>
      <c r="E4" s="8" t="s">
        <v>7</v>
      </c>
      <c r="F4" s="8" t="s">
        <v>108</v>
      </c>
      <c r="G4" s="8" t="s">
        <v>7</v>
      </c>
      <c r="H4" s="8" t="s">
        <v>108</v>
      </c>
      <c r="I4" s="8" t="s">
        <v>7</v>
      </c>
    </row>
    <row r="5" spans="1:9" x14ac:dyDescent="0.15">
      <c r="A5" s="9">
        <v>1995</v>
      </c>
      <c r="B5" s="10">
        <v>47806</v>
      </c>
      <c r="C5" s="10"/>
      <c r="D5" s="10">
        <v>28166</v>
      </c>
      <c r="E5" s="10"/>
      <c r="F5" s="10">
        <v>1458</v>
      </c>
      <c r="G5" s="10"/>
      <c r="H5" s="10">
        <v>77430</v>
      </c>
      <c r="I5" s="11"/>
    </row>
    <row r="6" spans="1:9" x14ac:dyDescent="0.15">
      <c r="A6" s="9">
        <v>1996</v>
      </c>
      <c r="B6" s="10">
        <v>47636</v>
      </c>
      <c r="C6" s="12">
        <f t="shared" ref="C6:C14" si="0">(B6-B5)/B5</f>
        <v>-3.5560389909216417E-3</v>
      </c>
      <c r="D6" s="10">
        <v>29768</v>
      </c>
      <c r="E6" s="12">
        <f t="shared" ref="E6:E14" si="1">(D6-D5)/D5</f>
        <v>5.6877085848185759E-2</v>
      </c>
      <c r="F6" s="10">
        <v>1362</v>
      </c>
      <c r="G6" s="12">
        <f t="shared" ref="G6:G14" si="2">(F6-F5)/F5</f>
        <v>-6.584362139917696E-2</v>
      </c>
      <c r="H6" s="10">
        <v>78766</v>
      </c>
      <c r="I6" s="13">
        <f>(H6-H5)/H5</f>
        <v>1.7254294201214E-2</v>
      </c>
    </row>
    <row r="7" spans="1:9" x14ac:dyDescent="0.15">
      <c r="A7" s="9">
        <v>1997</v>
      </c>
      <c r="B7" s="10">
        <v>45004</v>
      </c>
      <c r="C7" s="12">
        <f t="shared" si="0"/>
        <v>-5.5252330170459316E-2</v>
      </c>
      <c r="D7" s="10">
        <v>30921</v>
      </c>
      <c r="E7" s="12">
        <f t="shared" si="1"/>
        <v>3.8732867508734212E-2</v>
      </c>
      <c r="F7" s="10">
        <v>1391</v>
      </c>
      <c r="G7" s="12">
        <f t="shared" si="2"/>
        <v>2.1292217327459617E-2</v>
      </c>
      <c r="H7" s="10">
        <v>77316</v>
      </c>
      <c r="I7" s="13">
        <f t="shared" ref="I7:I14" si="3">(H7-H6)/H6</f>
        <v>-1.8408958179925348E-2</v>
      </c>
    </row>
    <row r="8" spans="1:9" x14ac:dyDescent="0.15">
      <c r="A8" s="9">
        <v>1998</v>
      </c>
      <c r="B8" s="10">
        <v>43147</v>
      </c>
      <c r="C8" s="12">
        <f t="shared" si="0"/>
        <v>-4.126299884454715E-2</v>
      </c>
      <c r="D8" s="10">
        <v>32767</v>
      </c>
      <c r="E8" s="12">
        <f t="shared" si="1"/>
        <v>5.9700527149833447E-2</v>
      </c>
      <c r="F8" s="10">
        <v>358</v>
      </c>
      <c r="G8" s="12">
        <f t="shared" si="2"/>
        <v>-0.74263120057512577</v>
      </c>
      <c r="H8" s="10">
        <v>76272</v>
      </c>
      <c r="I8" s="13">
        <f t="shared" si="3"/>
        <v>-1.3503026540431475E-2</v>
      </c>
    </row>
    <row r="9" spans="1:9" x14ac:dyDescent="0.15">
      <c r="A9" s="9">
        <v>1999</v>
      </c>
      <c r="B9" s="10">
        <v>48280</v>
      </c>
      <c r="C9" s="12">
        <f t="shared" si="0"/>
        <v>0.11896539736250493</v>
      </c>
      <c r="D9" s="10">
        <v>27535</v>
      </c>
      <c r="E9" s="12">
        <f t="shared" si="1"/>
        <v>-0.15967284157841732</v>
      </c>
      <c r="F9" s="10">
        <v>222</v>
      </c>
      <c r="G9" s="12">
        <f t="shared" si="2"/>
        <v>-0.37988826815642457</v>
      </c>
      <c r="H9" s="10">
        <v>76037</v>
      </c>
      <c r="I9" s="13">
        <f t="shared" si="3"/>
        <v>-3.0810782462764841E-3</v>
      </c>
    </row>
    <row r="10" spans="1:9" x14ac:dyDescent="0.15">
      <c r="A10" s="9">
        <v>2000</v>
      </c>
      <c r="B10" s="10">
        <v>51480</v>
      </c>
      <c r="C10" s="12">
        <f t="shared" si="0"/>
        <v>6.628003314001657E-2</v>
      </c>
      <c r="D10" s="10">
        <v>25150</v>
      </c>
      <c r="E10" s="12">
        <f t="shared" si="1"/>
        <v>-8.6617032867259858E-2</v>
      </c>
      <c r="F10" s="10">
        <v>248</v>
      </c>
      <c r="G10" s="12">
        <f t="shared" si="2"/>
        <v>0.11711711711711711</v>
      </c>
      <c r="H10" s="10">
        <v>76878</v>
      </c>
      <c r="I10" s="13">
        <f t="shared" si="3"/>
        <v>1.1060404802924893E-2</v>
      </c>
    </row>
    <row r="11" spans="1:9" x14ac:dyDescent="0.15">
      <c r="A11" s="9">
        <v>2001</v>
      </c>
      <c r="B11" s="10">
        <v>53237</v>
      </c>
      <c r="C11" s="12">
        <f t="shared" si="0"/>
        <v>3.412975912975913E-2</v>
      </c>
      <c r="D11" s="10">
        <v>24718</v>
      </c>
      <c r="E11" s="12">
        <f t="shared" si="1"/>
        <v>-1.7176938369781312E-2</v>
      </c>
      <c r="F11" s="10">
        <v>250</v>
      </c>
      <c r="G11" s="12">
        <f t="shared" si="2"/>
        <v>8.0645161290322578E-3</v>
      </c>
      <c r="H11" s="10">
        <v>78205</v>
      </c>
      <c r="I11" s="13">
        <f t="shared" si="3"/>
        <v>1.7261115013397853E-2</v>
      </c>
    </row>
    <row r="12" spans="1:9" x14ac:dyDescent="0.15">
      <c r="A12" s="9">
        <v>2002</v>
      </c>
      <c r="B12" s="10">
        <v>55180</v>
      </c>
      <c r="C12" s="12">
        <f t="shared" si="0"/>
        <v>3.6497173018765143E-2</v>
      </c>
      <c r="D12" s="10">
        <v>25688</v>
      </c>
      <c r="E12" s="12">
        <f t="shared" si="1"/>
        <v>3.9242657172910429E-2</v>
      </c>
      <c r="F12" s="10">
        <v>276</v>
      </c>
      <c r="G12" s="12">
        <f t="shared" si="2"/>
        <v>0.104</v>
      </c>
      <c r="H12" s="10">
        <v>81144</v>
      </c>
      <c r="I12" s="13">
        <f t="shared" si="3"/>
        <v>3.7580717345438268E-2</v>
      </c>
    </row>
    <row r="13" spans="1:9" x14ac:dyDescent="0.15">
      <c r="A13" s="9">
        <v>2003</v>
      </c>
      <c r="B13" s="10">
        <v>57212</v>
      </c>
      <c r="C13" s="12">
        <f t="shared" si="0"/>
        <v>3.6824936571221455E-2</v>
      </c>
      <c r="D13" s="10">
        <v>26969</v>
      </c>
      <c r="E13" s="12">
        <f t="shared" si="1"/>
        <v>4.9867642478978513E-2</v>
      </c>
      <c r="F13" s="10">
        <v>254</v>
      </c>
      <c r="G13" s="12">
        <f t="shared" si="2"/>
        <v>-7.9710144927536225E-2</v>
      </c>
      <c r="H13" s="10">
        <v>84435</v>
      </c>
      <c r="I13" s="13">
        <f t="shared" si="3"/>
        <v>4.0557527358769593E-2</v>
      </c>
    </row>
    <row r="14" spans="1:9" x14ac:dyDescent="0.15">
      <c r="A14" s="14">
        <v>2004</v>
      </c>
      <c r="B14" s="15">
        <v>58921</v>
      </c>
      <c r="C14" s="16">
        <f t="shared" si="0"/>
        <v>2.9871355659651821E-2</v>
      </c>
      <c r="D14" s="15">
        <v>28478</v>
      </c>
      <c r="E14" s="16">
        <f t="shared" si="1"/>
        <v>5.5953131373057956E-2</v>
      </c>
      <c r="F14" s="15">
        <v>259</v>
      </c>
      <c r="G14" s="16">
        <f t="shared" si="2"/>
        <v>1.968503937007874E-2</v>
      </c>
      <c r="H14" s="15">
        <v>87658</v>
      </c>
      <c r="I14" s="17">
        <f t="shared" si="3"/>
        <v>3.8171374430034939E-2</v>
      </c>
    </row>
    <row r="15" spans="1:9" x14ac:dyDescent="0.15">
      <c r="A15" s="9" t="s">
        <v>260</v>
      </c>
      <c r="B15" s="13">
        <f>B14/$H14</f>
        <v>0.67216911177530858</v>
      </c>
      <c r="C15" s="13"/>
      <c r="D15" s="13">
        <f>D14/$H14</f>
        <v>0.3248762235049853</v>
      </c>
      <c r="E15" s="13"/>
      <c r="F15" s="13">
        <f>F14/$H14</f>
        <v>2.9546647197061307E-3</v>
      </c>
      <c r="G15" s="13"/>
      <c r="H15" s="13">
        <f>H14/$H14</f>
        <v>1</v>
      </c>
      <c r="I15" s="11"/>
    </row>
  </sheetData>
  <mergeCells count="6">
    <mergeCell ref="A1:B1"/>
    <mergeCell ref="A2:I2"/>
    <mergeCell ref="B3:C3"/>
    <mergeCell ref="D3:E3"/>
    <mergeCell ref="F3:G3"/>
    <mergeCell ref="H3:I3"/>
  </mergeCells>
  <phoneticPr fontId="0" type="noConversion"/>
  <hyperlinks>
    <hyperlink ref="A1:B1" location="Contents!A1" display="&lt;Back to Contents&gt;" xr:uid="{00000000-0004-0000-0F00-000000000000}"/>
  </hyperlink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autoPageBreaks="0"/>
  </sheetPr>
  <dimension ref="A1:J67"/>
  <sheetViews>
    <sheetView showGridLines="0" zoomScaleNormal="100" workbookViewId="0">
      <selection sqref="A1:B1"/>
    </sheetView>
  </sheetViews>
  <sheetFormatPr baseColWidth="10" defaultColWidth="9.1640625" defaultRowHeight="13" x14ac:dyDescent="0.15"/>
  <cols>
    <col min="1" max="1" width="30.6640625" style="9" customWidth="1"/>
    <col min="2" max="4" width="7.33203125" style="2" customWidth="1"/>
    <col min="5" max="5" width="8.83203125" style="2" customWidth="1"/>
    <col min="6" max="7" width="7.33203125" style="2" customWidth="1"/>
    <col min="8" max="8" width="8.5" style="2" customWidth="1"/>
    <col min="9" max="10" width="7.33203125" style="2" customWidth="1"/>
    <col min="11" max="16384" width="9.1640625" style="2"/>
  </cols>
  <sheetData>
    <row r="1" spans="1:10" x14ac:dyDescent="0.15">
      <c r="A1" s="147" t="s">
        <v>0</v>
      </c>
      <c r="B1" s="148"/>
    </row>
    <row r="2" spans="1:10" s="4" customFormat="1" x14ac:dyDescent="0.15">
      <c r="A2" s="119" t="s">
        <v>264</v>
      </c>
      <c r="B2" s="150"/>
      <c r="C2" s="150"/>
      <c r="D2" s="150"/>
      <c r="E2" s="150"/>
      <c r="F2" s="150"/>
      <c r="G2" s="150"/>
      <c r="H2" s="150"/>
      <c r="I2" s="123"/>
      <c r="J2" s="123"/>
    </row>
    <row r="3" spans="1:10" ht="20.25" customHeight="1" x14ac:dyDescent="0.15">
      <c r="B3" s="121" t="s">
        <v>1</v>
      </c>
      <c r="C3" s="121"/>
      <c r="D3" s="121"/>
      <c r="E3" s="121" t="s">
        <v>2</v>
      </c>
      <c r="F3" s="121"/>
      <c r="G3" s="121"/>
      <c r="H3" s="121" t="s">
        <v>4</v>
      </c>
      <c r="I3" s="121"/>
      <c r="J3" s="121"/>
    </row>
    <row r="4" spans="1:10" ht="14" x14ac:dyDescent="0.15">
      <c r="A4" s="23" t="s">
        <v>27</v>
      </c>
      <c r="B4" s="24" t="s">
        <v>28</v>
      </c>
      <c r="C4" s="24" t="s">
        <v>29</v>
      </c>
      <c r="D4" s="24" t="s">
        <v>89</v>
      </c>
      <c r="E4" s="24" t="s">
        <v>28</v>
      </c>
      <c r="F4" s="24" t="s">
        <v>29</v>
      </c>
      <c r="G4" s="24" t="s">
        <v>89</v>
      </c>
      <c r="H4" s="24" t="s">
        <v>28</v>
      </c>
      <c r="I4" s="24" t="s">
        <v>29</v>
      </c>
      <c r="J4" s="24" t="s">
        <v>89</v>
      </c>
    </row>
    <row r="5" spans="1:10" x14ac:dyDescent="0.15">
      <c r="A5" s="25" t="s">
        <v>30</v>
      </c>
      <c r="B5" s="26"/>
      <c r="C5" s="26"/>
      <c r="D5" s="26"/>
      <c r="E5" s="26"/>
      <c r="F5" s="26"/>
      <c r="G5" s="26"/>
      <c r="H5" s="26"/>
      <c r="I5" s="26"/>
      <c r="J5" s="26"/>
    </row>
    <row r="6" spans="1:10" ht="14" x14ac:dyDescent="0.15">
      <c r="A6" s="27" t="s">
        <v>31</v>
      </c>
      <c r="B6" s="85">
        <v>72</v>
      </c>
      <c r="C6" s="85">
        <v>58</v>
      </c>
      <c r="D6" s="85">
        <v>130</v>
      </c>
      <c r="E6" s="85">
        <v>2</v>
      </c>
      <c r="F6" s="85">
        <v>10</v>
      </c>
      <c r="G6" s="85">
        <v>12</v>
      </c>
      <c r="H6" s="85">
        <v>74</v>
      </c>
      <c r="I6" s="85">
        <v>68</v>
      </c>
      <c r="J6" s="85">
        <v>142</v>
      </c>
    </row>
    <row r="7" spans="1:10" ht="14" x14ac:dyDescent="0.15">
      <c r="A7" s="27" t="s">
        <v>32</v>
      </c>
      <c r="B7" s="85">
        <v>671</v>
      </c>
      <c r="C7" s="85">
        <v>685</v>
      </c>
      <c r="D7" s="85">
        <v>1356</v>
      </c>
      <c r="E7" s="85">
        <v>33</v>
      </c>
      <c r="F7" s="85">
        <v>229</v>
      </c>
      <c r="G7" s="85">
        <v>262</v>
      </c>
      <c r="H7" s="85">
        <v>704</v>
      </c>
      <c r="I7" s="85">
        <v>914</v>
      </c>
      <c r="J7" s="85">
        <v>1618</v>
      </c>
    </row>
    <row r="8" spans="1:10" ht="14" x14ac:dyDescent="0.15">
      <c r="A8" s="27" t="s">
        <v>33</v>
      </c>
      <c r="B8" s="85">
        <v>720</v>
      </c>
      <c r="C8" s="85">
        <v>681</v>
      </c>
      <c r="D8" s="85">
        <v>1401</v>
      </c>
      <c r="E8" s="85">
        <v>69</v>
      </c>
      <c r="F8" s="85">
        <v>241</v>
      </c>
      <c r="G8" s="85">
        <v>310</v>
      </c>
      <c r="H8" s="85">
        <v>789</v>
      </c>
      <c r="I8" s="85">
        <v>922</v>
      </c>
      <c r="J8" s="85">
        <v>1711</v>
      </c>
    </row>
    <row r="9" spans="1:10" ht="14" x14ac:dyDescent="0.15">
      <c r="A9" s="27" t="s">
        <v>34</v>
      </c>
      <c r="B9" s="85">
        <v>288</v>
      </c>
      <c r="C9" s="85">
        <v>304</v>
      </c>
      <c r="D9" s="85">
        <v>592</v>
      </c>
      <c r="E9" s="85">
        <v>26</v>
      </c>
      <c r="F9" s="85">
        <v>101</v>
      </c>
      <c r="G9" s="85">
        <v>127</v>
      </c>
      <c r="H9" s="85">
        <v>314</v>
      </c>
      <c r="I9" s="85">
        <v>405</v>
      </c>
      <c r="J9" s="85">
        <v>719</v>
      </c>
    </row>
    <row r="10" spans="1:10" ht="14" x14ac:dyDescent="0.15">
      <c r="A10" s="27" t="s">
        <v>35</v>
      </c>
      <c r="B10" s="85">
        <v>590</v>
      </c>
      <c r="C10" s="85">
        <v>482</v>
      </c>
      <c r="D10" s="85">
        <v>1072</v>
      </c>
      <c r="E10" s="85">
        <v>50</v>
      </c>
      <c r="F10" s="85">
        <v>167</v>
      </c>
      <c r="G10" s="85">
        <v>217</v>
      </c>
      <c r="H10" s="85">
        <v>640</v>
      </c>
      <c r="I10" s="85">
        <v>649</v>
      </c>
      <c r="J10" s="85">
        <v>1289</v>
      </c>
    </row>
    <row r="11" spans="1:10" ht="14" x14ac:dyDescent="0.15">
      <c r="A11" s="27" t="s">
        <v>36</v>
      </c>
      <c r="B11" s="85">
        <v>2013</v>
      </c>
      <c r="C11" s="85">
        <v>1590</v>
      </c>
      <c r="D11" s="85">
        <v>3603</v>
      </c>
      <c r="E11" s="85">
        <v>1436</v>
      </c>
      <c r="F11" s="85">
        <v>1015</v>
      </c>
      <c r="G11" s="85">
        <v>2451</v>
      </c>
      <c r="H11" s="85">
        <v>3449</v>
      </c>
      <c r="I11" s="85">
        <v>2605</v>
      </c>
      <c r="J11" s="85">
        <v>6054</v>
      </c>
    </row>
    <row r="12" spans="1:10" ht="14" x14ac:dyDescent="0.15">
      <c r="A12" s="27" t="s">
        <v>37</v>
      </c>
      <c r="B12" s="85">
        <v>947</v>
      </c>
      <c r="C12" s="85">
        <v>948</v>
      </c>
      <c r="D12" s="85">
        <v>1895</v>
      </c>
      <c r="E12" s="85">
        <v>135</v>
      </c>
      <c r="F12" s="85">
        <v>458</v>
      </c>
      <c r="G12" s="85">
        <v>593</v>
      </c>
      <c r="H12" s="85">
        <v>1082</v>
      </c>
      <c r="I12" s="85">
        <v>1406</v>
      </c>
      <c r="J12" s="85">
        <v>2488</v>
      </c>
    </row>
    <row r="13" spans="1:10" ht="14" x14ac:dyDescent="0.15">
      <c r="A13" s="27" t="s">
        <v>38</v>
      </c>
      <c r="B13" s="85">
        <v>2496</v>
      </c>
      <c r="C13" s="85">
        <v>2272</v>
      </c>
      <c r="D13" s="85">
        <v>4768</v>
      </c>
      <c r="E13" s="85">
        <v>286</v>
      </c>
      <c r="F13" s="85">
        <v>718</v>
      </c>
      <c r="G13" s="85">
        <v>1004</v>
      </c>
      <c r="H13" s="85">
        <v>2782</v>
      </c>
      <c r="I13" s="85">
        <v>2990</v>
      </c>
      <c r="J13" s="85">
        <v>5772</v>
      </c>
    </row>
    <row r="14" spans="1:10" ht="14" x14ac:dyDescent="0.15">
      <c r="A14" s="27" t="s">
        <v>39</v>
      </c>
      <c r="B14" s="85">
        <v>1010</v>
      </c>
      <c r="C14" s="85">
        <v>816</v>
      </c>
      <c r="D14" s="85">
        <v>1826</v>
      </c>
      <c r="E14" s="85">
        <v>91</v>
      </c>
      <c r="F14" s="85">
        <v>255</v>
      </c>
      <c r="G14" s="85">
        <v>346</v>
      </c>
      <c r="H14" s="85">
        <v>1101</v>
      </c>
      <c r="I14" s="85">
        <v>1071</v>
      </c>
      <c r="J14" s="85">
        <v>2172</v>
      </c>
    </row>
    <row r="15" spans="1:10" ht="14" x14ac:dyDescent="0.15">
      <c r="A15" s="27" t="s">
        <v>40</v>
      </c>
      <c r="B15" s="85">
        <v>882</v>
      </c>
      <c r="C15" s="85">
        <v>1031</v>
      </c>
      <c r="D15" s="85">
        <v>1913</v>
      </c>
      <c r="E15" s="85">
        <v>66</v>
      </c>
      <c r="F15" s="85">
        <v>218</v>
      </c>
      <c r="G15" s="85">
        <v>284</v>
      </c>
      <c r="H15" s="85">
        <v>948</v>
      </c>
      <c r="I15" s="85">
        <v>1249</v>
      </c>
      <c r="J15" s="85">
        <v>2197</v>
      </c>
    </row>
    <row r="16" spans="1:10" ht="14" x14ac:dyDescent="0.15">
      <c r="A16" s="27" t="s">
        <v>41</v>
      </c>
      <c r="B16" s="85">
        <v>743</v>
      </c>
      <c r="C16" s="85">
        <v>505</v>
      </c>
      <c r="D16" s="85">
        <v>1248</v>
      </c>
      <c r="E16" s="85">
        <v>68</v>
      </c>
      <c r="F16" s="85">
        <v>241</v>
      </c>
      <c r="G16" s="85">
        <v>309</v>
      </c>
      <c r="H16" s="85">
        <v>811</v>
      </c>
      <c r="I16" s="85">
        <v>746</v>
      </c>
      <c r="J16" s="85">
        <v>1557</v>
      </c>
    </row>
    <row r="17" spans="1:10" s="4" customFormat="1" ht="14" x14ac:dyDescent="0.15">
      <c r="A17" s="28" t="s">
        <v>42</v>
      </c>
      <c r="B17" s="29">
        <v>10432</v>
      </c>
      <c r="C17" s="29">
        <v>9372</v>
      </c>
      <c r="D17" s="29">
        <v>19804</v>
      </c>
      <c r="E17" s="29">
        <v>2262</v>
      </c>
      <c r="F17" s="29">
        <v>3653</v>
      </c>
      <c r="G17" s="29">
        <v>5915</v>
      </c>
      <c r="H17" s="29">
        <v>12694</v>
      </c>
      <c r="I17" s="29">
        <v>13025</v>
      </c>
      <c r="J17" s="29">
        <v>25719</v>
      </c>
    </row>
    <row r="18" spans="1:10" s="4" customFormat="1" x14ac:dyDescent="0.15">
      <c r="A18" s="25" t="s">
        <v>43</v>
      </c>
      <c r="B18" s="30"/>
      <c r="C18" s="30"/>
      <c r="D18" s="30"/>
      <c r="E18" s="30"/>
      <c r="F18" s="30"/>
      <c r="G18" s="30"/>
      <c r="H18" s="30"/>
      <c r="I18" s="30"/>
      <c r="J18" s="30"/>
    </row>
    <row r="19" spans="1:10" ht="14" x14ac:dyDescent="0.15">
      <c r="A19" s="27" t="s">
        <v>44</v>
      </c>
      <c r="B19" s="85">
        <v>873</v>
      </c>
      <c r="C19" s="85">
        <v>973</v>
      </c>
      <c r="D19" s="85">
        <v>1846</v>
      </c>
      <c r="E19" s="85">
        <v>82</v>
      </c>
      <c r="F19" s="85">
        <v>375</v>
      </c>
      <c r="G19" s="85">
        <v>457</v>
      </c>
      <c r="H19" s="85">
        <v>955</v>
      </c>
      <c r="I19" s="85">
        <v>1348</v>
      </c>
      <c r="J19" s="85">
        <v>2303</v>
      </c>
    </row>
    <row r="20" spans="1:10" ht="14" x14ac:dyDescent="0.15">
      <c r="A20" s="27" t="s">
        <v>45</v>
      </c>
      <c r="B20" s="85">
        <v>861</v>
      </c>
      <c r="C20" s="85">
        <v>916</v>
      </c>
      <c r="D20" s="85">
        <v>1777</v>
      </c>
      <c r="E20" s="85">
        <v>187</v>
      </c>
      <c r="F20" s="85">
        <v>624</v>
      </c>
      <c r="G20" s="85">
        <v>811</v>
      </c>
      <c r="H20" s="85">
        <v>1048</v>
      </c>
      <c r="I20" s="85">
        <v>1540</v>
      </c>
      <c r="J20" s="85">
        <v>2588</v>
      </c>
    </row>
    <row r="21" spans="1:10" ht="14" x14ac:dyDescent="0.15">
      <c r="A21" s="27" t="s">
        <v>46</v>
      </c>
      <c r="B21" s="85">
        <v>2275</v>
      </c>
      <c r="C21" s="85">
        <v>2063</v>
      </c>
      <c r="D21" s="85">
        <v>4338</v>
      </c>
      <c r="E21" s="85">
        <v>366</v>
      </c>
      <c r="F21" s="85">
        <v>1040</v>
      </c>
      <c r="G21" s="85">
        <v>1406</v>
      </c>
      <c r="H21" s="85">
        <v>2641</v>
      </c>
      <c r="I21" s="85">
        <v>3103</v>
      </c>
      <c r="J21" s="85">
        <v>5744</v>
      </c>
    </row>
    <row r="22" spans="1:10" ht="14" x14ac:dyDescent="0.15">
      <c r="A22" s="27" t="s">
        <v>275</v>
      </c>
      <c r="B22" s="85">
        <v>1318</v>
      </c>
      <c r="C22" s="85">
        <v>1112</v>
      </c>
      <c r="D22" s="85">
        <v>2430</v>
      </c>
      <c r="E22" s="85">
        <v>120</v>
      </c>
      <c r="F22" s="85">
        <v>292</v>
      </c>
      <c r="G22" s="85">
        <v>412</v>
      </c>
      <c r="H22" s="85">
        <v>1438</v>
      </c>
      <c r="I22" s="85">
        <v>1404</v>
      </c>
      <c r="J22" s="85">
        <v>2842</v>
      </c>
    </row>
    <row r="23" spans="1:10" ht="14" x14ac:dyDescent="0.15">
      <c r="A23" s="27" t="s">
        <v>47</v>
      </c>
      <c r="B23" s="85">
        <v>583</v>
      </c>
      <c r="C23" s="85">
        <v>404</v>
      </c>
      <c r="D23" s="85">
        <v>987</v>
      </c>
      <c r="E23" s="85">
        <v>82</v>
      </c>
      <c r="F23" s="85">
        <v>216</v>
      </c>
      <c r="G23" s="85">
        <v>298</v>
      </c>
      <c r="H23" s="85">
        <v>665</v>
      </c>
      <c r="I23" s="85">
        <v>620</v>
      </c>
      <c r="J23" s="85">
        <v>1285</v>
      </c>
    </row>
    <row r="24" spans="1:10" ht="14" x14ac:dyDescent="0.15">
      <c r="A24" s="27" t="s">
        <v>48</v>
      </c>
      <c r="B24" s="85">
        <v>2324</v>
      </c>
      <c r="C24" s="85">
        <v>2261</v>
      </c>
      <c r="D24" s="85">
        <v>4585</v>
      </c>
      <c r="E24" s="85">
        <v>391</v>
      </c>
      <c r="F24" s="85">
        <v>923</v>
      </c>
      <c r="G24" s="85">
        <v>1314</v>
      </c>
      <c r="H24" s="85">
        <v>2715</v>
      </c>
      <c r="I24" s="85">
        <v>3184</v>
      </c>
      <c r="J24" s="85">
        <v>5899</v>
      </c>
    </row>
    <row r="25" spans="1:10" ht="14" x14ac:dyDescent="0.15">
      <c r="A25" s="27" t="s">
        <v>49</v>
      </c>
      <c r="B25" s="85">
        <v>201</v>
      </c>
      <c r="C25" s="85">
        <v>217</v>
      </c>
      <c r="D25" s="85">
        <v>418</v>
      </c>
      <c r="E25" s="85">
        <v>22</v>
      </c>
      <c r="F25" s="85">
        <v>68</v>
      </c>
      <c r="G25" s="85">
        <v>90</v>
      </c>
      <c r="H25" s="85">
        <v>223</v>
      </c>
      <c r="I25" s="85">
        <v>285</v>
      </c>
      <c r="J25" s="85">
        <v>508</v>
      </c>
    </row>
    <row r="26" spans="1:10" ht="14" x14ac:dyDescent="0.15">
      <c r="A26" s="27" t="s">
        <v>276</v>
      </c>
      <c r="B26" s="85">
        <v>577</v>
      </c>
      <c r="C26" s="85">
        <v>504</v>
      </c>
      <c r="D26" s="85">
        <v>1081</v>
      </c>
      <c r="E26" s="85">
        <v>47</v>
      </c>
      <c r="F26" s="85">
        <v>214</v>
      </c>
      <c r="G26" s="85">
        <v>261</v>
      </c>
      <c r="H26" s="85">
        <v>624</v>
      </c>
      <c r="I26" s="85">
        <v>718</v>
      </c>
      <c r="J26" s="85">
        <v>1342</v>
      </c>
    </row>
    <row r="27" spans="1:10" s="4" customFormat="1" ht="14" x14ac:dyDescent="0.15">
      <c r="A27" s="28" t="s">
        <v>50</v>
      </c>
      <c r="B27" s="29">
        <v>9012</v>
      </c>
      <c r="C27" s="29">
        <v>8450</v>
      </c>
      <c r="D27" s="29">
        <v>17462</v>
      </c>
      <c r="E27" s="29">
        <v>1297</v>
      </c>
      <c r="F27" s="29">
        <v>3752</v>
      </c>
      <c r="G27" s="29">
        <v>5049</v>
      </c>
      <c r="H27" s="29">
        <v>10309</v>
      </c>
      <c r="I27" s="29">
        <v>12202</v>
      </c>
      <c r="J27" s="29">
        <v>22511</v>
      </c>
    </row>
    <row r="28" spans="1:10" s="4" customFormat="1" x14ac:dyDescent="0.15">
      <c r="A28" s="25" t="s">
        <v>51</v>
      </c>
      <c r="B28" s="30"/>
      <c r="C28" s="30"/>
      <c r="D28" s="30"/>
      <c r="E28" s="30"/>
      <c r="F28" s="30"/>
      <c r="G28" s="30"/>
      <c r="H28" s="30"/>
      <c r="I28" s="30"/>
      <c r="J28" s="30"/>
    </row>
    <row r="29" spans="1:10" ht="14" x14ac:dyDescent="0.15">
      <c r="A29" s="27" t="s">
        <v>52</v>
      </c>
      <c r="B29" s="85">
        <v>477</v>
      </c>
      <c r="C29" s="85">
        <v>559</v>
      </c>
      <c r="D29" s="85">
        <v>1036</v>
      </c>
      <c r="E29" s="85">
        <v>35</v>
      </c>
      <c r="F29" s="85">
        <v>149</v>
      </c>
      <c r="G29" s="85">
        <v>184</v>
      </c>
      <c r="H29" s="85">
        <v>512</v>
      </c>
      <c r="I29" s="85">
        <v>708</v>
      </c>
      <c r="J29" s="85">
        <v>1220</v>
      </c>
    </row>
    <row r="30" spans="1:10" ht="14" x14ac:dyDescent="0.15">
      <c r="A30" s="27" t="s">
        <v>53</v>
      </c>
      <c r="B30" s="85">
        <v>1119</v>
      </c>
      <c r="C30" s="85">
        <v>1204</v>
      </c>
      <c r="D30" s="85">
        <v>2323</v>
      </c>
      <c r="E30" s="85">
        <v>95</v>
      </c>
      <c r="F30" s="85">
        <v>406</v>
      </c>
      <c r="G30" s="85">
        <v>501</v>
      </c>
      <c r="H30" s="85">
        <v>1214</v>
      </c>
      <c r="I30" s="85">
        <v>1610</v>
      </c>
      <c r="J30" s="85">
        <v>2824</v>
      </c>
    </row>
    <row r="31" spans="1:10" ht="14" x14ac:dyDescent="0.15">
      <c r="A31" s="27" t="s">
        <v>54</v>
      </c>
      <c r="B31" s="85">
        <v>626</v>
      </c>
      <c r="C31" s="85">
        <v>574</v>
      </c>
      <c r="D31" s="85">
        <v>1200</v>
      </c>
      <c r="E31" s="85">
        <v>64</v>
      </c>
      <c r="F31" s="85">
        <v>218</v>
      </c>
      <c r="G31" s="85">
        <v>282</v>
      </c>
      <c r="H31" s="85">
        <v>690</v>
      </c>
      <c r="I31" s="85">
        <v>792</v>
      </c>
      <c r="J31" s="85">
        <v>1482</v>
      </c>
    </row>
    <row r="32" spans="1:10" ht="14" x14ac:dyDescent="0.15">
      <c r="A32" s="27" t="s">
        <v>55</v>
      </c>
      <c r="B32" s="85">
        <v>1263</v>
      </c>
      <c r="C32" s="85">
        <v>1275</v>
      </c>
      <c r="D32" s="85">
        <v>2538</v>
      </c>
      <c r="E32" s="85">
        <v>115</v>
      </c>
      <c r="F32" s="85">
        <v>373</v>
      </c>
      <c r="G32" s="85">
        <v>488</v>
      </c>
      <c r="H32" s="85">
        <v>1378</v>
      </c>
      <c r="I32" s="85">
        <v>1648</v>
      </c>
      <c r="J32" s="85">
        <v>3026</v>
      </c>
    </row>
    <row r="33" spans="1:10" ht="14" x14ac:dyDescent="0.15">
      <c r="A33" s="27" t="s">
        <v>56</v>
      </c>
      <c r="B33" s="85">
        <v>2447</v>
      </c>
      <c r="C33" s="85">
        <v>2076</v>
      </c>
      <c r="D33" s="85">
        <v>4523</v>
      </c>
      <c r="E33" s="85">
        <v>323</v>
      </c>
      <c r="F33" s="85">
        <v>701</v>
      </c>
      <c r="G33" s="85">
        <v>1024</v>
      </c>
      <c r="H33" s="85">
        <v>2770</v>
      </c>
      <c r="I33" s="85">
        <v>2777</v>
      </c>
      <c r="J33" s="85">
        <v>5547</v>
      </c>
    </row>
    <row r="34" spans="1:10" ht="14" x14ac:dyDescent="0.15">
      <c r="A34" s="27" t="s">
        <v>57</v>
      </c>
      <c r="B34" s="85">
        <v>527</v>
      </c>
      <c r="C34" s="85">
        <v>497</v>
      </c>
      <c r="D34" s="85">
        <v>1024</v>
      </c>
      <c r="E34" s="85">
        <v>62</v>
      </c>
      <c r="F34" s="85">
        <v>235</v>
      </c>
      <c r="G34" s="85">
        <v>297</v>
      </c>
      <c r="H34" s="85">
        <v>589</v>
      </c>
      <c r="I34" s="85">
        <v>732</v>
      </c>
      <c r="J34" s="85">
        <v>1321</v>
      </c>
    </row>
    <row r="35" spans="1:10" ht="14" x14ac:dyDescent="0.15">
      <c r="A35" s="27" t="s">
        <v>58</v>
      </c>
      <c r="B35" s="85">
        <v>114</v>
      </c>
      <c r="C35" s="85">
        <v>155</v>
      </c>
      <c r="D35" s="85">
        <v>269</v>
      </c>
      <c r="E35" s="85">
        <v>17</v>
      </c>
      <c r="F35" s="85">
        <v>34</v>
      </c>
      <c r="G35" s="85">
        <v>51</v>
      </c>
      <c r="H35" s="85">
        <v>131</v>
      </c>
      <c r="I35" s="85">
        <v>189</v>
      </c>
      <c r="J35" s="85">
        <v>320</v>
      </c>
    </row>
    <row r="36" spans="1:10" s="4" customFormat="1" ht="14" x14ac:dyDescent="0.15">
      <c r="A36" s="82" t="s">
        <v>59</v>
      </c>
      <c r="B36" s="31">
        <v>6573</v>
      </c>
      <c r="C36" s="31">
        <v>6340</v>
      </c>
      <c r="D36" s="31">
        <v>12913</v>
      </c>
      <c r="E36" s="31">
        <v>711</v>
      </c>
      <c r="F36" s="31">
        <v>2116</v>
      </c>
      <c r="G36" s="31">
        <v>2827</v>
      </c>
      <c r="H36" s="31">
        <v>7284</v>
      </c>
      <c r="I36" s="31">
        <v>8456</v>
      </c>
      <c r="J36" s="31">
        <v>15740</v>
      </c>
    </row>
    <row r="37" spans="1:10" s="4" customFormat="1" x14ac:dyDescent="0.15">
      <c r="A37" s="25" t="s">
        <v>60</v>
      </c>
      <c r="B37" s="30"/>
      <c r="C37" s="30"/>
      <c r="D37" s="30"/>
      <c r="E37" s="30"/>
      <c r="F37" s="30"/>
      <c r="G37" s="30"/>
      <c r="H37" s="30"/>
      <c r="I37" s="30"/>
      <c r="J37" s="30"/>
    </row>
    <row r="38" spans="1:10" ht="14" x14ac:dyDescent="0.15">
      <c r="A38" s="27" t="s">
        <v>61</v>
      </c>
      <c r="B38" s="85">
        <v>1217</v>
      </c>
      <c r="C38" s="85">
        <v>1045</v>
      </c>
      <c r="D38" s="85">
        <v>2262</v>
      </c>
      <c r="E38" s="85">
        <v>129</v>
      </c>
      <c r="F38" s="85">
        <v>410</v>
      </c>
      <c r="G38" s="85">
        <v>539</v>
      </c>
      <c r="H38" s="85">
        <v>1346</v>
      </c>
      <c r="I38" s="85">
        <v>1455</v>
      </c>
      <c r="J38" s="85">
        <v>2801</v>
      </c>
    </row>
    <row r="39" spans="1:10" ht="14" x14ac:dyDescent="0.15">
      <c r="A39" s="27" t="s">
        <v>62</v>
      </c>
      <c r="B39" s="85">
        <v>611</v>
      </c>
      <c r="C39" s="85">
        <v>701</v>
      </c>
      <c r="D39" s="85">
        <v>1312</v>
      </c>
      <c r="E39" s="85">
        <v>99</v>
      </c>
      <c r="F39" s="85">
        <v>332</v>
      </c>
      <c r="G39" s="85">
        <v>431</v>
      </c>
      <c r="H39" s="85">
        <v>710</v>
      </c>
      <c r="I39" s="85">
        <v>1033</v>
      </c>
      <c r="J39" s="85">
        <v>1743</v>
      </c>
    </row>
    <row r="40" spans="1:10" ht="14" x14ac:dyDescent="0.15">
      <c r="A40" s="27" t="s">
        <v>63</v>
      </c>
      <c r="B40" s="85">
        <v>543</v>
      </c>
      <c r="C40" s="85">
        <v>458</v>
      </c>
      <c r="D40" s="85">
        <v>1001</v>
      </c>
      <c r="E40" s="85">
        <v>61</v>
      </c>
      <c r="F40" s="85">
        <v>217</v>
      </c>
      <c r="G40" s="85">
        <v>278</v>
      </c>
      <c r="H40" s="85">
        <v>604</v>
      </c>
      <c r="I40" s="85">
        <v>675</v>
      </c>
      <c r="J40" s="85">
        <v>1279</v>
      </c>
    </row>
    <row r="41" spans="1:10" ht="14" x14ac:dyDescent="0.15">
      <c r="A41" s="27" t="s">
        <v>64</v>
      </c>
      <c r="B41" s="85">
        <v>51</v>
      </c>
      <c r="C41" s="85">
        <v>91</v>
      </c>
      <c r="D41" s="85">
        <v>142</v>
      </c>
      <c r="E41" s="85">
        <v>21</v>
      </c>
      <c r="F41" s="85">
        <v>76</v>
      </c>
      <c r="G41" s="85">
        <v>97</v>
      </c>
      <c r="H41" s="85">
        <v>72</v>
      </c>
      <c r="I41" s="85">
        <v>167</v>
      </c>
      <c r="J41" s="85">
        <v>239</v>
      </c>
    </row>
    <row r="42" spans="1:10" ht="14" x14ac:dyDescent="0.15">
      <c r="A42" s="27" t="s">
        <v>65</v>
      </c>
      <c r="B42" s="85">
        <v>1275</v>
      </c>
      <c r="C42" s="85">
        <v>1051</v>
      </c>
      <c r="D42" s="85">
        <v>2326</v>
      </c>
      <c r="E42" s="85">
        <v>227</v>
      </c>
      <c r="F42" s="85">
        <v>528</v>
      </c>
      <c r="G42" s="85">
        <v>755</v>
      </c>
      <c r="H42" s="85">
        <v>1502</v>
      </c>
      <c r="I42" s="85">
        <v>1579</v>
      </c>
      <c r="J42" s="85">
        <v>3081</v>
      </c>
    </row>
    <row r="43" spans="1:10" s="4" customFormat="1" ht="14" x14ac:dyDescent="0.15">
      <c r="A43" s="28" t="s">
        <v>66</v>
      </c>
      <c r="B43" s="29">
        <v>3697</v>
      </c>
      <c r="C43" s="29">
        <v>3346</v>
      </c>
      <c r="D43" s="29">
        <v>7043</v>
      </c>
      <c r="E43" s="29">
        <v>537</v>
      </c>
      <c r="F43" s="29">
        <v>1563</v>
      </c>
      <c r="G43" s="29">
        <v>2100</v>
      </c>
      <c r="H43" s="29">
        <v>4234</v>
      </c>
      <c r="I43" s="29">
        <v>4909</v>
      </c>
      <c r="J43" s="29">
        <v>9143</v>
      </c>
    </row>
    <row r="44" spans="1:10" s="4" customFormat="1" x14ac:dyDescent="0.15">
      <c r="A44" s="25" t="s">
        <v>67</v>
      </c>
      <c r="B44" s="30"/>
      <c r="C44" s="30"/>
      <c r="D44" s="30"/>
      <c r="E44" s="30"/>
      <c r="F44" s="30"/>
      <c r="G44" s="30"/>
      <c r="H44" s="30"/>
      <c r="I44" s="30"/>
      <c r="J44" s="30"/>
    </row>
    <row r="45" spans="1:10" ht="14" x14ac:dyDescent="0.15">
      <c r="A45" s="27" t="s">
        <v>68</v>
      </c>
      <c r="B45" s="85">
        <v>549</v>
      </c>
      <c r="C45" s="85">
        <v>640</v>
      </c>
      <c r="D45" s="85">
        <v>1189</v>
      </c>
      <c r="E45" s="85">
        <v>77</v>
      </c>
      <c r="F45" s="85">
        <v>282</v>
      </c>
      <c r="G45" s="85">
        <v>359</v>
      </c>
      <c r="H45" s="85">
        <v>626</v>
      </c>
      <c r="I45" s="85">
        <v>922</v>
      </c>
      <c r="J45" s="85">
        <v>1548</v>
      </c>
    </row>
    <row r="46" spans="1:10" ht="14" x14ac:dyDescent="0.15">
      <c r="A46" s="27" t="s">
        <v>69</v>
      </c>
      <c r="B46" s="85">
        <v>1058</v>
      </c>
      <c r="C46" s="85">
        <v>832</v>
      </c>
      <c r="D46" s="85">
        <v>1890</v>
      </c>
      <c r="E46" s="85">
        <v>142</v>
      </c>
      <c r="F46" s="85">
        <v>369</v>
      </c>
      <c r="G46" s="85">
        <v>511</v>
      </c>
      <c r="H46" s="85">
        <v>1200</v>
      </c>
      <c r="I46" s="85">
        <v>1201</v>
      </c>
      <c r="J46" s="85">
        <v>2401</v>
      </c>
    </row>
    <row r="47" spans="1:10" ht="14" x14ac:dyDescent="0.15">
      <c r="A47" s="27" t="s">
        <v>70</v>
      </c>
      <c r="B47" s="85">
        <v>912</v>
      </c>
      <c r="C47" s="85">
        <v>956</v>
      </c>
      <c r="D47" s="85">
        <v>1868</v>
      </c>
      <c r="E47" s="85">
        <v>58</v>
      </c>
      <c r="F47" s="85">
        <v>294</v>
      </c>
      <c r="G47" s="85">
        <v>352</v>
      </c>
      <c r="H47" s="85">
        <v>970</v>
      </c>
      <c r="I47" s="85">
        <v>1250</v>
      </c>
      <c r="J47" s="85">
        <v>2220</v>
      </c>
    </row>
    <row r="48" spans="1:10" s="4" customFormat="1" ht="14" x14ac:dyDescent="0.15">
      <c r="A48" s="28" t="s">
        <v>71</v>
      </c>
      <c r="B48" s="29">
        <v>2519</v>
      </c>
      <c r="C48" s="29">
        <v>2428</v>
      </c>
      <c r="D48" s="29">
        <v>4947</v>
      </c>
      <c r="E48" s="29">
        <v>277</v>
      </c>
      <c r="F48" s="29">
        <v>945</v>
      </c>
      <c r="G48" s="29">
        <v>1222</v>
      </c>
      <c r="H48" s="29">
        <v>2796</v>
      </c>
      <c r="I48" s="29">
        <v>3373</v>
      </c>
      <c r="J48" s="29">
        <v>6169</v>
      </c>
    </row>
    <row r="49" spans="1:10" s="4" customFormat="1" x14ac:dyDescent="0.15">
      <c r="A49" s="25" t="s">
        <v>72</v>
      </c>
      <c r="B49" s="30"/>
      <c r="C49" s="30"/>
      <c r="D49" s="30"/>
      <c r="E49" s="30"/>
      <c r="F49" s="30"/>
      <c r="G49" s="30"/>
      <c r="H49" s="30"/>
      <c r="I49" s="30"/>
      <c r="J49" s="30"/>
    </row>
    <row r="50" spans="1:10" ht="14" x14ac:dyDescent="0.15">
      <c r="A50" s="27" t="s">
        <v>73</v>
      </c>
      <c r="B50" s="85">
        <v>125</v>
      </c>
      <c r="C50" s="85">
        <v>50</v>
      </c>
      <c r="D50" s="85">
        <v>175</v>
      </c>
      <c r="E50" s="85">
        <v>10</v>
      </c>
      <c r="F50" s="85">
        <v>6</v>
      </c>
      <c r="G50" s="85">
        <v>16</v>
      </c>
      <c r="H50" s="85">
        <v>135</v>
      </c>
      <c r="I50" s="85">
        <v>56</v>
      </c>
      <c r="J50" s="85">
        <v>191</v>
      </c>
    </row>
    <row r="51" spans="1:10" ht="14" x14ac:dyDescent="0.15">
      <c r="A51" s="27" t="s">
        <v>74</v>
      </c>
      <c r="B51" s="85">
        <v>729</v>
      </c>
      <c r="C51" s="85">
        <v>581</v>
      </c>
      <c r="D51" s="85">
        <v>1310</v>
      </c>
      <c r="E51" s="85">
        <v>101</v>
      </c>
      <c r="F51" s="85">
        <v>311</v>
      </c>
      <c r="G51" s="85">
        <v>412</v>
      </c>
      <c r="H51" s="85">
        <v>830</v>
      </c>
      <c r="I51" s="85">
        <v>892</v>
      </c>
      <c r="J51" s="85">
        <v>1722</v>
      </c>
    </row>
    <row r="52" spans="1:10" s="4" customFormat="1" ht="14" x14ac:dyDescent="0.15">
      <c r="A52" s="28" t="s">
        <v>75</v>
      </c>
      <c r="B52" s="29">
        <v>854</v>
      </c>
      <c r="C52" s="29">
        <v>631</v>
      </c>
      <c r="D52" s="29">
        <v>1485</v>
      </c>
      <c r="E52" s="29">
        <v>111</v>
      </c>
      <c r="F52" s="29">
        <v>317</v>
      </c>
      <c r="G52" s="29">
        <v>428</v>
      </c>
      <c r="H52" s="29">
        <v>965</v>
      </c>
      <c r="I52" s="29">
        <v>948</v>
      </c>
      <c r="J52" s="29">
        <v>1913</v>
      </c>
    </row>
    <row r="53" spans="1:10" s="4" customFormat="1" x14ac:dyDescent="0.15">
      <c r="A53" s="25" t="s">
        <v>76</v>
      </c>
      <c r="B53" s="30"/>
      <c r="C53" s="30"/>
      <c r="D53" s="30"/>
      <c r="E53" s="30"/>
      <c r="F53" s="30"/>
      <c r="G53" s="30"/>
      <c r="H53" s="30"/>
      <c r="I53" s="30"/>
      <c r="J53" s="30"/>
    </row>
    <row r="54" spans="1:10" ht="14" x14ac:dyDescent="0.15">
      <c r="A54" s="27" t="s">
        <v>77</v>
      </c>
      <c r="B54" s="85">
        <v>41</v>
      </c>
      <c r="C54" s="85">
        <v>60</v>
      </c>
      <c r="D54" s="85">
        <v>101</v>
      </c>
      <c r="E54" s="85">
        <v>0</v>
      </c>
      <c r="F54" s="85">
        <v>0</v>
      </c>
      <c r="G54" s="85">
        <v>0</v>
      </c>
      <c r="H54" s="85">
        <v>41</v>
      </c>
      <c r="I54" s="85">
        <v>60</v>
      </c>
      <c r="J54" s="85">
        <v>101</v>
      </c>
    </row>
    <row r="55" spans="1:10" ht="14" x14ac:dyDescent="0.15">
      <c r="A55" s="27" t="s">
        <v>277</v>
      </c>
      <c r="B55" s="85">
        <v>185</v>
      </c>
      <c r="C55" s="85">
        <v>275</v>
      </c>
      <c r="D55" s="85">
        <v>460</v>
      </c>
      <c r="E55" s="85">
        <v>11</v>
      </c>
      <c r="F55" s="85">
        <v>49</v>
      </c>
      <c r="G55" s="85">
        <v>60</v>
      </c>
      <c r="H55" s="85">
        <v>196</v>
      </c>
      <c r="I55" s="85">
        <v>324</v>
      </c>
      <c r="J55" s="85">
        <v>520</v>
      </c>
    </row>
    <row r="56" spans="1:10" s="4" customFormat="1" ht="14" x14ac:dyDescent="0.15">
      <c r="A56" s="28" t="s">
        <v>78</v>
      </c>
      <c r="B56" s="29">
        <v>226</v>
      </c>
      <c r="C56" s="29">
        <v>335</v>
      </c>
      <c r="D56" s="29">
        <v>561</v>
      </c>
      <c r="E56" s="29">
        <v>11</v>
      </c>
      <c r="F56" s="29">
        <v>49</v>
      </c>
      <c r="G56" s="29">
        <v>60</v>
      </c>
      <c r="H56" s="29">
        <v>237</v>
      </c>
      <c r="I56" s="29">
        <v>384</v>
      </c>
      <c r="J56" s="29">
        <v>621</v>
      </c>
    </row>
    <row r="57" spans="1:10" s="4" customFormat="1" x14ac:dyDescent="0.15">
      <c r="A57" s="25" t="s">
        <v>79</v>
      </c>
      <c r="B57" s="30"/>
      <c r="C57" s="30"/>
      <c r="D57" s="30"/>
      <c r="E57" s="30"/>
      <c r="F57" s="30"/>
      <c r="G57" s="30"/>
      <c r="H57" s="30"/>
      <c r="I57" s="30"/>
      <c r="J57" s="30"/>
    </row>
    <row r="58" spans="1:10" ht="14" x14ac:dyDescent="0.15">
      <c r="A58" s="27" t="s">
        <v>80</v>
      </c>
      <c r="B58" s="85">
        <v>245</v>
      </c>
      <c r="C58" s="85">
        <v>93</v>
      </c>
      <c r="D58" s="85">
        <v>338</v>
      </c>
      <c r="E58" s="85">
        <v>73</v>
      </c>
      <c r="F58" s="85">
        <v>40</v>
      </c>
      <c r="G58" s="85">
        <v>113</v>
      </c>
      <c r="H58" s="85">
        <v>318</v>
      </c>
      <c r="I58" s="85">
        <v>133</v>
      </c>
      <c r="J58" s="85">
        <v>451</v>
      </c>
    </row>
    <row r="59" spans="1:10" ht="14" x14ac:dyDescent="0.15">
      <c r="A59" s="27" t="s">
        <v>81</v>
      </c>
      <c r="B59" s="85">
        <v>1781</v>
      </c>
      <c r="C59" s="85">
        <v>1250</v>
      </c>
      <c r="D59" s="85">
        <v>3031</v>
      </c>
      <c r="E59" s="85">
        <v>154</v>
      </c>
      <c r="F59" s="85">
        <v>442</v>
      </c>
      <c r="G59" s="85">
        <v>596</v>
      </c>
      <c r="H59" s="85">
        <v>1935</v>
      </c>
      <c r="I59" s="85">
        <v>1692</v>
      </c>
      <c r="J59" s="85">
        <v>3627</v>
      </c>
    </row>
    <row r="60" spans="1:10" ht="14" x14ac:dyDescent="0.15">
      <c r="A60" s="27" t="s">
        <v>82</v>
      </c>
      <c r="B60" s="85">
        <v>360</v>
      </c>
      <c r="C60" s="85">
        <v>379</v>
      </c>
      <c r="D60" s="85">
        <v>739</v>
      </c>
      <c r="E60" s="85">
        <v>20</v>
      </c>
      <c r="F60" s="85">
        <v>94</v>
      </c>
      <c r="G60" s="85">
        <v>114</v>
      </c>
      <c r="H60" s="85">
        <v>380</v>
      </c>
      <c r="I60" s="85">
        <v>473</v>
      </c>
      <c r="J60" s="85">
        <v>853</v>
      </c>
    </row>
    <row r="61" spans="1:10" s="4" customFormat="1" ht="14" x14ac:dyDescent="0.15">
      <c r="A61" s="28" t="s">
        <v>83</v>
      </c>
      <c r="B61" s="29">
        <v>2386</v>
      </c>
      <c r="C61" s="29">
        <v>1722</v>
      </c>
      <c r="D61" s="29">
        <v>4108</v>
      </c>
      <c r="E61" s="29">
        <v>247</v>
      </c>
      <c r="F61" s="29">
        <v>576</v>
      </c>
      <c r="G61" s="29">
        <v>823</v>
      </c>
      <c r="H61" s="29">
        <v>2633</v>
      </c>
      <c r="I61" s="29">
        <v>2298</v>
      </c>
      <c r="J61" s="29">
        <v>4931</v>
      </c>
    </row>
    <row r="62" spans="1:10" s="4" customFormat="1" x14ac:dyDescent="0.15">
      <c r="A62" s="25" t="s">
        <v>84</v>
      </c>
      <c r="B62" s="30"/>
      <c r="C62" s="30"/>
      <c r="D62" s="30"/>
      <c r="E62" s="30"/>
      <c r="F62" s="30"/>
      <c r="G62" s="30"/>
      <c r="H62" s="30"/>
      <c r="I62" s="30"/>
      <c r="J62" s="30"/>
    </row>
    <row r="63" spans="1:10" ht="14" x14ac:dyDescent="0.15">
      <c r="A63" s="27" t="s">
        <v>85</v>
      </c>
      <c r="B63" s="85">
        <v>288</v>
      </c>
      <c r="C63" s="85">
        <v>411</v>
      </c>
      <c r="D63" s="85">
        <v>699</v>
      </c>
      <c r="E63" s="85">
        <v>34</v>
      </c>
      <c r="F63" s="85">
        <v>178</v>
      </c>
      <c r="G63" s="85">
        <v>212</v>
      </c>
      <c r="H63" s="85">
        <v>322</v>
      </c>
      <c r="I63" s="85">
        <v>589</v>
      </c>
      <c r="J63" s="85">
        <v>911</v>
      </c>
    </row>
    <row r="64" spans="1:10" s="4" customFormat="1" ht="14" x14ac:dyDescent="0.15">
      <c r="A64" s="28" t="s">
        <v>86</v>
      </c>
      <c r="B64" s="29">
        <v>288</v>
      </c>
      <c r="C64" s="29">
        <v>411</v>
      </c>
      <c r="D64" s="29">
        <v>699</v>
      </c>
      <c r="E64" s="29">
        <v>34</v>
      </c>
      <c r="F64" s="29">
        <v>178</v>
      </c>
      <c r="G64" s="29">
        <v>212</v>
      </c>
      <c r="H64" s="29">
        <v>322</v>
      </c>
      <c r="I64" s="29">
        <v>589</v>
      </c>
      <c r="J64" s="29">
        <v>911</v>
      </c>
    </row>
    <row r="65" spans="1:10" s="4" customFormat="1" x14ac:dyDescent="0.15">
      <c r="A65" s="32"/>
      <c r="B65" s="30"/>
      <c r="C65" s="30"/>
      <c r="D65" s="30"/>
      <c r="E65" s="30"/>
      <c r="F65" s="30"/>
      <c r="G65" s="30"/>
      <c r="H65" s="30"/>
      <c r="I65" s="30"/>
      <c r="J65" s="30"/>
    </row>
    <row r="66" spans="1:10" s="4" customFormat="1" ht="14" x14ac:dyDescent="0.15">
      <c r="A66" s="82" t="s">
        <v>4</v>
      </c>
      <c r="B66" s="31">
        <v>35987</v>
      </c>
      <c r="C66" s="31">
        <v>33035</v>
      </c>
      <c r="D66" s="31">
        <v>69022</v>
      </c>
      <c r="E66" s="31">
        <v>5487</v>
      </c>
      <c r="F66" s="31">
        <v>13149</v>
      </c>
      <c r="G66" s="31">
        <v>18636</v>
      </c>
      <c r="H66" s="31">
        <v>41474</v>
      </c>
      <c r="I66" s="31">
        <v>46184</v>
      </c>
      <c r="J66" s="31">
        <v>87658</v>
      </c>
    </row>
    <row r="67" spans="1:10" x14ac:dyDescent="0.15">
      <c r="A67" s="9" t="s">
        <v>90</v>
      </c>
      <c r="B67" s="33">
        <f>B66/J66</f>
        <v>0.41053868443268154</v>
      </c>
      <c r="C67" s="33">
        <f>C66/J66</f>
        <v>0.37686235141116614</v>
      </c>
      <c r="D67" s="33">
        <f>D66/J66</f>
        <v>0.78740103584384769</v>
      </c>
      <c r="E67" s="33">
        <f>E66/J66</f>
        <v>6.2595541764585094E-2</v>
      </c>
      <c r="F67" s="33">
        <f>F66/J66</f>
        <v>0.15000342239156722</v>
      </c>
      <c r="G67" s="33">
        <f>G66/J66</f>
        <v>0.21259896415615231</v>
      </c>
      <c r="H67" s="33">
        <f>H66/J66</f>
        <v>0.47313422619726664</v>
      </c>
      <c r="I67" s="33">
        <f>I66/J66</f>
        <v>0.52686577380273336</v>
      </c>
      <c r="J67" s="33">
        <f>I67+H67</f>
        <v>1</v>
      </c>
    </row>
  </sheetData>
  <mergeCells count="5">
    <mergeCell ref="A1:B1"/>
    <mergeCell ref="H3:J3"/>
    <mergeCell ref="A2:J2"/>
    <mergeCell ref="B3:D3"/>
    <mergeCell ref="E3:G3"/>
  </mergeCells>
  <phoneticPr fontId="0" type="noConversion"/>
  <hyperlinks>
    <hyperlink ref="A1:B1" location="Contents!A1" display="&lt;Back to Contents&gt;" xr:uid="{00000000-0004-0000-1000-000000000000}"/>
  </hyperlinks>
  <pageMargins left="0.74803149606299213" right="0.74803149606299213" top="0.98425196850393704" bottom="0.98425196850393704" header="0.51181102362204722" footer="0.51181102362204722"/>
  <pageSetup paperSize="9" scale="94" fitToHeight="2" orientation="landscape" r:id="rId1"/>
  <headerFooter alignWithMargins="0"/>
  <rowBreaks count="1" manualBreakCount="1">
    <brk id="36" max="17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95"/>
  <sheetViews>
    <sheetView showGridLines="0" zoomScaleNormal="100" workbookViewId="0">
      <selection sqref="A1:B1"/>
    </sheetView>
  </sheetViews>
  <sheetFormatPr baseColWidth="10" defaultColWidth="9.1640625" defaultRowHeight="13" x14ac:dyDescent="0.15"/>
  <cols>
    <col min="1" max="1" width="30.6640625" style="9" customWidth="1"/>
    <col min="2" max="2" width="9.6640625" style="2" bestFit="1" customWidth="1"/>
    <col min="3" max="3" width="10.83203125" style="2" bestFit="1" customWidth="1"/>
    <col min="4" max="4" width="8.5" style="2" customWidth="1"/>
    <col min="5" max="5" width="10.6640625" style="2" bestFit="1" customWidth="1"/>
    <col min="6" max="6" width="12.1640625" style="2" customWidth="1"/>
    <col min="7" max="7" width="12.6640625" style="2" customWidth="1"/>
    <col min="8" max="8" width="8.1640625" style="2" customWidth="1"/>
    <col min="9" max="16384" width="9.1640625" style="2"/>
  </cols>
  <sheetData>
    <row r="1" spans="1:8" x14ac:dyDescent="0.15">
      <c r="A1" s="147" t="s">
        <v>0</v>
      </c>
      <c r="B1" s="148"/>
    </row>
    <row r="2" spans="1:8" s="4" customFormat="1" x14ac:dyDescent="0.15">
      <c r="A2" s="119" t="s">
        <v>265</v>
      </c>
      <c r="B2" s="123"/>
      <c r="C2" s="123"/>
      <c r="D2" s="123"/>
      <c r="E2" s="123"/>
      <c r="F2" s="123"/>
      <c r="G2" s="123"/>
      <c r="H2" s="123"/>
    </row>
    <row r="3" spans="1:8" ht="20.25" customHeight="1" x14ac:dyDescent="0.15">
      <c r="A3" s="5"/>
      <c r="B3" s="121" t="s">
        <v>8</v>
      </c>
      <c r="C3" s="121"/>
      <c r="D3" s="121"/>
      <c r="E3" s="121"/>
      <c r="F3" s="121"/>
      <c r="G3" s="7"/>
    </row>
    <row r="4" spans="1:8" ht="28" x14ac:dyDescent="0.15">
      <c r="A4" s="23" t="s">
        <v>27</v>
      </c>
      <c r="B4" s="24" t="s">
        <v>9</v>
      </c>
      <c r="C4" s="24" t="s">
        <v>10</v>
      </c>
      <c r="D4" s="24" t="s">
        <v>11</v>
      </c>
      <c r="E4" s="24" t="s">
        <v>12</v>
      </c>
      <c r="F4" s="24" t="s">
        <v>13</v>
      </c>
      <c r="G4" s="24" t="s">
        <v>88</v>
      </c>
      <c r="H4" s="24" t="s">
        <v>4</v>
      </c>
    </row>
    <row r="5" spans="1:8" x14ac:dyDescent="0.15">
      <c r="A5" s="25" t="s">
        <v>30</v>
      </c>
      <c r="B5" s="136" t="s">
        <v>28</v>
      </c>
      <c r="C5" s="137"/>
      <c r="D5" s="137"/>
      <c r="E5" s="137"/>
      <c r="F5" s="137"/>
      <c r="G5" s="137"/>
      <c r="H5" s="137"/>
    </row>
    <row r="6" spans="1:8" ht="14" x14ac:dyDescent="0.15">
      <c r="A6" s="27" t="s">
        <v>31</v>
      </c>
      <c r="B6" s="85">
        <v>3</v>
      </c>
      <c r="C6" s="85">
        <v>30</v>
      </c>
      <c r="D6" s="85">
        <v>13</v>
      </c>
      <c r="E6" s="85">
        <v>0</v>
      </c>
      <c r="F6" s="85">
        <v>46</v>
      </c>
      <c r="G6" s="85">
        <v>28</v>
      </c>
      <c r="H6" s="85">
        <v>74</v>
      </c>
    </row>
    <row r="7" spans="1:8" ht="14" x14ac:dyDescent="0.15">
      <c r="A7" s="27" t="s">
        <v>32</v>
      </c>
      <c r="B7" s="85">
        <v>68</v>
      </c>
      <c r="C7" s="85">
        <v>86</v>
      </c>
      <c r="D7" s="85">
        <v>166</v>
      </c>
      <c r="E7" s="85">
        <v>20</v>
      </c>
      <c r="F7" s="85">
        <v>340</v>
      </c>
      <c r="G7" s="85">
        <v>364</v>
      </c>
      <c r="H7" s="85">
        <v>704</v>
      </c>
    </row>
    <row r="8" spans="1:8" ht="14" x14ac:dyDescent="0.15">
      <c r="A8" s="27" t="s">
        <v>33</v>
      </c>
      <c r="B8" s="85">
        <v>147</v>
      </c>
      <c r="C8" s="85">
        <v>122</v>
      </c>
      <c r="D8" s="85">
        <v>130</v>
      </c>
      <c r="E8" s="85">
        <v>64</v>
      </c>
      <c r="F8" s="85">
        <v>463</v>
      </c>
      <c r="G8" s="85">
        <v>326</v>
      </c>
      <c r="H8" s="85">
        <v>789</v>
      </c>
    </row>
    <row r="9" spans="1:8" ht="14" x14ac:dyDescent="0.15">
      <c r="A9" s="27" t="s">
        <v>34</v>
      </c>
      <c r="B9" s="85">
        <v>39</v>
      </c>
      <c r="C9" s="85">
        <v>43</v>
      </c>
      <c r="D9" s="85">
        <v>49</v>
      </c>
      <c r="E9" s="85">
        <v>26</v>
      </c>
      <c r="F9" s="85">
        <v>157</v>
      </c>
      <c r="G9" s="85">
        <v>157</v>
      </c>
      <c r="H9" s="85">
        <v>314</v>
      </c>
    </row>
    <row r="10" spans="1:8" ht="14" x14ac:dyDescent="0.15">
      <c r="A10" s="27" t="s">
        <v>35</v>
      </c>
      <c r="B10" s="85">
        <v>87</v>
      </c>
      <c r="C10" s="85">
        <v>83</v>
      </c>
      <c r="D10" s="85">
        <v>93</v>
      </c>
      <c r="E10" s="85">
        <v>22</v>
      </c>
      <c r="F10" s="85">
        <v>285</v>
      </c>
      <c r="G10" s="85">
        <v>355</v>
      </c>
      <c r="H10" s="85">
        <v>640</v>
      </c>
    </row>
    <row r="11" spans="1:8" ht="14" x14ac:dyDescent="0.15">
      <c r="A11" s="27" t="s">
        <v>36</v>
      </c>
      <c r="B11" s="85">
        <v>745</v>
      </c>
      <c r="C11" s="85">
        <v>575</v>
      </c>
      <c r="D11" s="85">
        <v>785</v>
      </c>
      <c r="E11" s="85">
        <v>239</v>
      </c>
      <c r="F11" s="85">
        <v>2344</v>
      </c>
      <c r="G11" s="85">
        <v>1105</v>
      </c>
      <c r="H11" s="85">
        <v>3449</v>
      </c>
    </row>
    <row r="12" spans="1:8" ht="14" x14ac:dyDescent="0.15">
      <c r="A12" s="27" t="s">
        <v>37</v>
      </c>
      <c r="B12" s="85">
        <v>155</v>
      </c>
      <c r="C12" s="85">
        <v>137</v>
      </c>
      <c r="D12" s="85">
        <v>208</v>
      </c>
      <c r="E12" s="85">
        <v>59</v>
      </c>
      <c r="F12" s="85">
        <v>559</v>
      </c>
      <c r="G12" s="85">
        <v>523</v>
      </c>
      <c r="H12" s="85">
        <v>1082</v>
      </c>
    </row>
    <row r="13" spans="1:8" ht="14" x14ac:dyDescent="0.15">
      <c r="A13" s="27" t="s">
        <v>38</v>
      </c>
      <c r="B13" s="85">
        <v>468</v>
      </c>
      <c r="C13" s="85">
        <v>324</v>
      </c>
      <c r="D13" s="85">
        <v>366</v>
      </c>
      <c r="E13" s="85">
        <v>232</v>
      </c>
      <c r="F13" s="85">
        <v>1390</v>
      </c>
      <c r="G13" s="85">
        <v>1392</v>
      </c>
      <c r="H13" s="85">
        <v>2782</v>
      </c>
    </row>
    <row r="14" spans="1:8" ht="14" x14ac:dyDescent="0.15">
      <c r="A14" s="27" t="s">
        <v>39</v>
      </c>
      <c r="B14" s="85">
        <v>133</v>
      </c>
      <c r="C14" s="85">
        <v>187</v>
      </c>
      <c r="D14" s="85">
        <v>161</v>
      </c>
      <c r="E14" s="85">
        <v>44</v>
      </c>
      <c r="F14" s="85">
        <v>525</v>
      </c>
      <c r="G14" s="85">
        <v>576</v>
      </c>
      <c r="H14" s="85">
        <v>1101</v>
      </c>
    </row>
    <row r="15" spans="1:8" ht="14" x14ac:dyDescent="0.15">
      <c r="A15" s="27" t="s">
        <v>40</v>
      </c>
      <c r="B15" s="85">
        <v>111</v>
      </c>
      <c r="C15" s="85">
        <v>162</v>
      </c>
      <c r="D15" s="85">
        <v>181</v>
      </c>
      <c r="E15" s="85">
        <v>76</v>
      </c>
      <c r="F15" s="85">
        <v>530</v>
      </c>
      <c r="G15" s="85">
        <v>418</v>
      </c>
      <c r="H15" s="85">
        <v>948</v>
      </c>
    </row>
    <row r="16" spans="1:8" ht="14" x14ac:dyDescent="0.15">
      <c r="A16" s="27" t="s">
        <v>41</v>
      </c>
      <c r="B16" s="85">
        <v>170</v>
      </c>
      <c r="C16" s="85">
        <v>115</v>
      </c>
      <c r="D16" s="85">
        <v>134</v>
      </c>
      <c r="E16" s="85">
        <v>57</v>
      </c>
      <c r="F16" s="85">
        <v>476</v>
      </c>
      <c r="G16" s="85">
        <v>335</v>
      </c>
      <c r="H16" s="85">
        <v>811</v>
      </c>
    </row>
    <row r="17" spans="1:8" s="4" customFormat="1" ht="14" x14ac:dyDescent="0.15">
      <c r="A17" s="28" t="s">
        <v>42</v>
      </c>
      <c r="B17" s="29">
        <v>2126</v>
      </c>
      <c r="C17" s="29">
        <v>1864</v>
      </c>
      <c r="D17" s="29">
        <v>2286</v>
      </c>
      <c r="E17" s="29">
        <v>839</v>
      </c>
      <c r="F17" s="29">
        <v>7115</v>
      </c>
      <c r="G17" s="29">
        <v>5579</v>
      </c>
      <c r="H17" s="29">
        <v>12694</v>
      </c>
    </row>
    <row r="18" spans="1:8" s="4" customFormat="1" x14ac:dyDescent="0.15">
      <c r="A18" s="25" t="s">
        <v>43</v>
      </c>
      <c r="B18" s="134" t="s">
        <v>28</v>
      </c>
      <c r="C18" s="135"/>
      <c r="D18" s="135"/>
      <c r="E18" s="135"/>
      <c r="F18" s="135"/>
      <c r="G18" s="135"/>
      <c r="H18" s="135"/>
    </row>
    <row r="19" spans="1:8" ht="14" x14ac:dyDescent="0.15">
      <c r="A19" s="27" t="s">
        <v>44</v>
      </c>
      <c r="B19" s="85">
        <v>94</v>
      </c>
      <c r="C19" s="85">
        <v>134</v>
      </c>
      <c r="D19" s="85">
        <v>180</v>
      </c>
      <c r="E19" s="85">
        <v>86</v>
      </c>
      <c r="F19" s="85">
        <v>494</v>
      </c>
      <c r="G19" s="85">
        <v>461</v>
      </c>
      <c r="H19" s="85">
        <v>955</v>
      </c>
    </row>
    <row r="20" spans="1:8" ht="14" x14ac:dyDescent="0.15">
      <c r="A20" s="27" t="s">
        <v>45</v>
      </c>
      <c r="B20" s="85">
        <v>160</v>
      </c>
      <c r="C20" s="85">
        <v>148</v>
      </c>
      <c r="D20" s="85">
        <v>190</v>
      </c>
      <c r="E20" s="85">
        <v>108</v>
      </c>
      <c r="F20" s="85">
        <v>606</v>
      </c>
      <c r="G20" s="85">
        <v>442</v>
      </c>
      <c r="H20" s="85">
        <v>1048</v>
      </c>
    </row>
    <row r="21" spans="1:8" ht="14" x14ac:dyDescent="0.15">
      <c r="A21" s="27" t="s">
        <v>46</v>
      </c>
      <c r="B21" s="85">
        <v>448</v>
      </c>
      <c r="C21" s="85">
        <v>416</v>
      </c>
      <c r="D21" s="85">
        <v>443</v>
      </c>
      <c r="E21" s="85">
        <v>297</v>
      </c>
      <c r="F21" s="85">
        <v>1604</v>
      </c>
      <c r="G21" s="85">
        <v>1037</v>
      </c>
      <c r="H21" s="85">
        <v>2641</v>
      </c>
    </row>
    <row r="22" spans="1:8" ht="14" x14ac:dyDescent="0.15">
      <c r="A22" s="27" t="s">
        <v>275</v>
      </c>
      <c r="B22" s="85">
        <v>185</v>
      </c>
      <c r="C22" s="85">
        <v>193</v>
      </c>
      <c r="D22" s="85">
        <v>239</v>
      </c>
      <c r="E22" s="85">
        <v>85</v>
      </c>
      <c r="F22" s="85">
        <v>702</v>
      </c>
      <c r="G22" s="85">
        <v>736</v>
      </c>
      <c r="H22" s="85">
        <v>1438</v>
      </c>
    </row>
    <row r="23" spans="1:8" ht="14" x14ac:dyDescent="0.15">
      <c r="A23" s="27" t="s">
        <v>47</v>
      </c>
      <c r="B23" s="85">
        <v>89</v>
      </c>
      <c r="C23" s="85">
        <v>90</v>
      </c>
      <c r="D23" s="85">
        <v>106</v>
      </c>
      <c r="E23" s="85">
        <v>79</v>
      </c>
      <c r="F23" s="85">
        <v>364</v>
      </c>
      <c r="G23" s="85">
        <v>301</v>
      </c>
      <c r="H23" s="85">
        <v>665</v>
      </c>
    </row>
    <row r="24" spans="1:8" ht="14" x14ac:dyDescent="0.15">
      <c r="A24" s="27" t="s">
        <v>48</v>
      </c>
      <c r="B24" s="85">
        <v>510</v>
      </c>
      <c r="C24" s="85">
        <v>404</v>
      </c>
      <c r="D24" s="85">
        <v>379</v>
      </c>
      <c r="E24" s="85">
        <v>298</v>
      </c>
      <c r="F24" s="85">
        <v>1591</v>
      </c>
      <c r="G24" s="85">
        <v>1124</v>
      </c>
      <c r="H24" s="85">
        <v>2715</v>
      </c>
    </row>
    <row r="25" spans="1:8" ht="14" x14ac:dyDescent="0.15">
      <c r="A25" s="27" t="s">
        <v>49</v>
      </c>
      <c r="B25" s="85">
        <v>21</v>
      </c>
      <c r="C25" s="85">
        <v>28</v>
      </c>
      <c r="D25" s="85">
        <v>47</v>
      </c>
      <c r="E25" s="85">
        <v>23</v>
      </c>
      <c r="F25" s="85">
        <v>119</v>
      </c>
      <c r="G25" s="85">
        <v>104</v>
      </c>
      <c r="H25" s="85">
        <v>223</v>
      </c>
    </row>
    <row r="26" spans="1:8" ht="14" x14ac:dyDescent="0.15">
      <c r="A26" s="27" t="s">
        <v>276</v>
      </c>
      <c r="B26" s="85">
        <v>124</v>
      </c>
      <c r="C26" s="85">
        <v>110</v>
      </c>
      <c r="D26" s="85">
        <v>109</v>
      </c>
      <c r="E26" s="85">
        <v>31</v>
      </c>
      <c r="F26" s="85">
        <v>374</v>
      </c>
      <c r="G26" s="85">
        <v>250</v>
      </c>
      <c r="H26" s="85">
        <v>624</v>
      </c>
    </row>
    <row r="27" spans="1:8" s="4" customFormat="1" ht="14" x14ac:dyDescent="0.15">
      <c r="A27" s="28" t="s">
        <v>50</v>
      </c>
      <c r="B27" s="29">
        <v>1631</v>
      </c>
      <c r="C27" s="29">
        <v>1523</v>
      </c>
      <c r="D27" s="29">
        <v>1693</v>
      </c>
      <c r="E27" s="29">
        <v>1007</v>
      </c>
      <c r="F27" s="29">
        <v>5854</v>
      </c>
      <c r="G27" s="29">
        <v>4455</v>
      </c>
      <c r="H27" s="29">
        <v>10309</v>
      </c>
    </row>
    <row r="28" spans="1:8" s="4" customFormat="1" x14ac:dyDescent="0.15">
      <c r="A28" s="25" t="s">
        <v>51</v>
      </c>
      <c r="B28" s="134" t="s">
        <v>28</v>
      </c>
      <c r="C28" s="135"/>
      <c r="D28" s="135"/>
      <c r="E28" s="135"/>
      <c r="F28" s="135"/>
      <c r="G28" s="135"/>
      <c r="H28" s="135"/>
    </row>
    <row r="29" spans="1:8" ht="14" x14ac:dyDescent="0.15">
      <c r="A29" s="27" t="s">
        <v>52</v>
      </c>
      <c r="B29" s="85">
        <v>52</v>
      </c>
      <c r="C29" s="85">
        <v>70</v>
      </c>
      <c r="D29" s="85">
        <v>85</v>
      </c>
      <c r="E29" s="85">
        <v>28</v>
      </c>
      <c r="F29" s="85">
        <v>235</v>
      </c>
      <c r="G29" s="85">
        <v>277</v>
      </c>
      <c r="H29" s="85">
        <v>512</v>
      </c>
    </row>
    <row r="30" spans="1:8" ht="14" x14ac:dyDescent="0.15">
      <c r="A30" s="27" t="s">
        <v>53</v>
      </c>
      <c r="B30" s="85">
        <v>167</v>
      </c>
      <c r="C30" s="85">
        <v>180</v>
      </c>
      <c r="D30" s="85">
        <v>204</v>
      </c>
      <c r="E30" s="85">
        <v>72</v>
      </c>
      <c r="F30" s="85">
        <v>623</v>
      </c>
      <c r="G30" s="85">
        <v>591</v>
      </c>
      <c r="H30" s="85">
        <v>1214</v>
      </c>
    </row>
    <row r="31" spans="1:8" ht="14" x14ac:dyDescent="0.15">
      <c r="A31" s="27" t="s">
        <v>54</v>
      </c>
      <c r="B31" s="85">
        <v>113</v>
      </c>
      <c r="C31" s="85">
        <v>115</v>
      </c>
      <c r="D31" s="85">
        <v>99</v>
      </c>
      <c r="E31" s="85">
        <v>44</v>
      </c>
      <c r="F31" s="85">
        <v>371</v>
      </c>
      <c r="G31" s="85">
        <v>319</v>
      </c>
      <c r="H31" s="85">
        <v>690</v>
      </c>
    </row>
    <row r="32" spans="1:8" ht="14" x14ac:dyDescent="0.15">
      <c r="A32" s="27" t="s">
        <v>55</v>
      </c>
      <c r="B32" s="85">
        <v>128</v>
      </c>
      <c r="C32" s="85">
        <v>167</v>
      </c>
      <c r="D32" s="85">
        <v>214</v>
      </c>
      <c r="E32" s="85">
        <v>90</v>
      </c>
      <c r="F32" s="85">
        <v>599</v>
      </c>
      <c r="G32" s="85">
        <v>779</v>
      </c>
      <c r="H32" s="85">
        <v>1378</v>
      </c>
    </row>
    <row r="33" spans="1:8" ht="14" x14ac:dyDescent="0.15">
      <c r="A33" s="27" t="s">
        <v>56</v>
      </c>
      <c r="B33" s="85">
        <v>460</v>
      </c>
      <c r="C33" s="85">
        <v>340</v>
      </c>
      <c r="D33" s="85">
        <v>355</v>
      </c>
      <c r="E33" s="85">
        <v>327</v>
      </c>
      <c r="F33" s="85">
        <v>1482</v>
      </c>
      <c r="G33" s="85">
        <v>1288</v>
      </c>
      <c r="H33" s="85">
        <v>2770</v>
      </c>
    </row>
    <row r="34" spans="1:8" ht="14" x14ac:dyDescent="0.15">
      <c r="A34" s="27" t="s">
        <v>57</v>
      </c>
      <c r="B34" s="85">
        <v>59</v>
      </c>
      <c r="C34" s="85">
        <v>65</v>
      </c>
      <c r="D34" s="85">
        <v>115</v>
      </c>
      <c r="E34" s="85">
        <v>65</v>
      </c>
      <c r="F34" s="85">
        <v>304</v>
      </c>
      <c r="G34" s="85">
        <v>285</v>
      </c>
      <c r="H34" s="85">
        <v>589</v>
      </c>
    </row>
    <row r="35" spans="1:8" ht="14" x14ac:dyDescent="0.15">
      <c r="A35" s="27" t="s">
        <v>58</v>
      </c>
      <c r="B35" s="85">
        <v>11</v>
      </c>
      <c r="C35" s="85">
        <v>16</v>
      </c>
      <c r="D35" s="85">
        <v>22</v>
      </c>
      <c r="E35" s="85">
        <v>6</v>
      </c>
      <c r="F35" s="85">
        <v>55</v>
      </c>
      <c r="G35" s="85">
        <v>76</v>
      </c>
      <c r="H35" s="85">
        <v>131</v>
      </c>
    </row>
    <row r="36" spans="1:8" s="4" customFormat="1" ht="14" x14ac:dyDescent="0.15">
      <c r="A36" s="82" t="s">
        <v>59</v>
      </c>
      <c r="B36" s="31">
        <v>990</v>
      </c>
      <c r="C36" s="31">
        <v>953</v>
      </c>
      <c r="D36" s="31">
        <v>1094</v>
      </c>
      <c r="E36" s="31">
        <v>632</v>
      </c>
      <c r="F36" s="31">
        <v>3669</v>
      </c>
      <c r="G36" s="31">
        <v>3615</v>
      </c>
      <c r="H36" s="31">
        <v>7284</v>
      </c>
    </row>
    <row r="37" spans="1:8" s="4" customFormat="1" x14ac:dyDescent="0.15">
      <c r="A37" s="25" t="s">
        <v>60</v>
      </c>
      <c r="B37" s="136" t="s">
        <v>28</v>
      </c>
      <c r="C37" s="137"/>
      <c r="D37" s="137"/>
      <c r="E37" s="137"/>
      <c r="F37" s="137"/>
      <c r="G37" s="137"/>
      <c r="H37" s="137"/>
    </row>
    <row r="38" spans="1:8" ht="14" x14ac:dyDescent="0.15">
      <c r="A38" s="27" t="s">
        <v>61</v>
      </c>
      <c r="B38" s="85">
        <v>212</v>
      </c>
      <c r="C38" s="85">
        <v>157</v>
      </c>
      <c r="D38" s="85">
        <v>247</v>
      </c>
      <c r="E38" s="85">
        <v>100</v>
      </c>
      <c r="F38" s="85">
        <v>716</v>
      </c>
      <c r="G38" s="85">
        <v>630</v>
      </c>
      <c r="H38" s="85">
        <v>1346</v>
      </c>
    </row>
    <row r="39" spans="1:8" ht="14" x14ac:dyDescent="0.15">
      <c r="A39" s="27" t="s">
        <v>62</v>
      </c>
      <c r="B39" s="85">
        <v>58</v>
      </c>
      <c r="C39" s="85">
        <v>87</v>
      </c>
      <c r="D39" s="85">
        <v>126</v>
      </c>
      <c r="E39" s="85">
        <v>50</v>
      </c>
      <c r="F39" s="85">
        <v>321</v>
      </c>
      <c r="G39" s="85">
        <v>389</v>
      </c>
      <c r="H39" s="85">
        <v>710</v>
      </c>
    </row>
    <row r="40" spans="1:8" ht="14" x14ac:dyDescent="0.15">
      <c r="A40" s="27" t="s">
        <v>63</v>
      </c>
      <c r="B40" s="85">
        <v>104</v>
      </c>
      <c r="C40" s="85">
        <v>86</v>
      </c>
      <c r="D40" s="85">
        <v>77</v>
      </c>
      <c r="E40" s="85">
        <v>31</v>
      </c>
      <c r="F40" s="85">
        <v>298</v>
      </c>
      <c r="G40" s="85">
        <v>306</v>
      </c>
      <c r="H40" s="85">
        <v>604</v>
      </c>
    </row>
    <row r="41" spans="1:8" ht="14" x14ac:dyDescent="0.15">
      <c r="A41" s="27" t="s">
        <v>64</v>
      </c>
      <c r="B41" s="85">
        <v>23</v>
      </c>
      <c r="C41" s="85">
        <v>11</v>
      </c>
      <c r="D41" s="85">
        <v>8</v>
      </c>
      <c r="E41" s="85">
        <v>10</v>
      </c>
      <c r="F41" s="85">
        <v>52</v>
      </c>
      <c r="G41" s="85">
        <v>20</v>
      </c>
      <c r="H41" s="85">
        <v>72</v>
      </c>
    </row>
    <row r="42" spans="1:8" ht="14" x14ac:dyDescent="0.15">
      <c r="A42" s="27" t="s">
        <v>65</v>
      </c>
      <c r="B42" s="85">
        <v>321</v>
      </c>
      <c r="C42" s="85">
        <v>203</v>
      </c>
      <c r="D42" s="85">
        <v>160</v>
      </c>
      <c r="E42" s="85">
        <v>149</v>
      </c>
      <c r="F42" s="85">
        <v>833</v>
      </c>
      <c r="G42" s="85">
        <v>669</v>
      </c>
      <c r="H42" s="85">
        <v>1502</v>
      </c>
    </row>
    <row r="43" spans="1:8" s="4" customFormat="1" ht="14" x14ac:dyDescent="0.15">
      <c r="A43" s="28" t="s">
        <v>66</v>
      </c>
      <c r="B43" s="29">
        <v>718</v>
      </c>
      <c r="C43" s="29">
        <v>544</v>
      </c>
      <c r="D43" s="29">
        <v>618</v>
      </c>
      <c r="E43" s="29">
        <v>340</v>
      </c>
      <c r="F43" s="29">
        <v>2220</v>
      </c>
      <c r="G43" s="29">
        <v>2014</v>
      </c>
      <c r="H43" s="29">
        <v>4234</v>
      </c>
    </row>
    <row r="44" spans="1:8" s="4" customFormat="1" x14ac:dyDescent="0.15">
      <c r="A44" s="25" t="s">
        <v>67</v>
      </c>
      <c r="B44" s="134" t="s">
        <v>28</v>
      </c>
      <c r="C44" s="135"/>
      <c r="D44" s="135"/>
      <c r="E44" s="135"/>
      <c r="F44" s="135"/>
      <c r="G44" s="135"/>
      <c r="H44" s="135"/>
    </row>
    <row r="45" spans="1:8" ht="14" x14ac:dyDescent="0.15">
      <c r="A45" s="27" t="s">
        <v>68</v>
      </c>
      <c r="B45" s="85">
        <v>113</v>
      </c>
      <c r="C45" s="85">
        <v>93</v>
      </c>
      <c r="D45" s="85">
        <v>87</v>
      </c>
      <c r="E45" s="85">
        <v>44</v>
      </c>
      <c r="F45" s="85">
        <v>337</v>
      </c>
      <c r="G45" s="85">
        <v>289</v>
      </c>
      <c r="H45" s="85">
        <v>626</v>
      </c>
    </row>
    <row r="46" spans="1:8" ht="14" x14ac:dyDescent="0.15">
      <c r="A46" s="27" t="s">
        <v>69</v>
      </c>
      <c r="B46" s="85">
        <v>211</v>
      </c>
      <c r="C46" s="85">
        <v>203</v>
      </c>
      <c r="D46" s="85">
        <v>174</v>
      </c>
      <c r="E46" s="85">
        <v>136</v>
      </c>
      <c r="F46" s="85">
        <v>724</v>
      </c>
      <c r="G46" s="85">
        <v>476</v>
      </c>
      <c r="H46" s="85">
        <v>1200</v>
      </c>
    </row>
    <row r="47" spans="1:8" ht="14" x14ac:dyDescent="0.15">
      <c r="A47" s="27" t="s">
        <v>70</v>
      </c>
      <c r="B47" s="85">
        <v>113</v>
      </c>
      <c r="C47" s="85">
        <v>174</v>
      </c>
      <c r="D47" s="85">
        <v>158</v>
      </c>
      <c r="E47" s="85">
        <v>73</v>
      </c>
      <c r="F47" s="85">
        <v>518</v>
      </c>
      <c r="G47" s="85">
        <v>452</v>
      </c>
      <c r="H47" s="85">
        <v>970</v>
      </c>
    </row>
    <row r="48" spans="1:8" s="4" customFormat="1" ht="14" x14ac:dyDescent="0.15">
      <c r="A48" s="28" t="s">
        <v>71</v>
      </c>
      <c r="B48" s="29">
        <v>437</v>
      </c>
      <c r="C48" s="29">
        <v>470</v>
      </c>
      <c r="D48" s="29">
        <v>419</v>
      </c>
      <c r="E48" s="29">
        <v>253</v>
      </c>
      <c r="F48" s="29">
        <v>1579</v>
      </c>
      <c r="G48" s="29">
        <v>1217</v>
      </c>
      <c r="H48" s="29">
        <v>2796</v>
      </c>
    </row>
    <row r="49" spans="1:8" s="4" customFormat="1" x14ac:dyDescent="0.15">
      <c r="A49" s="25" t="s">
        <v>72</v>
      </c>
      <c r="B49" s="134" t="s">
        <v>28</v>
      </c>
      <c r="C49" s="135"/>
      <c r="D49" s="135"/>
      <c r="E49" s="135"/>
      <c r="F49" s="135"/>
      <c r="G49" s="135"/>
      <c r="H49" s="135"/>
    </row>
    <row r="50" spans="1:8" ht="14" x14ac:dyDescent="0.15">
      <c r="A50" s="27" t="s">
        <v>73</v>
      </c>
      <c r="B50" s="85">
        <v>5</v>
      </c>
      <c r="C50" s="85">
        <v>14</v>
      </c>
      <c r="D50" s="85">
        <v>35</v>
      </c>
      <c r="E50" s="85">
        <v>9</v>
      </c>
      <c r="F50" s="85">
        <v>63</v>
      </c>
      <c r="G50" s="85">
        <v>72</v>
      </c>
      <c r="H50" s="85">
        <v>135</v>
      </c>
    </row>
    <row r="51" spans="1:8" ht="14" x14ac:dyDescent="0.15">
      <c r="A51" s="27" t="s">
        <v>74</v>
      </c>
      <c r="B51" s="85">
        <v>105</v>
      </c>
      <c r="C51" s="85">
        <v>123</v>
      </c>
      <c r="D51" s="85">
        <v>158</v>
      </c>
      <c r="E51" s="85">
        <v>79</v>
      </c>
      <c r="F51" s="85">
        <v>465</v>
      </c>
      <c r="G51" s="85">
        <v>365</v>
      </c>
      <c r="H51" s="85">
        <v>830</v>
      </c>
    </row>
    <row r="52" spans="1:8" s="4" customFormat="1" ht="14" x14ac:dyDescent="0.15">
      <c r="A52" s="28" t="s">
        <v>75</v>
      </c>
      <c r="B52" s="29">
        <v>110</v>
      </c>
      <c r="C52" s="29">
        <v>137</v>
      </c>
      <c r="D52" s="29">
        <v>193</v>
      </c>
      <c r="E52" s="29">
        <v>88</v>
      </c>
      <c r="F52" s="29">
        <v>528</v>
      </c>
      <c r="G52" s="29">
        <v>437</v>
      </c>
      <c r="H52" s="29">
        <v>965</v>
      </c>
    </row>
    <row r="53" spans="1:8" s="4" customFormat="1" x14ac:dyDescent="0.15">
      <c r="A53" s="25" t="s">
        <v>76</v>
      </c>
      <c r="B53" s="134" t="s">
        <v>28</v>
      </c>
      <c r="C53" s="135"/>
      <c r="D53" s="135"/>
      <c r="E53" s="135"/>
      <c r="F53" s="135"/>
      <c r="G53" s="135"/>
      <c r="H53" s="135"/>
    </row>
    <row r="54" spans="1:8" ht="14" x14ac:dyDescent="0.15">
      <c r="A54" s="27" t="s">
        <v>77</v>
      </c>
      <c r="B54" s="85">
        <v>1</v>
      </c>
      <c r="C54" s="85">
        <v>4</v>
      </c>
      <c r="D54" s="85">
        <v>14</v>
      </c>
      <c r="E54" s="85">
        <v>4</v>
      </c>
      <c r="F54" s="85">
        <v>23</v>
      </c>
      <c r="G54" s="85">
        <v>18</v>
      </c>
      <c r="H54" s="85">
        <v>41</v>
      </c>
    </row>
    <row r="55" spans="1:8" ht="14" x14ac:dyDescent="0.15">
      <c r="A55" s="27" t="s">
        <v>277</v>
      </c>
      <c r="B55" s="85">
        <v>21</v>
      </c>
      <c r="C55" s="85">
        <v>32</v>
      </c>
      <c r="D55" s="85">
        <v>38</v>
      </c>
      <c r="E55" s="85">
        <v>17</v>
      </c>
      <c r="F55" s="85">
        <v>108</v>
      </c>
      <c r="G55" s="85">
        <v>88</v>
      </c>
      <c r="H55" s="85">
        <v>196</v>
      </c>
    </row>
    <row r="56" spans="1:8" s="4" customFormat="1" ht="14" x14ac:dyDescent="0.15">
      <c r="A56" s="28" t="s">
        <v>78</v>
      </c>
      <c r="B56" s="29">
        <v>22</v>
      </c>
      <c r="C56" s="29">
        <v>36</v>
      </c>
      <c r="D56" s="29">
        <v>52</v>
      </c>
      <c r="E56" s="29">
        <v>21</v>
      </c>
      <c r="F56" s="29">
        <v>131</v>
      </c>
      <c r="G56" s="29">
        <v>106</v>
      </c>
      <c r="H56" s="29">
        <v>237</v>
      </c>
    </row>
    <row r="57" spans="1:8" s="4" customFormat="1" x14ac:dyDescent="0.15">
      <c r="A57" s="25" t="s">
        <v>79</v>
      </c>
      <c r="B57" s="134" t="s">
        <v>28</v>
      </c>
      <c r="C57" s="135"/>
      <c r="D57" s="135"/>
      <c r="E57" s="135"/>
      <c r="F57" s="135"/>
      <c r="G57" s="135"/>
      <c r="H57" s="135"/>
    </row>
    <row r="58" spans="1:8" ht="14" x14ac:dyDescent="0.15">
      <c r="A58" s="27" t="s">
        <v>80</v>
      </c>
      <c r="B58" s="85">
        <v>42</v>
      </c>
      <c r="C58" s="85">
        <v>59</v>
      </c>
      <c r="D58" s="85">
        <v>83</v>
      </c>
      <c r="E58" s="85">
        <v>10</v>
      </c>
      <c r="F58" s="85">
        <v>194</v>
      </c>
      <c r="G58" s="85">
        <v>124</v>
      </c>
      <c r="H58" s="85">
        <v>318</v>
      </c>
    </row>
    <row r="59" spans="1:8" ht="14" x14ac:dyDescent="0.15">
      <c r="A59" s="27" t="s">
        <v>81</v>
      </c>
      <c r="B59" s="85">
        <v>381</v>
      </c>
      <c r="C59" s="85">
        <v>243</v>
      </c>
      <c r="D59" s="85">
        <v>189</v>
      </c>
      <c r="E59" s="85">
        <v>165</v>
      </c>
      <c r="F59" s="85">
        <v>978</v>
      </c>
      <c r="G59" s="85">
        <v>957</v>
      </c>
      <c r="H59" s="85">
        <v>1935</v>
      </c>
    </row>
    <row r="60" spans="1:8" ht="14" x14ac:dyDescent="0.15">
      <c r="A60" s="27" t="s">
        <v>82</v>
      </c>
      <c r="B60" s="85">
        <v>60</v>
      </c>
      <c r="C60" s="85">
        <v>47</v>
      </c>
      <c r="D60" s="85">
        <v>58</v>
      </c>
      <c r="E60" s="85">
        <v>16</v>
      </c>
      <c r="F60" s="85">
        <v>181</v>
      </c>
      <c r="G60" s="85">
        <v>199</v>
      </c>
      <c r="H60" s="85">
        <v>380</v>
      </c>
    </row>
    <row r="61" spans="1:8" s="4" customFormat="1" ht="14" x14ac:dyDescent="0.15">
      <c r="A61" s="28" t="s">
        <v>83</v>
      </c>
      <c r="B61" s="29">
        <v>483</v>
      </c>
      <c r="C61" s="29">
        <v>349</v>
      </c>
      <c r="D61" s="29">
        <v>330</v>
      </c>
      <c r="E61" s="29">
        <v>191</v>
      </c>
      <c r="F61" s="29">
        <v>1353</v>
      </c>
      <c r="G61" s="29">
        <v>1280</v>
      </c>
      <c r="H61" s="29">
        <v>2633</v>
      </c>
    </row>
    <row r="62" spans="1:8" s="4" customFormat="1" x14ac:dyDescent="0.15">
      <c r="A62" s="25" t="s">
        <v>84</v>
      </c>
      <c r="B62" s="134" t="s">
        <v>28</v>
      </c>
      <c r="C62" s="135"/>
      <c r="D62" s="135"/>
      <c r="E62" s="135"/>
      <c r="F62" s="135"/>
      <c r="G62" s="135"/>
      <c r="H62" s="135"/>
    </row>
    <row r="63" spans="1:8" ht="14" x14ac:dyDescent="0.15">
      <c r="A63" s="27" t="s">
        <v>85</v>
      </c>
      <c r="B63" s="85">
        <v>33</v>
      </c>
      <c r="C63" s="85">
        <v>61</v>
      </c>
      <c r="D63" s="85">
        <v>80</v>
      </c>
      <c r="E63" s="85">
        <v>6</v>
      </c>
      <c r="F63" s="85">
        <v>180</v>
      </c>
      <c r="G63" s="85">
        <v>142</v>
      </c>
      <c r="H63" s="85">
        <v>322</v>
      </c>
    </row>
    <row r="64" spans="1:8" s="4" customFormat="1" ht="14" x14ac:dyDescent="0.15">
      <c r="A64" s="92" t="s">
        <v>86</v>
      </c>
      <c r="B64" s="31">
        <v>33</v>
      </c>
      <c r="C64" s="31">
        <v>61</v>
      </c>
      <c r="D64" s="31">
        <v>80</v>
      </c>
      <c r="E64" s="31">
        <v>6</v>
      </c>
      <c r="F64" s="31">
        <v>180</v>
      </c>
      <c r="G64" s="31">
        <v>142</v>
      </c>
      <c r="H64" s="31">
        <v>322</v>
      </c>
    </row>
    <row r="65" spans="1:8" s="4" customFormat="1" x14ac:dyDescent="0.15">
      <c r="A65" s="32"/>
      <c r="B65" s="134" t="s">
        <v>28</v>
      </c>
      <c r="C65" s="135"/>
      <c r="D65" s="135"/>
      <c r="E65" s="135"/>
      <c r="F65" s="135"/>
      <c r="G65" s="135"/>
      <c r="H65" s="135"/>
    </row>
    <row r="66" spans="1:8" s="4" customFormat="1" ht="14" x14ac:dyDescent="0.15">
      <c r="A66" s="82" t="s">
        <v>4</v>
      </c>
      <c r="B66" s="31">
        <v>6550</v>
      </c>
      <c r="C66" s="31">
        <v>5937</v>
      </c>
      <c r="D66" s="31">
        <v>6765</v>
      </c>
      <c r="E66" s="31">
        <v>3377</v>
      </c>
      <c r="F66" s="31">
        <v>22629</v>
      </c>
      <c r="G66" s="31">
        <v>18845</v>
      </c>
      <c r="H66" s="31">
        <v>41474</v>
      </c>
    </row>
    <row r="67" spans="1:8" ht="14" x14ac:dyDescent="0.15">
      <c r="A67" s="27" t="s">
        <v>146</v>
      </c>
      <c r="B67" s="12">
        <f>B66/H66</f>
        <v>0.15793026956647538</v>
      </c>
      <c r="C67" s="12">
        <f>C66/H66</f>
        <v>0.14314992525437623</v>
      </c>
      <c r="D67" s="12">
        <f>D66/H66</f>
        <v>0.16311424024690169</v>
      </c>
      <c r="E67" s="12">
        <f>E66/H66</f>
        <v>8.1424506919998071E-2</v>
      </c>
      <c r="F67" s="12">
        <f>F66/H66</f>
        <v>0.5456189419877514</v>
      </c>
      <c r="G67" s="12">
        <f>G66/H66</f>
        <v>0.45438105801224865</v>
      </c>
      <c r="H67" s="12">
        <f>G67+F67</f>
        <v>1</v>
      </c>
    </row>
    <row r="68" spans="1:8" s="4" customFormat="1" x14ac:dyDescent="0.15">
      <c r="A68" s="28"/>
      <c r="B68" s="29"/>
      <c r="C68" s="29"/>
      <c r="D68" s="29"/>
      <c r="E68" s="29"/>
      <c r="F68" s="29"/>
      <c r="G68" s="29"/>
      <c r="H68" s="10"/>
    </row>
    <row r="69" spans="1:8" x14ac:dyDescent="0.15">
      <c r="A69" s="105" t="s">
        <v>30</v>
      </c>
      <c r="B69" s="136" t="s">
        <v>29</v>
      </c>
      <c r="C69" s="137"/>
      <c r="D69" s="137"/>
      <c r="E69" s="137"/>
      <c r="F69" s="137"/>
      <c r="G69" s="137"/>
      <c r="H69" s="137"/>
    </row>
    <row r="70" spans="1:8" ht="14" x14ac:dyDescent="0.15">
      <c r="A70" s="27" t="s">
        <v>31</v>
      </c>
      <c r="B70" s="85">
        <v>1</v>
      </c>
      <c r="C70" s="85">
        <v>6</v>
      </c>
      <c r="D70" s="85">
        <v>15</v>
      </c>
      <c r="E70" s="85">
        <v>0</v>
      </c>
      <c r="F70" s="85">
        <v>22</v>
      </c>
      <c r="G70" s="85">
        <v>46</v>
      </c>
      <c r="H70" s="85">
        <v>68</v>
      </c>
    </row>
    <row r="71" spans="1:8" ht="14" x14ac:dyDescent="0.15">
      <c r="A71" s="27" t="s">
        <v>32</v>
      </c>
      <c r="B71" s="85">
        <v>18</v>
      </c>
      <c r="C71" s="85">
        <v>40</v>
      </c>
      <c r="D71" s="85">
        <v>132</v>
      </c>
      <c r="E71" s="85">
        <v>39</v>
      </c>
      <c r="F71" s="85">
        <v>229</v>
      </c>
      <c r="G71" s="85">
        <v>685</v>
      </c>
      <c r="H71" s="85">
        <v>914</v>
      </c>
    </row>
    <row r="72" spans="1:8" ht="14" x14ac:dyDescent="0.15">
      <c r="A72" s="27" t="s">
        <v>33</v>
      </c>
      <c r="B72" s="85">
        <v>51</v>
      </c>
      <c r="C72" s="85">
        <v>75</v>
      </c>
      <c r="D72" s="85">
        <v>119</v>
      </c>
      <c r="E72" s="85">
        <v>103</v>
      </c>
      <c r="F72" s="85">
        <v>348</v>
      </c>
      <c r="G72" s="85">
        <v>574</v>
      </c>
      <c r="H72" s="85">
        <v>922</v>
      </c>
    </row>
    <row r="73" spans="1:8" ht="14" x14ac:dyDescent="0.15">
      <c r="A73" s="27" t="s">
        <v>34</v>
      </c>
      <c r="B73" s="85">
        <v>11</v>
      </c>
      <c r="C73" s="85">
        <v>20</v>
      </c>
      <c r="D73" s="85">
        <v>56</v>
      </c>
      <c r="E73" s="85">
        <v>37</v>
      </c>
      <c r="F73" s="85">
        <v>124</v>
      </c>
      <c r="G73" s="85">
        <v>281</v>
      </c>
      <c r="H73" s="85">
        <v>405</v>
      </c>
    </row>
    <row r="74" spans="1:8" ht="14" x14ac:dyDescent="0.15">
      <c r="A74" s="27" t="s">
        <v>35</v>
      </c>
      <c r="B74" s="85">
        <v>20</v>
      </c>
      <c r="C74" s="85">
        <v>50</v>
      </c>
      <c r="D74" s="85">
        <v>95</v>
      </c>
      <c r="E74" s="85">
        <v>34</v>
      </c>
      <c r="F74" s="85">
        <v>199</v>
      </c>
      <c r="G74" s="85">
        <v>450</v>
      </c>
      <c r="H74" s="85">
        <v>649</v>
      </c>
    </row>
    <row r="75" spans="1:8" ht="14" x14ac:dyDescent="0.15">
      <c r="A75" s="27" t="s">
        <v>36</v>
      </c>
      <c r="B75" s="85">
        <v>123</v>
      </c>
      <c r="C75" s="85">
        <v>256</v>
      </c>
      <c r="D75" s="85">
        <v>439</v>
      </c>
      <c r="E75" s="85">
        <v>238</v>
      </c>
      <c r="F75" s="85">
        <v>1056</v>
      </c>
      <c r="G75" s="85">
        <v>1549</v>
      </c>
      <c r="H75" s="85">
        <v>2605</v>
      </c>
    </row>
    <row r="76" spans="1:8" ht="14" x14ac:dyDescent="0.15">
      <c r="A76" s="27" t="s">
        <v>37</v>
      </c>
      <c r="B76" s="85">
        <v>34</v>
      </c>
      <c r="C76" s="85">
        <v>73</v>
      </c>
      <c r="D76" s="85">
        <v>165</v>
      </c>
      <c r="E76" s="85">
        <v>57</v>
      </c>
      <c r="F76" s="85">
        <v>329</v>
      </c>
      <c r="G76" s="85">
        <v>1077</v>
      </c>
      <c r="H76" s="85">
        <v>1406</v>
      </c>
    </row>
    <row r="77" spans="1:8" ht="14" x14ac:dyDescent="0.15">
      <c r="A77" s="27" t="s">
        <v>38</v>
      </c>
      <c r="B77" s="85">
        <v>125</v>
      </c>
      <c r="C77" s="85">
        <v>206</v>
      </c>
      <c r="D77" s="85">
        <v>425</v>
      </c>
      <c r="E77" s="85">
        <v>292</v>
      </c>
      <c r="F77" s="85">
        <v>1048</v>
      </c>
      <c r="G77" s="85">
        <v>1942</v>
      </c>
      <c r="H77" s="85">
        <v>2990</v>
      </c>
    </row>
    <row r="78" spans="1:8" ht="14" x14ac:dyDescent="0.15">
      <c r="A78" s="27" t="s">
        <v>39</v>
      </c>
      <c r="B78" s="85">
        <v>45</v>
      </c>
      <c r="C78" s="85">
        <v>114</v>
      </c>
      <c r="D78" s="85">
        <v>149</v>
      </c>
      <c r="E78" s="85">
        <v>33</v>
      </c>
      <c r="F78" s="85">
        <v>341</v>
      </c>
      <c r="G78" s="85">
        <v>730</v>
      </c>
      <c r="H78" s="85">
        <v>1071</v>
      </c>
    </row>
    <row r="79" spans="1:8" ht="14" x14ac:dyDescent="0.15">
      <c r="A79" s="27" t="s">
        <v>40</v>
      </c>
      <c r="B79" s="85">
        <v>48</v>
      </c>
      <c r="C79" s="85">
        <v>101</v>
      </c>
      <c r="D79" s="85">
        <v>194</v>
      </c>
      <c r="E79" s="85">
        <v>83</v>
      </c>
      <c r="F79" s="85">
        <v>426</v>
      </c>
      <c r="G79" s="85">
        <v>823</v>
      </c>
      <c r="H79" s="85">
        <v>1249</v>
      </c>
    </row>
    <row r="80" spans="1:8" ht="14" x14ac:dyDescent="0.15">
      <c r="A80" s="27" t="s">
        <v>41</v>
      </c>
      <c r="B80" s="85">
        <v>42</v>
      </c>
      <c r="C80" s="85">
        <v>46</v>
      </c>
      <c r="D80" s="85">
        <v>118</v>
      </c>
      <c r="E80" s="85">
        <v>36</v>
      </c>
      <c r="F80" s="85">
        <v>242</v>
      </c>
      <c r="G80" s="85">
        <v>504</v>
      </c>
      <c r="H80" s="85">
        <v>746</v>
      </c>
    </row>
    <row r="81" spans="1:8" s="4" customFormat="1" ht="14" x14ac:dyDescent="0.15">
      <c r="A81" s="28" t="s">
        <v>42</v>
      </c>
      <c r="B81" s="29">
        <v>518</v>
      </c>
      <c r="C81" s="29">
        <v>987</v>
      </c>
      <c r="D81" s="29">
        <v>1907</v>
      </c>
      <c r="E81" s="29">
        <v>952</v>
      </c>
      <c r="F81" s="29">
        <v>4364</v>
      </c>
      <c r="G81" s="29">
        <v>8661</v>
      </c>
      <c r="H81" s="29">
        <v>13025</v>
      </c>
    </row>
    <row r="82" spans="1:8" s="4" customFormat="1" x14ac:dyDescent="0.15">
      <c r="A82" s="25" t="s">
        <v>43</v>
      </c>
      <c r="B82" s="134" t="s">
        <v>29</v>
      </c>
      <c r="C82" s="135"/>
      <c r="D82" s="135"/>
      <c r="E82" s="135"/>
      <c r="F82" s="135"/>
      <c r="G82" s="135"/>
      <c r="H82" s="135"/>
    </row>
    <row r="83" spans="1:8" ht="14" x14ac:dyDescent="0.15">
      <c r="A83" s="27" t="s">
        <v>44</v>
      </c>
      <c r="B83" s="85">
        <v>50</v>
      </c>
      <c r="C83" s="85">
        <v>87</v>
      </c>
      <c r="D83" s="85">
        <v>177</v>
      </c>
      <c r="E83" s="85">
        <v>117</v>
      </c>
      <c r="F83" s="85">
        <v>431</v>
      </c>
      <c r="G83" s="85">
        <v>917</v>
      </c>
      <c r="H83" s="85">
        <v>1348</v>
      </c>
    </row>
    <row r="84" spans="1:8" ht="14" x14ac:dyDescent="0.15">
      <c r="A84" s="27" t="s">
        <v>45</v>
      </c>
      <c r="B84" s="85">
        <v>57</v>
      </c>
      <c r="C84" s="85">
        <v>112</v>
      </c>
      <c r="D84" s="85">
        <v>249</v>
      </c>
      <c r="E84" s="85">
        <v>178</v>
      </c>
      <c r="F84" s="85">
        <v>596</v>
      </c>
      <c r="G84" s="85">
        <v>944</v>
      </c>
      <c r="H84" s="85">
        <v>1540</v>
      </c>
    </row>
    <row r="85" spans="1:8" ht="14" x14ac:dyDescent="0.15">
      <c r="A85" s="27" t="s">
        <v>46</v>
      </c>
      <c r="B85" s="85">
        <v>100</v>
      </c>
      <c r="C85" s="85">
        <v>244</v>
      </c>
      <c r="D85" s="85">
        <v>392</v>
      </c>
      <c r="E85" s="85">
        <v>457</v>
      </c>
      <c r="F85" s="85">
        <v>1193</v>
      </c>
      <c r="G85" s="85">
        <v>1910</v>
      </c>
      <c r="H85" s="85">
        <v>3103</v>
      </c>
    </row>
    <row r="86" spans="1:8" ht="14" x14ac:dyDescent="0.15">
      <c r="A86" s="27" t="s">
        <v>275</v>
      </c>
      <c r="B86" s="85">
        <v>57</v>
      </c>
      <c r="C86" s="85">
        <v>108</v>
      </c>
      <c r="D86" s="85">
        <v>174</v>
      </c>
      <c r="E86" s="85">
        <v>75</v>
      </c>
      <c r="F86" s="85">
        <v>414</v>
      </c>
      <c r="G86" s="85">
        <v>990</v>
      </c>
      <c r="H86" s="85">
        <v>1404</v>
      </c>
    </row>
    <row r="87" spans="1:8" ht="14" x14ac:dyDescent="0.15">
      <c r="A87" s="27" t="s">
        <v>47</v>
      </c>
      <c r="B87" s="85">
        <v>24</v>
      </c>
      <c r="C87" s="85">
        <v>31</v>
      </c>
      <c r="D87" s="85">
        <v>67</v>
      </c>
      <c r="E87" s="85">
        <v>60</v>
      </c>
      <c r="F87" s="85">
        <v>182</v>
      </c>
      <c r="G87" s="85">
        <v>438</v>
      </c>
      <c r="H87" s="85">
        <v>620</v>
      </c>
    </row>
    <row r="88" spans="1:8" ht="14" x14ac:dyDescent="0.15">
      <c r="A88" s="27" t="s">
        <v>48</v>
      </c>
      <c r="B88" s="85">
        <v>153</v>
      </c>
      <c r="C88" s="85">
        <v>210</v>
      </c>
      <c r="D88" s="85">
        <v>362</v>
      </c>
      <c r="E88" s="85">
        <v>489</v>
      </c>
      <c r="F88" s="85">
        <v>1214</v>
      </c>
      <c r="G88" s="85">
        <v>1970</v>
      </c>
      <c r="H88" s="85">
        <v>3184</v>
      </c>
    </row>
    <row r="89" spans="1:8" ht="14" x14ac:dyDescent="0.15">
      <c r="A89" s="27" t="s">
        <v>49</v>
      </c>
      <c r="B89" s="85">
        <v>9</v>
      </c>
      <c r="C89" s="85">
        <v>15</v>
      </c>
      <c r="D89" s="85">
        <v>39</v>
      </c>
      <c r="E89" s="85">
        <v>29</v>
      </c>
      <c r="F89" s="85">
        <v>92</v>
      </c>
      <c r="G89" s="85">
        <v>193</v>
      </c>
      <c r="H89" s="85">
        <v>285</v>
      </c>
    </row>
    <row r="90" spans="1:8" ht="14" x14ac:dyDescent="0.15">
      <c r="A90" s="27" t="s">
        <v>276</v>
      </c>
      <c r="B90" s="85">
        <v>31</v>
      </c>
      <c r="C90" s="85">
        <v>57</v>
      </c>
      <c r="D90" s="85">
        <v>101</v>
      </c>
      <c r="E90" s="85">
        <v>29</v>
      </c>
      <c r="F90" s="85">
        <v>218</v>
      </c>
      <c r="G90" s="85">
        <v>500</v>
      </c>
      <c r="H90" s="85">
        <v>718</v>
      </c>
    </row>
    <row r="91" spans="1:8" s="4" customFormat="1" ht="14" x14ac:dyDescent="0.15">
      <c r="A91" s="28" t="s">
        <v>50</v>
      </c>
      <c r="B91" s="29">
        <v>481</v>
      </c>
      <c r="C91" s="29">
        <v>864</v>
      </c>
      <c r="D91" s="29">
        <v>1561</v>
      </c>
      <c r="E91" s="29">
        <v>1434</v>
      </c>
      <c r="F91" s="29">
        <v>4340</v>
      </c>
      <c r="G91" s="29">
        <v>7862</v>
      </c>
      <c r="H91" s="29">
        <v>12202</v>
      </c>
    </row>
    <row r="92" spans="1:8" s="4" customFormat="1" x14ac:dyDescent="0.15">
      <c r="A92" s="25" t="s">
        <v>51</v>
      </c>
      <c r="B92" s="134" t="s">
        <v>29</v>
      </c>
      <c r="C92" s="135"/>
      <c r="D92" s="135"/>
      <c r="E92" s="135"/>
      <c r="F92" s="135"/>
      <c r="G92" s="135"/>
      <c r="H92" s="135"/>
    </row>
    <row r="93" spans="1:8" ht="14" x14ac:dyDescent="0.15">
      <c r="A93" s="27" t="s">
        <v>52</v>
      </c>
      <c r="B93" s="85">
        <v>10</v>
      </c>
      <c r="C93" s="85">
        <v>40</v>
      </c>
      <c r="D93" s="85">
        <v>74</v>
      </c>
      <c r="E93" s="85">
        <v>31</v>
      </c>
      <c r="F93" s="85">
        <v>155</v>
      </c>
      <c r="G93" s="85">
        <v>553</v>
      </c>
      <c r="H93" s="85">
        <v>708</v>
      </c>
    </row>
    <row r="94" spans="1:8" ht="14" x14ac:dyDescent="0.15">
      <c r="A94" s="27" t="s">
        <v>53</v>
      </c>
      <c r="B94" s="85">
        <v>56</v>
      </c>
      <c r="C94" s="85">
        <v>99</v>
      </c>
      <c r="D94" s="85">
        <v>190</v>
      </c>
      <c r="E94" s="85">
        <v>74</v>
      </c>
      <c r="F94" s="85">
        <v>419</v>
      </c>
      <c r="G94" s="85">
        <v>1191</v>
      </c>
      <c r="H94" s="85">
        <v>1610</v>
      </c>
    </row>
    <row r="95" spans="1:8" ht="14" x14ac:dyDescent="0.15">
      <c r="A95" s="27" t="s">
        <v>54</v>
      </c>
      <c r="B95" s="85">
        <v>20</v>
      </c>
      <c r="C95" s="85">
        <v>57</v>
      </c>
      <c r="D95" s="85">
        <v>106</v>
      </c>
      <c r="E95" s="85">
        <v>37</v>
      </c>
      <c r="F95" s="85">
        <v>220</v>
      </c>
      <c r="G95" s="85">
        <v>572</v>
      </c>
      <c r="H95" s="85">
        <v>792</v>
      </c>
    </row>
    <row r="96" spans="1:8" ht="14" x14ac:dyDescent="0.15">
      <c r="A96" s="27" t="s">
        <v>55</v>
      </c>
      <c r="B96" s="85">
        <v>47</v>
      </c>
      <c r="C96" s="85">
        <v>95</v>
      </c>
      <c r="D96" s="85">
        <v>188</v>
      </c>
      <c r="E96" s="85">
        <v>95</v>
      </c>
      <c r="F96" s="85">
        <v>425</v>
      </c>
      <c r="G96" s="85">
        <v>1223</v>
      </c>
      <c r="H96" s="85">
        <v>1648</v>
      </c>
    </row>
    <row r="97" spans="1:8" ht="14" x14ac:dyDescent="0.15">
      <c r="A97" s="27" t="s">
        <v>56</v>
      </c>
      <c r="B97" s="85">
        <v>94</v>
      </c>
      <c r="C97" s="85">
        <v>134</v>
      </c>
      <c r="D97" s="85">
        <v>297</v>
      </c>
      <c r="E97" s="85">
        <v>293</v>
      </c>
      <c r="F97" s="85">
        <v>818</v>
      </c>
      <c r="G97" s="85">
        <v>1959</v>
      </c>
      <c r="H97" s="85">
        <v>2777</v>
      </c>
    </row>
    <row r="98" spans="1:8" ht="14" x14ac:dyDescent="0.15">
      <c r="A98" s="27" t="s">
        <v>57</v>
      </c>
      <c r="B98" s="85">
        <v>10</v>
      </c>
      <c r="C98" s="85">
        <v>26</v>
      </c>
      <c r="D98" s="85">
        <v>80</v>
      </c>
      <c r="E98" s="85">
        <v>80</v>
      </c>
      <c r="F98" s="85">
        <v>196</v>
      </c>
      <c r="G98" s="85">
        <v>536</v>
      </c>
      <c r="H98" s="85">
        <v>732</v>
      </c>
    </row>
    <row r="99" spans="1:8" ht="14" x14ac:dyDescent="0.15">
      <c r="A99" s="27" t="s">
        <v>58</v>
      </c>
      <c r="B99" s="85">
        <v>1</v>
      </c>
      <c r="C99" s="85">
        <v>13</v>
      </c>
      <c r="D99" s="85">
        <v>25</v>
      </c>
      <c r="E99" s="85">
        <v>9</v>
      </c>
      <c r="F99" s="85">
        <v>48</v>
      </c>
      <c r="G99" s="85">
        <v>141</v>
      </c>
      <c r="H99" s="85">
        <v>189</v>
      </c>
    </row>
    <row r="100" spans="1:8" s="4" customFormat="1" ht="14" x14ac:dyDescent="0.15">
      <c r="A100" s="82" t="s">
        <v>59</v>
      </c>
      <c r="B100" s="31">
        <v>238</v>
      </c>
      <c r="C100" s="31">
        <v>464</v>
      </c>
      <c r="D100" s="31">
        <v>960</v>
      </c>
      <c r="E100" s="31">
        <v>619</v>
      </c>
      <c r="F100" s="31">
        <v>2281</v>
      </c>
      <c r="G100" s="31">
        <v>6175</v>
      </c>
      <c r="H100" s="31">
        <v>8456</v>
      </c>
    </row>
    <row r="101" spans="1:8" s="4" customFormat="1" x14ac:dyDescent="0.15">
      <c r="A101" s="25" t="s">
        <v>60</v>
      </c>
      <c r="B101" s="136" t="s">
        <v>29</v>
      </c>
      <c r="C101" s="137"/>
      <c r="D101" s="137"/>
      <c r="E101" s="137"/>
      <c r="F101" s="137"/>
      <c r="G101" s="137"/>
      <c r="H101" s="137"/>
    </row>
    <row r="102" spans="1:8" ht="14" x14ac:dyDescent="0.15">
      <c r="A102" s="27" t="s">
        <v>61</v>
      </c>
      <c r="B102" s="85">
        <v>47</v>
      </c>
      <c r="C102" s="85">
        <v>95</v>
      </c>
      <c r="D102" s="85">
        <v>196</v>
      </c>
      <c r="E102" s="85">
        <v>103</v>
      </c>
      <c r="F102" s="85">
        <v>441</v>
      </c>
      <c r="G102" s="85">
        <v>1014</v>
      </c>
      <c r="H102" s="85">
        <v>1455</v>
      </c>
    </row>
    <row r="103" spans="1:8" ht="14" x14ac:dyDescent="0.15">
      <c r="A103" s="27" t="s">
        <v>62</v>
      </c>
      <c r="B103" s="85">
        <v>33</v>
      </c>
      <c r="C103" s="85">
        <v>52</v>
      </c>
      <c r="D103" s="85">
        <v>133</v>
      </c>
      <c r="E103" s="85">
        <v>64</v>
      </c>
      <c r="F103" s="85">
        <v>282</v>
      </c>
      <c r="G103" s="85">
        <v>751</v>
      </c>
      <c r="H103" s="85">
        <v>1033</v>
      </c>
    </row>
    <row r="104" spans="1:8" ht="14" x14ac:dyDescent="0.15">
      <c r="A104" s="27" t="s">
        <v>63</v>
      </c>
      <c r="B104" s="85">
        <v>16</v>
      </c>
      <c r="C104" s="85">
        <v>39</v>
      </c>
      <c r="D104" s="85">
        <v>99</v>
      </c>
      <c r="E104" s="85">
        <v>32</v>
      </c>
      <c r="F104" s="85">
        <v>186</v>
      </c>
      <c r="G104" s="85">
        <v>489</v>
      </c>
      <c r="H104" s="85">
        <v>675</v>
      </c>
    </row>
    <row r="105" spans="1:8" ht="14" x14ac:dyDescent="0.15">
      <c r="A105" s="27" t="s">
        <v>64</v>
      </c>
      <c r="B105" s="85">
        <v>13</v>
      </c>
      <c r="C105" s="85">
        <v>18</v>
      </c>
      <c r="D105" s="85">
        <v>29</v>
      </c>
      <c r="E105" s="85">
        <v>8</v>
      </c>
      <c r="F105" s="85">
        <v>68</v>
      </c>
      <c r="G105" s="85">
        <v>99</v>
      </c>
      <c r="H105" s="85">
        <v>167</v>
      </c>
    </row>
    <row r="106" spans="1:8" ht="14" x14ac:dyDescent="0.15">
      <c r="A106" s="27" t="s">
        <v>65</v>
      </c>
      <c r="B106" s="85">
        <v>46</v>
      </c>
      <c r="C106" s="85">
        <v>97</v>
      </c>
      <c r="D106" s="85">
        <v>163</v>
      </c>
      <c r="E106" s="85">
        <v>131</v>
      </c>
      <c r="F106" s="85">
        <v>437</v>
      </c>
      <c r="G106" s="85">
        <v>1142</v>
      </c>
      <c r="H106" s="85">
        <v>1579</v>
      </c>
    </row>
    <row r="107" spans="1:8" s="4" customFormat="1" ht="14" x14ac:dyDescent="0.15">
      <c r="A107" s="28" t="s">
        <v>66</v>
      </c>
      <c r="B107" s="29">
        <v>155</v>
      </c>
      <c r="C107" s="29">
        <v>301</v>
      </c>
      <c r="D107" s="29">
        <v>620</v>
      </c>
      <c r="E107" s="29">
        <v>338</v>
      </c>
      <c r="F107" s="29">
        <v>1414</v>
      </c>
      <c r="G107" s="29">
        <v>3495</v>
      </c>
      <c r="H107" s="29">
        <v>4909</v>
      </c>
    </row>
    <row r="108" spans="1:8" s="4" customFormat="1" x14ac:dyDescent="0.15">
      <c r="A108" s="25" t="s">
        <v>67</v>
      </c>
      <c r="B108" s="134" t="s">
        <v>29</v>
      </c>
      <c r="C108" s="135"/>
      <c r="D108" s="135"/>
      <c r="E108" s="135"/>
      <c r="F108" s="135"/>
      <c r="G108" s="135"/>
      <c r="H108" s="135"/>
    </row>
    <row r="109" spans="1:8" ht="14" x14ac:dyDescent="0.15">
      <c r="A109" s="27" t="s">
        <v>68</v>
      </c>
      <c r="B109" s="85">
        <v>41</v>
      </c>
      <c r="C109" s="85">
        <v>75</v>
      </c>
      <c r="D109" s="85">
        <v>117</v>
      </c>
      <c r="E109" s="85">
        <v>57</v>
      </c>
      <c r="F109" s="85">
        <v>290</v>
      </c>
      <c r="G109" s="85">
        <v>632</v>
      </c>
      <c r="H109" s="85">
        <v>922</v>
      </c>
    </row>
    <row r="110" spans="1:8" ht="14" x14ac:dyDescent="0.15">
      <c r="A110" s="27" t="s">
        <v>69</v>
      </c>
      <c r="B110" s="85">
        <v>31</v>
      </c>
      <c r="C110" s="85">
        <v>73</v>
      </c>
      <c r="D110" s="85">
        <v>132</v>
      </c>
      <c r="E110" s="85">
        <v>103</v>
      </c>
      <c r="F110" s="85">
        <v>339</v>
      </c>
      <c r="G110" s="85">
        <v>862</v>
      </c>
      <c r="H110" s="85">
        <v>1201</v>
      </c>
    </row>
    <row r="111" spans="1:8" ht="14" x14ac:dyDescent="0.15">
      <c r="A111" s="27" t="s">
        <v>70</v>
      </c>
      <c r="B111" s="85">
        <v>42</v>
      </c>
      <c r="C111" s="85">
        <v>126</v>
      </c>
      <c r="D111" s="85">
        <v>170</v>
      </c>
      <c r="E111" s="85">
        <v>93</v>
      </c>
      <c r="F111" s="85">
        <v>431</v>
      </c>
      <c r="G111" s="85">
        <v>819</v>
      </c>
      <c r="H111" s="85">
        <v>1250</v>
      </c>
    </row>
    <row r="112" spans="1:8" s="4" customFormat="1" ht="14" x14ac:dyDescent="0.15">
      <c r="A112" s="28" t="s">
        <v>71</v>
      </c>
      <c r="B112" s="29">
        <v>114</v>
      </c>
      <c r="C112" s="29">
        <v>274</v>
      </c>
      <c r="D112" s="29">
        <v>419</v>
      </c>
      <c r="E112" s="29">
        <v>253</v>
      </c>
      <c r="F112" s="29">
        <v>1060</v>
      </c>
      <c r="G112" s="29">
        <v>2313</v>
      </c>
      <c r="H112" s="29">
        <v>3373</v>
      </c>
    </row>
    <row r="113" spans="1:8" s="4" customFormat="1" x14ac:dyDescent="0.15">
      <c r="A113" s="25" t="s">
        <v>72</v>
      </c>
      <c r="B113" s="134" t="s">
        <v>29</v>
      </c>
      <c r="C113" s="135"/>
      <c r="D113" s="135"/>
      <c r="E113" s="135"/>
      <c r="F113" s="135"/>
      <c r="G113" s="135"/>
      <c r="H113" s="135"/>
    </row>
    <row r="114" spans="1:8" ht="14" x14ac:dyDescent="0.15">
      <c r="A114" s="27" t="s">
        <v>73</v>
      </c>
      <c r="B114" s="85">
        <v>1</v>
      </c>
      <c r="C114" s="85">
        <v>3</v>
      </c>
      <c r="D114" s="85">
        <v>9</v>
      </c>
      <c r="E114" s="85">
        <v>8</v>
      </c>
      <c r="F114" s="85">
        <v>21</v>
      </c>
      <c r="G114" s="85">
        <v>35</v>
      </c>
      <c r="H114" s="85">
        <v>56</v>
      </c>
    </row>
    <row r="115" spans="1:8" ht="14" x14ac:dyDescent="0.15">
      <c r="A115" s="27" t="s">
        <v>74</v>
      </c>
      <c r="B115" s="85">
        <v>19</v>
      </c>
      <c r="C115" s="85">
        <v>46</v>
      </c>
      <c r="D115" s="85">
        <v>122</v>
      </c>
      <c r="E115" s="85">
        <v>93</v>
      </c>
      <c r="F115" s="85">
        <v>280</v>
      </c>
      <c r="G115" s="85">
        <v>612</v>
      </c>
      <c r="H115" s="85">
        <v>892</v>
      </c>
    </row>
    <row r="116" spans="1:8" s="4" customFormat="1" ht="14" x14ac:dyDescent="0.15">
      <c r="A116" s="28" t="s">
        <v>75</v>
      </c>
      <c r="B116" s="29">
        <v>20</v>
      </c>
      <c r="C116" s="29">
        <v>49</v>
      </c>
      <c r="D116" s="29">
        <v>131</v>
      </c>
      <c r="E116" s="29">
        <v>101</v>
      </c>
      <c r="F116" s="29">
        <v>301</v>
      </c>
      <c r="G116" s="29">
        <v>647</v>
      </c>
      <c r="H116" s="29">
        <v>948</v>
      </c>
    </row>
    <row r="117" spans="1:8" s="4" customFormat="1" x14ac:dyDescent="0.15">
      <c r="A117" s="25" t="s">
        <v>76</v>
      </c>
      <c r="B117" s="134" t="s">
        <v>29</v>
      </c>
      <c r="C117" s="135"/>
      <c r="D117" s="135"/>
      <c r="E117" s="135"/>
      <c r="F117" s="135"/>
      <c r="G117" s="135"/>
      <c r="H117" s="135"/>
    </row>
    <row r="118" spans="1:8" ht="14" x14ac:dyDescent="0.15">
      <c r="A118" s="27" t="s">
        <v>77</v>
      </c>
      <c r="B118" s="85">
        <v>6</v>
      </c>
      <c r="C118" s="85">
        <v>8</v>
      </c>
      <c r="D118" s="85">
        <v>13</v>
      </c>
      <c r="E118" s="85">
        <v>5</v>
      </c>
      <c r="F118" s="85">
        <v>32</v>
      </c>
      <c r="G118" s="85">
        <v>28</v>
      </c>
      <c r="H118" s="85">
        <v>60</v>
      </c>
    </row>
    <row r="119" spans="1:8" ht="14" x14ac:dyDescent="0.15">
      <c r="A119" s="27" t="s">
        <v>277</v>
      </c>
      <c r="B119" s="85">
        <v>6</v>
      </c>
      <c r="C119" s="85">
        <v>24</v>
      </c>
      <c r="D119" s="85">
        <v>47</v>
      </c>
      <c r="E119" s="85">
        <v>24</v>
      </c>
      <c r="F119" s="85">
        <v>101</v>
      </c>
      <c r="G119" s="85">
        <v>223</v>
      </c>
      <c r="H119" s="85">
        <v>324</v>
      </c>
    </row>
    <row r="120" spans="1:8" s="4" customFormat="1" ht="14" x14ac:dyDescent="0.15">
      <c r="A120" s="28" t="s">
        <v>78</v>
      </c>
      <c r="B120" s="29">
        <v>12</v>
      </c>
      <c r="C120" s="29">
        <v>32</v>
      </c>
      <c r="D120" s="29">
        <v>60</v>
      </c>
      <c r="E120" s="29">
        <v>29</v>
      </c>
      <c r="F120" s="29">
        <v>133</v>
      </c>
      <c r="G120" s="29">
        <v>251</v>
      </c>
      <c r="H120" s="29">
        <v>384</v>
      </c>
    </row>
    <row r="121" spans="1:8" s="4" customFormat="1" x14ac:dyDescent="0.15">
      <c r="A121" s="25" t="s">
        <v>79</v>
      </c>
      <c r="B121" s="134" t="s">
        <v>29</v>
      </c>
      <c r="C121" s="135"/>
      <c r="D121" s="135"/>
      <c r="E121" s="135"/>
      <c r="F121" s="135"/>
      <c r="G121" s="135"/>
      <c r="H121" s="135"/>
    </row>
    <row r="122" spans="1:8" ht="14" x14ac:dyDescent="0.15">
      <c r="A122" s="27" t="s">
        <v>80</v>
      </c>
      <c r="B122" s="85">
        <v>2</v>
      </c>
      <c r="C122" s="85">
        <v>6</v>
      </c>
      <c r="D122" s="85">
        <v>21</v>
      </c>
      <c r="E122" s="85">
        <v>5</v>
      </c>
      <c r="F122" s="85">
        <v>34</v>
      </c>
      <c r="G122" s="85">
        <v>99</v>
      </c>
      <c r="H122" s="85">
        <v>133</v>
      </c>
    </row>
    <row r="123" spans="1:8" ht="14" x14ac:dyDescent="0.15">
      <c r="A123" s="27" t="s">
        <v>81</v>
      </c>
      <c r="B123" s="85">
        <v>71</v>
      </c>
      <c r="C123" s="85">
        <v>83</v>
      </c>
      <c r="D123" s="85">
        <v>147</v>
      </c>
      <c r="E123" s="85">
        <v>136</v>
      </c>
      <c r="F123" s="85">
        <v>437</v>
      </c>
      <c r="G123" s="85">
        <v>1255</v>
      </c>
      <c r="H123" s="85">
        <v>1692</v>
      </c>
    </row>
    <row r="124" spans="1:8" ht="14" x14ac:dyDescent="0.15">
      <c r="A124" s="27" t="s">
        <v>82</v>
      </c>
      <c r="B124" s="85">
        <v>22</v>
      </c>
      <c r="C124" s="85">
        <v>38</v>
      </c>
      <c r="D124" s="85">
        <v>76</v>
      </c>
      <c r="E124" s="85">
        <v>39</v>
      </c>
      <c r="F124" s="85">
        <v>175</v>
      </c>
      <c r="G124" s="85">
        <v>298</v>
      </c>
      <c r="H124" s="85">
        <v>473</v>
      </c>
    </row>
    <row r="125" spans="1:8" s="4" customFormat="1" ht="14" x14ac:dyDescent="0.15">
      <c r="A125" s="28" t="s">
        <v>83</v>
      </c>
      <c r="B125" s="29">
        <v>95</v>
      </c>
      <c r="C125" s="29">
        <v>127</v>
      </c>
      <c r="D125" s="29">
        <v>244</v>
      </c>
      <c r="E125" s="29">
        <v>180</v>
      </c>
      <c r="F125" s="29">
        <v>646</v>
      </c>
      <c r="G125" s="29">
        <v>1652</v>
      </c>
      <c r="H125" s="29">
        <v>2298</v>
      </c>
    </row>
    <row r="126" spans="1:8" s="4" customFormat="1" x14ac:dyDescent="0.15">
      <c r="A126" s="25" t="s">
        <v>84</v>
      </c>
      <c r="B126" s="134" t="s">
        <v>29</v>
      </c>
      <c r="C126" s="135"/>
      <c r="D126" s="135"/>
      <c r="E126" s="135"/>
      <c r="F126" s="135"/>
      <c r="G126" s="135"/>
      <c r="H126" s="135"/>
    </row>
    <row r="127" spans="1:8" ht="14" x14ac:dyDescent="0.15">
      <c r="A127" s="27" t="s">
        <v>85</v>
      </c>
      <c r="B127" s="85">
        <v>23</v>
      </c>
      <c r="C127" s="85">
        <v>51</v>
      </c>
      <c r="D127" s="85">
        <v>127</v>
      </c>
      <c r="E127" s="85">
        <v>18</v>
      </c>
      <c r="F127" s="85">
        <v>219</v>
      </c>
      <c r="G127" s="85">
        <v>370</v>
      </c>
      <c r="H127" s="85">
        <v>589</v>
      </c>
    </row>
    <row r="128" spans="1:8" s="4" customFormat="1" ht="14" x14ac:dyDescent="0.15">
      <c r="A128" s="92" t="s">
        <v>86</v>
      </c>
      <c r="B128" s="29">
        <v>23</v>
      </c>
      <c r="C128" s="29">
        <v>51</v>
      </c>
      <c r="D128" s="29">
        <v>127</v>
      </c>
      <c r="E128" s="29">
        <v>18</v>
      </c>
      <c r="F128" s="29">
        <v>219</v>
      </c>
      <c r="G128" s="29">
        <v>370</v>
      </c>
      <c r="H128" s="29">
        <v>589</v>
      </c>
    </row>
    <row r="129" spans="1:8" s="4" customFormat="1" x14ac:dyDescent="0.15">
      <c r="A129" s="32"/>
      <c r="B129" s="136" t="s">
        <v>29</v>
      </c>
      <c r="C129" s="137"/>
      <c r="D129" s="137"/>
      <c r="E129" s="137"/>
      <c r="F129" s="137"/>
      <c r="G129" s="137"/>
      <c r="H129" s="137"/>
    </row>
    <row r="130" spans="1:8" s="4" customFormat="1" ht="14" x14ac:dyDescent="0.15">
      <c r="A130" s="82" t="s">
        <v>4</v>
      </c>
      <c r="B130" s="31">
        <v>1656</v>
      </c>
      <c r="C130" s="31">
        <v>3149</v>
      </c>
      <c r="D130" s="31">
        <v>6029</v>
      </c>
      <c r="E130" s="31">
        <v>3924</v>
      </c>
      <c r="F130" s="31">
        <v>14758</v>
      </c>
      <c r="G130" s="31">
        <v>31426</v>
      </c>
      <c r="H130" s="31">
        <v>46184</v>
      </c>
    </row>
    <row r="131" spans="1:8" ht="14" x14ac:dyDescent="0.15">
      <c r="A131" s="27" t="s">
        <v>147</v>
      </c>
      <c r="B131" s="12">
        <f>B130/H130</f>
        <v>3.5856573705179286E-2</v>
      </c>
      <c r="C131" s="12">
        <f>C130/H130</f>
        <v>6.8183786592759393E-2</v>
      </c>
      <c r="D131" s="12">
        <f>D130/H130</f>
        <v>0.1305430452104625</v>
      </c>
      <c r="E131" s="12">
        <f>E130/H130</f>
        <v>8.4964489866620474E-2</v>
      </c>
      <c r="F131" s="12">
        <f>F130/H130</f>
        <v>0.31954789537502165</v>
      </c>
      <c r="G131" s="12">
        <f>G130/H130</f>
        <v>0.68045210462497829</v>
      </c>
      <c r="H131" s="12">
        <f>G131+F131</f>
        <v>1</v>
      </c>
    </row>
    <row r="132" spans="1:8" s="4" customFormat="1" x14ac:dyDescent="0.15">
      <c r="A132" s="28"/>
      <c r="B132" s="29"/>
      <c r="C132" s="29"/>
      <c r="D132" s="29"/>
      <c r="E132" s="29"/>
      <c r="F132" s="29"/>
      <c r="G132" s="29"/>
      <c r="H132" s="10"/>
    </row>
    <row r="133" spans="1:8" x14ac:dyDescent="0.15">
      <c r="A133" s="25" t="s">
        <v>30</v>
      </c>
      <c r="B133" s="136" t="s">
        <v>89</v>
      </c>
      <c r="C133" s="137"/>
      <c r="D133" s="137"/>
      <c r="E133" s="137"/>
      <c r="F133" s="137"/>
      <c r="G133" s="137"/>
      <c r="H133" s="137"/>
    </row>
    <row r="134" spans="1:8" ht="14" x14ac:dyDescent="0.15">
      <c r="A134" s="27" t="s">
        <v>31</v>
      </c>
      <c r="B134" s="85">
        <v>4</v>
      </c>
      <c r="C134" s="85">
        <v>36</v>
      </c>
      <c r="D134" s="85">
        <v>28</v>
      </c>
      <c r="E134" s="85">
        <v>0</v>
      </c>
      <c r="F134" s="85">
        <v>68</v>
      </c>
      <c r="G134" s="85">
        <v>74</v>
      </c>
      <c r="H134" s="85">
        <v>142</v>
      </c>
    </row>
    <row r="135" spans="1:8" ht="14" x14ac:dyDescent="0.15">
      <c r="A135" s="27" t="s">
        <v>32</v>
      </c>
      <c r="B135" s="85">
        <v>86</v>
      </c>
      <c r="C135" s="85">
        <v>126</v>
      </c>
      <c r="D135" s="85">
        <v>298</v>
      </c>
      <c r="E135" s="85">
        <v>59</v>
      </c>
      <c r="F135" s="85">
        <v>569</v>
      </c>
      <c r="G135" s="85">
        <v>1049</v>
      </c>
      <c r="H135" s="85">
        <v>1618</v>
      </c>
    </row>
    <row r="136" spans="1:8" ht="14" x14ac:dyDescent="0.15">
      <c r="A136" s="27" t="s">
        <v>33</v>
      </c>
      <c r="B136" s="85">
        <v>198</v>
      </c>
      <c r="C136" s="85">
        <v>197</v>
      </c>
      <c r="D136" s="85">
        <v>249</v>
      </c>
      <c r="E136" s="85">
        <v>167</v>
      </c>
      <c r="F136" s="85">
        <v>811</v>
      </c>
      <c r="G136" s="85">
        <v>900</v>
      </c>
      <c r="H136" s="85">
        <v>1711</v>
      </c>
    </row>
    <row r="137" spans="1:8" ht="14" x14ac:dyDescent="0.15">
      <c r="A137" s="27" t="s">
        <v>34</v>
      </c>
      <c r="B137" s="85">
        <v>50</v>
      </c>
      <c r="C137" s="85">
        <v>63</v>
      </c>
      <c r="D137" s="85">
        <v>105</v>
      </c>
      <c r="E137" s="85">
        <v>63</v>
      </c>
      <c r="F137" s="85">
        <v>281</v>
      </c>
      <c r="G137" s="85">
        <v>438</v>
      </c>
      <c r="H137" s="85">
        <v>719</v>
      </c>
    </row>
    <row r="138" spans="1:8" ht="14" x14ac:dyDescent="0.15">
      <c r="A138" s="27" t="s">
        <v>35</v>
      </c>
      <c r="B138" s="85">
        <v>107</v>
      </c>
      <c r="C138" s="85">
        <v>133</v>
      </c>
      <c r="D138" s="85">
        <v>188</v>
      </c>
      <c r="E138" s="85">
        <v>56</v>
      </c>
      <c r="F138" s="85">
        <v>484</v>
      </c>
      <c r="G138" s="85">
        <v>805</v>
      </c>
      <c r="H138" s="85">
        <v>1289</v>
      </c>
    </row>
    <row r="139" spans="1:8" ht="14" x14ac:dyDescent="0.15">
      <c r="A139" s="27" t="s">
        <v>36</v>
      </c>
      <c r="B139" s="85">
        <v>868</v>
      </c>
      <c r="C139" s="85">
        <v>831</v>
      </c>
      <c r="D139" s="85">
        <v>1224</v>
      </c>
      <c r="E139" s="85">
        <v>477</v>
      </c>
      <c r="F139" s="85">
        <v>3400</v>
      </c>
      <c r="G139" s="85">
        <v>2654</v>
      </c>
      <c r="H139" s="85">
        <v>6054</v>
      </c>
    </row>
    <row r="140" spans="1:8" ht="14" x14ac:dyDescent="0.15">
      <c r="A140" s="27" t="s">
        <v>37</v>
      </c>
      <c r="B140" s="85">
        <v>189</v>
      </c>
      <c r="C140" s="85">
        <v>210</v>
      </c>
      <c r="D140" s="85">
        <v>373</v>
      </c>
      <c r="E140" s="85">
        <v>116</v>
      </c>
      <c r="F140" s="85">
        <v>888</v>
      </c>
      <c r="G140" s="85">
        <v>1600</v>
      </c>
      <c r="H140" s="85">
        <v>2488</v>
      </c>
    </row>
    <row r="141" spans="1:8" ht="14" x14ac:dyDescent="0.15">
      <c r="A141" s="27" t="s">
        <v>38</v>
      </c>
      <c r="B141" s="85">
        <v>593</v>
      </c>
      <c r="C141" s="85">
        <v>530</v>
      </c>
      <c r="D141" s="85">
        <v>791</v>
      </c>
      <c r="E141" s="85">
        <v>524</v>
      </c>
      <c r="F141" s="85">
        <v>2438</v>
      </c>
      <c r="G141" s="85">
        <v>3334</v>
      </c>
      <c r="H141" s="85">
        <v>5772</v>
      </c>
    </row>
    <row r="142" spans="1:8" ht="14" x14ac:dyDescent="0.15">
      <c r="A142" s="27" t="s">
        <v>39</v>
      </c>
      <c r="B142" s="85">
        <v>178</v>
      </c>
      <c r="C142" s="85">
        <v>301</v>
      </c>
      <c r="D142" s="85">
        <v>310</v>
      </c>
      <c r="E142" s="85">
        <v>77</v>
      </c>
      <c r="F142" s="85">
        <v>866</v>
      </c>
      <c r="G142" s="85">
        <v>1306</v>
      </c>
      <c r="H142" s="85">
        <v>2172</v>
      </c>
    </row>
    <row r="143" spans="1:8" ht="14" x14ac:dyDescent="0.15">
      <c r="A143" s="27" t="s">
        <v>40</v>
      </c>
      <c r="B143" s="85">
        <v>159</v>
      </c>
      <c r="C143" s="85">
        <v>263</v>
      </c>
      <c r="D143" s="85">
        <v>375</v>
      </c>
      <c r="E143" s="85">
        <v>159</v>
      </c>
      <c r="F143" s="85">
        <v>956</v>
      </c>
      <c r="G143" s="85">
        <v>1241</v>
      </c>
      <c r="H143" s="85">
        <v>2197</v>
      </c>
    </row>
    <row r="144" spans="1:8" ht="14" x14ac:dyDescent="0.15">
      <c r="A144" s="27" t="s">
        <v>41</v>
      </c>
      <c r="B144" s="85">
        <v>212</v>
      </c>
      <c r="C144" s="85">
        <v>161</v>
      </c>
      <c r="D144" s="85">
        <v>252</v>
      </c>
      <c r="E144" s="85">
        <v>93</v>
      </c>
      <c r="F144" s="85">
        <v>718</v>
      </c>
      <c r="G144" s="85">
        <v>839</v>
      </c>
      <c r="H144" s="85">
        <v>1557</v>
      </c>
    </row>
    <row r="145" spans="1:8" s="4" customFormat="1" ht="14" x14ac:dyDescent="0.15">
      <c r="A145" s="28" t="s">
        <v>42</v>
      </c>
      <c r="B145" s="29">
        <v>2644</v>
      </c>
      <c r="C145" s="29">
        <v>2851</v>
      </c>
      <c r="D145" s="29">
        <v>4193</v>
      </c>
      <c r="E145" s="29">
        <v>1791</v>
      </c>
      <c r="F145" s="29">
        <v>11479</v>
      </c>
      <c r="G145" s="29">
        <v>14240</v>
      </c>
      <c r="H145" s="29">
        <v>25719</v>
      </c>
    </row>
    <row r="146" spans="1:8" s="4" customFormat="1" x14ac:dyDescent="0.15">
      <c r="A146" s="25" t="s">
        <v>43</v>
      </c>
      <c r="B146" s="134" t="s">
        <v>89</v>
      </c>
      <c r="C146" s="135"/>
      <c r="D146" s="135"/>
      <c r="E146" s="135"/>
      <c r="F146" s="135"/>
      <c r="G146" s="135"/>
      <c r="H146" s="135"/>
    </row>
    <row r="147" spans="1:8" ht="14" x14ac:dyDescent="0.15">
      <c r="A147" s="27" t="s">
        <v>44</v>
      </c>
      <c r="B147" s="85">
        <v>144</v>
      </c>
      <c r="C147" s="85">
        <v>221</v>
      </c>
      <c r="D147" s="85">
        <v>357</v>
      </c>
      <c r="E147" s="85">
        <v>203</v>
      </c>
      <c r="F147" s="85">
        <v>925</v>
      </c>
      <c r="G147" s="85">
        <v>1378</v>
      </c>
      <c r="H147" s="85">
        <v>2303</v>
      </c>
    </row>
    <row r="148" spans="1:8" ht="14" x14ac:dyDescent="0.15">
      <c r="A148" s="27" t="s">
        <v>45</v>
      </c>
      <c r="B148" s="85">
        <v>217</v>
      </c>
      <c r="C148" s="85">
        <v>260</v>
      </c>
      <c r="D148" s="85">
        <v>439</v>
      </c>
      <c r="E148" s="85">
        <v>286</v>
      </c>
      <c r="F148" s="85">
        <v>1202</v>
      </c>
      <c r="G148" s="85">
        <v>1386</v>
      </c>
      <c r="H148" s="85">
        <v>2588</v>
      </c>
    </row>
    <row r="149" spans="1:8" ht="14" x14ac:dyDescent="0.15">
      <c r="A149" s="27" t="s">
        <v>46</v>
      </c>
      <c r="B149" s="85">
        <v>548</v>
      </c>
      <c r="C149" s="85">
        <v>660</v>
      </c>
      <c r="D149" s="85">
        <v>835</v>
      </c>
      <c r="E149" s="85">
        <v>754</v>
      </c>
      <c r="F149" s="85">
        <v>2797</v>
      </c>
      <c r="G149" s="85">
        <v>2947</v>
      </c>
      <c r="H149" s="85">
        <v>5744</v>
      </c>
    </row>
    <row r="150" spans="1:8" ht="14" x14ac:dyDescent="0.15">
      <c r="A150" s="27" t="s">
        <v>275</v>
      </c>
      <c r="B150" s="85">
        <v>242</v>
      </c>
      <c r="C150" s="85">
        <v>301</v>
      </c>
      <c r="D150" s="85">
        <v>413</v>
      </c>
      <c r="E150" s="85">
        <v>160</v>
      </c>
      <c r="F150" s="85">
        <v>1116</v>
      </c>
      <c r="G150" s="85">
        <v>1726</v>
      </c>
      <c r="H150" s="85">
        <v>2842</v>
      </c>
    </row>
    <row r="151" spans="1:8" ht="14" x14ac:dyDescent="0.15">
      <c r="A151" s="27" t="s">
        <v>47</v>
      </c>
      <c r="B151" s="85">
        <v>113</v>
      </c>
      <c r="C151" s="85">
        <v>121</v>
      </c>
      <c r="D151" s="85">
        <v>173</v>
      </c>
      <c r="E151" s="85">
        <v>139</v>
      </c>
      <c r="F151" s="85">
        <v>546</v>
      </c>
      <c r="G151" s="85">
        <v>739</v>
      </c>
      <c r="H151" s="85">
        <v>1285</v>
      </c>
    </row>
    <row r="152" spans="1:8" ht="14" x14ac:dyDescent="0.15">
      <c r="A152" s="27" t="s">
        <v>48</v>
      </c>
      <c r="B152" s="85">
        <v>663</v>
      </c>
      <c r="C152" s="85">
        <v>614</v>
      </c>
      <c r="D152" s="85">
        <v>741</v>
      </c>
      <c r="E152" s="85">
        <v>787</v>
      </c>
      <c r="F152" s="85">
        <v>2805</v>
      </c>
      <c r="G152" s="85">
        <v>3094</v>
      </c>
      <c r="H152" s="85">
        <v>5899</v>
      </c>
    </row>
    <row r="153" spans="1:8" ht="14" x14ac:dyDescent="0.15">
      <c r="A153" s="27" t="s">
        <v>49</v>
      </c>
      <c r="B153" s="85">
        <v>30</v>
      </c>
      <c r="C153" s="85">
        <v>43</v>
      </c>
      <c r="D153" s="85">
        <v>86</v>
      </c>
      <c r="E153" s="85">
        <v>52</v>
      </c>
      <c r="F153" s="85">
        <v>211</v>
      </c>
      <c r="G153" s="85">
        <v>297</v>
      </c>
      <c r="H153" s="85">
        <v>508</v>
      </c>
    </row>
    <row r="154" spans="1:8" ht="14" x14ac:dyDescent="0.15">
      <c r="A154" s="27" t="s">
        <v>276</v>
      </c>
      <c r="B154" s="85">
        <v>155</v>
      </c>
      <c r="C154" s="85">
        <v>167</v>
      </c>
      <c r="D154" s="85">
        <v>210</v>
      </c>
      <c r="E154" s="85">
        <v>60</v>
      </c>
      <c r="F154" s="85">
        <v>592</v>
      </c>
      <c r="G154" s="85">
        <v>750</v>
      </c>
      <c r="H154" s="85">
        <v>1342</v>
      </c>
    </row>
    <row r="155" spans="1:8" s="4" customFormat="1" ht="14" x14ac:dyDescent="0.15">
      <c r="A155" s="28" t="s">
        <v>50</v>
      </c>
      <c r="B155" s="29">
        <v>2112</v>
      </c>
      <c r="C155" s="29">
        <v>2387</v>
      </c>
      <c r="D155" s="29">
        <v>3254</v>
      </c>
      <c r="E155" s="29">
        <v>2441</v>
      </c>
      <c r="F155" s="29">
        <v>10194</v>
      </c>
      <c r="G155" s="29">
        <v>12317</v>
      </c>
      <c r="H155" s="29">
        <v>22511</v>
      </c>
    </row>
    <row r="156" spans="1:8" s="4" customFormat="1" x14ac:dyDescent="0.15">
      <c r="A156" s="25" t="s">
        <v>51</v>
      </c>
      <c r="B156" s="134" t="s">
        <v>89</v>
      </c>
      <c r="C156" s="135"/>
      <c r="D156" s="135"/>
      <c r="E156" s="135"/>
      <c r="F156" s="135"/>
      <c r="G156" s="135"/>
      <c r="H156" s="135"/>
    </row>
    <row r="157" spans="1:8" ht="14" x14ac:dyDescent="0.15">
      <c r="A157" s="27" t="s">
        <v>52</v>
      </c>
      <c r="B157" s="85">
        <v>62</v>
      </c>
      <c r="C157" s="85">
        <v>110</v>
      </c>
      <c r="D157" s="85">
        <v>159</v>
      </c>
      <c r="E157" s="85">
        <v>59</v>
      </c>
      <c r="F157" s="85">
        <v>390</v>
      </c>
      <c r="G157" s="85">
        <v>830</v>
      </c>
      <c r="H157" s="85">
        <v>1220</v>
      </c>
    </row>
    <row r="158" spans="1:8" ht="14" x14ac:dyDescent="0.15">
      <c r="A158" s="27" t="s">
        <v>53</v>
      </c>
      <c r="B158" s="85">
        <v>223</v>
      </c>
      <c r="C158" s="85">
        <v>279</v>
      </c>
      <c r="D158" s="85">
        <v>394</v>
      </c>
      <c r="E158" s="85">
        <v>146</v>
      </c>
      <c r="F158" s="85">
        <v>1042</v>
      </c>
      <c r="G158" s="85">
        <v>1782</v>
      </c>
      <c r="H158" s="85">
        <v>2824</v>
      </c>
    </row>
    <row r="159" spans="1:8" ht="14" x14ac:dyDescent="0.15">
      <c r="A159" s="27" t="s">
        <v>54</v>
      </c>
      <c r="B159" s="85">
        <v>133</v>
      </c>
      <c r="C159" s="85">
        <v>172</v>
      </c>
      <c r="D159" s="85">
        <v>205</v>
      </c>
      <c r="E159" s="85">
        <v>81</v>
      </c>
      <c r="F159" s="85">
        <v>591</v>
      </c>
      <c r="G159" s="85">
        <v>891</v>
      </c>
      <c r="H159" s="85">
        <v>1482</v>
      </c>
    </row>
    <row r="160" spans="1:8" ht="14" x14ac:dyDescent="0.15">
      <c r="A160" s="27" t="s">
        <v>55</v>
      </c>
      <c r="B160" s="85">
        <v>175</v>
      </c>
      <c r="C160" s="85">
        <v>262</v>
      </c>
      <c r="D160" s="85">
        <v>402</v>
      </c>
      <c r="E160" s="85">
        <v>185</v>
      </c>
      <c r="F160" s="85">
        <v>1024</v>
      </c>
      <c r="G160" s="85">
        <v>2002</v>
      </c>
      <c r="H160" s="85">
        <v>3026</v>
      </c>
    </row>
    <row r="161" spans="1:8" ht="14" x14ac:dyDescent="0.15">
      <c r="A161" s="27" t="s">
        <v>56</v>
      </c>
      <c r="B161" s="85">
        <v>554</v>
      </c>
      <c r="C161" s="85">
        <v>474</v>
      </c>
      <c r="D161" s="85">
        <v>652</v>
      </c>
      <c r="E161" s="85">
        <v>620</v>
      </c>
      <c r="F161" s="85">
        <v>2300</v>
      </c>
      <c r="G161" s="85">
        <v>3247</v>
      </c>
      <c r="H161" s="85">
        <v>5547</v>
      </c>
    </row>
    <row r="162" spans="1:8" ht="14" x14ac:dyDescent="0.15">
      <c r="A162" s="27" t="s">
        <v>57</v>
      </c>
      <c r="B162" s="85">
        <v>69</v>
      </c>
      <c r="C162" s="85">
        <v>91</v>
      </c>
      <c r="D162" s="85">
        <v>195</v>
      </c>
      <c r="E162" s="85">
        <v>145</v>
      </c>
      <c r="F162" s="85">
        <v>500</v>
      </c>
      <c r="G162" s="85">
        <v>821</v>
      </c>
      <c r="H162" s="85">
        <v>1321</v>
      </c>
    </row>
    <row r="163" spans="1:8" ht="14" x14ac:dyDescent="0.15">
      <c r="A163" s="27" t="s">
        <v>58</v>
      </c>
      <c r="B163" s="85">
        <v>12</v>
      </c>
      <c r="C163" s="85">
        <v>29</v>
      </c>
      <c r="D163" s="85">
        <v>47</v>
      </c>
      <c r="E163" s="85">
        <v>15</v>
      </c>
      <c r="F163" s="85">
        <v>103</v>
      </c>
      <c r="G163" s="85">
        <v>217</v>
      </c>
      <c r="H163" s="85">
        <v>320</v>
      </c>
    </row>
    <row r="164" spans="1:8" s="4" customFormat="1" ht="14" x14ac:dyDescent="0.15">
      <c r="A164" s="82" t="s">
        <v>59</v>
      </c>
      <c r="B164" s="31">
        <v>1228</v>
      </c>
      <c r="C164" s="31">
        <v>1417</v>
      </c>
      <c r="D164" s="31">
        <v>2054</v>
      </c>
      <c r="E164" s="31">
        <v>1251</v>
      </c>
      <c r="F164" s="31">
        <v>5950</v>
      </c>
      <c r="G164" s="31">
        <v>9790</v>
      </c>
      <c r="H164" s="31">
        <v>15740</v>
      </c>
    </row>
    <row r="165" spans="1:8" s="4" customFormat="1" x14ac:dyDescent="0.15">
      <c r="A165" s="25" t="s">
        <v>60</v>
      </c>
      <c r="B165" s="136" t="s">
        <v>89</v>
      </c>
      <c r="C165" s="137"/>
      <c r="D165" s="137"/>
      <c r="E165" s="137"/>
      <c r="F165" s="137"/>
      <c r="G165" s="137"/>
      <c r="H165" s="137"/>
    </row>
    <row r="166" spans="1:8" ht="14" x14ac:dyDescent="0.15">
      <c r="A166" s="27" t="s">
        <v>61</v>
      </c>
      <c r="B166" s="85">
        <v>259</v>
      </c>
      <c r="C166" s="85">
        <v>252</v>
      </c>
      <c r="D166" s="85">
        <v>443</v>
      </c>
      <c r="E166" s="85">
        <v>203</v>
      </c>
      <c r="F166" s="85">
        <v>1157</v>
      </c>
      <c r="G166" s="85">
        <v>1644</v>
      </c>
      <c r="H166" s="85">
        <v>2801</v>
      </c>
    </row>
    <row r="167" spans="1:8" ht="14" x14ac:dyDescent="0.15">
      <c r="A167" s="27" t="s">
        <v>62</v>
      </c>
      <c r="B167" s="85">
        <v>91</v>
      </c>
      <c r="C167" s="85">
        <v>139</v>
      </c>
      <c r="D167" s="85">
        <v>259</v>
      </c>
      <c r="E167" s="85">
        <v>114</v>
      </c>
      <c r="F167" s="85">
        <v>603</v>
      </c>
      <c r="G167" s="85">
        <v>1140</v>
      </c>
      <c r="H167" s="85">
        <v>1743</v>
      </c>
    </row>
    <row r="168" spans="1:8" ht="14" x14ac:dyDescent="0.15">
      <c r="A168" s="27" t="s">
        <v>63</v>
      </c>
      <c r="B168" s="85">
        <v>120</v>
      </c>
      <c r="C168" s="85">
        <v>125</v>
      </c>
      <c r="D168" s="85">
        <v>176</v>
      </c>
      <c r="E168" s="85">
        <v>63</v>
      </c>
      <c r="F168" s="85">
        <v>484</v>
      </c>
      <c r="G168" s="85">
        <v>795</v>
      </c>
      <c r="H168" s="85">
        <v>1279</v>
      </c>
    </row>
    <row r="169" spans="1:8" ht="14" x14ac:dyDescent="0.15">
      <c r="A169" s="27" t="s">
        <v>64</v>
      </c>
      <c r="B169" s="85">
        <v>36</v>
      </c>
      <c r="C169" s="85">
        <v>29</v>
      </c>
      <c r="D169" s="85">
        <v>37</v>
      </c>
      <c r="E169" s="85">
        <v>18</v>
      </c>
      <c r="F169" s="85">
        <v>120</v>
      </c>
      <c r="G169" s="85">
        <v>119</v>
      </c>
      <c r="H169" s="85">
        <v>239</v>
      </c>
    </row>
    <row r="170" spans="1:8" ht="14" x14ac:dyDescent="0.15">
      <c r="A170" s="27" t="s">
        <v>65</v>
      </c>
      <c r="B170" s="85">
        <v>367</v>
      </c>
      <c r="C170" s="85">
        <v>300</v>
      </c>
      <c r="D170" s="85">
        <v>323</v>
      </c>
      <c r="E170" s="85">
        <v>280</v>
      </c>
      <c r="F170" s="85">
        <v>1270</v>
      </c>
      <c r="G170" s="85">
        <v>1811</v>
      </c>
      <c r="H170" s="85">
        <v>3081</v>
      </c>
    </row>
    <row r="171" spans="1:8" s="4" customFormat="1" ht="14" x14ac:dyDescent="0.15">
      <c r="A171" s="28" t="s">
        <v>66</v>
      </c>
      <c r="B171" s="29">
        <v>873</v>
      </c>
      <c r="C171" s="29">
        <v>845</v>
      </c>
      <c r="D171" s="29">
        <v>1238</v>
      </c>
      <c r="E171" s="29">
        <v>678</v>
      </c>
      <c r="F171" s="29">
        <v>3634</v>
      </c>
      <c r="G171" s="29">
        <v>5509</v>
      </c>
      <c r="H171" s="29">
        <v>9143</v>
      </c>
    </row>
    <row r="172" spans="1:8" s="4" customFormat="1" x14ac:dyDescent="0.15">
      <c r="A172" s="25" t="s">
        <v>67</v>
      </c>
      <c r="B172" s="134" t="s">
        <v>89</v>
      </c>
      <c r="C172" s="135"/>
      <c r="D172" s="135"/>
      <c r="E172" s="135"/>
      <c r="F172" s="135"/>
      <c r="G172" s="135"/>
      <c r="H172" s="135"/>
    </row>
    <row r="173" spans="1:8" ht="14" x14ac:dyDescent="0.15">
      <c r="A173" s="27" t="s">
        <v>68</v>
      </c>
      <c r="B173" s="85">
        <v>154</v>
      </c>
      <c r="C173" s="85">
        <v>168</v>
      </c>
      <c r="D173" s="85">
        <v>204</v>
      </c>
      <c r="E173" s="85">
        <v>101</v>
      </c>
      <c r="F173" s="85">
        <v>627</v>
      </c>
      <c r="G173" s="85">
        <v>921</v>
      </c>
      <c r="H173" s="85">
        <v>1548</v>
      </c>
    </row>
    <row r="174" spans="1:8" ht="14" x14ac:dyDescent="0.15">
      <c r="A174" s="27" t="s">
        <v>69</v>
      </c>
      <c r="B174" s="85">
        <v>242</v>
      </c>
      <c r="C174" s="85">
        <v>276</v>
      </c>
      <c r="D174" s="85">
        <v>306</v>
      </c>
      <c r="E174" s="85">
        <v>239</v>
      </c>
      <c r="F174" s="85">
        <v>1063</v>
      </c>
      <c r="G174" s="85">
        <v>1338</v>
      </c>
      <c r="H174" s="85">
        <v>2401</v>
      </c>
    </row>
    <row r="175" spans="1:8" ht="14" x14ac:dyDescent="0.15">
      <c r="A175" s="27" t="s">
        <v>70</v>
      </c>
      <c r="B175" s="85">
        <v>155</v>
      </c>
      <c r="C175" s="85">
        <v>300</v>
      </c>
      <c r="D175" s="85">
        <v>328</v>
      </c>
      <c r="E175" s="85">
        <v>166</v>
      </c>
      <c r="F175" s="85">
        <v>949</v>
      </c>
      <c r="G175" s="85">
        <v>1271</v>
      </c>
      <c r="H175" s="85">
        <v>2220</v>
      </c>
    </row>
    <row r="176" spans="1:8" s="4" customFormat="1" ht="14" x14ac:dyDescent="0.15">
      <c r="A176" s="28" t="s">
        <v>71</v>
      </c>
      <c r="B176" s="29">
        <v>551</v>
      </c>
      <c r="C176" s="29">
        <v>744</v>
      </c>
      <c r="D176" s="29">
        <v>838</v>
      </c>
      <c r="E176" s="29">
        <v>506</v>
      </c>
      <c r="F176" s="29">
        <v>2639</v>
      </c>
      <c r="G176" s="29">
        <v>3530</v>
      </c>
      <c r="H176" s="29">
        <v>6169</v>
      </c>
    </row>
    <row r="177" spans="1:8" s="4" customFormat="1" x14ac:dyDescent="0.15">
      <c r="A177" s="25" t="s">
        <v>72</v>
      </c>
      <c r="B177" s="134" t="s">
        <v>89</v>
      </c>
      <c r="C177" s="135"/>
      <c r="D177" s="135"/>
      <c r="E177" s="135"/>
      <c r="F177" s="135"/>
      <c r="G177" s="135"/>
      <c r="H177" s="135"/>
    </row>
    <row r="178" spans="1:8" ht="14" x14ac:dyDescent="0.15">
      <c r="A178" s="27" t="s">
        <v>73</v>
      </c>
      <c r="B178" s="85">
        <v>6</v>
      </c>
      <c r="C178" s="85">
        <v>17</v>
      </c>
      <c r="D178" s="85">
        <v>44</v>
      </c>
      <c r="E178" s="85">
        <v>17</v>
      </c>
      <c r="F178" s="85">
        <v>84</v>
      </c>
      <c r="G178" s="85">
        <v>107</v>
      </c>
      <c r="H178" s="85">
        <v>191</v>
      </c>
    </row>
    <row r="179" spans="1:8" ht="14" x14ac:dyDescent="0.15">
      <c r="A179" s="27" t="s">
        <v>74</v>
      </c>
      <c r="B179" s="85">
        <v>124</v>
      </c>
      <c r="C179" s="85">
        <v>169</v>
      </c>
      <c r="D179" s="85">
        <v>280</v>
      </c>
      <c r="E179" s="85">
        <v>172</v>
      </c>
      <c r="F179" s="85">
        <v>745</v>
      </c>
      <c r="G179" s="85">
        <v>977</v>
      </c>
      <c r="H179" s="85">
        <v>1722</v>
      </c>
    </row>
    <row r="180" spans="1:8" s="4" customFormat="1" ht="14" x14ac:dyDescent="0.15">
      <c r="A180" s="28" t="s">
        <v>75</v>
      </c>
      <c r="B180" s="29">
        <v>130</v>
      </c>
      <c r="C180" s="29">
        <v>186</v>
      </c>
      <c r="D180" s="29">
        <v>324</v>
      </c>
      <c r="E180" s="29">
        <v>189</v>
      </c>
      <c r="F180" s="29">
        <v>829</v>
      </c>
      <c r="G180" s="29">
        <v>1084</v>
      </c>
      <c r="H180" s="29">
        <v>1913</v>
      </c>
    </row>
    <row r="181" spans="1:8" s="4" customFormat="1" x14ac:dyDescent="0.15">
      <c r="A181" s="25" t="s">
        <v>76</v>
      </c>
      <c r="B181" s="134" t="s">
        <v>89</v>
      </c>
      <c r="C181" s="135"/>
      <c r="D181" s="135"/>
      <c r="E181" s="135"/>
      <c r="F181" s="135"/>
      <c r="G181" s="135"/>
      <c r="H181" s="135"/>
    </row>
    <row r="182" spans="1:8" ht="14" x14ac:dyDescent="0.15">
      <c r="A182" s="27" t="s">
        <v>77</v>
      </c>
      <c r="B182" s="85">
        <v>7</v>
      </c>
      <c r="C182" s="85">
        <v>12</v>
      </c>
      <c r="D182" s="85">
        <v>27</v>
      </c>
      <c r="E182" s="85">
        <v>9</v>
      </c>
      <c r="F182" s="85">
        <v>55</v>
      </c>
      <c r="G182" s="85">
        <v>46</v>
      </c>
      <c r="H182" s="85">
        <v>101</v>
      </c>
    </row>
    <row r="183" spans="1:8" ht="14" x14ac:dyDescent="0.15">
      <c r="A183" s="27" t="s">
        <v>277</v>
      </c>
      <c r="B183" s="85">
        <v>27</v>
      </c>
      <c r="C183" s="85">
        <v>56</v>
      </c>
      <c r="D183" s="85">
        <v>85</v>
      </c>
      <c r="E183" s="85">
        <v>41</v>
      </c>
      <c r="F183" s="85">
        <v>209</v>
      </c>
      <c r="G183" s="85">
        <v>311</v>
      </c>
      <c r="H183" s="85">
        <v>520</v>
      </c>
    </row>
    <row r="184" spans="1:8" s="4" customFormat="1" ht="14" x14ac:dyDescent="0.15">
      <c r="A184" s="28" t="s">
        <v>78</v>
      </c>
      <c r="B184" s="29">
        <v>34</v>
      </c>
      <c r="C184" s="29">
        <v>68</v>
      </c>
      <c r="D184" s="29">
        <v>112</v>
      </c>
      <c r="E184" s="29">
        <v>50</v>
      </c>
      <c r="F184" s="29">
        <v>264</v>
      </c>
      <c r="G184" s="29">
        <v>357</v>
      </c>
      <c r="H184" s="29">
        <v>621</v>
      </c>
    </row>
    <row r="185" spans="1:8" s="4" customFormat="1" x14ac:dyDescent="0.15">
      <c r="A185" s="25" t="s">
        <v>79</v>
      </c>
      <c r="B185" s="134" t="s">
        <v>89</v>
      </c>
      <c r="C185" s="135"/>
      <c r="D185" s="135"/>
      <c r="E185" s="135"/>
      <c r="F185" s="135"/>
      <c r="G185" s="135"/>
      <c r="H185" s="135"/>
    </row>
    <row r="186" spans="1:8" ht="14" x14ac:dyDescent="0.15">
      <c r="A186" s="27" t="s">
        <v>80</v>
      </c>
      <c r="B186" s="85">
        <v>44</v>
      </c>
      <c r="C186" s="85">
        <v>65</v>
      </c>
      <c r="D186" s="85">
        <v>104</v>
      </c>
      <c r="E186" s="85">
        <v>15</v>
      </c>
      <c r="F186" s="85">
        <v>228</v>
      </c>
      <c r="G186" s="85">
        <v>223</v>
      </c>
      <c r="H186" s="85">
        <v>451</v>
      </c>
    </row>
    <row r="187" spans="1:8" ht="14" x14ac:dyDescent="0.15">
      <c r="A187" s="27" t="s">
        <v>81</v>
      </c>
      <c r="B187" s="85">
        <v>452</v>
      </c>
      <c r="C187" s="85">
        <v>326</v>
      </c>
      <c r="D187" s="85">
        <v>336</v>
      </c>
      <c r="E187" s="85">
        <v>301</v>
      </c>
      <c r="F187" s="85">
        <v>1415</v>
      </c>
      <c r="G187" s="85">
        <v>2212</v>
      </c>
      <c r="H187" s="85">
        <v>3627</v>
      </c>
    </row>
    <row r="188" spans="1:8" ht="14" x14ac:dyDescent="0.15">
      <c r="A188" s="27" t="s">
        <v>82</v>
      </c>
      <c r="B188" s="85">
        <v>82</v>
      </c>
      <c r="C188" s="85">
        <v>85</v>
      </c>
      <c r="D188" s="85">
        <v>134</v>
      </c>
      <c r="E188" s="85">
        <v>55</v>
      </c>
      <c r="F188" s="85">
        <v>356</v>
      </c>
      <c r="G188" s="85">
        <v>497</v>
      </c>
      <c r="H188" s="85">
        <v>853</v>
      </c>
    </row>
    <row r="189" spans="1:8" s="4" customFormat="1" ht="14" x14ac:dyDescent="0.15">
      <c r="A189" s="28" t="s">
        <v>83</v>
      </c>
      <c r="B189" s="29">
        <v>578</v>
      </c>
      <c r="C189" s="29">
        <v>476</v>
      </c>
      <c r="D189" s="29">
        <v>574</v>
      </c>
      <c r="E189" s="29">
        <v>371</v>
      </c>
      <c r="F189" s="29">
        <v>1999</v>
      </c>
      <c r="G189" s="29">
        <v>2932</v>
      </c>
      <c r="H189" s="29">
        <v>4931</v>
      </c>
    </row>
    <row r="190" spans="1:8" s="4" customFormat="1" x14ac:dyDescent="0.15">
      <c r="A190" s="25" t="s">
        <v>84</v>
      </c>
      <c r="B190" s="134" t="s">
        <v>89</v>
      </c>
      <c r="C190" s="135"/>
      <c r="D190" s="135"/>
      <c r="E190" s="135"/>
      <c r="F190" s="135"/>
      <c r="G190" s="135"/>
      <c r="H190" s="135"/>
    </row>
    <row r="191" spans="1:8" ht="14" x14ac:dyDescent="0.15">
      <c r="A191" s="27" t="s">
        <v>85</v>
      </c>
      <c r="B191" s="85">
        <v>56</v>
      </c>
      <c r="C191" s="85">
        <v>112</v>
      </c>
      <c r="D191" s="85">
        <v>207</v>
      </c>
      <c r="E191" s="85">
        <v>24</v>
      </c>
      <c r="F191" s="85">
        <v>399</v>
      </c>
      <c r="G191" s="85">
        <v>512</v>
      </c>
      <c r="H191" s="85">
        <v>911</v>
      </c>
    </row>
    <row r="192" spans="1:8" s="4" customFormat="1" ht="14" x14ac:dyDescent="0.15">
      <c r="A192" s="28" t="s">
        <v>86</v>
      </c>
      <c r="B192" s="29">
        <v>56</v>
      </c>
      <c r="C192" s="29">
        <v>112</v>
      </c>
      <c r="D192" s="29">
        <v>207</v>
      </c>
      <c r="E192" s="29">
        <v>24</v>
      </c>
      <c r="F192" s="29">
        <v>399</v>
      </c>
      <c r="G192" s="29">
        <v>512</v>
      </c>
      <c r="H192" s="29">
        <v>911</v>
      </c>
    </row>
    <row r="193" spans="1:8" s="4" customFormat="1" x14ac:dyDescent="0.15">
      <c r="A193" s="106"/>
      <c r="B193" s="136" t="s">
        <v>89</v>
      </c>
      <c r="C193" s="137"/>
      <c r="D193" s="137"/>
      <c r="E193" s="137"/>
      <c r="F193" s="137"/>
      <c r="G193" s="137"/>
      <c r="H193" s="137"/>
    </row>
    <row r="194" spans="1:8" s="4" customFormat="1" ht="14" x14ac:dyDescent="0.15">
      <c r="A194" s="82" t="s">
        <v>4</v>
      </c>
      <c r="B194" s="31">
        <v>8206</v>
      </c>
      <c r="C194" s="31">
        <v>9086</v>
      </c>
      <c r="D194" s="31">
        <v>12794</v>
      </c>
      <c r="E194" s="31">
        <v>7301</v>
      </c>
      <c r="F194" s="31">
        <v>37387</v>
      </c>
      <c r="G194" s="31">
        <v>50271</v>
      </c>
      <c r="H194" s="31">
        <v>87658</v>
      </c>
    </row>
    <row r="195" spans="1:8" x14ac:dyDescent="0.15">
      <c r="A195" s="9" t="s">
        <v>148</v>
      </c>
      <c r="B195" s="33">
        <f>B194/H194</f>
        <v>9.3613817335554086E-2</v>
      </c>
      <c r="C195" s="33">
        <f>C194/H194</f>
        <v>0.10365283259942047</v>
      </c>
      <c r="D195" s="33">
        <f>D194/H194</f>
        <v>0.14595359237034841</v>
      </c>
      <c r="E195" s="33">
        <f>E194/H194</f>
        <v>8.3289602774418769E-2</v>
      </c>
      <c r="F195" s="33">
        <f>F194/H194</f>
        <v>0.42650984507974171</v>
      </c>
      <c r="G195" s="33">
        <f>G194/H194</f>
        <v>0.57349015492025823</v>
      </c>
      <c r="H195" s="33">
        <f>G195+F195</f>
        <v>1</v>
      </c>
    </row>
  </sheetData>
  <mergeCells count="33">
    <mergeCell ref="B185:H185"/>
    <mergeCell ref="B190:H190"/>
    <mergeCell ref="B193:H193"/>
    <mergeCell ref="B156:H156"/>
    <mergeCell ref="B165:H165"/>
    <mergeCell ref="B172:H172"/>
    <mergeCell ref="B177:H177"/>
    <mergeCell ref="B181:H181"/>
    <mergeCell ref="B121:H121"/>
    <mergeCell ref="B126:H126"/>
    <mergeCell ref="B129:H129"/>
    <mergeCell ref="B133:H133"/>
    <mergeCell ref="B146:H146"/>
    <mergeCell ref="B92:H92"/>
    <mergeCell ref="B101:H101"/>
    <mergeCell ref="B108:H108"/>
    <mergeCell ref="B113:H113"/>
    <mergeCell ref="B117:H117"/>
    <mergeCell ref="B57:H57"/>
    <mergeCell ref="B62:H62"/>
    <mergeCell ref="B65:H65"/>
    <mergeCell ref="B69:H69"/>
    <mergeCell ref="B82:H82"/>
    <mergeCell ref="B28:H28"/>
    <mergeCell ref="B37:H37"/>
    <mergeCell ref="B44:H44"/>
    <mergeCell ref="B49:H49"/>
    <mergeCell ref="B53:H53"/>
    <mergeCell ref="B3:F3"/>
    <mergeCell ref="A1:B1"/>
    <mergeCell ref="A2:H2"/>
    <mergeCell ref="B5:H5"/>
    <mergeCell ref="B18:H18"/>
  </mergeCells>
  <phoneticPr fontId="0" type="noConversion"/>
  <hyperlinks>
    <hyperlink ref="A1:B1" location="Contents!A1" display="&lt;Back to Contents&gt;" xr:uid="{00000000-0004-0000-1100-000000000000}"/>
  </hyperlinks>
  <pageMargins left="0.74803149606299213" right="0.74803149606299213" top="0.98425196850393704" bottom="0.98425196850393704" header="0.51181102362204722" footer="0.51181102362204722"/>
  <pageSetup paperSize="9" scale="92" fitToHeight="6" orientation="landscape" r:id="rId1"/>
  <headerFooter alignWithMargins="0"/>
  <rowBreaks count="5" manualBreakCount="5">
    <brk id="36" max="13" man="1"/>
    <brk id="67" max="13" man="1"/>
    <brk id="100" max="13" man="1"/>
    <brk id="131" max="13" man="1"/>
    <brk id="164" max="1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autoPageBreaks="0"/>
  </sheetPr>
  <dimension ref="A1:P67"/>
  <sheetViews>
    <sheetView showGridLines="0" zoomScaleNormal="100" workbookViewId="0">
      <selection sqref="A1:B1"/>
    </sheetView>
  </sheetViews>
  <sheetFormatPr baseColWidth="10" defaultColWidth="9.1640625" defaultRowHeight="13" x14ac:dyDescent="0.15"/>
  <cols>
    <col min="1" max="1" width="29.5" style="9" customWidth="1"/>
    <col min="2" max="3" width="8.33203125" style="2" customWidth="1"/>
    <col min="4" max="4" width="6" style="2" customWidth="1"/>
    <col min="5" max="5" width="9" style="2" customWidth="1"/>
    <col min="6" max="6" width="8.33203125" style="2" customWidth="1"/>
    <col min="7" max="7" width="6" style="2" customWidth="1"/>
    <col min="8" max="8" width="9" style="2" customWidth="1"/>
    <col min="9" max="10" width="8.33203125" style="2" customWidth="1"/>
    <col min="11" max="11" width="10.5" style="2" customWidth="1"/>
    <col min="12" max="13" width="8.33203125" style="2" customWidth="1"/>
    <col min="14" max="14" width="8.83203125" style="2" customWidth="1"/>
    <col min="15" max="15" width="8.33203125" style="2" customWidth="1"/>
    <col min="16" max="16" width="6.5" style="2" customWidth="1"/>
    <col min="17" max="16384" width="9.1640625" style="2"/>
  </cols>
  <sheetData>
    <row r="1" spans="1:16" x14ac:dyDescent="0.15">
      <c r="A1" s="147" t="s">
        <v>0</v>
      </c>
      <c r="B1" s="148"/>
    </row>
    <row r="2" spans="1:16" s="4" customFormat="1" x14ac:dyDescent="0.15">
      <c r="A2" s="119" t="s">
        <v>266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</row>
    <row r="3" spans="1:16" ht="20.25" customHeight="1" x14ac:dyDescent="0.15">
      <c r="B3" s="121" t="s">
        <v>16</v>
      </c>
      <c r="C3" s="121"/>
      <c r="D3" s="121"/>
      <c r="E3" s="121" t="s">
        <v>17</v>
      </c>
      <c r="F3" s="121"/>
      <c r="G3" s="121"/>
      <c r="H3" s="121" t="s">
        <v>18</v>
      </c>
      <c r="I3" s="121"/>
      <c r="J3" s="121"/>
      <c r="K3" s="121" t="s">
        <v>19</v>
      </c>
      <c r="L3" s="121"/>
      <c r="M3" s="121"/>
      <c r="N3" s="121" t="s">
        <v>4</v>
      </c>
      <c r="O3" s="121"/>
      <c r="P3" s="121"/>
    </row>
    <row r="4" spans="1:16" ht="14" x14ac:dyDescent="0.15">
      <c r="A4" s="23" t="s">
        <v>27</v>
      </c>
      <c r="B4" s="24" t="s">
        <v>28</v>
      </c>
      <c r="C4" s="24" t="s">
        <v>29</v>
      </c>
      <c r="D4" s="24" t="s">
        <v>89</v>
      </c>
      <c r="E4" s="24" t="s">
        <v>28</v>
      </c>
      <c r="F4" s="24" t="s">
        <v>29</v>
      </c>
      <c r="G4" s="24" t="s">
        <v>89</v>
      </c>
      <c r="H4" s="24" t="s">
        <v>28</v>
      </c>
      <c r="I4" s="24" t="s">
        <v>29</v>
      </c>
      <c r="J4" s="24" t="s">
        <v>89</v>
      </c>
      <c r="K4" s="24" t="s">
        <v>28</v>
      </c>
      <c r="L4" s="24" t="s">
        <v>29</v>
      </c>
      <c r="M4" s="24" t="s">
        <v>89</v>
      </c>
      <c r="N4" s="24" t="s">
        <v>28</v>
      </c>
      <c r="O4" s="24" t="s">
        <v>29</v>
      </c>
      <c r="P4" s="24" t="s">
        <v>89</v>
      </c>
    </row>
    <row r="5" spans="1:16" x14ac:dyDescent="0.15">
      <c r="A5" s="25" t="s">
        <v>30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16" ht="14" x14ac:dyDescent="0.15">
      <c r="A6" s="27" t="s">
        <v>31</v>
      </c>
      <c r="B6" s="85">
        <v>41</v>
      </c>
      <c r="C6" s="85">
        <v>21</v>
      </c>
      <c r="D6" s="85">
        <v>62</v>
      </c>
      <c r="E6" s="85">
        <v>0</v>
      </c>
      <c r="F6" s="85">
        <v>0</v>
      </c>
      <c r="G6" s="85">
        <v>0</v>
      </c>
      <c r="H6" s="85">
        <v>2</v>
      </c>
      <c r="I6" s="85">
        <v>0</v>
      </c>
      <c r="J6" s="85">
        <v>2</v>
      </c>
      <c r="K6" s="85">
        <v>31</v>
      </c>
      <c r="L6" s="85">
        <v>47</v>
      </c>
      <c r="M6" s="85">
        <v>78</v>
      </c>
      <c r="N6" s="85">
        <v>74</v>
      </c>
      <c r="O6" s="85">
        <v>68</v>
      </c>
      <c r="P6" s="85">
        <v>142</v>
      </c>
    </row>
    <row r="7" spans="1:16" ht="14" x14ac:dyDescent="0.15">
      <c r="A7" s="27" t="s">
        <v>32</v>
      </c>
      <c r="B7" s="85">
        <v>53</v>
      </c>
      <c r="C7" s="85">
        <v>37</v>
      </c>
      <c r="D7" s="85">
        <v>90</v>
      </c>
      <c r="E7" s="85">
        <v>12</v>
      </c>
      <c r="F7" s="85">
        <v>9</v>
      </c>
      <c r="G7" s="85">
        <v>21</v>
      </c>
      <c r="H7" s="85">
        <v>269</v>
      </c>
      <c r="I7" s="85">
        <v>181</v>
      </c>
      <c r="J7" s="85">
        <v>450</v>
      </c>
      <c r="K7" s="85">
        <v>370</v>
      </c>
      <c r="L7" s="85">
        <v>687</v>
      </c>
      <c r="M7" s="85">
        <v>1057</v>
      </c>
      <c r="N7" s="85">
        <v>704</v>
      </c>
      <c r="O7" s="85">
        <v>914</v>
      </c>
      <c r="P7" s="85">
        <v>1618</v>
      </c>
    </row>
    <row r="8" spans="1:16" ht="14" x14ac:dyDescent="0.15">
      <c r="A8" s="27" t="s">
        <v>33</v>
      </c>
      <c r="B8" s="85">
        <v>4</v>
      </c>
      <c r="C8" s="85">
        <v>21</v>
      </c>
      <c r="D8" s="85">
        <v>25</v>
      </c>
      <c r="E8" s="85">
        <v>60</v>
      </c>
      <c r="F8" s="85">
        <v>75</v>
      </c>
      <c r="G8" s="85">
        <v>135</v>
      </c>
      <c r="H8" s="85">
        <v>393</v>
      </c>
      <c r="I8" s="85">
        <v>282</v>
      </c>
      <c r="J8" s="85">
        <v>675</v>
      </c>
      <c r="K8" s="85">
        <v>332</v>
      </c>
      <c r="L8" s="85">
        <v>544</v>
      </c>
      <c r="M8" s="85">
        <v>876</v>
      </c>
      <c r="N8" s="85">
        <v>789</v>
      </c>
      <c r="O8" s="85">
        <v>922</v>
      </c>
      <c r="P8" s="85">
        <v>1711</v>
      </c>
    </row>
    <row r="9" spans="1:16" ht="14" x14ac:dyDescent="0.15">
      <c r="A9" s="27" t="s">
        <v>34</v>
      </c>
      <c r="B9" s="85">
        <v>0</v>
      </c>
      <c r="C9" s="85">
        <v>0</v>
      </c>
      <c r="D9" s="85">
        <v>0</v>
      </c>
      <c r="E9" s="85">
        <v>8</v>
      </c>
      <c r="F9" s="85">
        <v>6</v>
      </c>
      <c r="G9" s="85">
        <v>14</v>
      </c>
      <c r="H9" s="85">
        <v>147</v>
      </c>
      <c r="I9" s="85">
        <v>117</v>
      </c>
      <c r="J9" s="85">
        <v>264</v>
      </c>
      <c r="K9" s="85">
        <v>159</v>
      </c>
      <c r="L9" s="85">
        <v>282</v>
      </c>
      <c r="M9" s="85">
        <v>441</v>
      </c>
      <c r="N9" s="85">
        <v>314</v>
      </c>
      <c r="O9" s="85">
        <v>405</v>
      </c>
      <c r="P9" s="85">
        <v>719</v>
      </c>
    </row>
    <row r="10" spans="1:16" ht="14" x14ac:dyDescent="0.15">
      <c r="A10" s="27" t="s">
        <v>35</v>
      </c>
      <c r="B10" s="85">
        <v>0</v>
      </c>
      <c r="C10" s="85">
        <v>0</v>
      </c>
      <c r="D10" s="85">
        <v>0</v>
      </c>
      <c r="E10" s="85">
        <v>29</v>
      </c>
      <c r="F10" s="85">
        <v>30</v>
      </c>
      <c r="G10" s="85">
        <v>59</v>
      </c>
      <c r="H10" s="85">
        <v>272</v>
      </c>
      <c r="I10" s="85">
        <v>179</v>
      </c>
      <c r="J10" s="85">
        <v>451</v>
      </c>
      <c r="K10" s="85">
        <v>339</v>
      </c>
      <c r="L10" s="85">
        <v>440</v>
      </c>
      <c r="M10" s="85">
        <v>779</v>
      </c>
      <c r="N10" s="85">
        <v>640</v>
      </c>
      <c r="O10" s="85">
        <v>649</v>
      </c>
      <c r="P10" s="85">
        <v>1289</v>
      </c>
    </row>
    <row r="11" spans="1:16" ht="14" x14ac:dyDescent="0.15">
      <c r="A11" s="27" t="s">
        <v>36</v>
      </c>
      <c r="B11" s="85">
        <v>246</v>
      </c>
      <c r="C11" s="85">
        <v>103</v>
      </c>
      <c r="D11" s="85">
        <v>349</v>
      </c>
      <c r="E11" s="85">
        <v>516</v>
      </c>
      <c r="F11" s="85">
        <v>382</v>
      </c>
      <c r="G11" s="85">
        <v>898</v>
      </c>
      <c r="H11" s="85">
        <v>1633</v>
      </c>
      <c r="I11" s="85">
        <v>706</v>
      </c>
      <c r="J11" s="85">
        <v>2339</v>
      </c>
      <c r="K11" s="85">
        <v>1054</v>
      </c>
      <c r="L11" s="85">
        <v>1414</v>
      </c>
      <c r="M11" s="85">
        <v>2468</v>
      </c>
      <c r="N11" s="85">
        <v>3449</v>
      </c>
      <c r="O11" s="85">
        <v>2605</v>
      </c>
      <c r="P11" s="85">
        <v>6054</v>
      </c>
    </row>
    <row r="12" spans="1:16" ht="14" x14ac:dyDescent="0.15">
      <c r="A12" s="27" t="s">
        <v>37</v>
      </c>
      <c r="B12" s="85">
        <v>10</v>
      </c>
      <c r="C12" s="85">
        <v>13</v>
      </c>
      <c r="D12" s="85">
        <v>23</v>
      </c>
      <c r="E12" s="85">
        <v>104</v>
      </c>
      <c r="F12" s="85">
        <v>158</v>
      </c>
      <c r="G12" s="85">
        <v>262</v>
      </c>
      <c r="H12" s="85">
        <v>463</v>
      </c>
      <c r="I12" s="85">
        <v>252</v>
      </c>
      <c r="J12" s="85">
        <v>715</v>
      </c>
      <c r="K12" s="85">
        <v>505</v>
      </c>
      <c r="L12" s="85">
        <v>983</v>
      </c>
      <c r="M12" s="85">
        <v>1488</v>
      </c>
      <c r="N12" s="85">
        <v>1082</v>
      </c>
      <c r="O12" s="85">
        <v>1406</v>
      </c>
      <c r="P12" s="85">
        <v>2488</v>
      </c>
    </row>
    <row r="13" spans="1:16" ht="14" x14ac:dyDescent="0.15">
      <c r="A13" s="27" t="s">
        <v>38</v>
      </c>
      <c r="B13" s="85">
        <v>0</v>
      </c>
      <c r="C13" s="85">
        <v>0</v>
      </c>
      <c r="D13" s="85">
        <v>0</v>
      </c>
      <c r="E13" s="85">
        <v>407</v>
      </c>
      <c r="F13" s="85">
        <v>433</v>
      </c>
      <c r="G13" s="85">
        <v>840</v>
      </c>
      <c r="H13" s="85">
        <v>1024</v>
      </c>
      <c r="I13" s="85">
        <v>725</v>
      </c>
      <c r="J13" s="85">
        <v>1749</v>
      </c>
      <c r="K13" s="85">
        <v>1351</v>
      </c>
      <c r="L13" s="85">
        <v>1832</v>
      </c>
      <c r="M13" s="85">
        <v>3183</v>
      </c>
      <c r="N13" s="85">
        <v>2782</v>
      </c>
      <c r="O13" s="85">
        <v>2990</v>
      </c>
      <c r="P13" s="85">
        <v>5772</v>
      </c>
    </row>
    <row r="14" spans="1:16" ht="14" x14ac:dyDescent="0.15">
      <c r="A14" s="27" t="s">
        <v>39</v>
      </c>
      <c r="B14" s="85">
        <v>0</v>
      </c>
      <c r="C14" s="85">
        <v>0</v>
      </c>
      <c r="D14" s="85">
        <v>0</v>
      </c>
      <c r="E14" s="85">
        <v>58</v>
      </c>
      <c r="F14" s="85">
        <v>44</v>
      </c>
      <c r="G14" s="85">
        <v>102</v>
      </c>
      <c r="H14" s="85">
        <v>489</v>
      </c>
      <c r="I14" s="85">
        <v>321</v>
      </c>
      <c r="J14" s="85">
        <v>810</v>
      </c>
      <c r="K14" s="85">
        <v>554</v>
      </c>
      <c r="L14" s="85">
        <v>706</v>
      </c>
      <c r="M14" s="85">
        <v>1260</v>
      </c>
      <c r="N14" s="85">
        <v>1101</v>
      </c>
      <c r="O14" s="85">
        <v>1071</v>
      </c>
      <c r="P14" s="85">
        <v>2172</v>
      </c>
    </row>
    <row r="15" spans="1:16" ht="14" x14ac:dyDescent="0.15">
      <c r="A15" s="27" t="s">
        <v>40</v>
      </c>
      <c r="B15" s="85">
        <v>17</v>
      </c>
      <c r="C15" s="85">
        <v>20</v>
      </c>
      <c r="D15" s="85">
        <v>37</v>
      </c>
      <c r="E15" s="85">
        <v>4</v>
      </c>
      <c r="F15" s="85">
        <v>12</v>
      </c>
      <c r="G15" s="85">
        <v>16</v>
      </c>
      <c r="H15" s="85">
        <v>441</v>
      </c>
      <c r="I15" s="85">
        <v>347</v>
      </c>
      <c r="J15" s="85">
        <v>788</v>
      </c>
      <c r="K15" s="85">
        <v>486</v>
      </c>
      <c r="L15" s="85">
        <v>870</v>
      </c>
      <c r="M15" s="85">
        <v>1356</v>
      </c>
      <c r="N15" s="85">
        <v>948</v>
      </c>
      <c r="O15" s="85">
        <v>1249</v>
      </c>
      <c r="P15" s="85">
        <v>2197</v>
      </c>
    </row>
    <row r="16" spans="1:16" ht="14" x14ac:dyDescent="0.15">
      <c r="A16" s="27" t="s">
        <v>41</v>
      </c>
      <c r="B16" s="85">
        <v>15</v>
      </c>
      <c r="C16" s="85">
        <v>7</v>
      </c>
      <c r="D16" s="85">
        <v>22</v>
      </c>
      <c r="E16" s="85">
        <v>93</v>
      </c>
      <c r="F16" s="85">
        <v>42</v>
      </c>
      <c r="G16" s="85">
        <v>135</v>
      </c>
      <c r="H16" s="85">
        <v>364</v>
      </c>
      <c r="I16" s="85">
        <v>195</v>
      </c>
      <c r="J16" s="85">
        <v>559</v>
      </c>
      <c r="K16" s="85">
        <v>339</v>
      </c>
      <c r="L16" s="85">
        <v>502</v>
      </c>
      <c r="M16" s="85">
        <v>841</v>
      </c>
      <c r="N16" s="85">
        <v>811</v>
      </c>
      <c r="O16" s="85">
        <v>746</v>
      </c>
      <c r="P16" s="85">
        <v>1557</v>
      </c>
    </row>
    <row r="17" spans="1:16" s="4" customFormat="1" ht="14" x14ac:dyDescent="0.15">
      <c r="A17" s="28" t="s">
        <v>42</v>
      </c>
      <c r="B17" s="29">
        <v>386</v>
      </c>
      <c r="C17" s="29">
        <v>222</v>
      </c>
      <c r="D17" s="29">
        <v>608</v>
      </c>
      <c r="E17" s="29">
        <v>1291</v>
      </c>
      <c r="F17" s="29">
        <v>1191</v>
      </c>
      <c r="G17" s="29">
        <v>2482</v>
      </c>
      <c r="H17" s="29">
        <v>5497</v>
      </c>
      <c r="I17" s="29">
        <v>3305</v>
      </c>
      <c r="J17" s="29">
        <v>8802</v>
      </c>
      <c r="K17" s="29">
        <v>5520</v>
      </c>
      <c r="L17" s="29">
        <v>8307</v>
      </c>
      <c r="M17" s="29">
        <v>13827</v>
      </c>
      <c r="N17" s="29">
        <v>12694</v>
      </c>
      <c r="O17" s="29">
        <v>13025</v>
      </c>
      <c r="P17" s="29">
        <v>25719</v>
      </c>
    </row>
    <row r="18" spans="1:16" s="4" customFormat="1" x14ac:dyDescent="0.15">
      <c r="A18" s="25" t="s">
        <v>43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</row>
    <row r="19" spans="1:16" ht="14" x14ac:dyDescent="0.15">
      <c r="A19" s="27" t="s">
        <v>44</v>
      </c>
      <c r="B19" s="85">
        <v>0</v>
      </c>
      <c r="C19" s="85">
        <v>0</v>
      </c>
      <c r="D19" s="85">
        <v>0</v>
      </c>
      <c r="E19" s="85">
        <v>65</v>
      </c>
      <c r="F19" s="85">
        <v>88</v>
      </c>
      <c r="G19" s="85">
        <v>153</v>
      </c>
      <c r="H19" s="85">
        <v>424</v>
      </c>
      <c r="I19" s="85">
        <v>340</v>
      </c>
      <c r="J19" s="85">
        <v>764</v>
      </c>
      <c r="K19" s="85">
        <v>466</v>
      </c>
      <c r="L19" s="85">
        <v>920</v>
      </c>
      <c r="M19" s="85">
        <v>1386</v>
      </c>
      <c r="N19" s="85">
        <v>955</v>
      </c>
      <c r="O19" s="85">
        <v>1348</v>
      </c>
      <c r="P19" s="85">
        <v>2303</v>
      </c>
    </row>
    <row r="20" spans="1:16" ht="14" x14ac:dyDescent="0.15">
      <c r="A20" s="27" t="s">
        <v>45</v>
      </c>
      <c r="B20" s="85">
        <v>11</v>
      </c>
      <c r="C20" s="85">
        <v>31</v>
      </c>
      <c r="D20" s="85">
        <v>42</v>
      </c>
      <c r="E20" s="85">
        <v>80</v>
      </c>
      <c r="F20" s="85">
        <v>108</v>
      </c>
      <c r="G20" s="85">
        <v>188</v>
      </c>
      <c r="H20" s="85">
        <v>505</v>
      </c>
      <c r="I20" s="85">
        <v>457</v>
      </c>
      <c r="J20" s="85">
        <v>962</v>
      </c>
      <c r="K20" s="85">
        <v>452</v>
      </c>
      <c r="L20" s="85">
        <v>944</v>
      </c>
      <c r="M20" s="85">
        <v>1396</v>
      </c>
      <c r="N20" s="85">
        <v>1048</v>
      </c>
      <c r="O20" s="85">
        <v>1540</v>
      </c>
      <c r="P20" s="85">
        <v>2588</v>
      </c>
    </row>
    <row r="21" spans="1:16" ht="14" x14ac:dyDescent="0.15">
      <c r="A21" s="27" t="s">
        <v>46</v>
      </c>
      <c r="B21" s="85">
        <v>0</v>
      </c>
      <c r="C21" s="85">
        <v>0</v>
      </c>
      <c r="D21" s="85">
        <v>0</v>
      </c>
      <c r="E21" s="85">
        <v>495</v>
      </c>
      <c r="F21" s="85">
        <v>541</v>
      </c>
      <c r="G21" s="85">
        <v>1036</v>
      </c>
      <c r="H21" s="85">
        <v>1076</v>
      </c>
      <c r="I21" s="85">
        <v>625</v>
      </c>
      <c r="J21" s="85">
        <v>1701</v>
      </c>
      <c r="K21" s="85">
        <v>1070</v>
      </c>
      <c r="L21" s="85">
        <v>1937</v>
      </c>
      <c r="M21" s="85">
        <v>3007</v>
      </c>
      <c r="N21" s="85">
        <v>2641</v>
      </c>
      <c r="O21" s="85">
        <v>3103</v>
      </c>
      <c r="P21" s="85">
        <v>5744</v>
      </c>
    </row>
    <row r="22" spans="1:16" ht="14" x14ac:dyDescent="0.15">
      <c r="A22" s="27" t="s">
        <v>275</v>
      </c>
      <c r="B22" s="85">
        <v>1</v>
      </c>
      <c r="C22" s="85">
        <v>0</v>
      </c>
      <c r="D22" s="85">
        <v>1</v>
      </c>
      <c r="E22" s="85">
        <v>96</v>
      </c>
      <c r="F22" s="85">
        <v>39</v>
      </c>
      <c r="G22" s="85">
        <v>135</v>
      </c>
      <c r="H22" s="85">
        <v>628</v>
      </c>
      <c r="I22" s="85">
        <v>376</v>
      </c>
      <c r="J22" s="85">
        <v>1004</v>
      </c>
      <c r="K22" s="85">
        <v>713</v>
      </c>
      <c r="L22" s="85">
        <v>989</v>
      </c>
      <c r="M22" s="85">
        <v>1702</v>
      </c>
      <c r="N22" s="85">
        <v>1438</v>
      </c>
      <c r="O22" s="85">
        <v>1404</v>
      </c>
      <c r="P22" s="85">
        <v>2842</v>
      </c>
    </row>
    <row r="23" spans="1:16" ht="14" x14ac:dyDescent="0.15">
      <c r="A23" s="27" t="s">
        <v>47</v>
      </c>
      <c r="B23" s="85">
        <v>33</v>
      </c>
      <c r="C23" s="85">
        <v>16</v>
      </c>
      <c r="D23" s="85">
        <v>49</v>
      </c>
      <c r="E23" s="85">
        <v>85</v>
      </c>
      <c r="F23" s="85">
        <v>27</v>
      </c>
      <c r="G23" s="85">
        <v>112</v>
      </c>
      <c r="H23" s="85">
        <v>227</v>
      </c>
      <c r="I23" s="85">
        <v>136</v>
      </c>
      <c r="J23" s="85">
        <v>363</v>
      </c>
      <c r="K23" s="85">
        <v>320</v>
      </c>
      <c r="L23" s="85">
        <v>441</v>
      </c>
      <c r="M23" s="85">
        <v>761</v>
      </c>
      <c r="N23" s="85">
        <v>665</v>
      </c>
      <c r="O23" s="85">
        <v>620</v>
      </c>
      <c r="P23" s="85">
        <v>1285</v>
      </c>
    </row>
    <row r="24" spans="1:16" ht="14" x14ac:dyDescent="0.15">
      <c r="A24" s="27" t="s">
        <v>48</v>
      </c>
      <c r="B24" s="85">
        <v>53</v>
      </c>
      <c r="C24" s="85">
        <v>43</v>
      </c>
      <c r="D24" s="85">
        <v>96</v>
      </c>
      <c r="E24" s="85">
        <v>525</v>
      </c>
      <c r="F24" s="85">
        <v>632</v>
      </c>
      <c r="G24" s="85">
        <v>1157</v>
      </c>
      <c r="H24" s="85">
        <v>1025</v>
      </c>
      <c r="I24" s="85">
        <v>585</v>
      </c>
      <c r="J24" s="85">
        <v>1610</v>
      </c>
      <c r="K24" s="85">
        <v>1112</v>
      </c>
      <c r="L24" s="85">
        <v>1924</v>
      </c>
      <c r="M24" s="85">
        <v>3036</v>
      </c>
      <c r="N24" s="85">
        <v>2715</v>
      </c>
      <c r="O24" s="85">
        <v>3184</v>
      </c>
      <c r="P24" s="85">
        <v>5899</v>
      </c>
    </row>
    <row r="25" spans="1:16" ht="14" x14ac:dyDescent="0.15">
      <c r="A25" s="27" t="s">
        <v>49</v>
      </c>
      <c r="B25" s="85">
        <v>33</v>
      </c>
      <c r="C25" s="85">
        <v>18</v>
      </c>
      <c r="D25" s="85">
        <v>51</v>
      </c>
      <c r="E25" s="85">
        <v>10</v>
      </c>
      <c r="F25" s="85">
        <v>6</v>
      </c>
      <c r="G25" s="85">
        <v>16</v>
      </c>
      <c r="H25" s="85">
        <v>76</v>
      </c>
      <c r="I25" s="85">
        <v>68</v>
      </c>
      <c r="J25" s="85">
        <v>144</v>
      </c>
      <c r="K25" s="85">
        <v>104</v>
      </c>
      <c r="L25" s="85">
        <v>193</v>
      </c>
      <c r="M25" s="85">
        <v>297</v>
      </c>
      <c r="N25" s="85">
        <v>223</v>
      </c>
      <c r="O25" s="85">
        <v>285</v>
      </c>
      <c r="P25" s="85">
        <v>508</v>
      </c>
    </row>
    <row r="26" spans="1:16" ht="14" x14ac:dyDescent="0.15">
      <c r="A26" s="27" t="s">
        <v>276</v>
      </c>
      <c r="B26" s="85">
        <v>28</v>
      </c>
      <c r="C26" s="85">
        <v>27</v>
      </c>
      <c r="D26" s="85">
        <v>55</v>
      </c>
      <c r="E26" s="85">
        <v>10</v>
      </c>
      <c r="F26" s="85">
        <v>16</v>
      </c>
      <c r="G26" s="85">
        <v>26</v>
      </c>
      <c r="H26" s="85">
        <v>336</v>
      </c>
      <c r="I26" s="85">
        <v>175</v>
      </c>
      <c r="J26" s="85">
        <v>511</v>
      </c>
      <c r="K26" s="85">
        <v>250</v>
      </c>
      <c r="L26" s="85">
        <v>500</v>
      </c>
      <c r="M26" s="85">
        <v>750</v>
      </c>
      <c r="N26" s="85">
        <v>624</v>
      </c>
      <c r="O26" s="85">
        <v>718</v>
      </c>
      <c r="P26" s="85">
        <v>1342</v>
      </c>
    </row>
    <row r="27" spans="1:16" s="4" customFormat="1" ht="14" x14ac:dyDescent="0.15">
      <c r="A27" s="28" t="s">
        <v>50</v>
      </c>
      <c r="B27" s="29">
        <v>159</v>
      </c>
      <c r="C27" s="29">
        <v>135</v>
      </c>
      <c r="D27" s="29">
        <v>294</v>
      </c>
      <c r="E27" s="29">
        <v>1366</v>
      </c>
      <c r="F27" s="29">
        <v>1457</v>
      </c>
      <c r="G27" s="29">
        <v>2823</v>
      </c>
      <c r="H27" s="29">
        <v>4297</v>
      </c>
      <c r="I27" s="29">
        <v>2762</v>
      </c>
      <c r="J27" s="29">
        <v>7059</v>
      </c>
      <c r="K27" s="29">
        <v>4487</v>
      </c>
      <c r="L27" s="29">
        <v>7848</v>
      </c>
      <c r="M27" s="29">
        <v>12335</v>
      </c>
      <c r="N27" s="29">
        <v>10309</v>
      </c>
      <c r="O27" s="29">
        <v>12202</v>
      </c>
      <c r="P27" s="29">
        <v>22511</v>
      </c>
    </row>
    <row r="28" spans="1:16" s="4" customFormat="1" x14ac:dyDescent="0.15">
      <c r="A28" s="25" t="s">
        <v>51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4" x14ac:dyDescent="0.15">
      <c r="A29" s="27" t="s">
        <v>52</v>
      </c>
      <c r="B29" s="85">
        <v>8</v>
      </c>
      <c r="C29" s="85">
        <v>14</v>
      </c>
      <c r="D29" s="85">
        <v>22</v>
      </c>
      <c r="E29" s="85">
        <v>34</v>
      </c>
      <c r="F29" s="85">
        <v>33</v>
      </c>
      <c r="G29" s="85">
        <v>67</v>
      </c>
      <c r="H29" s="85">
        <v>197</v>
      </c>
      <c r="I29" s="85">
        <v>125</v>
      </c>
      <c r="J29" s="85">
        <v>322</v>
      </c>
      <c r="K29" s="85">
        <v>273</v>
      </c>
      <c r="L29" s="85">
        <v>536</v>
      </c>
      <c r="M29" s="85">
        <v>809</v>
      </c>
      <c r="N29" s="85">
        <v>512</v>
      </c>
      <c r="O29" s="85">
        <v>708</v>
      </c>
      <c r="P29" s="85">
        <v>1220</v>
      </c>
    </row>
    <row r="30" spans="1:16" ht="14" x14ac:dyDescent="0.15">
      <c r="A30" s="27" t="s">
        <v>53</v>
      </c>
      <c r="B30" s="85">
        <v>0</v>
      </c>
      <c r="C30" s="85">
        <v>0</v>
      </c>
      <c r="D30" s="85">
        <v>0</v>
      </c>
      <c r="E30" s="85">
        <v>99</v>
      </c>
      <c r="F30" s="85">
        <v>135</v>
      </c>
      <c r="G30" s="85">
        <v>234</v>
      </c>
      <c r="H30" s="85">
        <v>553</v>
      </c>
      <c r="I30" s="85">
        <v>363</v>
      </c>
      <c r="J30" s="85">
        <v>916</v>
      </c>
      <c r="K30" s="85">
        <v>562</v>
      </c>
      <c r="L30" s="85">
        <v>1112</v>
      </c>
      <c r="M30" s="85">
        <v>1674</v>
      </c>
      <c r="N30" s="85">
        <v>1214</v>
      </c>
      <c r="O30" s="85">
        <v>1610</v>
      </c>
      <c r="P30" s="85">
        <v>2824</v>
      </c>
    </row>
    <row r="31" spans="1:16" ht="14" x14ac:dyDescent="0.15">
      <c r="A31" s="27" t="s">
        <v>54</v>
      </c>
      <c r="B31" s="85">
        <v>3</v>
      </c>
      <c r="C31" s="85">
        <v>2</v>
      </c>
      <c r="D31" s="85">
        <v>5</v>
      </c>
      <c r="E31" s="85">
        <v>86</v>
      </c>
      <c r="F31" s="85">
        <v>63</v>
      </c>
      <c r="G31" s="85">
        <v>149</v>
      </c>
      <c r="H31" s="85">
        <v>297</v>
      </c>
      <c r="I31" s="85">
        <v>188</v>
      </c>
      <c r="J31" s="85">
        <v>485</v>
      </c>
      <c r="K31" s="85">
        <v>304</v>
      </c>
      <c r="L31" s="85">
        <v>539</v>
      </c>
      <c r="M31" s="85">
        <v>843</v>
      </c>
      <c r="N31" s="85">
        <v>690</v>
      </c>
      <c r="O31" s="85">
        <v>792</v>
      </c>
      <c r="P31" s="85">
        <v>1482</v>
      </c>
    </row>
    <row r="32" spans="1:16" ht="14" x14ac:dyDescent="0.15">
      <c r="A32" s="27" t="s">
        <v>55</v>
      </c>
      <c r="B32" s="85">
        <v>7</v>
      </c>
      <c r="C32" s="85">
        <v>8</v>
      </c>
      <c r="D32" s="85">
        <v>15</v>
      </c>
      <c r="E32" s="85">
        <v>110</v>
      </c>
      <c r="F32" s="85">
        <v>109</v>
      </c>
      <c r="G32" s="85">
        <v>219</v>
      </c>
      <c r="H32" s="85">
        <v>480</v>
      </c>
      <c r="I32" s="85">
        <v>345</v>
      </c>
      <c r="J32" s="85">
        <v>825</v>
      </c>
      <c r="K32" s="85">
        <v>781</v>
      </c>
      <c r="L32" s="85">
        <v>1186</v>
      </c>
      <c r="M32" s="85">
        <v>1967</v>
      </c>
      <c r="N32" s="85">
        <v>1378</v>
      </c>
      <c r="O32" s="85">
        <v>1648</v>
      </c>
      <c r="P32" s="85">
        <v>3026</v>
      </c>
    </row>
    <row r="33" spans="1:16" ht="14" x14ac:dyDescent="0.15">
      <c r="A33" s="27" t="s">
        <v>56</v>
      </c>
      <c r="B33" s="85">
        <v>0</v>
      </c>
      <c r="C33" s="85">
        <v>0</v>
      </c>
      <c r="D33" s="85">
        <v>0</v>
      </c>
      <c r="E33" s="85">
        <v>712</v>
      </c>
      <c r="F33" s="85">
        <v>701</v>
      </c>
      <c r="G33" s="85">
        <v>1413</v>
      </c>
      <c r="H33" s="85">
        <v>928</v>
      </c>
      <c r="I33" s="85">
        <v>499</v>
      </c>
      <c r="J33" s="85">
        <v>1427</v>
      </c>
      <c r="K33" s="85">
        <v>1130</v>
      </c>
      <c r="L33" s="85">
        <v>1577</v>
      </c>
      <c r="M33" s="85">
        <v>2707</v>
      </c>
      <c r="N33" s="85">
        <v>2770</v>
      </c>
      <c r="O33" s="85">
        <v>2777</v>
      </c>
      <c r="P33" s="85">
        <v>5547</v>
      </c>
    </row>
    <row r="34" spans="1:16" ht="14" x14ac:dyDescent="0.15">
      <c r="A34" s="27" t="s">
        <v>57</v>
      </c>
      <c r="B34" s="85">
        <v>40</v>
      </c>
      <c r="C34" s="85">
        <v>48</v>
      </c>
      <c r="D34" s="85">
        <v>88</v>
      </c>
      <c r="E34" s="85">
        <v>12</v>
      </c>
      <c r="F34" s="85">
        <v>5</v>
      </c>
      <c r="G34" s="85">
        <v>17</v>
      </c>
      <c r="H34" s="85">
        <v>245</v>
      </c>
      <c r="I34" s="85">
        <v>141</v>
      </c>
      <c r="J34" s="85">
        <v>386</v>
      </c>
      <c r="K34" s="85">
        <v>292</v>
      </c>
      <c r="L34" s="85">
        <v>538</v>
      </c>
      <c r="M34" s="85">
        <v>830</v>
      </c>
      <c r="N34" s="85">
        <v>589</v>
      </c>
      <c r="O34" s="85">
        <v>732</v>
      </c>
      <c r="P34" s="85">
        <v>1321</v>
      </c>
    </row>
    <row r="35" spans="1:16" ht="14" x14ac:dyDescent="0.15">
      <c r="A35" s="27" t="s">
        <v>58</v>
      </c>
      <c r="B35" s="85">
        <v>0</v>
      </c>
      <c r="C35" s="85">
        <v>0</v>
      </c>
      <c r="D35" s="85">
        <v>0</v>
      </c>
      <c r="E35" s="85">
        <v>0</v>
      </c>
      <c r="F35" s="85">
        <v>0</v>
      </c>
      <c r="G35" s="85">
        <v>0</v>
      </c>
      <c r="H35" s="85">
        <v>55</v>
      </c>
      <c r="I35" s="85">
        <v>48</v>
      </c>
      <c r="J35" s="85">
        <v>103</v>
      </c>
      <c r="K35" s="85">
        <v>76</v>
      </c>
      <c r="L35" s="85">
        <v>141</v>
      </c>
      <c r="M35" s="85">
        <v>217</v>
      </c>
      <c r="N35" s="85">
        <v>131</v>
      </c>
      <c r="O35" s="85">
        <v>189</v>
      </c>
      <c r="P35" s="85">
        <v>320</v>
      </c>
    </row>
    <row r="36" spans="1:16" s="4" customFormat="1" ht="14" x14ac:dyDescent="0.15">
      <c r="A36" s="82" t="s">
        <v>59</v>
      </c>
      <c r="B36" s="31">
        <v>58</v>
      </c>
      <c r="C36" s="31">
        <v>72</v>
      </c>
      <c r="D36" s="31">
        <v>130</v>
      </c>
      <c r="E36" s="31">
        <v>1053</v>
      </c>
      <c r="F36" s="31">
        <v>1046</v>
      </c>
      <c r="G36" s="31">
        <v>2099</v>
      </c>
      <c r="H36" s="31">
        <v>2755</v>
      </c>
      <c r="I36" s="31">
        <v>1709</v>
      </c>
      <c r="J36" s="31">
        <v>4464</v>
      </c>
      <c r="K36" s="31">
        <v>3418</v>
      </c>
      <c r="L36" s="31">
        <v>5629</v>
      </c>
      <c r="M36" s="31">
        <v>9047</v>
      </c>
      <c r="N36" s="31">
        <v>7284</v>
      </c>
      <c r="O36" s="31">
        <v>8456</v>
      </c>
      <c r="P36" s="31">
        <v>15740</v>
      </c>
    </row>
    <row r="37" spans="1:16" s="4" customFormat="1" x14ac:dyDescent="0.15">
      <c r="A37" s="25" t="s">
        <v>60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 ht="14" x14ac:dyDescent="0.15">
      <c r="A38" s="27" t="s">
        <v>61</v>
      </c>
      <c r="B38" s="85">
        <v>65</v>
      </c>
      <c r="C38" s="85">
        <v>55</v>
      </c>
      <c r="D38" s="85">
        <v>120</v>
      </c>
      <c r="E38" s="85">
        <v>113</v>
      </c>
      <c r="F38" s="85">
        <v>66</v>
      </c>
      <c r="G38" s="85">
        <v>179</v>
      </c>
      <c r="H38" s="85">
        <v>519</v>
      </c>
      <c r="I38" s="85">
        <v>304</v>
      </c>
      <c r="J38" s="85">
        <v>823</v>
      </c>
      <c r="K38" s="85">
        <v>649</v>
      </c>
      <c r="L38" s="85">
        <v>1030</v>
      </c>
      <c r="M38" s="85">
        <v>1679</v>
      </c>
      <c r="N38" s="85">
        <v>1346</v>
      </c>
      <c r="O38" s="85">
        <v>1455</v>
      </c>
      <c r="P38" s="85">
        <v>2801</v>
      </c>
    </row>
    <row r="39" spans="1:16" ht="14" x14ac:dyDescent="0.15">
      <c r="A39" s="27" t="s">
        <v>62</v>
      </c>
      <c r="B39" s="85">
        <v>6</v>
      </c>
      <c r="C39" s="85">
        <v>7</v>
      </c>
      <c r="D39" s="85">
        <v>13</v>
      </c>
      <c r="E39" s="85">
        <v>22</v>
      </c>
      <c r="F39" s="85">
        <v>34</v>
      </c>
      <c r="G39" s="85">
        <v>56</v>
      </c>
      <c r="H39" s="85">
        <v>291</v>
      </c>
      <c r="I39" s="85">
        <v>259</v>
      </c>
      <c r="J39" s="85">
        <v>550</v>
      </c>
      <c r="K39" s="85">
        <v>391</v>
      </c>
      <c r="L39" s="85">
        <v>733</v>
      </c>
      <c r="M39" s="85">
        <v>1124</v>
      </c>
      <c r="N39" s="85">
        <v>710</v>
      </c>
      <c r="O39" s="85">
        <v>1033</v>
      </c>
      <c r="P39" s="85">
        <v>1743</v>
      </c>
    </row>
    <row r="40" spans="1:16" ht="14" x14ac:dyDescent="0.15">
      <c r="A40" s="27" t="s">
        <v>63</v>
      </c>
      <c r="B40" s="85">
        <v>9</v>
      </c>
      <c r="C40" s="85">
        <v>17</v>
      </c>
      <c r="D40" s="85">
        <v>26</v>
      </c>
      <c r="E40" s="85">
        <v>67</v>
      </c>
      <c r="F40" s="85">
        <v>61</v>
      </c>
      <c r="G40" s="85">
        <v>128</v>
      </c>
      <c r="H40" s="85">
        <v>243</v>
      </c>
      <c r="I40" s="85">
        <v>130</v>
      </c>
      <c r="J40" s="85">
        <v>373</v>
      </c>
      <c r="K40" s="85">
        <v>285</v>
      </c>
      <c r="L40" s="85">
        <v>467</v>
      </c>
      <c r="M40" s="85">
        <v>752</v>
      </c>
      <c r="N40" s="85">
        <v>604</v>
      </c>
      <c r="O40" s="85">
        <v>675</v>
      </c>
      <c r="P40" s="85">
        <v>1279</v>
      </c>
    </row>
    <row r="41" spans="1:16" ht="14" x14ac:dyDescent="0.15">
      <c r="A41" s="27" t="s">
        <v>64</v>
      </c>
      <c r="B41" s="85">
        <v>30</v>
      </c>
      <c r="C41" s="85">
        <v>43</v>
      </c>
      <c r="D41" s="85">
        <v>73</v>
      </c>
      <c r="E41" s="85">
        <v>0</v>
      </c>
      <c r="F41" s="85">
        <v>1</v>
      </c>
      <c r="G41" s="85">
        <v>1</v>
      </c>
      <c r="H41" s="85">
        <v>17</v>
      </c>
      <c r="I41" s="85">
        <v>21</v>
      </c>
      <c r="J41" s="85">
        <v>38</v>
      </c>
      <c r="K41" s="85">
        <v>25</v>
      </c>
      <c r="L41" s="85">
        <v>102</v>
      </c>
      <c r="M41" s="85">
        <v>127</v>
      </c>
      <c r="N41" s="85">
        <v>72</v>
      </c>
      <c r="O41" s="85">
        <v>167</v>
      </c>
      <c r="P41" s="85">
        <v>239</v>
      </c>
    </row>
    <row r="42" spans="1:16" ht="14" x14ac:dyDescent="0.15">
      <c r="A42" s="27" t="s">
        <v>65</v>
      </c>
      <c r="B42" s="85">
        <v>0</v>
      </c>
      <c r="C42" s="85">
        <v>0</v>
      </c>
      <c r="D42" s="85">
        <v>0</v>
      </c>
      <c r="E42" s="85">
        <v>286</v>
      </c>
      <c r="F42" s="85">
        <v>329</v>
      </c>
      <c r="G42" s="85">
        <v>615</v>
      </c>
      <c r="H42" s="85">
        <v>632</v>
      </c>
      <c r="I42" s="85">
        <v>279</v>
      </c>
      <c r="J42" s="85">
        <v>911</v>
      </c>
      <c r="K42" s="85">
        <v>584</v>
      </c>
      <c r="L42" s="85">
        <v>971</v>
      </c>
      <c r="M42" s="85">
        <v>1555</v>
      </c>
      <c r="N42" s="85">
        <v>1502</v>
      </c>
      <c r="O42" s="85">
        <v>1579</v>
      </c>
      <c r="P42" s="85">
        <v>3081</v>
      </c>
    </row>
    <row r="43" spans="1:16" s="4" customFormat="1" ht="14" x14ac:dyDescent="0.15">
      <c r="A43" s="28" t="s">
        <v>66</v>
      </c>
      <c r="B43" s="29">
        <v>110</v>
      </c>
      <c r="C43" s="29">
        <v>122</v>
      </c>
      <c r="D43" s="29">
        <v>232</v>
      </c>
      <c r="E43" s="29">
        <v>488</v>
      </c>
      <c r="F43" s="29">
        <v>491</v>
      </c>
      <c r="G43" s="29">
        <v>979</v>
      </c>
      <c r="H43" s="29">
        <v>1702</v>
      </c>
      <c r="I43" s="29">
        <v>993</v>
      </c>
      <c r="J43" s="29">
        <v>2695</v>
      </c>
      <c r="K43" s="29">
        <v>1934</v>
      </c>
      <c r="L43" s="29">
        <v>3303</v>
      </c>
      <c r="M43" s="29">
        <v>5237</v>
      </c>
      <c r="N43" s="29">
        <v>4234</v>
      </c>
      <c r="O43" s="29">
        <v>4909</v>
      </c>
      <c r="P43" s="29">
        <v>9143</v>
      </c>
    </row>
    <row r="44" spans="1:16" s="4" customFormat="1" x14ac:dyDescent="0.15">
      <c r="A44" s="25" t="s">
        <v>67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1:16" ht="14" x14ac:dyDescent="0.15">
      <c r="A45" s="27" t="s">
        <v>68</v>
      </c>
      <c r="B45" s="85">
        <v>3</v>
      </c>
      <c r="C45" s="85">
        <v>2</v>
      </c>
      <c r="D45" s="85">
        <v>5</v>
      </c>
      <c r="E45" s="85">
        <v>75</v>
      </c>
      <c r="F45" s="85">
        <v>131</v>
      </c>
      <c r="G45" s="85">
        <v>206</v>
      </c>
      <c r="H45" s="85">
        <v>277</v>
      </c>
      <c r="I45" s="85">
        <v>229</v>
      </c>
      <c r="J45" s="85">
        <v>506</v>
      </c>
      <c r="K45" s="85">
        <v>271</v>
      </c>
      <c r="L45" s="85">
        <v>560</v>
      </c>
      <c r="M45" s="85">
        <v>831</v>
      </c>
      <c r="N45" s="85">
        <v>626</v>
      </c>
      <c r="O45" s="85">
        <v>922</v>
      </c>
      <c r="P45" s="85">
        <v>1548</v>
      </c>
    </row>
    <row r="46" spans="1:16" ht="14" x14ac:dyDescent="0.15">
      <c r="A46" s="27" t="s">
        <v>69</v>
      </c>
      <c r="B46" s="85">
        <v>0</v>
      </c>
      <c r="C46" s="85">
        <v>2</v>
      </c>
      <c r="D46" s="85">
        <v>2</v>
      </c>
      <c r="E46" s="85">
        <v>301</v>
      </c>
      <c r="F46" s="85">
        <v>297</v>
      </c>
      <c r="G46" s="85">
        <v>598</v>
      </c>
      <c r="H46" s="85">
        <v>529</v>
      </c>
      <c r="I46" s="85">
        <v>217</v>
      </c>
      <c r="J46" s="85">
        <v>746</v>
      </c>
      <c r="K46" s="85">
        <v>370</v>
      </c>
      <c r="L46" s="85">
        <v>685</v>
      </c>
      <c r="M46" s="85">
        <v>1055</v>
      </c>
      <c r="N46" s="85">
        <v>1200</v>
      </c>
      <c r="O46" s="85">
        <v>1201</v>
      </c>
      <c r="P46" s="85">
        <v>2401</v>
      </c>
    </row>
    <row r="47" spans="1:16" ht="14" x14ac:dyDescent="0.15">
      <c r="A47" s="27" t="s">
        <v>70</v>
      </c>
      <c r="B47" s="85">
        <v>0</v>
      </c>
      <c r="C47" s="85">
        <v>0</v>
      </c>
      <c r="D47" s="85">
        <v>0</v>
      </c>
      <c r="E47" s="85">
        <v>135</v>
      </c>
      <c r="F47" s="85">
        <v>76</v>
      </c>
      <c r="G47" s="85">
        <v>211</v>
      </c>
      <c r="H47" s="85">
        <v>391</v>
      </c>
      <c r="I47" s="85">
        <v>357</v>
      </c>
      <c r="J47" s="85">
        <v>748</v>
      </c>
      <c r="K47" s="85">
        <v>444</v>
      </c>
      <c r="L47" s="85">
        <v>817</v>
      </c>
      <c r="M47" s="85">
        <v>1261</v>
      </c>
      <c r="N47" s="85">
        <v>970</v>
      </c>
      <c r="O47" s="85">
        <v>1250</v>
      </c>
      <c r="P47" s="85">
        <v>2220</v>
      </c>
    </row>
    <row r="48" spans="1:16" s="4" customFormat="1" ht="14" x14ac:dyDescent="0.15">
      <c r="A48" s="28" t="s">
        <v>71</v>
      </c>
      <c r="B48" s="29">
        <v>3</v>
      </c>
      <c r="C48" s="29">
        <v>4</v>
      </c>
      <c r="D48" s="29">
        <v>7</v>
      </c>
      <c r="E48" s="29">
        <v>511</v>
      </c>
      <c r="F48" s="29">
        <v>504</v>
      </c>
      <c r="G48" s="29">
        <v>1015</v>
      </c>
      <c r="H48" s="29">
        <v>1197</v>
      </c>
      <c r="I48" s="29">
        <v>803</v>
      </c>
      <c r="J48" s="29">
        <v>2000</v>
      </c>
      <c r="K48" s="29">
        <v>1085</v>
      </c>
      <c r="L48" s="29">
        <v>2062</v>
      </c>
      <c r="M48" s="29">
        <v>3147</v>
      </c>
      <c r="N48" s="29">
        <v>2796</v>
      </c>
      <c r="O48" s="29">
        <v>3373</v>
      </c>
      <c r="P48" s="29">
        <v>6169</v>
      </c>
    </row>
    <row r="49" spans="1:16" s="4" customFormat="1" x14ac:dyDescent="0.15">
      <c r="A49" s="25" t="s">
        <v>72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1:16" ht="14" x14ac:dyDescent="0.15">
      <c r="A50" s="27" t="s">
        <v>73</v>
      </c>
      <c r="B50" s="85">
        <v>48</v>
      </c>
      <c r="C50" s="85">
        <v>10</v>
      </c>
      <c r="D50" s="85">
        <v>58</v>
      </c>
      <c r="E50" s="85">
        <v>3</v>
      </c>
      <c r="F50" s="85">
        <v>1</v>
      </c>
      <c r="G50" s="85">
        <v>4</v>
      </c>
      <c r="H50" s="85">
        <v>10</v>
      </c>
      <c r="I50" s="85">
        <v>8</v>
      </c>
      <c r="J50" s="85">
        <v>18</v>
      </c>
      <c r="K50" s="85">
        <v>74</v>
      </c>
      <c r="L50" s="85">
        <v>37</v>
      </c>
      <c r="M50" s="85">
        <v>111</v>
      </c>
      <c r="N50" s="85">
        <v>135</v>
      </c>
      <c r="O50" s="85">
        <v>56</v>
      </c>
      <c r="P50" s="85">
        <v>191</v>
      </c>
    </row>
    <row r="51" spans="1:16" ht="14" x14ac:dyDescent="0.15">
      <c r="A51" s="27" t="s">
        <v>74</v>
      </c>
      <c r="B51" s="85">
        <v>0</v>
      </c>
      <c r="C51" s="85">
        <v>0</v>
      </c>
      <c r="D51" s="85">
        <v>0</v>
      </c>
      <c r="E51" s="85">
        <v>143</v>
      </c>
      <c r="F51" s="85">
        <v>87</v>
      </c>
      <c r="G51" s="85">
        <v>230</v>
      </c>
      <c r="H51" s="85">
        <v>316</v>
      </c>
      <c r="I51" s="85">
        <v>203</v>
      </c>
      <c r="J51" s="85">
        <v>519</v>
      </c>
      <c r="K51" s="85">
        <v>371</v>
      </c>
      <c r="L51" s="85">
        <v>602</v>
      </c>
      <c r="M51" s="85">
        <v>973</v>
      </c>
      <c r="N51" s="85">
        <v>830</v>
      </c>
      <c r="O51" s="85">
        <v>892</v>
      </c>
      <c r="P51" s="85">
        <v>1722</v>
      </c>
    </row>
    <row r="52" spans="1:16" s="4" customFormat="1" ht="14" x14ac:dyDescent="0.15">
      <c r="A52" s="28" t="s">
        <v>75</v>
      </c>
      <c r="B52" s="29">
        <v>48</v>
      </c>
      <c r="C52" s="29">
        <v>10</v>
      </c>
      <c r="D52" s="29">
        <v>58</v>
      </c>
      <c r="E52" s="29">
        <v>146</v>
      </c>
      <c r="F52" s="29">
        <v>88</v>
      </c>
      <c r="G52" s="29">
        <v>234</v>
      </c>
      <c r="H52" s="29">
        <v>326</v>
      </c>
      <c r="I52" s="29">
        <v>211</v>
      </c>
      <c r="J52" s="29">
        <v>537</v>
      </c>
      <c r="K52" s="29">
        <v>445</v>
      </c>
      <c r="L52" s="29">
        <v>639</v>
      </c>
      <c r="M52" s="29">
        <v>1084</v>
      </c>
      <c r="N52" s="29">
        <v>965</v>
      </c>
      <c r="O52" s="29">
        <v>948</v>
      </c>
      <c r="P52" s="29">
        <v>1913</v>
      </c>
    </row>
    <row r="53" spans="1:16" s="4" customFormat="1" x14ac:dyDescent="0.15">
      <c r="A53" s="25" t="s">
        <v>76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4" x14ac:dyDescent="0.15">
      <c r="A54" s="27" t="s">
        <v>77</v>
      </c>
      <c r="B54" s="85">
        <v>0</v>
      </c>
      <c r="C54" s="85">
        <v>0</v>
      </c>
      <c r="D54" s="85">
        <v>0</v>
      </c>
      <c r="E54" s="85">
        <v>0</v>
      </c>
      <c r="F54" s="85">
        <v>0</v>
      </c>
      <c r="G54" s="85">
        <v>0</v>
      </c>
      <c r="H54" s="85">
        <v>19</v>
      </c>
      <c r="I54" s="85">
        <v>27</v>
      </c>
      <c r="J54" s="85">
        <v>46</v>
      </c>
      <c r="K54" s="85">
        <v>22</v>
      </c>
      <c r="L54" s="85">
        <v>33</v>
      </c>
      <c r="M54" s="85">
        <v>55</v>
      </c>
      <c r="N54" s="85">
        <v>41</v>
      </c>
      <c r="O54" s="85">
        <v>60</v>
      </c>
      <c r="P54" s="85">
        <v>101</v>
      </c>
    </row>
    <row r="55" spans="1:16" ht="14" x14ac:dyDescent="0.15">
      <c r="A55" s="27" t="s">
        <v>277</v>
      </c>
      <c r="B55" s="85">
        <v>8</v>
      </c>
      <c r="C55" s="85">
        <v>16</v>
      </c>
      <c r="D55" s="85">
        <v>24</v>
      </c>
      <c r="E55" s="85">
        <v>14</v>
      </c>
      <c r="F55" s="85">
        <v>12</v>
      </c>
      <c r="G55" s="85">
        <v>26</v>
      </c>
      <c r="H55" s="85">
        <v>72</v>
      </c>
      <c r="I55" s="85">
        <v>63</v>
      </c>
      <c r="J55" s="85">
        <v>135</v>
      </c>
      <c r="K55" s="85">
        <v>102</v>
      </c>
      <c r="L55" s="85">
        <v>233</v>
      </c>
      <c r="M55" s="85">
        <v>335</v>
      </c>
      <c r="N55" s="85">
        <v>196</v>
      </c>
      <c r="O55" s="85">
        <v>324</v>
      </c>
      <c r="P55" s="85">
        <v>520</v>
      </c>
    </row>
    <row r="56" spans="1:16" s="4" customFormat="1" ht="14" x14ac:dyDescent="0.15">
      <c r="A56" s="28" t="s">
        <v>78</v>
      </c>
      <c r="B56" s="29">
        <v>8</v>
      </c>
      <c r="C56" s="29">
        <v>16</v>
      </c>
      <c r="D56" s="29">
        <v>24</v>
      </c>
      <c r="E56" s="29">
        <v>14</v>
      </c>
      <c r="F56" s="29">
        <v>12</v>
      </c>
      <c r="G56" s="29">
        <v>26</v>
      </c>
      <c r="H56" s="29">
        <v>91</v>
      </c>
      <c r="I56" s="29">
        <v>90</v>
      </c>
      <c r="J56" s="29">
        <v>181</v>
      </c>
      <c r="K56" s="29">
        <v>124</v>
      </c>
      <c r="L56" s="29">
        <v>266</v>
      </c>
      <c r="M56" s="29">
        <v>390</v>
      </c>
      <c r="N56" s="29">
        <v>237</v>
      </c>
      <c r="O56" s="29">
        <v>384</v>
      </c>
      <c r="P56" s="29">
        <v>621</v>
      </c>
    </row>
    <row r="57" spans="1:16" s="4" customFormat="1" x14ac:dyDescent="0.15">
      <c r="A57" s="25" t="s">
        <v>79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</row>
    <row r="58" spans="1:16" ht="14" x14ac:dyDescent="0.15">
      <c r="A58" s="27" t="s">
        <v>80</v>
      </c>
      <c r="B58" s="85">
        <v>1</v>
      </c>
      <c r="C58" s="85">
        <v>1</v>
      </c>
      <c r="D58" s="85">
        <v>2</v>
      </c>
      <c r="E58" s="85">
        <v>53</v>
      </c>
      <c r="F58" s="85">
        <v>6</v>
      </c>
      <c r="G58" s="85">
        <v>59</v>
      </c>
      <c r="H58" s="85">
        <v>148</v>
      </c>
      <c r="I58" s="85">
        <v>31</v>
      </c>
      <c r="J58" s="85">
        <v>179</v>
      </c>
      <c r="K58" s="85">
        <v>116</v>
      </c>
      <c r="L58" s="85">
        <v>95</v>
      </c>
      <c r="M58" s="85">
        <v>211</v>
      </c>
      <c r="N58" s="85">
        <v>318</v>
      </c>
      <c r="O58" s="85">
        <v>133</v>
      </c>
      <c r="P58" s="85">
        <v>451</v>
      </c>
    </row>
    <row r="59" spans="1:16" ht="14" x14ac:dyDescent="0.15">
      <c r="A59" s="27" t="s">
        <v>81</v>
      </c>
      <c r="B59" s="85">
        <v>0</v>
      </c>
      <c r="C59" s="85">
        <v>0</v>
      </c>
      <c r="D59" s="85">
        <v>0</v>
      </c>
      <c r="E59" s="85">
        <v>971</v>
      </c>
      <c r="F59" s="85">
        <v>632</v>
      </c>
      <c r="G59" s="85">
        <v>1603</v>
      </c>
      <c r="H59" s="85">
        <v>384</v>
      </c>
      <c r="I59" s="85">
        <v>181</v>
      </c>
      <c r="J59" s="85">
        <v>565</v>
      </c>
      <c r="K59" s="85">
        <v>580</v>
      </c>
      <c r="L59" s="85">
        <v>879</v>
      </c>
      <c r="M59" s="85">
        <v>1459</v>
      </c>
      <c r="N59" s="85">
        <v>1935</v>
      </c>
      <c r="O59" s="85">
        <v>1692</v>
      </c>
      <c r="P59" s="85">
        <v>3627</v>
      </c>
    </row>
    <row r="60" spans="1:16" ht="14" x14ac:dyDescent="0.15">
      <c r="A60" s="27" t="s">
        <v>82</v>
      </c>
      <c r="B60" s="85">
        <v>13</v>
      </c>
      <c r="C60" s="85">
        <v>33</v>
      </c>
      <c r="D60" s="85">
        <v>46</v>
      </c>
      <c r="E60" s="85">
        <v>1</v>
      </c>
      <c r="F60" s="85">
        <v>3</v>
      </c>
      <c r="G60" s="85">
        <v>4</v>
      </c>
      <c r="H60" s="85">
        <v>167</v>
      </c>
      <c r="I60" s="85">
        <v>139</v>
      </c>
      <c r="J60" s="85">
        <v>306</v>
      </c>
      <c r="K60" s="85">
        <v>199</v>
      </c>
      <c r="L60" s="85">
        <v>298</v>
      </c>
      <c r="M60" s="85">
        <v>497</v>
      </c>
      <c r="N60" s="85">
        <v>380</v>
      </c>
      <c r="O60" s="85">
        <v>473</v>
      </c>
      <c r="P60" s="85">
        <v>853</v>
      </c>
    </row>
    <row r="61" spans="1:16" s="4" customFormat="1" ht="14" x14ac:dyDescent="0.15">
      <c r="A61" s="28" t="s">
        <v>83</v>
      </c>
      <c r="B61" s="29">
        <v>14</v>
      </c>
      <c r="C61" s="29">
        <v>34</v>
      </c>
      <c r="D61" s="29">
        <v>48</v>
      </c>
      <c r="E61" s="29">
        <v>1025</v>
      </c>
      <c r="F61" s="29">
        <v>641</v>
      </c>
      <c r="G61" s="29">
        <v>1666</v>
      </c>
      <c r="H61" s="29">
        <v>699</v>
      </c>
      <c r="I61" s="29">
        <v>351</v>
      </c>
      <c r="J61" s="29">
        <v>1050</v>
      </c>
      <c r="K61" s="29">
        <v>895</v>
      </c>
      <c r="L61" s="29">
        <v>1272</v>
      </c>
      <c r="M61" s="29">
        <v>2167</v>
      </c>
      <c r="N61" s="29">
        <v>2633</v>
      </c>
      <c r="O61" s="29">
        <v>2298</v>
      </c>
      <c r="P61" s="29">
        <v>4931</v>
      </c>
    </row>
    <row r="62" spans="1:16" s="4" customFormat="1" x14ac:dyDescent="0.15">
      <c r="A62" s="25" t="s">
        <v>84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</row>
    <row r="63" spans="1:16" ht="14" x14ac:dyDescent="0.15">
      <c r="A63" s="27" t="s">
        <v>85</v>
      </c>
      <c r="B63" s="85">
        <v>0</v>
      </c>
      <c r="C63" s="85">
        <v>0</v>
      </c>
      <c r="D63" s="85">
        <v>0</v>
      </c>
      <c r="E63" s="85">
        <v>5</v>
      </c>
      <c r="F63" s="85">
        <v>10</v>
      </c>
      <c r="G63" s="85">
        <v>15</v>
      </c>
      <c r="H63" s="85">
        <v>163</v>
      </c>
      <c r="I63" s="85">
        <v>200</v>
      </c>
      <c r="J63" s="85">
        <v>363</v>
      </c>
      <c r="K63" s="85">
        <v>154</v>
      </c>
      <c r="L63" s="85">
        <v>379</v>
      </c>
      <c r="M63" s="85">
        <v>533</v>
      </c>
      <c r="N63" s="85">
        <v>322</v>
      </c>
      <c r="O63" s="85">
        <v>589</v>
      </c>
      <c r="P63" s="85">
        <v>911</v>
      </c>
    </row>
    <row r="64" spans="1:16" s="4" customFormat="1" ht="14" x14ac:dyDescent="0.15">
      <c r="A64" s="28" t="s">
        <v>86</v>
      </c>
      <c r="B64" s="29">
        <v>0</v>
      </c>
      <c r="C64" s="29">
        <v>0</v>
      </c>
      <c r="D64" s="29">
        <v>0</v>
      </c>
      <c r="E64" s="29">
        <v>5</v>
      </c>
      <c r="F64" s="29">
        <v>10</v>
      </c>
      <c r="G64" s="29">
        <v>15</v>
      </c>
      <c r="H64" s="29">
        <v>163</v>
      </c>
      <c r="I64" s="29">
        <v>200</v>
      </c>
      <c r="J64" s="29">
        <v>363</v>
      </c>
      <c r="K64" s="29">
        <v>154</v>
      </c>
      <c r="L64" s="29">
        <v>379</v>
      </c>
      <c r="M64" s="29">
        <v>533</v>
      </c>
      <c r="N64" s="29">
        <v>322</v>
      </c>
      <c r="O64" s="29">
        <v>589</v>
      </c>
      <c r="P64" s="29">
        <v>911</v>
      </c>
    </row>
    <row r="65" spans="1:16" s="4" customFormat="1" x14ac:dyDescent="0.15">
      <c r="A65" s="32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</row>
    <row r="66" spans="1:16" s="4" customFormat="1" ht="14" x14ac:dyDescent="0.15">
      <c r="A66" s="82" t="s">
        <v>4</v>
      </c>
      <c r="B66" s="31">
        <v>786</v>
      </c>
      <c r="C66" s="31">
        <v>615</v>
      </c>
      <c r="D66" s="31">
        <v>1401</v>
      </c>
      <c r="E66" s="31">
        <v>5899</v>
      </c>
      <c r="F66" s="31">
        <v>5440</v>
      </c>
      <c r="G66" s="31">
        <v>11339</v>
      </c>
      <c r="H66" s="31">
        <v>16727</v>
      </c>
      <c r="I66" s="31">
        <v>10424</v>
      </c>
      <c r="J66" s="31">
        <v>27151</v>
      </c>
      <c r="K66" s="31">
        <v>18062</v>
      </c>
      <c r="L66" s="31">
        <v>29705</v>
      </c>
      <c r="M66" s="31">
        <v>47767</v>
      </c>
      <c r="N66" s="31">
        <v>41474</v>
      </c>
      <c r="O66" s="31">
        <v>46184</v>
      </c>
      <c r="P66" s="31">
        <v>87658</v>
      </c>
    </row>
    <row r="67" spans="1:16" x14ac:dyDescent="0.15">
      <c r="A67" s="9" t="s">
        <v>267</v>
      </c>
      <c r="B67" s="33">
        <f>B66/P66</f>
        <v>8.9666659061352072E-3</v>
      </c>
      <c r="C67" s="33">
        <f>C66/P66</f>
        <v>7.0159027128157154E-3</v>
      </c>
      <c r="D67" s="33">
        <f>D66/P66</f>
        <v>1.5982568618950924E-2</v>
      </c>
      <c r="E67" s="33">
        <f>E66/P66</f>
        <v>6.7295626183577081E-2</v>
      </c>
      <c r="F67" s="33">
        <f>F66/P66</f>
        <v>6.2059367085719498E-2</v>
      </c>
      <c r="G67" s="33">
        <f>G66/P66</f>
        <v>0.12935499326929659</v>
      </c>
      <c r="H67" s="33">
        <f>H66/P66</f>
        <v>0.19082114581669671</v>
      </c>
      <c r="I67" s="33">
        <f>I66/P66</f>
        <v>0.11891669898925369</v>
      </c>
      <c r="J67" s="33">
        <f>J66/P66</f>
        <v>0.3097378448059504</v>
      </c>
      <c r="K67" s="33">
        <f>K66/P66</f>
        <v>0.20605078829085766</v>
      </c>
      <c r="L67" s="33">
        <f>L66/P66</f>
        <v>0.33887380501494446</v>
      </c>
      <c r="M67" s="33">
        <f>M66/P66</f>
        <v>0.54492459330580212</v>
      </c>
      <c r="N67" s="33">
        <f>N66/P66</f>
        <v>0.47313422619726664</v>
      </c>
      <c r="O67" s="33">
        <f>O66/P66</f>
        <v>0.52686577380273336</v>
      </c>
      <c r="P67" s="33">
        <f>O67+N67</f>
        <v>1</v>
      </c>
    </row>
  </sheetData>
  <mergeCells count="7">
    <mergeCell ref="N3:P3"/>
    <mergeCell ref="B3:D3"/>
    <mergeCell ref="E3:G3"/>
    <mergeCell ref="H3:J3"/>
    <mergeCell ref="A1:B1"/>
    <mergeCell ref="A2:P2"/>
    <mergeCell ref="K3:M3"/>
  </mergeCells>
  <phoneticPr fontId="0" type="noConversion"/>
  <hyperlinks>
    <hyperlink ref="A1:B1" location="Contents!A1" display="&lt;Back to Contents&gt;" xr:uid="{00000000-0004-0000-1200-000000000000}"/>
  </hyperlinks>
  <pageMargins left="0.74803149606299213" right="0.74803149606299213" top="0.98425196850393704" bottom="0.98425196850393704" header="0.51181102362204722" footer="0.51181102362204722"/>
  <pageSetup paperSize="9" scale="78" fitToHeight="2" orientation="landscape" r:id="rId1"/>
  <headerFooter alignWithMargins="0"/>
  <rowBreaks count="1" manualBreakCount="1">
    <brk id="36" max="2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5"/>
  <sheetViews>
    <sheetView showGridLines="0" zoomScaleNormal="100" workbookViewId="0"/>
  </sheetViews>
  <sheetFormatPr baseColWidth="10" defaultColWidth="9.1640625" defaultRowHeight="13" x14ac:dyDescent="0.15"/>
  <cols>
    <col min="1" max="1" width="13.33203125" style="9" bestFit="1" customWidth="1"/>
    <col min="2" max="2" width="10.6640625" style="2" customWidth="1"/>
    <col min="3" max="3" width="8.5" style="2" customWidth="1"/>
    <col min="4" max="4" width="10.6640625" style="2" customWidth="1"/>
    <col min="5" max="5" width="9.5" style="2" customWidth="1"/>
    <col min="6" max="6" width="10.6640625" style="2" customWidth="1"/>
    <col min="7" max="7" width="9.83203125" style="2" customWidth="1"/>
    <col min="8" max="8" width="10.6640625" style="2" customWidth="1"/>
    <col min="9" max="16384" width="9.1640625" style="2"/>
  </cols>
  <sheetData>
    <row r="1" spans="1:9" x14ac:dyDescent="0.15">
      <c r="A1" s="1" t="s">
        <v>0</v>
      </c>
    </row>
    <row r="2" spans="1:9" s="4" customFormat="1" x14ac:dyDescent="0.15">
      <c r="A2" s="119" t="s">
        <v>245</v>
      </c>
      <c r="B2" s="120"/>
      <c r="C2" s="120"/>
      <c r="D2" s="120"/>
      <c r="E2" s="120"/>
      <c r="F2" s="120"/>
      <c r="G2" s="120"/>
      <c r="H2" s="120"/>
      <c r="I2" s="120"/>
    </row>
    <row r="3" spans="1:9" ht="20.25" customHeight="1" x14ac:dyDescent="0.15">
      <c r="A3" s="5"/>
      <c r="B3" s="121" t="s">
        <v>1</v>
      </c>
      <c r="C3" s="121"/>
      <c r="D3" s="121" t="s">
        <v>2</v>
      </c>
      <c r="E3" s="121"/>
      <c r="F3" s="121" t="s">
        <v>3</v>
      </c>
      <c r="G3" s="121"/>
      <c r="H3" s="121" t="s">
        <v>4</v>
      </c>
      <c r="I3" s="122"/>
    </row>
    <row r="4" spans="1:9" ht="28" x14ac:dyDescent="0.15">
      <c r="A4" s="3" t="s">
        <v>5</v>
      </c>
      <c r="B4" s="8" t="s">
        <v>6</v>
      </c>
      <c r="C4" s="8" t="s">
        <v>7</v>
      </c>
      <c r="D4" s="8" t="s">
        <v>6</v>
      </c>
      <c r="E4" s="8" t="s">
        <v>7</v>
      </c>
      <c r="F4" s="8" t="s">
        <v>6</v>
      </c>
      <c r="G4" s="8" t="s">
        <v>7</v>
      </c>
      <c r="H4" s="8" t="s">
        <v>6</v>
      </c>
      <c r="I4" s="8" t="s">
        <v>7</v>
      </c>
    </row>
    <row r="5" spans="1:9" x14ac:dyDescent="0.15">
      <c r="A5" s="9">
        <v>1995</v>
      </c>
      <c r="B5" s="10">
        <v>64349</v>
      </c>
      <c r="C5" s="10"/>
      <c r="D5" s="10">
        <v>7157</v>
      </c>
      <c r="E5" s="10"/>
      <c r="F5" s="10">
        <v>9249</v>
      </c>
      <c r="G5" s="10"/>
      <c r="H5" s="10">
        <v>80754</v>
      </c>
      <c r="I5" s="11"/>
    </row>
    <row r="6" spans="1:9" x14ac:dyDescent="0.15">
      <c r="A6" s="9">
        <v>1996</v>
      </c>
      <c r="B6" s="10">
        <v>65254</v>
      </c>
      <c r="C6" s="12">
        <f t="shared" ref="C6:C14" si="0">(B6-B5)/B5</f>
        <v>1.4063932617445492E-2</v>
      </c>
      <c r="D6" s="10">
        <v>7449</v>
      </c>
      <c r="E6" s="12">
        <f t="shared" ref="E6:E14" si="1">(D6-D5)/D5</f>
        <v>4.0799217549252483E-2</v>
      </c>
      <c r="F6" s="10">
        <v>10185</v>
      </c>
      <c r="G6" s="12">
        <f t="shared" ref="G6:G14" si="2">(F6-F5)/F5</f>
        <v>0.10120012974375608</v>
      </c>
      <c r="H6" s="10">
        <v>82888</v>
      </c>
      <c r="I6" s="13">
        <f>(H6-H5)/H5</f>
        <v>2.6425935557371771E-2</v>
      </c>
    </row>
    <row r="7" spans="1:9" x14ac:dyDescent="0.15">
      <c r="A7" s="9">
        <v>1997</v>
      </c>
      <c r="B7" s="10">
        <v>62771</v>
      </c>
      <c r="C7" s="12">
        <f t="shared" si="0"/>
        <v>-3.8051307199558647E-2</v>
      </c>
      <c r="D7" s="10">
        <v>7910</v>
      </c>
      <c r="E7" s="12">
        <f t="shared" si="1"/>
        <v>6.1887501678077592E-2</v>
      </c>
      <c r="F7" s="10">
        <v>10723</v>
      </c>
      <c r="G7" s="12">
        <f t="shared" si="2"/>
        <v>5.2822778595974472E-2</v>
      </c>
      <c r="H7" s="10">
        <v>81404</v>
      </c>
      <c r="I7" s="13">
        <f t="shared" ref="I7:I14" si="3">(H7-H6)/H6</f>
        <v>-1.7903677251230578E-2</v>
      </c>
    </row>
    <row r="8" spans="1:9" x14ac:dyDescent="0.15">
      <c r="A8" s="9">
        <v>1998</v>
      </c>
      <c r="B8" s="10">
        <v>61284</v>
      </c>
      <c r="C8" s="12">
        <f t="shared" si="0"/>
        <v>-2.3689283267751032E-2</v>
      </c>
      <c r="D8" s="10">
        <v>8290</v>
      </c>
      <c r="E8" s="12">
        <f t="shared" si="1"/>
        <v>4.804045512010114E-2</v>
      </c>
      <c r="F8" s="10">
        <v>10711</v>
      </c>
      <c r="G8" s="12">
        <f t="shared" si="2"/>
        <v>-1.1190898069570084E-3</v>
      </c>
      <c r="H8" s="10">
        <v>80285</v>
      </c>
      <c r="I8" s="13">
        <f t="shared" si="3"/>
        <v>-1.3746253255368287E-2</v>
      </c>
    </row>
    <row r="9" spans="1:9" x14ac:dyDescent="0.15">
      <c r="A9" s="9">
        <v>1999</v>
      </c>
      <c r="B9" s="10">
        <v>61192</v>
      </c>
      <c r="C9" s="12">
        <f t="shared" si="0"/>
        <v>-1.5012074929834868E-3</v>
      </c>
      <c r="D9" s="10">
        <v>8059</v>
      </c>
      <c r="E9" s="12">
        <f t="shared" si="1"/>
        <v>-2.7864897466827503E-2</v>
      </c>
      <c r="F9" s="10">
        <v>11580</v>
      </c>
      <c r="G9" s="12">
        <f t="shared" si="2"/>
        <v>8.113154700774905E-2</v>
      </c>
      <c r="H9" s="10">
        <v>80832</v>
      </c>
      <c r="I9" s="13">
        <f t="shared" si="3"/>
        <v>6.8132278756928445E-3</v>
      </c>
    </row>
    <row r="10" spans="1:9" x14ac:dyDescent="0.15">
      <c r="A10" s="9">
        <v>2000</v>
      </c>
      <c r="B10" s="10">
        <v>61568</v>
      </c>
      <c r="C10" s="12">
        <f t="shared" si="0"/>
        <v>6.1445940645836056E-3</v>
      </c>
      <c r="D10" s="10">
        <v>7973</v>
      </c>
      <c r="E10" s="12">
        <f t="shared" si="1"/>
        <v>-1.0671299168631344E-2</v>
      </c>
      <c r="F10" s="10">
        <v>12760</v>
      </c>
      <c r="G10" s="12">
        <f t="shared" si="2"/>
        <v>0.10189982728842832</v>
      </c>
      <c r="H10" s="10">
        <v>82301</v>
      </c>
      <c r="I10" s="13">
        <f t="shared" si="3"/>
        <v>1.8173495645288994E-2</v>
      </c>
    </row>
    <row r="11" spans="1:9" x14ac:dyDescent="0.15">
      <c r="A11" s="9">
        <v>2001</v>
      </c>
      <c r="B11" s="10">
        <v>61713</v>
      </c>
      <c r="C11" s="12">
        <f t="shared" si="0"/>
        <v>2.3551195426195428E-3</v>
      </c>
      <c r="D11" s="10">
        <v>8911</v>
      </c>
      <c r="E11" s="12">
        <f t="shared" si="1"/>
        <v>0.11764705882352941</v>
      </c>
      <c r="F11" s="10">
        <v>13162</v>
      </c>
      <c r="G11" s="12">
        <f t="shared" si="2"/>
        <v>3.1504702194357366E-2</v>
      </c>
      <c r="H11" s="10">
        <v>83786</v>
      </c>
      <c r="I11" s="13">
        <f t="shared" si="3"/>
        <v>1.8043523164967618E-2</v>
      </c>
    </row>
    <row r="12" spans="1:9" x14ac:dyDescent="0.15">
      <c r="A12" s="9">
        <v>2002</v>
      </c>
      <c r="B12" s="10">
        <v>63462</v>
      </c>
      <c r="C12" s="12">
        <f t="shared" si="0"/>
        <v>2.8340868212532205E-2</v>
      </c>
      <c r="D12" s="10">
        <v>9478</v>
      </c>
      <c r="E12" s="12">
        <f t="shared" si="1"/>
        <v>6.3629222309505101E-2</v>
      </c>
      <c r="F12" s="10">
        <v>13401</v>
      </c>
      <c r="G12" s="12">
        <f t="shared" si="2"/>
        <v>1.8158334599604923E-2</v>
      </c>
      <c r="H12" s="10">
        <v>86341</v>
      </c>
      <c r="I12" s="13">
        <f t="shared" si="3"/>
        <v>3.0494354665457236E-2</v>
      </c>
    </row>
    <row r="13" spans="1:9" x14ac:dyDescent="0.15">
      <c r="A13" s="9">
        <v>2003</v>
      </c>
      <c r="B13" s="10">
        <v>66301</v>
      </c>
      <c r="C13" s="12">
        <f t="shared" si="0"/>
        <v>4.4735432227159561E-2</v>
      </c>
      <c r="D13" s="10">
        <v>9254</v>
      </c>
      <c r="E13" s="12">
        <f t="shared" si="1"/>
        <v>-2.3633677991137372E-2</v>
      </c>
      <c r="F13" s="10">
        <v>13815</v>
      </c>
      <c r="G13" s="12">
        <f t="shared" si="2"/>
        <v>3.089321692411014E-2</v>
      </c>
      <c r="H13" s="10">
        <v>89370</v>
      </c>
      <c r="I13" s="13">
        <f t="shared" si="3"/>
        <v>3.508182671036935E-2</v>
      </c>
    </row>
    <row r="14" spans="1:9" x14ac:dyDescent="0.15">
      <c r="A14" s="14">
        <v>2004</v>
      </c>
      <c r="B14" s="15">
        <v>68358</v>
      </c>
      <c r="C14" s="16">
        <f t="shared" si="0"/>
        <v>3.1025173074312604E-2</v>
      </c>
      <c r="D14" s="15">
        <v>9831</v>
      </c>
      <c r="E14" s="16">
        <f t="shared" si="1"/>
        <v>6.2351415604063105E-2</v>
      </c>
      <c r="F14" s="15">
        <v>13716</v>
      </c>
      <c r="G14" s="16">
        <f t="shared" si="2"/>
        <v>-7.1661237785016286E-3</v>
      </c>
      <c r="H14" s="15">
        <v>91905</v>
      </c>
      <c r="I14" s="17">
        <f t="shared" si="3"/>
        <v>2.8365223229271569E-2</v>
      </c>
    </row>
    <row r="15" spans="1:9" x14ac:dyDescent="0.15">
      <c r="A15" s="9" t="s">
        <v>90</v>
      </c>
      <c r="B15" s="13">
        <f>B14/$H14</f>
        <v>0.74378978292802356</v>
      </c>
      <c r="C15" s="13"/>
      <c r="D15" s="13">
        <f>D14/$H14</f>
        <v>0.10696915292965563</v>
      </c>
      <c r="E15" s="13"/>
      <c r="F15" s="13">
        <f>F14/$H14</f>
        <v>0.14924106414232088</v>
      </c>
      <c r="G15" s="13"/>
      <c r="H15" s="13">
        <f>H14/$H14</f>
        <v>1</v>
      </c>
      <c r="I15" s="11"/>
    </row>
  </sheetData>
  <mergeCells count="5">
    <mergeCell ref="A2:I2"/>
    <mergeCell ref="H3:I3"/>
    <mergeCell ref="F3:G3"/>
    <mergeCell ref="D3:E3"/>
    <mergeCell ref="B3:C3"/>
  </mergeCells>
  <phoneticPr fontId="0" type="noConversion"/>
  <hyperlinks>
    <hyperlink ref="A1" location="Contents!A1" display="&lt;Back to Contents&gt;" xr:uid="{00000000-0004-0000-0100-000000000000}"/>
  </hyperlinks>
  <pageMargins left="0.74803149606299213" right="0.74803149606299213" top="0.98425196850393704" bottom="0.98425196850393704" header="0.51181102362204722" footer="0.51181102362204722"/>
  <pageSetup paperSize="9" scale="94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autoPageBreaks="0"/>
  </sheetPr>
  <dimension ref="A1:M67"/>
  <sheetViews>
    <sheetView showGridLines="0" zoomScaleNormal="100" workbookViewId="0">
      <selection sqref="A1:B1"/>
    </sheetView>
  </sheetViews>
  <sheetFormatPr baseColWidth="10" defaultColWidth="9.1640625" defaultRowHeight="13" x14ac:dyDescent="0.15"/>
  <cols>
    <col min="1" max="1" width="30.6640625" style="9" bestFit="1" customWidth="1"/>
    <col min="2" max="2" width="6.83203125" style="2" customWidth="1"/>
    <col min="3" max="3" width="9" style="2" customWidth="1"/>
    <col min="4" max="4" width="7.83203125" style="2" customWidth="1"/>
    <col min="5" max="5" width="10.33203125" style="2" customWidth="1"/>
    <col min="6" max="6" width="8.6640625" style="2" customWidth="1"/>
    <col min="7" max="7" width="7.83203125" style="2" customWidth="1"/>
    <col min="8" max="8" width="7.5" style="2" customWidth="1"/>
    <col min="9" max="9" width="8.83203125" style="2" customWidth="1"/>
    <col min="10" max="10" width="7.83203125" style="2" customWidth="1"/>
    <col min="11" max="11" width="10.5" style="2" customWidth="1"/>
    <col min="12" max="12" width="8.6640625" style="2" customWidth="1"/>
    <col min="13" max="13" width="7.83203125" style="2" customWidth="1"/>
    <col min="14" max="16384" width="9.1640625" style="2"/>
  </cols>
  <sheetData>
    <row r="1" spans="1:13" x14ac:dyDescent="0.15">
      <c r="A1" s="148" t="s">
        <v>0</v>
      </c>
      <c r="B1" s="148"/>
    </row>
    <row r="2" spans="1:13" s="4" customFormat="1" x14ac:dyDescent="0.15">
      <c r="A2" s="119" t="s">
        <v>268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</row>
    <row r="3" spans="1:13" ht="20.25" customHeight="1" x14ac:dyDescent="0.15">
      <c r="B3" s="121" t="s">
        <v>20</v>
      </c>
      <c r="C3" s="121"/>
      <c r="D3" s="121"/>
      <c r="E3" s="121" t="s">
        <v>21</v>
      </c>
      <c r="F3" s="121"/>
      <c r="G3" s="121"/>
      <c r="H3" s="121" t="s">
        <v>22</v>
      </c>
      <c r="I3" s="121"/>
      <c r="J3" s="121"/>
      <c r="K3" s="121" t="s">
        <v>4</v>
      </c>
      <c r="L3" s="121"/>
      <c r="M3" s="121"/>
    </row>
    <row r="4" spans="1:13" ht="14" x14ac:dyDescent="0.15">
      <c r="A4" s="23" t="s">
        <v>27</v>
      </c>
      <c r="B4" s="24" t="s">
        <v>28</v>
      </c>
      <c r="C4" s="24" t="s">
        <v>29</v>
      </c>
      <c r="D4" s="24" t="s">
        <v>89</v>
      </c>
      <c r="E4" s="24" t="s">
        <v>28</v>
      </c>
      <c r="F4" s="24" t="s">
        <v>29</v>
      </c>
      <c r="G4" s="24" t="s">
        <v>89</v>
      </c>
      <c r="H4" s="24" t="s">
        <v>28</v>
      </c>
      <c r="I4" s="24" t="s">
        <v>29</v>
      </c>
      <c r="J4" s="24" t="s">
        <v>89</v>
      </c>
      <c r="K4" s="24" t="s">
        <v>28</v>
      </c>
      <c r="L4" s="24" t="s">
        <v>29</v>
      </c>
      <c r="M4" s="24" t="s">
        <v>89</v>
      </c>
    </row>
    <row r="5" spans="1:13" x14ac:dyDescent="0.15">
      <c r="A5" s="25" t="s">
        <v>30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ht="14" x14ac:dyDescent="0.15">
      <c r="A6" s="27" t="s">
        <v>31</v>
      </c>
      <c r="B6" s="85">
        <v>0</v>
      </c>
      <c r="C6" s="85">
        <v>0</v>
      </c>
      <c r="D6" s="85">
        <v>0</v>
      </c>
      <c r="E6" s="85">
        <v>27</v>
      </c>
      <c r="F6" s="85">
        <v>27</v>
      </c>
      <c r="G6" s="85">
        <v>54</v>
      </c>
      <c r="H6" s="85">
        <v>47</v>
      </c>
      <c r="I6" s="85">
        <v>41</v>
      </c>
      <c r="J6" s="85">
        <v>88</v>
      </c>
      <c r="K6" s="85">
        <v>74</v>
      </c>
      <c r="L6" s="85">
        <v>68</v>
      </c>
      <c r="M6" s="85">
        <v>142</v>
      </c>
    </row>
    <row r="7" spans="1:13" ht="14" x14ac:dyDescent="0.15">
      <c r="A7" s="27" t="s">
        <v>32</v>
      </c>
      <c r="B7" s="85">
        <v>586</v>
      </c>
      <c r="C7" s="85">
        <v>743</v>
      </c>
      <c r="D7" s="85">
        <v>1329</v>
      </c>
      <c r="E7" s="85">
        <v>118</v>
      </c>
      <c r="F7" s="85">
        <v>171</v>
      </c>
      <c r="G7" s="85">
        <v>289</v>
      </c>
      <c r="H7" s="85">
        <v>0</v>
      </c>
      <c r="I7" s="85">
        <v>0</v>
      </c>
      <c r="J7" s="85">
        <v>0</v>
      </c>
      <c r="K7" s="85">
        <v>704</v>
      </c>
      <c r="L7" s="85">
        <v>914</v>
      </c>
      <c r="M7" s="85">
        <v>1618</v>
      </c>
    </row>
    <row r="8" spans="1:13" ht="14" x14ac:dyDescent="0.15">
      <c r="A8" s="27" t="s">
        <v>33</v>
      </c>
      <c r="B8" s="85">
        <v>630</v>
      </c>
      <c r="C8" s="85">
        <v>672</v>
      </c>
      <c r="D8" s="85">
        <v>1302</v>
      </c>
      <c r="E8" s="85">
        <v>159</v>
      </c>
      <c r="F8" s="85">
        <v>250</v>
      </c>
      <c r="G8" s="85">
        <v>409</v>
      </c>
      <c r="H8" s="85">
        <v>0</v>
      </c>
      <c r="I8" s="85">
        <v>0</v>
      </c>
      <c r="J8" s="85">
        <v>0</v>
      </c>
      <c r="K8" s="85">
        <v>789</v>
      </c>
      <c r="L8" s="85">
        <v>922</v>
      </c>
      <c r="M8" s="85">
        <v>1711</v>
      </c>
    </row>
    <row r="9" spans="1:13" ht="14" x14ac:dyDescent="0.15">
      <c r="A9" s="27" t="s">
        <v>34</v>
      </c>
      <c r="B9" s="85">
        <v>218</v>
      </c>
      <c r="C9" s="85">
        <v>260</v>
      </c>
      <c r="D9" s="85">
        <v>478</v>
      </c>
      <c r="E9" s="85">
        <v>96</v>
      </c>
      <c r="F9" s="85">
        <v>145</v>
      </c>
      <c r="G9" s="85">
        <v>241</v>
      </c>
      <c r="H9" s="85">
        <v>0</v>
      </c>
      <c r="I9" s="85">
        <v>0</v>
      </c>
      <c r="J9" s="85">
        <v>0</v>
      </c>
      <c r="K9" s="85">
        <v>314</v>
      </c>
      <c r="L9" s="85">
        <v>405</v>
      </c>
      <c r="M9" s="85">
        <v>719</v>
      </c>
    </row>
    <row r="10" spans="1:13" ht="14" x14ac:dyDescent="0.15">
      <c r="A10" s="27" t="s">
        <v>35</v>
      </c>
      <c r="B10" s="85">
        <v>519</v>
      </c>
      <c r="C10" s="85">
        <v>499</v>
      </c>
      <c r="D10" s="85">
        <v>1018</v>
      </c>
      <c r="E10" s="85">
        <v>121</v>
      </c>
      <c r="F10" s="85">
        <v>150</v>
      </c>
      <c r="G10" s="85">
        <v>271</v>
      </c>
      <c r="H10" s="85">
        <v>0</v>
      </c>
      <c r="I10" s="85">
        <v>0</v>
      </c>
      <c r="J10" s="85">
        <v>0</v>
      </c>
      <c r="K10" s="85">
        <v>640</v>
      </c>
      <c r="L10" s="85">
        <v>649</v>
      </c>
      <c r="M10" s="85">
        <v>1289</v>
      </c>
    </row>
    <row r="11" spans="1:13" ht="14" x14ac:dyDescent="0.15">
      <c r="A11" s="27" t="s">
        <v>36</v>
      </c>
      <c r="B11" s="85">
        <v>1635</v>
      </c>
      <c r="C11" s="85">
        <v>1406</v>
      </c>
      <c r="D11" s="85">
        <v>3041</v>
      </c>
      <c r="E11" s="85">
        <v>1814</v>
      </c>
      <c r="F11" s="85">
        <v>1199</v>
      </c>
      <c r="G11" s="85">
        <v>3013</v>
      </c>
      <c r="H11" s="85">
        <v>0</v>
      </c>
      <c r="I11" s="85">
        <v>0</v>
      </c>
      <c r="J11" s="85">
        <v>0</v>
      </c>
      <c r="K11" s="85">
        <v>3449</v>
      </c>
      <c r="L11" s="85">
        <v>2605</v>
      </c>
      <c r="M11" s="85">
        <v>6054</v>
      </c>
    </row>
    <row r="12" spans="1:13" ht="14" x14ac:dyDescent="0.15">
      <c r="A12" s="27" t="s">
        <v>37</v>
      </c>
      <c r="B12" s="85">
        <v>773</v>
      </c>
      <c r="C12" s="85">
        <v>918</v>
      </c>
      <c r="D12" s="85">
        <v>1691</v>
      </c>
      <c r="E12" s="85">
        <v>309</v>
      </c>
      <c r="F12" s="85">
        <v>488</v>
      </c>
      <c r="G12" s="85">
        <v>797</v>
      </c>
      <c r="H12" s="85">
        <v>0</v>
      </c>
      <c r="I12" s="85">
        <v>0</v>
      </c>
      <c r="J12" s="85">
        <v>0</v>
      </c>
      <c r="K12" s="85">
        <v>1082</v>
      </c>
      <c r="L12" s="85">
        <v>1406</v>
      </c>
      <c r="M12" s="85">
        <v>2488</v>
      </c>
    </row>
    <row r="13" spans="1:13" ht="14" x14ac:dyDescent="0.15">
      <c r="A13" s="27" t="s">
        <v>38</v>
      </c>
      <c r="B13" s="85">
        <v>1850</v>
      </c>
      <c r="C13" s="85">
        <v>1855</v>
      </c>
      <c r="D13" s="85">
        <v>3705</v>
      </c>
      <c r="E13" s="85">
        <v>931</v>
      </c>
      <c r="F13" s="85">
        <v>1135</v>
      </c>
      <c r="G13" s="85">
        <v>2066</v>
      </c>
      <c r="H13" s="85">
        <v>1</v>
      </c>
      <c r="I13" s="85">
        <v>0</v>
      </c>
      <c r="J13" s="85">
        <v>1</v>
      </c>
      <c r="K13" s="85">
        <v>2782</v>
      </c>
      <c r="L13" s="85">
        <v>2990</v>
      </c>
      <c r="M13" s="85">
        <v>5772</v>
      </c>
    </row>
    <row r="14" spans="1:13" ht="14" x14ac:dyDescent="0.15">
      <c r="A14" s="27" t="s">
        <v>39</v>
      </c>
      <c r="B14" s="85">
        <v>891</v>
      </c>
      <c r="C14" s="85">
        <v>866</v>
      </c>
      <c r="D14" s="85">
        <v>1757</v>
      </c>
      <c r="E14" s="85">
        <v>210</v>
      </c>
      <c r="F14" s="85">
        <v>205</v>
      </c>
      <c r="G14" s="85">
        <v>415</v>
      </c>
      <c r="H14" s="85">
        <v>0</v>
      </c>
      <c r="I14" s="85">
        <v>0</v>
      </c>
      <c r="J14" s="85">
        <v>0</v>
      </c>
      <c r="K14" s="85">
        <v>1101</v>
      </c>
      <c r="L14" s="85">
        <v>1071</v>
      </c>
      <c r="M14" s="85">
        <v>2172</v>
      </c>
    </row>
    <row r="15" spans="1:13" ht="14" x14ac:dyDescent="0.15">
      <c r="A15" s="27" t="s">
        <v>40</v>
      </c>
      <c r="B15" s="85">
        <v>821</v>
      </c>
      <c r="C15" s="85">
        <v>1095</v>
      </c>
      <c r="D15" s="85">
        <v>1916</v>
      </c>
      <c r="E15" s="85">
        <v>127</v>
      </c>
      <c r="F15" s="85">
        <v>154</v>
      </c>
      <c r="G15" s="85">
        <v>281</v>
      </c>
      <c r="H15" s="85">
        <v>0</v>
      </c>
      <c r="I15" s="85">
        <v>0</v>
      </c>
      <c r="J15" s="85">
        <v>0</v>
      </c>
      <c r="K15" s="85">
        <v>948</v>
      </c>
      <c r="L15" s="85">
        <v>1249</v>
      </c>
      <c r="M15" s="85">
        <v>2197</v>
      </c>
    </row>
    <row r="16" spans="1:13" ht="14" x14ac:dyDescent="0.15">
      <c r="A16" s="27" t="s">
        <v>41</v>
      </c>
      <c r="B16" s="85">
        <v>579</v>
      </c>
      <c r="C16" s="85">
        <v>578</v>
      </c>
      <c r="D16" s="85">
        <v>1157</v>
      </c>
      <c r="E16" s="85">
        <v>232</v>
      </c>
      <c r="F16" s="85">
        <v>168</v>
      </c>
      <c r="G16" s="85">
        <v>400</v>
      </c>
      <c r="H16" s="85">
        <v>0</v>
      </c>
      <c r="I16" s="85">
        <v>0</v>
      </c>
      <c r="J16" s="85">
        <v>0</v>
      </c>
      <c r="K16" s="85">
        <v>811</v>
      </c>
      <c r="L16" s="85">
        <v>746</v>
      </c>
      <c r="M16" s="85">
        <v>1557</v>
      </c>
    </row>
    <row r="17" spans="1:13" s="4" customFormat="1" ht="14" x14ac:dyDescent="0.15">
      <c r="A17" s="28" t="s">
        <v>42</v>
      </c>
      <c r="B17" s="29">
        <v>8502</v>
      </c>
      <c r="C17" s="29">
        <v>8892</v>
      </c>
      <c r="D17" s="29">
        <v>17394</v>
      </c>
      <c r="E17" s="29">
        <v>4144</v>
      </c>
      <c r="F17" s="29">
        <v>4092</v>
      </c>
      <c r="G17" s="29">
        <v>8236</v>
      </c>
      <c r="H17" s="29">
        <v>48</v>
      </c>
      <c r="I17" s="29">
        <v>41</v>
      </c>
      <c r="J17" s="29">
        <v>89</v>
      </c>
      <c r="K17" s="29">
        <v>12694</v>
      </c>
      <c r="L17" s="29">
        <v>13025</v>
      </c>
      <c r="M17" s="29">
        <v>25719</v>
      </c>
    </row>
    <row r="18" spans="1:13" s="4" customFormat="1" x14ac:dyDescent="0.15">
      <c r="A18" s="25" t="s">
        <v>43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spans="1:13" ht="14" x14ac:dyDescent="0.15">
      <c r="A19" s="27" t="s">
        <v>44</v>
      </c>
      <c r="B19" s="85">
        <v>765</v>
      </c>
      <c r="C19" s="85">
        <v>1101</v>
      </c>
      <c r="D19" s="85">
        <v>1866</v>
      </c>
      <c r="E19" s="85">
        <v>190</v>
      </c>
      <c r="F19" s="85">
        <v>247</v>
      </c>
      <c r="G19" s="85">
        <v>437</v>
      </c>
      <c r="H19" s="85">
        <v>0</v>
      </c>
      <c r="I19" s="85">
        <v>0</v>
      </c>
      <c r="J19" s="85">
        <v>0</v>
      </c>
      <c r="K19" s="85">
        <v>955</v>
      </c>
      <c r="L19" s="85">
        <v>1348</v>
      </c>
      <c r="M19" s="85">
        <v>2303</v>
      </c>
    </row>
    <row r="20" spans="1:13" ht="14" x14ac:dyDescent="0.15">
      <c r="A20" s="27" t="s">
        <v>45</v>
      </c>
      <c r="B20" s="85">
        <v>859</v>
      </c>
      <c r="C20" s="85">
        <v>1239</v>
      </c>
      <c r="D20" s="85">
        <v>2098</v>
      </c>
      <c r="E20" s="85">
        <v>189</v>
      </c>
      <c r="F20" s="85">
        <v>301</v>
      </c>
      <c r="G20" s="85">
        <v>490</v>
      </c>
      <c r="H20" s="85">
        <v>0</v>
      </c>
      <c r="I20" s="85">
        <v>0</v>
      </c>
      <c r="J20" s="85">
        <v>0</v>
      </c>
      <c r="K20" s="85">
        <v>1048</v>
      </c>
      <c r="L20" s="85">
        <v>1540</v>
      </c>
      <c r="M20" s="85">
        <v>2588</v>
      </c>
    </row>
    <row r="21" spans="1:13" ht="14" x14ac:dyDescent="0.15">
      <c r="A21" s="27" t="s">
        <v>46</v>
      </c>
      <c r="B21" s="85">
        <v>1667</v>
      </c>
      <c r="C21" s="85">
        <v>2003</v>
      </c>
      <c r="D21" s="85">
        <v>3670</v>
      </c>
      <c r="E21" s="85">
        <v>974</v>
      </c>
      <c r="F21" s="85">
        <v>1100</v>
      </c>
      <c r="G21" s="85">
        <v>2074</v>
      </c>
      <c r="H21" s="85">
        <v>0</v>
      </c>
      <c r="I21" s="85">
        <v>0</v>
      </c>
      <c r="J21" s="85">
        <v>0</v>
      </c>
      <c r="K21" s="85">
        <v>2641</v>
      </c>
      <c r="L21" s="85">
        <v>3103</v>
      </c>
      <c r="M21" s="85">
        <v>5744</v>
      </c>
    </row>
    <row r="22" spans="1:13" ht="14" x14ac:dyDescent="0.15">
      <c r="A22" s="27" t="s">
        <v>275</v>
      </c>
      <c r="B22" s="85">
        <v>1160</v>
      </c>
      <c r="C22" s="85">
        <v>1163</v>
      </c>
      <c r="D22" s="85">
        <v>2323</v>
      </c>
      <c r="E22" s="85">
        <v>278</v>
      </c>
      <c r="F22" s="85">
        <v>239</v>
      </c>
      <c r="G22" s="85">
        <v>517</v>
      </c>
      <c r="H22" s="85">
        <v>0</v>
      </c>
      <c r="I22" s="85">
        <v>2</v>
      </c>
      <c r="J22" s="85">
        <v>2</v>
      </c>
      <c r="K22" s="85">
        <v>1438</v>
      </c>
      <c r="L22" s="85">
        <v>1404</v>
      </c>
      <c r="M22" s="85">
        <v>2842</v>
      </c>
    </row>
    <row r="23" spans="1:13" ht="14" x14ac:dyDescent="0.15">
      <c r="A23" s="27" t="s">
        <v>47</v>
      </c>
      <c r="B23" s="85">
        <v>435</v>
      </c>
      <c r="C23" s="85">
        <v>435</v>
      </c>
      <c r="D23" s="85">
        <v>870</v>
      </c>
      <c r="E23" s="85">
        <v>230</v>
      </c>
      <c r="F23" s="85">
        <v>185</v>
      </c>
      <c r="G23" s="85">
        <v>415</v>
      </c>
      <c r="H23" s="85">
        <v>0</v>
      </c>
      <c r="I23" s="85">
        <v>0</v>
      </c>
      <c r="J23" s="85">
        <v>0</v>
      </c>
      <c r="K23" s="85">
        <v>665</v>
      </c>
      <c r="L23" s="85">
        <v>620</v>
      </c>
      <c r="M23" s="85">
        <v>1285</v>
      </c>
    </row>
    <row r="24" spans="1:13" ht="14" x14ac:dyDescent="0.15">
      <c r="A24" s="27" t="s">
        <v>48</v>
      </c>
      <c r="B24" s="85">
        <v>1825</v>
      </c>
      <c r="C24" s="85">
        <v>1975</v>
      </c>
      <c r="D24" s="85">
        <v>3800</v>
      </c>
      <c r="E24" s="85">
        <v>890</v>
      </c>
      <c r="F24" s="85">
        <v>1209</v>
      </c>
      <c r="G24" s="85">
        <v>2099</v>
      </c>
      <c r="H24" s="85">
        <v>0</v>
      </c>
      <c r="I24" s="85">
        <v>0</v>
      </c>
      <c r="J24" s="85">
        <v>0</v>
      </c>
      <c r="K24" s="85">
        <v>2715</v>
      </c>
      <c r="L24" s="85">
        <v>3184</v>
      </c>
      <c r="M24" s="85">
        <v>5899</v>
      </c>
    </row>
    <row r="25" spans="1:13" ht="14" x14ac:dyDescent="0.15">
      <c r="A25" s="27" t="s">
        <v>49</v>
      </c>
      <c r="B25" s="85">
        <v>210</v>
      </c>
      <c r="C25" s="85">
        <v>274</v>
      </c>
      <c r="D25" s="85">
        <v>484</v>
      </c>
      <c r="E25" s="85">
        <v>13</v>
      </c>
      <c r="F25" s="85">
        <v>11</v>
      </c>
      <c r="G25" s="85">
        <v>24</v>
      </c>
      <c r="H25" s="85">
        <v>0</v>
      </c>
      <c r="I25" s="85">
        <v>0</v>
      </c>
      <c r="J25" s="85">
        <v>0</v>
      </c>
      <c r="K25" s="85">
        <v>223</v>
      </c>
      <c r="L25" s="85">
        <v>285</v>
      </c>
      <c r="M25" s="85">
        <v>508</v>
      </c>
    </row>
    <row r="26" spans="1:13" ht="14" x14ac:dyDescent="0.15">
      <c r="A26" s="27" t="s">
        <v>276</v>
      </c>
      <c r="B26" s="85">
        <v>430</v>
      </c>
      <c r="C26" s="85">
        <v>474</v>
      </c>
      <c r="D26" s="85">
        <v>904</v>
      </c>
      <c r="E26" s="85">
        <v>194</v>
      </c>
      <c r="F26" s="85">
        <v>244</v>
      </c>
      <c r="G26" s="85">
        <v>438</v>
      </c>
      <c r="H26" s="85">
        <v>0</v>
      </c>
      <c r="I26" s="85">
        <v>0</v>
      </c>
      <c r="J26" s="85">
        <v>0</v>
      </c>
      <c r="K26" s="85">
        <v>624</v>
      </c>
      <c r="L26" s="85">
        <v>718</v>
      </c>
      <c r="M26" s="85">
        <v>1342</v>
      </c>
    </row>
    <row r="27" spans="1:13" s="4" customFormat="1" ht="14" x14ac:dyDescent="0.15">
      <c r="A27" s="28" t="s">
        <v>50</v>
      </c>
      <c r="B27" s="29">
        <v>7351</v>
      </c>
      <c r="C27" s="29">
        <v>8664</v>
      </c>
      <c r="D27" s="29">
        <v>16015</v>
      </c>
      <c r="E27" s="29">
        <v>2958</v>
      </c>
      <c r="F27" s="29">
        <v>3536</v>
      </c>
      <c r="G27" s="29">
        <v>6494</v>
      </c>
      <c r="H27" s="29">
        <v>0</v>
      </c>
      <c r="I27" s="29">
        <v>2</v>
      </c>
      <c r="J27" s="29">
        <v>2</v>
      </c>
      <c r="K27" s="29">
        <v>10309</v>
      </c>
      <c r="L27" s="29">
        <v>12202</v>
      </c>
      <c r="M27" s="29">
        <v>22511</v>
      </c>
    </row>
    <row r="28" spans="1:13" s="4" customFormat="1" x14ac:dyDescent="0.15">
      <c r="A28" s="25" t="s">
        <v>51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</row>
    <row r="29" spans="1:13" ht="14" x14ac:dyDescent="0.15">
      <c r="A29" s="27" t="s">
        <v>52</v>
      </c>
      <c r="B29" s="85">
        <v>394</v>
      </c>
      <c r="C29" s="85">
        <v>542</v>
      </c>
      <c r="D29" s="85">
        <v>936</v>
      </c>
      <c r="E29" s="85">
        <v>118</v>
      </c>
      <c r="F29" s="85">
        <v>166</v>
      </c>
      <c r="G29" s="85">
        <v>284</v>
      </c>
      <c r="H29" s="85">
        <v>0</v>
      </c>
      <c r="I29" s="85">
        <v>0</v>
      </c>
      <c r="J29" s="85">
        <v>0</v>
      </c>
      <c r="K29" s="85">
        <v>512</v>
      </c>
      <c r="L29" s="85">
        <v>708</v>
      </c>
      <c r="M29" s="85">
        <v>1220</v>
      </c>
    </row>
    <row r="30" spans="1:13" ht="14" x14ac:dyDescent="0.15">
      <c r="A30" s="27" t="s">
        <v>53</v>
      </c>
      <c r="B30" s="85">
        <v>816</v>
      </c>
      <c r="C30" s="85">
        <v>1055</v>
      </c>
      <c r="D30" s="85">
        <v>1871</v>
      </c>
      <c r="E30" s="85">
        <v>398</v>
      </c>
      <c r="F30" s="85">
        <v>555</v>
      </c>
      <c r="G30" s="85">
        <v>953</v>
      </c>
      <c r="H30" s="85">
        <v>0</v>
      </c>
      <c r="I30" s="85">
        <v>0</v>
      </c>
      <c r="J30" s="85">
        <v>0</v>
      </c>
      <c r="K30" s="85">
        <v>1214</v>
      </c>
      <c r="L30" s="85">
        <v>1610</v>
      </c>
      <c r="M30" s="85">
        <v>2824</v>
      </c>
    </row>
    <row r="31" spans="1:13" ht="14" x14ac:dyDescent="0.15">
      <c r="A31" s="27" t="s">
        <v>54</v>
      </c>
      <c r="B31" s="85">
        <v>494</v>
      </c>
      <c r="C31" s="85">
        <v>536</v>
      </c>
      <c r="D31" s="85">
        <v>1030</v>
      </c>
      <c r="E31" s="85">
        <v>196</v>
      </c>
      <c r="F31" s="85">
        <v>256</v>
      </c>
      <c r="G31" s="85">
        <v>452</v>
      </c>
      <c r="H31" s="85">
        <v>0</v>
      </c>
      <c r="I31" s="85">
        <v>0</v>
      </c>
      <c r="J31" s="85">
        <v>0</v>
      </c>
      <c r="K31" s="85">
        <v>690</v>
      </c>
      <c r="L31" s="85">
        <v>792</v>
      </c>
      <c r="M31" s="85">
        <v>1482</v>
      </c>
    </row>
    <row r="32" spans="1:13" ht="14" x14ac:dyDescent="0.15">
      <c r="A32" s="27" t="s">
        <v>55</v>
      </c>
      <c r="B32" s="85">
        <v>895</v>
      </c>
      <c r="C32" s="85">
        <v>972</v>
      </c>
      <c r="D32" s="85">
        <v>1867</v>
      </c>
      <c r="E32" s="85">
        <v>483</v>
      </c>
      <c r="F32" s="85">
        <v>676</v>
      </c>
      <c r="G32" s="85">
        <v>1159</v>
      </c>
      <c r="H32" s="85">
        <v>0</v>
      </c>
      <c r="I32" s="85">
        <v>0</v>
      </c>
      <c r="J32" s="85">
        <v>0</v>
      </c>
      <c r="K32" s="85">
        <v>1378</v>
      </c>
      <c r="L32" s="85">
        <v>1648</v>
      </c>
      <c r="M32" s="85">
        <v>3026</v>
      </c>
    </row>
    <row r="33" spans="1:13" ht="14" x14ac:dyDescent="0.15">
      <c r="A33" s="27" t="s">
        <v>56</v>
      </c>
      <c r="B33" s="85">
        <v>1584</v>
      </c>
      <c r="C33" s="85">
        <v>1453</v>
      </c>
      <c r="D33" s="85">
        <v>3037</v>
      </c>
      <c r="E33" s="85">
        <v>1186</v>
      </c>
      <c r="F33" s="85">
        <v>1324</v>
      </c>
      <c r="G33" s="85">
        <v>2510</v>
      </c>
      <c r="H33" s="85">
        <v>0</v>
      </c>
      <c r="I33" s="85">
        <v>0</v>
      </c>
      <c r="J33" s="85">
        <v>0</v>
      </c>
      <c r="K33" s="85">
        <v>2770</v>
      </c>
      <c r="L33" s="85">
        <v>2777</v>
      </c>
      <c r="M33" s="85">
        <v>5547</v>
      </c>
    </row>
    <row r="34" spans="1:13" ht="14" x14ac:dyDescent="0.15">
      <c r="A34" s="27" t="s">
        <v>57</v>
      </c>
      <c r="B34" s="85">
        <v>422</v>
      </c>
      <c r="C34" s="85">
        <v>558</v>
      </c>
      <c r="D34" s="85">
        <v>980</v>
      </c>
      <c r="E34" s="85">
        <v>114</v>
      </c>
      <c r="F34" s="85">
        <v>87</v>
      </c>
      <c r="G34" s="85">
        <v>201</v>
      </c>
      <c r="H34" s="85">
        <v>53</v>
      </c>
      <c r="I34" s="85">
        <v>87</v>
      </c>
      <c r="J34" s="85">
        <v>140</v>
      </c>
      <c r="K34" s="85">
        <v>589</v>
      </c>
      <c r="L34" s="85">
        <v>732</v>
      </c>
      <c r="M34" s="85">
        <v>1321</v>
      </c>
    </row>
    <row r="35" spans="1:13" ht="14" x14ac:dyDescent="0.15">
      <c r="A35" s="27" t="s">
        <v>58</v>
      </c>
      <c r="B35" s="85">
        <v>100</v>
      </c>
      <c r="C35" s="85">
        <v>149</v>
      </c>
      <c r="D35" s="85">
        <v>249</v>
      </c>
      <c r="E35" s="85">
        <v>31</v>
      </c>
      <c r="F35" s="85">
        <v>40</v>
      </c>
      <c r="G35" s="85">
        <v>71</v>
      </c>
      <c r="H35" s="85">
        <v>0</v>
      </c>
      <c r="I35" s="85">
        <v>0</v>
      </c>
      <c r="J35" s="85">
        <v>0</v>
      </c>
      <c r="K35" s="85">
        <v>131</v>
      </c>
      <c r="L35" s="85">
        <v>189</v>
      </c>
      <c r="M35" s="85">
        <v>320</v>
      </c>
    </row>
    <row r="36" spans="1:13" s="4" customFormat="1" ht="14" x14ac:dyDescent="0.15">
      <c r="A36" s="82" t="s">
        <v>59</v>
      </c>
      <c r="B36" s="31">
        <v>4705</v>
      </c>
      <c r="C36" s="31">
        <v>5265</v>
      </c>
      <c r="D36" s="31">
        <v>9970</v>
      </c>
      <c r="E36" s="31">
        <v>2526</v>
      </c>
      <c r="F36" s="31">
        <v>3104</v>
      </c>
      <c r="G36" s="31">
        <v>5630</v>
      </c>
      <c r="H36" s="31">
        <v>53</v>
      </c>
      <c r="I36" s="31">
        <v>87</v>
      </c>
      <c r="J36" s="31">
        <v>140</v>
      </c>
      <c r="K36" s="31">
        <v>7284</v>
      </c>
      <c r="L36" s="31">
        <v>8456</v>
      </c>
      <c r="M36" s="31">
        <v>15740</v>
      </c>
    </row>
    <row r="37" spans="1:13" s="4" customFormat="1" x14ac:dyDescent="0.15">
      <c r="A37" s="25" t="s">
        <v>60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</row>
    <row r="38" spans="1:13" ht="14" x14ac:dyDescent="0.15">
      <c r="A38" s="27" t="s">
        <v>61</v>
      </c>
      <c r="B38" s="85">
        <v>958</v>
      </c>
      <c r="C38" s="85">
        <v>1017</v>
      </c>
      <c r="D38" s="85">
        <v>1975</v>
      </c>
      <c r="E38" s="85">
        <v>388</v>
      </c>
      <c r="F38" s="85">
        <v>438</v>
      </c>
      <c r="G38" s="85">
        <v>826</v>
      </c>
      <c r="H38" s="85">
        <v>0</v>
      </c>
      <c r="I38" s="85">
        <v>0</v>
      </c>
      <c r="J38" s="85">
        <v>0</v>
      </c>
      <c r="K38" s="85">
        <v>1346</v>
      </c>
      <c r="L38" s="85">
        <v>1455</v>
      </c>
      <c r="M38" s="85">
        <v>2801</v>
      </c>
    </row>
    <row r="39" spans="1:13" ht="14" x14ac:dyDescent="0.15">
      <c r="A39" s="27" t="s">
        <v>62</v>
      </c>
      <c r="B39" s="85">
        <v>524</v>
      </c>
      <c r="C39" s="85">
        <v>734</v>
      </c>
      <c r="D39" s="85">
        <v>1258</v>
      </c>
      <c r="E39" s="85">
        <v>186</v>
      </c>
      <c r="F39" s="85">
        <v>299</v>
      </c>
      <c r="G39" s="85">
        <v>485</v>
      </c>
      <c r="H39" s="85">
        <v>0</v>
      </c>
      <c r="I39" s="85">
        <v>0</v>
      </c>
      <c r="J39" s="85">
        <v>0</v>
      </c>
      <c r="K39" s="85">
        <v>710</v>
      </c>
      <c r="L39" s="85">
        <v>1033</v>
      </c>
      <c r="M39" s="85">
        <v>1743</v>
      </c>
    </row>
    <row r="40" spans="1:13" ht="14" x14ac:dyDescent="0.15">
      <c r="A40" s="27" t="s">
        <v>63</v>
      </c>
      <c r="B40" s="85">
        <v>409</v>
      </c>
      <c r="C40" s="85">
        <v>416</v>
      </c>
      <c r="D40" s="85">
        <v>825</v>
      </c>
      <c r="E40" s="85">
        <v>195</v>
      </c>
      <c r="F40" s="85">
        <v>259</v>
      </c>
      <c r="G40" s="85">
        <v>454</v>
      </c>
      <c r="H40" s="85">
        <v>0</v>
      </c>
      <c r="I40" s="85">
        <v>0</v>
      </c>
      <c r="J40" s="85">
        <v>0</v>
      </c>
      <c r="K40" s="85">
        <v>604</v>
      </c>
      <c r="L40" s="85">
        <v>675</v>
      </c>
      <c r="M40" s="85">
        <v>1279</v>
      </c>
    </row>
    <row r="41" spans="1:13" ht="14" x14ac:dyDescent="0.15">
      <c r="A41" s="27" t="s">
        <v>64</v>
      </c>
      <c r="B41" s="85">
        <v>0</v>
      </c>
      <c r="C41" s="85">
        <v>0</v>
      </c>
      <c r="D41" s="85">
        <v>0</v>
      </c>
      <c r="E41" s="85">
        <v>72</v>
      </c>
      <c r="F41" s="85">
        <v>167</v>
      </c>
      <c r="G41" s="85">
        <v>239</v>
      </c>
      <c r="H41" s="85">
        <v>0</v>
      </c>
      <c r="I41" s="85">
        <v>0</v>
      </c>
      <c r="J41" s="85">
        <v>0</v>
      </c>
      <c r="K41" s="85">
        <v>72</v>
      </c>
      <c r="L41" s="85">
        <v>167</v>
      </c>
      <c r="M41" s="85">
        <v>239</v>
      </c>
    </row>
    <row r="42" spans="1:13" ht="14" x14ac:dyDescent="0.15">
      <c r="A42" s="27" t="s">
        <v>65</v>
      </c>
      <c r="B42" s="85">
        <v>896</v>
      </c>
      <c r="C42" s="85">
        <v>823</v>
      </c>
      <c r="D42" s="85">
        <v>1719</v>
      </c>
      <c r="E42" s="85">
        <v>603</v>
      </c>
      <c r="F42" s="85">
        <v>750</v>
      </c>
      <c r="G42" s="85">
        <v>1353</v>
      </c>
      <c r="H42" s="85">
        <v>3</v>
      </c>
      <c r="I42" s="85">
        <v>6</v>
      </c>
      <c r="J42" s="85">
        <v>9</v>
      </c>
      <c r="K42" s="85">
        <v>1502</v>
      </c>
      <c r="L42" s="85">
        <v>1579</v>
      </c>
      <c r="M42" s="85">
        <v>3081</v>
      </c>
    </row>
    <row r="43" spans="1:13" s="4" customFormat="1" ht="14" x14ac:dyDescent="0.15">
      <c r="A43" s="28" t="s">
        <v>66</v>
      </c>
      <c r="B43" s="29">
        <v>2787</v>
      </c>
      <c r="C43" s="29">
        <v>2990</v>
      </c>
      <c r="D43" s="29">
        <v>5777</v>
      </c>
      <c r="E43" s="29">
        <v>1444</v>
      </c>
      <c r="F43" s="29">
        <v>1913</v>
      </c>
      <c r="G43" s="29">
        <v>3357</v>
      </c>
      <c r="H43" s="29">
        <v>3</v>
      </c>
      <c r="I43" s="29">
        <v>6</v>
      </c>
      <c r="J43" s="29">
        <v>9</v>
      </c>
      <c r="K43" s="29">
        <v>4234</v>
      </c>
      <c r="L43" s="29">
        <v>4909</v>
      </c>
      <c r="M43" s="29">
        <v>9143</v>
      </c>
    </row>
    <row r="44" spans="1:13" s="4" customFormat="1" x14ac:dyDescent="0.15">
      <c r="A44" s="25" t="s">
        <v>67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</row>
    <row r="45" spans="1:13" ht="14" x14ac:dyDescent="0.15">
      <c r="A45" s="27" t="s">
        <v>68</v>
      </c>
      <c r="B45" s="85">
        <v>461</v>
      </c>
      <c r="C45" s="85">
        <v>585</v>
      </c>
      <c r="D45" s="85">
        <v>1046</v>
      </c>
      <c r="E45" s="85">
        <v>165</v>
      </c>
      <c r="F45" s="85">
        <v>337</v>
      </c>
      <c r="G45" s="85">
        <v>502</v>
      </c>
      <c r="H45" s="85">
        <v>0</v>
      </c>
      <c r="I45" s="85">
        <v>0</v>
      </c>
      <c r="J45" s="85">
        <v>0</v>
      </c>
      <c r="K45" s="85">
        <v>626</v>
      </c>
      <c r="L45" s="85">
        <v>922</v>
      </c>
      <c r="M45" s="85">
        <v>1548</v>
      </c>
    </row>
    <row r="46" spans="1:13" ht="14" x14ac:dyDescent="0.15">
      <c r="A46" s="27" t="s">
        <v>69</v>
      </c>
      <c r="B46" s="85">
        <v>696</v>
      </c>
      <c r="C46" s="85">
        <v>666</v>
      </c>
      <c r="D46" s="85">
        <v>1362</v>
      </c>
      <c r="E46" s="85">
        <v>504</v>
      </c>
      <c r="F46" s="85">
        <v>535</v>
      </c>
      <c r="G46" s="85">
        <v>1039</v>
      </c>
      <c r="H46" s="85">
        <v>0</v>
      </c>
      <c r="I46" s="85">
        <v>0</v>
      </c>
      <c r="J46" s="85">
        <v>0</v>
      </c>
      <c r="K46" s="85">
        <v>1200</v>
      </c>
      <c r="L46" s="85">
        <v>1201</v>
      </c>
      <c r="M46" s="85">
        <v>2401</v>
      </c>
    </row>
    <row r="47" spans="1:13" ht="14" x14ac:dyDescent="0.15">
      <c r="A47" s="27" t="s">
        <v>70</v>
      </c>
      <c r="B47" s="85">
        <v>595</v>
      </c>
      <c r="C47" s="85">
        <v>805</v>
      </c>
      <c r="D47" s="85">
        <v>1400</v>
      </c>
      <c r="E47" s="85">
        <v>375</v>
      </c>
      <c r="F47" s="85">
        <v>445</v>
      </c>
      <c r="G47" s="85">
        <v>820</v>
      </c>
      <c r="H47" s="85">
        <v>0</v>
      </c>
      <c r="I47" s="85">
        <v>0</v>
      </c>
      <c r="J47" s="85">
        <v>0</v>
      </c>
      <c r="K47" s="85">
        <v>970</v>
      </c>
      <c r="L47" s="85">
        <v>1250</v>
      </c>
      <c r="M47" s="85">
        <v>2220</v>
      </c>
    </row>
    <row r="48" spans="1:13" s="4" customFormat="1" ht="14" x14ac:dyDescent="0.15">
      <c r="A48" s="28" t="s">
        <v>71</v>
      </c>
      <c r="B48" s="29">
        <v>1752</v>
      </c>
      <c r="C48" s="29">
        <v>2056</v>
      </c>
      <c r="D48" s="29">
        <v>3808</v>
      </c>
      <c r="E48" s="29">
        <v>1044</v>
      </c>
      <c r="F48" s="29">
        <v>1317</v>
      </c>
      <c r="G48" s="29">
        <v>2361</v>
      </c>
      <c r="H48" s="29">
        <v>0</v>
      </c>
      <c r="I48" s="29">
        <v>0</v>
      </c>
      <c r="J48" s="29">
        <v>0</v>
      </c>
      <c r="K48" s="29">
        <v>2796</v>
      </c>
      <c r="L48" s="29">
        <v>3373</v>
      </c>
      <c r="M48" s="29">
        <v>6169</v>
      </c>
    </row>
    <row r="49" spans="1:13" s="4" customFormat="1" x14ac:dyDescent="0.15">
      <c r="A49" s="25" t="s">
        <v>72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</row>
    <row r="50" spans="1:13" ht="14" x14ac:dyDescent="0.15">
      <c r="A50" s="27" t="s">
        <v>73</v>
      </c>
      <c r="B50" s="85">
        <v>102</v>
      </c>
      <c r="C50" s="85">
        <v>46</v>
      </c>
      <c r="D50" s="85">
        <v>148</v>
      </c>
      <c r="E50" s="85">
        <v>33</v>
      </c>
      <c r="F50" s="85">
        <v>10</v>
      </c>
      <c r="G50" s="85">
        <v>43</v>
      </c>
      <c r="H50" s="85">
        <v>0</v>
      </c>
      <c r="I50" s="85">
        <v>0</v>
      </c>
      <c r="J50" s="85">
        <v>0</v>
      </c>
      <c r="K50" s="85">
        <v>135</v>
      </c>
      <c r="L50" s="85">
        <v>56</v>
      </c>
      <c r="M50" s="85">
        <v>191</v>
      </c>
    </row>
    <row r="51" spans="1:13" ht="14" x14ac:dyDescent="0.15">
      <c r="A51" s="27" t="s">
        <v>74</v>
      </c>
      <c r="B51" s="85">
        <v>520</v>
      </c>
      <c r="C51" s="85">
        <v>510</v>
      </c>
      <c r="D51" s="85">
        <v>1030</v>
      </c>
      <c r="E51" s="85">
        <v>310</v>
      </c>
      <c r="F51" s="85">
        <v>382</v>
      </c>
      <c r="G51" s="85">
        <v>692</v>
      </c>
      <c r="H51" s="85">
        <v>0</v>
      </c>
      <c r="I51" s="85">
        <v>0</v>
      </c>
      <c r="J51" s="85">
        <v>0</v>
      </c>
      <c r="K51" s="85">
        <v>830</v>
      </c>
      <c r="L51" s="85">
        <v>892</v>
      </c>
      <c r="M51" s="85">
        <v>1722</v>
      </c>
    </row>
    <row r="52" spans="1:13" s="4" customFormat="1" ht="14" x14ac:dyDescent="0.15">
      <c r="A52" s="28" t="s">
        <v>75</v>
      </c>
      <c r="B52" s="29">
        <v>622</v>
      </c>
      <c r="C52" s="29">
        <v>556</v>
      </c>
      <c r="D52" s="29">
        <v>1178</v>
      </c>
      <c r="E52" s="29">
        <v>343</v>
      </c>
      <c r="F52" s="29">
        <v>392</v>
      </c>
      <c r="G52" s="29">
        <v>735</v>
      </c>
      <c r="H52" s="29">
        <v>0</v>
      </c>
      <c r="I52" s="29">
        <v>0</v>
      </c>
      <c r="J52" s="29">
        <v>0</v>
      </c>
      <c r="K52" s="29">
        <v>965</v>
      </c>
      <c r="L52" s="29">
        <v>948</v>
      </c>
      <c r="M52" s="29">
        <v>1913</v>
      </c>
    </row>
    <row r="53" spans="1:13" s="4" customFormat="1" x14ac:dyDescent="0.15">
      <c r="A53" s="25" t="s">
        <v>76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</row>
    <row r="54" spans="1:13" ht="14" x14ac:dyDescent="0.15">
      <c r="A54" s="27" t="s">
        <v>77</v>
      </c>
      <c r="B54" s="85">
        <v>31</v>
      </c>
      <c r="C54" s="85">
        <v>47</v>
      </c>
      <c r="D54" s="85">
        <v>78</v>
      </c>
      <c r="E54" s="85">
        <v>0</v>
      </c>
      <c r="F54" s="85">
        <v>4</v>
      </c>
      <c r="G54" s="85">
        <v>4</v>
      </c>
      <c r="H54" s="85">
        <v>10</v>
      </c>
      <c r="I54" s="85">
        <v>9</v>
      </c>
      <c r="J54" s="85">
        <v>19</v>
      </c>
      <c r="K54" s="85">
        <v>41</v>
      </c>
      <c r="L54" s="85">
        <v>60</v>
      </c>
      <c r="M54" s="85">
        <v>101</v>
      </c>
    </row>
    <row r="55" spans="1:13" ht="14" x14ac:dyDescent="0.15">
      <c r="A55" s="27" t="s">
        <v>277</v>
      </c>
      <c r="B55" s="85">
        <v>141</v>
      </c>
      <c r="C55" s="85">
        <v>223</v>
      </c>
      <c r="D55" s="85">
        <v>364</v>
      </c>
      <c r="E55" s="85">
        <v>55</v>
      </c>
      <c r="F55" s="85">
        <v>101</v>
      </c>
      <c r="G55" s="85">
        <v>156</v>
      </c>
      <c r="H55" s="85">
        <v>0</v>
      </c>
      <c r="I55" s="85">
        <v>0</v>
      </c>
      <c r="J55" s="85">
        <v>0</v>
      </c>
      <c r="K55" s="85">
        <v>196</v>
      </c>
      <c r="L55" s="85">
        <v>324</v>
      </c>
      <c r="M55" s="85">
        <v>520</v>
      </c>
    </row>
    <row r="56" spans="1:13" s="4" customFormat="1" ht="14" x14ac:dyDescent="0.15">
      <c r="A56" s="28" t="s">
        <v>78</v>
      </c>
      <c r="B56" s="29">
        <v>172</v>
      </c>
      <c r="C56" s="29">
        <v>270</v>
      </c>
      <c r="D56" s="29">
        <v>442</v>
      </c>
      <c r="E56" s="29">
        <v>55</v>
      </c>
      <c r="F56" s="29">
        <v>105</v>
      </c>
      <c r="G56" s="29">
        <v>160</v>
      </c>
      <c r="H56" s="29">
        <v>10</v>
      </c>
      <c r="I56" s="29">
        <v>9</v>
      </c>
      <c r="J56" s="29">
        <v>19</v>
      </c>
      <c r="K56" s="29">
        <v>237</v>
      </c>
      <c r="L56" s="29">
        <v>384</v>
      </c>
      <c r="M56" s="29">
        <v>621</v>
      </c>
    </row>
    <row r="57" spans="1:13" s="4" customFormat="1" x14ac:dyDescent="0.15">
      <c r="A57" s="25" t="s">
        <v>79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</row>
    <row r="58" spans="1:13" ht="14" x14ac:dyDescent="0.15">
      <c r="A58" s="27" t="s">
        <v>80</v>
      </c>
      <c r="B58" s="85">
        <v>228</v>
      </c>
      <c r="C58" s="85">
        <v>122</v>
      </c>
      <c r="D58" s="85">
        <v>350</v>
      </c>
      <c r="E58" s="85">
        <v>90</v>
      </c>
      <c r="F58" s="85">
        <v>11</v>
      </c>
      <c r="G58" s="85">
        <v>101</v>
      </c>
      <c r="H58" s="85">
        <v>0</v>
      </c>
      <c r="I58" s="85">
        <v>0</v>
      </c>
      <c r="J58" s="85">
        <v>0</v>
      </c>
      <c r="K58" s="85">
        <v>318</v>
      </c>
      <c r="L58" s="85">
        <v>133</v>
      </c>
      <c r="M58" s="85">
        <v>451</v>
      </c>
    </row>
    <row r="59" spans="1:13" ht="14" x14ac:dyDescent="0.15">
      <c r="A59" s="27" t="s">
        <v>81</v>
      </c>
      <c r="B59" s="85">
        <v>1374</v>
      </c>
      <c r="C59" s="85">
        <v>1255</v>
      </c>
      <c r="D59" s="85">
        <v>2629</v>
      </c>
      <c r="E59" s="85">
        <v>561</v>
      </c>
      <c r="F59" s="85">
        <v>437</v>
      </c>
      <c r="G59" s="85">
        <v>998</v>
      </c>
      <c r="H59" s="85">
        <v>0</v>
      </c>
      <c r="I59" s="85">
        <v>0</v>
      </c>
      <c r="J59" s="85">
        <v>0</v>
      </c>
      <c r="K59" s="85">
        <v>1935</v>
      </c>
      <c r="L59" s="85">
        <v>1692</v>
      </c>
      <c r="M59" s="85">
        <v>3627</v>
      </c>
    </row>
    <row r="60" spans="1:13" ht="14" x14ac:dyDescent="0.15">
      <c r="A60" s="27" t="s">
        <v>82</v>
      </c>
      <c r="B60" s="85">
        <v>291</v>
      </c>
      <c r="C60" s="85">
        <v>331</v>
      </c>
      <c r="D60" s="85">
        <v>622</v>
      </c>
      <c r="E60" s="85">
        <v>89</v>
      </c>
      <c r="F60" s="85">
        <v>142</v>
      </c>
      <c r="G60" s="85">
        <v>231</v>
      </c>
      <c r="H60" s="85">
        <v>0</v>
      </c>
      <c r="I60" s="85">
        <v>0</v>
      </c>
      <c r="J60" s="85">
        <v>0</v>
      </c>
      <c r="K60" s="85">
        <v>380</v>
      </c>
      <c r="L60" s="85">
        <v>473</v>
      </c>
      <c r="M60" s="85">
        <v>853</v>
      </c>
    </row>
    <row r="61" spans="1:13" s="4" customFormat="1" ht="14" x14ac:dyDescent="0.15">
      <c r="A61" s="28" t="s">
        <v>83</v>
      </c>
      <c r="B61" s="29">
        <v>1893</v>
      </c>
      <c r="C61" s="29">
        <v>1708</v>
      </c>
      <c r="D61" s="29">
        <v>3601</v>
      </c>
      <c r="E61" s="29">
        <v>740</v>
      </c>
      <c r="F61" s="29">
        <v>590</v>
      </c>
      <c r="G61" s="29">
        <v>1330</v>
      </c>
      <c r="H61" s="29">
        <v>0</v>
      </c>
      <c r="I61" s="29">
        <v>0</v>
      </c>
      <c r="J61" s="29">
        <v>0</v>
      </c>
      <c r="K61" s="29">
        <v>2633</v>
      </c>
      <c r="L61" s="29">
        <v>2298</v>
      </c>
      <c r="M61" s="29">
        <v>4931</v>
      </c>
    </row>
    <row r="62" spans="1:13" s="4" customFormat="1" x14ac:dyDescent="0.15">
      <c r="A62" s="25" t="s">
        <v>84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</row>
    <row r="63" spans="1:13" ht="14" x14ac:dyDescent="0.15">
      <c r="A63" s="27" t="s">
        <v>85</v>
      </c>
      <c r="B63" s="85">
        <v>265</v>
      </c>
      <c r="C63" s="85">
        <v>471</v>
      </c>
      <c r="D63" s="85">
        <v>736</v>
      </c>
      <c r="E63" s="85">
        <v>57</v>
      </c>
      <c r="F63" s="85">
        <v>118</v>
      </c>
      <c r="G63" s="85">
        <v>175</v>
      </c>
      <c r="H63" s="85">
        <v>0</v>
      </c>
      <c r="I63" s="85">
        <v>0</v>
      </c>
      <c r="J63" s="85">
        <v>0</v>
      </c>
      <c r="K63" s="85">
        <v>322</v>
      </c>
      <c r="L63" s="85">
        <v>589</v>
      </c>
      <c r="M63" s="85">
        <v>911</v>
      </c>
    </row>
    <row r="64" spans="1:13" s="4" customFormat="1" ht="14" x14ac:dyDescent="0.15">
      <c r="A64" s="28" t="s">
        <v>86</v>
      </c>
      <c r="B64" s="29">
        <v>265</v>
      </c>
      <c r="C64" s="29">
        <v>471</v>
      </c>
      <c r="D64" s="29">
        <v>736</v>
      </c>
      <c r="E64" s="29">
        <v>57</v>
      </c>
      <c r="F64" s="29">
        <v>118</v>
      </c>
      <c r="G64" s="29">
        <v>175</v>
      </c>
      <c r="H64" s="29">
        <v>0</v>
      </c>
      <c r="I64" s="29">
        <v>0</v>
      </c>
      <c r="J64" s="29">
        <v>0</v>
      </c>
      <c r="K64" s="29">
        <v>322</v>
      </c>
      <c r="L64" s="29">
        <v>589</v>
      </c>
      <c r="M64" s="29">
        <v>911</v>
      </c>
    </row>
    <row r="65" spans="1:13" s="4" customFormat="1" x14ac:dyDescent="0.15">
      <c r="A65" s="32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</row>
    <row r="66" spans="1:13" s="4" customFormat="1" ht="14" x14ac:dyDescent="0.15">
      <c r="A66" s="82" t="s">
        <v>4</v>
      </c>
      <c r="B66" s="31">
        <v>28049</v>
      </c>
      <c r="C66" s="31">
        <v>30872</v>
      </c>
      <c r="D66" s="31">
        <v>58921</v>
      </c>
      <c r="E66" s="31">
        <v>13311</v>
      </c>
      <c r="F66" s="31">
        <v>15167</v>
      </c>
      <c r="G66" s="31">
        <v>28478</v>
      </c>
      <c r="H66" s="31">
        <v>114</v>
      </c>
      <c r="I66" s="31">
        <v>145</v>
      </c>
      <c r="J66" s="31">
        <v>259</v>
      </c>
      <c r="K66" s="31">
        <v>41474</v>
      </c>
      <c r="L66" s="31">
        <v>46184</v>
      </c>
      <c r="M66" s="31">
        <v>87658</v>
      </c>
    </row>
    <row r="67" spans="1:13" x14ac:dyDescent="0.15">
      <c r="A67" s="9" t="s">
        <v>260</v>
      </c>
      <c r="B67" s="33">
        <f>B66/M66</f>
        <v>0.31998220356385043</v>
      </c>
      <c r="C67" s="33">
        <f>C66/M66</f>
        <v>0.35218690821145815</v>
      </c>
      <c r="D67" s="33">
        <f>D66/M66</f>
        <v>0.67216911177530858</v>
      </c>
      <c r="E67" s="33">
        <f>E66/M66</f>
        <v>0.15185151383786991</v>
      </c>
      <c r="F67" s="33">
        <f>F66/M66</f>
        <v>0.17302470966711539</v>
      </c>
      <c r="G67" s="33">
        <f>G66/M66</f>
        <v>0.3248762235049853</v>
      </c>
      <c r="H67" s="33">
        <f>H66/M66</f>
        <v>1.3005087955463277E-3</v>
      </c>
      <c r="I67" s="33">
        <f>I66/M66</f>
        <v>1.654155924159803E-3</v>
      </c>
      <c r="J67" s="33">
        <f>J66/M66</f>
        <v>2.9546647197061307E-3</v>
      </c>
      <c r="K67" s="33">
        <f>K66/M66</f>
        <v>0.47313422619726664</v>
      </c>
      <c r="L67" s="33">
        <f>L66/M66</f>
        <v>0.52686577380273336</v>
      </c>
      <c r="M67" s="33">
        <f>L67+K67</f>
        <v>1</v>
      </c>
    </row>
  </sheetData>
  <mergeCells count="6">
    <mergeCell ref="A1:B1"/>
    <mergeCell ref="A2:M2"/>
    <mergeCell ref="K3:M3"/>
    <mergeCell ref="B3:D3"/>
    <mergeCell ref="E3:G3"/>
    <mergeCell ref="H3:J3"/>
  </mergeCells>
  <phoneticPr fontId="0" type="noConversion"/>
  <hyperlinks>
    <hyperlink ref="A1:B1" location="Contents!A1" display="&lt;Back to Contents&gt;" xr:uid="{00000000-0004-0000-1300-000000000000}"/>
  </hyperlinks>
  <pageMargins left="0.74803149606299213" right="0.74803149606299213" top="0.98425196850393704" bottom="0.98425196850393704" header="0.51181102362204722" footer="0.51181102362204722"/>
  <pageSetup paperSize="9" scale="96" fitToHeight="2" orientation="landscape" r:id="rId1"/>
  <headerFooter alignWithMargins="0"/>
  <rowBreaks count="1" manualBreakCount="1">
    <brk id="36" max="2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autoPageBreaks="0"/>
  </sheetPr>
  <dimension ref="A1:G40"/>
  <sheetViews>
    <sheetView showGridLines="0" zoomScaleNormal="100" workbookViewId="0">
      <selection sqref="A1:B1"/>
    </sheetView>
  </sheetViews>
  <sheetFormatPr baseColWidth="10" defaultColWidth="9.1640625" defaultRowHeight="13" x14ac:dyDescent="0.15"/>
  <cols>
    <col min="1" max="1" width="14.33203125" style="9" customWidth="1"/>
    <col min="2" max="7" width="10.6640625" style="2" customWidth="1"/>
    <col min="8" max="16384" width="9.1640625" style="2"/>
  </cols>
  <sheetData>
    <row r="1" spans="1:7" x14ac:dyDescent="0.15">
      <c r="A1" s="147" t="s">
        <v>0</v>
      </c>
      <c r="B1" s="148"/>
    </row>
    <row r="2" spans="1:7" s="4" customFormat="1" x14ac:dyDescent="0.15">
      <c r="A2" s="119" t="s">
        <v>269</v>
      </c>
      <c r="B2" s="123"/>
      <c r="C2" s="123"/>
      <c r="D2" s="123"/>
      <c r="E2" s="123"/>
      <c r="F2" s="123"/>
      <c r="G2" s="123"/>
    </row>
    <row r="3" spans="1:7" ht="26.25" customHeight="1" x14ac:dyDescent="0.15">
      <c r="A3" s="3" t="s">
        <v>307</v>
      </c>
      <c r="B3" s="24" t="s">
        <v>9</v>
      </c>
      <c r="C3" s="24" t="s">
        <v>10</v>
      </c>
      <c r="D3" s="24" t="s">
        <v>294</v>
      </c>
      <c r="E3" s="24" t="s">
        <v>12</v>
      </c>
      <c r="F3" s="24" t="s">
        <v>88</v>
      </c>
      <c r="G3" s="24" t="s">
        <v>109</v>
      </c>
    </row>
    <row r="4" spans="1:7" x14ac:dyDescent="0.15">
      <c r="A4" s="134" t="s">
        <v>28</v>
      </c>
      <c r="B4" s="134"/>
      <c r="C4" s="134"/>
      <c r="D4" s="134"/>
      <c r="E4" s="134"/>
      <c r="F4" s="134"/>
      <c r="G4" s="134"/>
    </row>
    <row r="5" spans="1:7" x14ac:dyDescent="0.15">
      <c r="A5" s="87" t="s">
        <v>110</v>
      </c>
      <c r="B5" s="85">
        <v>0</v>
      </c>
      <c r="C5" s="85">
        <v>0</v>
      </c>
      <c r="D5" s="85">
        <v>10</v>
      </c>
      <c r="E5" s="85">
        <v>144</v>
      </c>
      <c r="F5" s="85">
        <v>987</v>
      </c>
      <c r="G5" s="85">
        <v>1141</v>
      </c>
    </row>
    <row r="6" spans="1:7" x14ac:dyDescent="0.15">
      <c r="A6" s="87" t="s">
        <v>111</v>
      </c>
      <c r="B6" s="85">
        <v>2</v>
      </c>
      <c r="C6" s="85">
        <v>19</v>
      </c>
      <c r="D6" s="85">
        <v>245</v>
      </c>
      <c r="E6" s="85">
        <v>655</v>
      </c>
      <c r="F6" s="85">
        <v>1963</v>
      </c>
      <c r="G6" s="85">
        <v>2884</v>
      </c>
    </row>
    <row r="7" spans="1:7" x14ac:dyDescent="0.15">
      <c r="A7" s="87" t="s">
        <v>278</v>
      </c>
      <c r="B7" s="85">
        <v>30</v>
      </c>
      <c r="C7" s="85">
        <v>191</v>
      </c>
      <c r="D7" s="85">
        <v>930</v>
      </c>
      <c r="E7" s="85">
        <v>917</v>
      </c>
      <c r="F7" s="85">
        <v>2453</v>
      </c>
      <c r="G7" s="85">
        <v>4521</v>
      </c>
    </row>
    <row r="8" spans="1:7" x14ac:dyDescent="0.15">
      <c r="A8" s="87" t="s">
        <v>113</v>
      </c>
      <c r="B8" s="85">
        <v>217</v>
      </c>
      <c r="C8" s="85">
        <v>662</v>
      </c>
      <c r="D8" s="85">
        <v>1240</v>
      </c>
      <c r="E8" s="85">
        <v>602</v>
      </c>
      <c r="F8" s="85">
        <v>2404</v>
      </c>
      <c r="G8" s="85">
        <v>5125</v>
      </c>
    </row>
    <row r="9" spans="1:7" x14ac:dyDescent="0.15">
      <c r="A9" s="87" t="s">
        <v>114</v>
      </c>
      <c r="B9" s="85">
        <v>687</v>
      </c>
      <c r="C9" s="85">
        <v>1085</v>
      </c>
      <c r="D9" s="85">
        <v>1264</v>
      </c>
      <c r="E9" s="85">
        <v>423</v>
      </c>
      <c r="F9" s="85">
        <v>2561</v>
      </c>
      <c r="G9" s="85">
        <v>6020</v>
      </c>
    </row>
    <row r="10" spans="1:7" x14ac:dyDescent="0.15">
      <c r="A10" s="87" t="s">
        <v>115</v>
      </c>
      <c r="B10" s="85">
        <v>1088</v>
      </c>
      <c r="C10" s="85">
        <v>1150</v>
      </c>
      <c r="D10" s="85">
        <v>1056</v>
      </c>
      <c r="E10" s="85">
        <v>280</v>
      </c>
      <c r="F10" s="85">
        <v>2696</v>
      </c>
      <c r="G10" s="85">
        <v>6270</v>
      </c>
    </row>
    <row r="11" spans="1:7" x14ac:dyDescent="0.15">
      <c r="A11" s="87" t="s">
        <v>116</v>
      </c>
      <c r="B11" s="85">
        <v>1428</v>
      </c>
      <c r="C11" s="85">
        <v>1166</v>
      </c>
      <c r="D11" s="85">
        <v>913</v>
      </c>
      <c r="E11" s="85">
        <v>180</v>
      </c>
      <c r="F11" s="85">
        <v>2606</v>
      </c>
      <c r="G11" s="85">
        <v>6293</v>
      </c>
    </row>
    <row r="12" spans="1:7" x14ac:dyDescent="0.15">
      <c r="A12" s="87" t="s">
        <v>117</v>
      </c>
      <c r="B12" s="85">
        <v>1730</v>
      </c>
      <c r="C12" s="85">
        <v>1016</v>
      </c>
      <c r="D12" s="85">
        <v>683</v>
      </c>
      <c r="E12" s="85">
        <v>108</v>
      </c>
      <c r="F12" s="85">
        <v>2008</v>
      </c>
      <c r="G12" s="85">
        <v>5545</v>
      </c>
    </row>
    <row r="13" spans="1:7" x14ac:dyDescent="0.15">
      <c r="A13" s="87" t="s">
        <v>118</v>
      </c>
      <c r="B13" s="85">
        <v>1040</v>
      </c>
      <c r="C13" s="85">
        <v>511</v>
      </c>
      <c r="D13" s="85">
        <v>290</v>
      </c>
      <c r="E13" s="85">
        <v>49</v>
      </c>
      <c r="F13" s="85">
        <v>932</v>
      </c>
      <c r="G13" s="85">
        <v>2822</v>
      </c>
    </row>
    <row r="14" spans="1:7" x14ac:dyDescent="0.15">
      <c r="A14" s="87" t="s">
        <v>119</v>
      </c>
      <c r="B14" s="85">
        <v>328</v>
      </c>
      <c r="C14" s="85">
        <v>137</v>
      </c>
      <c r="D14" s="85">
        <v>134</v>
      </c>
      <c r="E14" s="85">
        <v>19</v>
      </c>
      <c r="F14" s="85">
        <v>235</v>
      </c>
      <c r="G14" s="85">
        <v>853</v>
      </c>
    </row>
    <row r="15" spans="1:7" x14ac:dyDescent="0.15">
      <c r="A15" s="5" t="s">
        <v>4</v>
      </c>
      <c r="B15" s="29">
        <v>6550</v>
      </c>
      <c r="C15" s="29">
        <v>5937</v>
      </c>
      <c r="D15" s="29">
        <v>6765</v>
      </c>
      <c r="E15" s="29">
        <v>3377</v>
      </c>
      <c r="F15" s="29">
        <v>18845</v>
      </c>
      <c r="G15" s="29">
        <v>41474</v>
      </c>
    </row>
    <row r="16" spans="1:7" x14ac:dyDescent="0.15">
      <c r="A16" s="134" t="s">
        <v>29</v>
      </c>
      <c r="B16" s="134"/>
      <c r="C16" s="134"/>
      <c r="D16" s="134"/>
      <c r="E16" s="134"/>
      <c r="F16" s="134"/>
      <c r="G16" s="134"/>
    </row>
    <row r="17" spans="1:7" x14ac:dyDescent="0.15">
      <c r="A17" s="87" t="s">
        <v>110</v>
      </c>
      <c r="B17" s="85">
        <v>0</v>
      </c>
      <c r="C17" s="85">
        <v>0</v>
      </c>
      <c r="D17" s="85">
        <v>1</v>
      </c>
      <c r="E17" s="85">
        <v>163</v>
      </c>
      <c r="F17" s="85">
        <v>1762</v>
      </c>
      <c r="G17" s="85">
        <v>1926</v>
      </c>
    </row>
    <row r="18" spans="1:7" x14ac:dyDescent="0.15">
      <c r="A18" s="87" t="s">
        <v>111</v>
      </c>
      <c r="B18" s="85">
        <v>2</v>
      </c>
      <c r="C18" s="85">
        <v>7</v>
      </c>
      <c r="D18" s="85">
        <v>213</v>
      </c>
      <c r="E18" s="85">
        <v>739</v>
      </c>
      <c r="F18" s="85">
        <v>3401</v>
      </c>
      <c r="G18" s="85">
        <v>4362</v>
      </c>
    </row>
    <row r="19" spans="1:7" x14ac:dyDescent="0.15">
      <c r="A19" s="87" t="s">
        <v>112</v>
      </c>
      <c r="B19" s="85">
        <v>6</v>
      </c>
      <c r="C19" s="85">
        <v>93</v>
      </c>
      <c r="D19" s="85">
        <v>717</v>
      </c>
      <c r="E19" s="85">
        <v>869</v>
      </c>
      <c r="F19" s="85">
        <v>4055</v>
      </c>
      <c r="G19" s="85">
        <v>5740</v>
      </c>
    </row>
    <row r="20" spans="1:7" x14ac:dyDescent="0.15">
      <c r="A20" s="87" t="s">
        <v>113</v>
      </c>
      <c r="B20" s="85">
        <v>62</v>
      </c>
      <c r="C20" s="85">
        <v>349</v>
      </c>
      <c r="D20" s="85">
        <v>994</v>
      </c>
      <c r="E20" s="85">
        <v>616</v>
      </c>
      <c r="F20" s="85">
        <v>3774</v>
      </c>
      <c r="G20" s="85">
        <v>5795</v>
      </c>
    </row>
    <row r="21" spans="1:7" x14ac:dyDescent="0.15">
      <c r="A21" s="87" t="s">
        <v>114</v>
      </c>
      <c r="B21" s="85">
        <v>191</v>
      </c>
      <c r="C21" s="85">
        <v>566</v>
      </c>
      <c r="D21" s="85">
        <v>1199</v>
      </c>
      <c r="E21" s="85">
        <v>585</v>
      </c>
      <c r="F21" s="85">
        <v>4441</v>
      </c>
      <c r="G21" s="85">
        <v>6982</v>
      </c>
    </row>
    <row r="22" spans="1:7" x14ac:dyDescent="0.15">
      <c r="A22" s="87" t="s">
        <v>115</v>
      </c>
      <c r="B22" s="85">
        <v>330</v>
      </c>
      <c r="C22" s="85">
        <v>735</v>
      </c>
      <c r="D22" s="85">
        <v>1180</v>
      </c>
      <c r="E22" s="85">
        <v>422</v>
      </c>
      <c r="F22" s="85">
        <v>4764</v>
      </c>
      <c r="G22" s="85">
        <v>7431</v>
      </c>
    </row>
    <row r="23" spans="1:7" x14ac:dyDescent="0.15">
      <c r="A23" s="87" t="s">
        <v>116</v>
      </c>
      <c r="B23" s="85">
        <v>422</v>
      </c>
      <c r="C23" s="85">
        <v>666</v>
      </c>
      <c r="D23" s="85">
        <v>926</v>
      </c>
      <c r="E23" s="85">
        <v>287</v>
      </c>
      <c r="F23" s="85">
        <v>4743</v>
      </c>
      <c r="G23" s="85">
        <v>7044</v>
      </c>
    </row>
    <row r="24" spans="1:7" x14ac:dyDescent="0.15">
      <c r="A24" s="87" t="s">
        <v>117</v>
      </c>
      <c r="B24" s="85">
        <v>421</v>
      </c>
      <c r="C24" s="85">
        <v>508</v>
      </c>
      <c r="D24" s="85">
        <v>578</v>
      </c>
      <c r="E24" s="85">
        <v>170</v>
      </c>
      <c r="F24" s="85">
        <v>3186</v>
      </c>
      <c r="G24" s="85">
        <v>4863</v>
      </c>
    </row>
    <row r="25" spans="1:7" x14ac:dyDescent="0.15">
      <c r="A25" s="87" t="s">
        <v>118</v>
      </c>
      <c r="B25" s="85">
        <v>179</v>
      </c>
      <c r="C25" s="85">
        <v>193</v>
      </c>
      <c r="D25" s="85">
        <v>188</v>
      </c>
      <c r="E25" s="85">
        <v>54</v>
      </c>
      <c r="F25" s="85">
        <v>1095</v>
      </c>
      <c r="G25" s="85">
        <v>1709</v>
      </c>
    </row>
    <row r="26" spans="1:7" x14ac:dyDescent="0.15">
      <c r="A26" s="87" t="s">
        <v>119</v>
      </c>
      <c r="B26" s="85">
        <v>43</v>
      </c>
      <c r="C26" s="85">
        <v>32</v>
      </c>
      <c r="D26" s="85">
        <v>33</v>
      </c>
      <c r="E26" s="85">
        <v>19</v>
      </c>
      <c r="F26" s="85">
        <v>205</v>
      </c>
      <c r="G26" s="85">
        <v>332</v>
      </c>
    </row>
    <row r="27" spans="1:7" x14ac:dyDescent="0.15">
      <c r="A27" s="5" t="s">
        <v>4</v>
      </c>
      <c r="B27" s="29">
        <v>1656</v>
      </c>
      <c r="C27" s="29">
        <v>3149</v>
      </c>
      <c r="D27" s="29">
        <v>6029</v>
      </c>
      <c r="E27" s="29">
        <v>3924</v>
      </c>
      <c r="F27" s="29">
        <v>31426</v>
      </c>
      <c r="G27" s="29">
        <v>46184</v>
      </c>
    </row>
    <row r="28" spans="1:7" x14ac:dyDescent="0.15">
      <c r="A28" s="134" t="s">
        <v>89</v>
      </c>
      <c r="B28" s="134"/>
      <c r="C28" s="134"/>
      <c r="D28" s="134"/>
      <c r="E28" s="134"/>
      <c r="F28" s="134"/>
      <c r="G28" s="134"/>
    </row>
    <row r="29" spans="1:7" x14ac:dyDescent="0.15">
      <c r="A29" s="87" t="s">
        <v>110</v>
      </c>
      <c r="B29" s="85">
        <v>0</v>
      </c>
      <c r="C29" s="85">
        <v>0</v>
      </c>
      <c r="D29" s="85">
        <v>11</v>
      </c>
      <c r="E29" s="85">
        <v>307</v>
      </c>
      <c r="F29" s="85">
        <v>2749</v>
      </c>
      <c r="G29" s="85">
        <v>3067</v>
      </c>
    </row>
    <row r="30" spans="1:7" x14ac:dyDescent="0.15">
      <c r="A30" s="87" t="s">
        <v>111</v>
      </c>
      <c r="B30" s="85">
        <v>4</v>
      </c>
      <c r="C30" s="85">
        <v>26</v>
      </c>
      <c r="D30" s="85">
        <v>458</v>
      </c>
      <c r="E30" s="85">
        <v>1394</v>
      </c>
      <c r="F30" s="85">
        <v>5364</v>
      </c>
      <c r="G30" s="85">
        <v>7246</v>
      </c>
    </row>
    <row r="31" spans="1:7" x14ac:dyDescent="0.15">
      <c r="A31" s="87" t="s">
        <v>112</v>
      </c>
      <c r="B31" s="85">
        <v>36</v>
      </c>
      <c r="C31" s="85">
        <v>284</v>
      </c>
      <c r="D31" s="85">
        <v>1647</v>
      </c>
      <c r="E31" s="85">
        <v>1786</v>
      </c>
      <c r="F31" s="85">
        <v>6508</v>
      </c>
      <c r="G31" s="85">
        <v>10261</v>
      </c>
    </row>
    <row r="32" spans="1:7" x14ac:dyDescent="0.15">
      <c r="A32" s="87" t="s">
        <v>113</v>
      </c>
      <c r="B32" s="85">
        <v>279</v>
      </c>
      <c r="C32" s="85">
        <v>1011</v>
      </c>
      <c r="D32" s="85">
        <v>2234</v>
      </c>
      <c r="E32" s="85">
        <v>1218</v>
      </c>
      <c r="F32" s="85">
        <v>6178</v>
      </c>
      <c r="G32" s="85">
        <v>10920</v>
      </c>
    </row>
    <row r="33" spans="1:7" x14ac:dyDescent="0.15">
      <c r="A33" s="87" t="s">
        <v>114</v>
      </c>
      <c r="B33" s="85">
        <v>878</v>
      </c>
      <c r="C33" s="85">
        <v>1651</v>
      </c>
      <c r="D33" s="85">
        <v>2463</v>
      </c>
      <c r="E33" s="85">
        <v>1008</v>
      </c>
      <c r="F33" s="85">
        <v>7002</v>
      </c>
      <c r="G33" s="85">
        <v>13002</v>
      </c>
    </row>
    <row r="34" spans="1:7" x14ac:dyDescent="0.15">
      <c r="A34" s="87" t="s">
        <v>115</v>
      </c>
      <c r="B34" s="85">
        <v>1418</v>
      </c>
      <c r="C34" s="85">
        <v>1885</v>
      </c>
      <c r="D34" s="85">
        <v>2236</v>
      </c>
      <c r="E34" s="85">
        <v>702</v>
      </c>
      <c r="F34" s="85">
        <v>7460</v>
      </c>
      <c r="G34" s="85">
        <v>13701</v>
      </c>
    </row>
    <row r="35" spans="1:7" x14ac:dyDescent="0.15">
      <c r="A35" s="87" t="s">
        <v>116</v>
      </c>
      <c r="B35" s="85">
        <v>1850</v>
      </c>
      <c r="C35" s="85">
        <v>1832</v>
      </c>
      <c r="D35" s="85">
        <v>1839</v>
      </c>
      <c r="E35" s="85">
        <v>467</v>
      </c>
      <c r="F35" s="85">
        <v>7349</v>
      </c>
      <c r="G35" s="85">
        <v>13337</v>
      </c>
    </row>
    <row r="36" spans="1:7" x14ac:dyDescent="0.15">
      <c r="A36" s="87" t="s">
        <v>117</v>
      </c>
      <c r="B36" s="85">
        <v>2151</v>
      </c>
      <c r="C36" s="85">
        <v>1524</v>
      </c>
      <c r="D36" s="85">
        <v>1261</v>
      </c>
      <c r="E36" s="85">
        <v>278</v>
      </c>
      <c r="F36" s="85">
        <v>5194</v>
      </c>
      <c r="G36" s="85">
        <v>10408</v>
      </c>
    </row>
    <row r="37" spans="1:7" x14ac:dyDescent="0.15">
      <c r="A37" s="87" t="s">
        <v>118</v>
      </c>
      <c r="B37" s="85">
        <v>1219</v>
      </c>
      <c r="C37" s="85">
        <v>704</v>
      </c>
      <c r="D37" s="85">
        <v>478</v>
      </c>
      <c r="E37" s="85">
        <v>103</v>
      </c>
      <c r="F37" s="85">
        <v>2027</v>
      </c>
      <c r="G37" s="85">
        <v>4531</v>
      </c>
    </row>
    <row r="38" spans="1:7" x14ac:dyDescent="0.15">
      <c r="A38" s="87" t="s">
        <v>119</v>
      </c>
      <c r="B38" s="85">
        <v>371</v>
      </c>
      <c r="C38" s="85">
        <v>169</v>
      </c>
      <c r="D38" s="85">
        <v>167</v>
      </c>
      <c r="E38" s="85">
        <v>38</v>
      </c>
      <c r="F38" s="85">
        <v>440</v>
      </c>
      <c r="G38" s="85">
        <v>1185</v>
      </c>
    </row>
    <row r="39" spans="1:7" x14ac:dyDescent="0.15">
      <c r="A39" s="43"/>
      <c r="B39" s="35"/>
      <c r="C39" s="35"/>
      <c r="D39" s="35"/>
      <c r="E39" s="35"/>
      <c r="F39" s="35"/>
      <c r="G39" s="35"/>
    </row>
    <row r="40" spans="1:7" x14ac:dyDescent="0.15">
      <c r="A40" s="79" t="s">
        <v>4</v>
      </c>
      <c r="B40" s="31">
        <v>8206</v>
      </c>
      <c r="C40" s="31">
        <v>9086</v>
      </c>
      <c r="D40" s="31">
        <v>12794</v>
      </c>
      <c r="E40" s="31">
        <v>7301</v>
      </c>
      <c r="F40" s="31">
        <v>50271</v>
      </c>
      <c r="G40" s="31">
        <v>87658</v>
      </c>
    </row>
  </sheetData>
  <mergeCells count="5">
    <mergeCell ref="A16:G16"/>
    <mergeCell ref="A28:G28"/>
    <mergeCell ref="A1:B1"/>
    <mergeCell ref="A4:G4"/>
    <mergeCell ref="A2:G2"/>
  </mergeCells>
  <phoneticPr fontId="0" type="noConversion"/>
  <hyperlinks>
    <hyperlink ref="A1:B1" location="Contents!A1" display="&lt;Back to Contents&gt;" xr:uid="{00000000-0004-0000-1400-000000000000}"/>
  </hyperlink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autoPageBreaks="0"/>
  </sheetPr>
  <dimension ref="A1:P65"/>
  <sheetViews>
    <sheetView showGridLines="0" zoomScaleNormal="100" workbookViewId="0"/>
  </sheetViews>
  <sheetFormatPr baseColWidth="10" defaultColWidth="9.1640625" defaultRowHeight="13" x14ac:dyDescent="0.15"/>
  <cols>
    <col min="1" max="1" width="30.6640625" style="9" bestFit="1" customWidth="1"/>
    <col min="2" max="2" width="5.83203125" style="2" customWidth="1"/>
    <col min="3" max="3" width="6" style="2" customWidth="1"/>
    <col min="4" max="4" width="5.6640625" style="2" customWidth="1"/>
    <col min="5" max="5" width="9.1640625" style="2" customWidth="1"/>
    <col min="6" max="7" width="6" style="2" customWidth="1"/>
    <col min="8" max="8" width="8.5" style="2" customWidth="1"/>
    <col min="9" max="10" width="6" style="2" customWidth="1"/>
    <col min="11" max="11" width="9" style="2" customWidth="1"/>
    <col min="12" max="13" width="6" style="2" customWidth="1"/>
    <col min="14" max="14" width="9" style="2" customWidth="1"/>
    <col min="15" max="16" width="6" style="2" customWidth="1"/>
    <col min="17" max="16384" width="9.1640625" style="2"/>
  </cols>
  <sheetData>
    <row r="1" spans="1:16" x14ac:dyDescent="0.15">
      <c r="A1" s="1" t="s">
        <v>0</v>
      </c>
    </row>
    <row r="2" spans="1:16" s="4" customFormat="1" x14ac:dyDescent="0.15">
      <c r="A2" s="119" t="s">
        <v>270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</row>
    <row r="3" spans="1:16" ht="20.25" customHeight="1" x14ac:dyDescent="0.15">
      <c r="A3" s="28"/>
      <c r="B3" s="121" t="s">
        <v>16</v>
      </c>
      <c r="C3" s="121"/>
      <c r="D3" s="121"/>
      <c r="E3" s="121" t="s">
        <v>17</v>
      </c>
      <c r="F3" s="121"/>
      <c r="G3" s="121"/>
      <c r="H3" s="121" t="s">
        <v>18</v>
      </c>
      <c r="I3" s="121"/>
      <c r="J3" s="121"/>
      <c r="K3" s="121" t="s">
        <v>19</v>
      </c>
      <c r="L3" s="121"/>
      <c r="M3" s="121"/>
      <c r="N3" s="121" t="s">
        <v>15</v>
      </c>
      <c r="O3" s="121"/>
      <c r="P3" s="121"/>
    </row>
    <row r="4" spans="1:16" ht="20.25" customHeight="1" x14ac:dyDescent="0.15">
      <c r="A4" s="23" t="s">
        <v>27</v>
      </c>
      <c r="B4" s="24" t="s">
        <v>28</v>
      </c>
      <c r="C4" s="24" t="s">
        <v>29</v>
      </c>
      <c r="D4" s="24" t="s">
        <v>89</v>
      </c>
      <c r="E4" s="24" t="s">
        <v>28</v>
      </c>
      <c r="F4" s="24" t="s">
        <v>29</v>
      </c>
      <c r="G4" s="24" t="s">
        <v>89</v>
      </c>
      <c r="H4" s="24" t="s">
        <v>28</v>
      </c>
      <c r="I4" s="24" t="s">
        <v>29</v>
      </c>
      <c r="J4" s="24" t="s">
        <v>308</v>
      </c>
      <c r="K4" s="24" t="s">
        <v>28</v>
      </c>
      <c r="L4" s="24" t="s">
        <v>29</v>
      </c>
      <c r="M4" s="24" t="s">
        <v>89</v>
      </c>
      <c r="N4" s="24" t="s">
        <v>28</v>
      </c>
      <c r="O4" s="24" t="s">
        <v>29</v>
      </c>
      <c r="P4" s="24" t="s">
        <v>89</v>
      </c>
    </row>
    <row r="5" spans="1:16" x14ac:dyDescent="0.15">
      <c r="A5" s="25" t="s">
        <v>30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16" ht="14" x14ac:dyDescent="0.15">
      <c r="A6" s="27" t="s">
        <v>32</v>
      </c>
      <c r="B6" s="84">
        <v>1</v>
      </c>
      <c r="C6" s="84">
        <v>2</v>
      </c>
      <c r="D6" s="84">
        <v>3</v>
      </c>
      <c r="E6" s="84">
        <v>0</v>
      </c>
      <c r="F6" s="84">
        <v>0</v>
      </c>
      <c r="G6" s="84">
        <v>0</v>
      </c>
      <c r="H6" s="84">
        <v>3</v>
      </c>
      <c r="I6" s="84">
        <v>0</v>
      </c>
      <c r="J6" s="84">
        <v>3</v>
      </c>
      <c r="K6" s="84">
        <v>1</v>
      </c>
      <c r="L6" s="84">
        <v>6</v>
      </c>
      <c r="M6" s="84">
        <v>7</v>
      </c>
      <c r="N6" s="84">
        <v>5</v>
      </c>
      <c r="O6" s="84">
        <v>8</v>
      </c>
      <c r="P6" s="84">
        <v>13</v>
      </c>
    </row>
    <row r="7" spans="1:16" ht="14" x14ac:dyDescent="0.15">
      <c r="A7" s="27" t="s">
        <v>33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5</v>
      </c>
      <c r="I7" s="84">
        <v>0</v>
      </c>
      <c r="J7" s="84">
        <v>5</v>
      </c>
      <c r="K7" s="84">
        <v>0</v>
      </c>
      <c r="L7" s="84">
        <v>8</v>
      </c>
      <c r="M7" s="84">
        <v>8</v>
      </c>
      <c r="N7" s="84">
        <v>5</v>
      </c>
      <c r="O7" s="84">
        <v>8</v>
      </c>
      <c r="P7" s="84">
        <v>13</v>
      </c>
    </row>
    <row r="8" spans="1:16" ht="14" x14ac:dyDescent="0.15">
      <c r="A8" s="27" t="s">
        <v>34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3</v>
      </c>
      <c r="I8" s="84">
        <v>6</v>
      </c>
      <c r="J8" s="84">
        <v>9</v>
      </c>
      <c r="K8" s="84">
        <v>4</v>
      </c>
      <c r="L8" s="84">
        <v>14</v>
      </c>
      <c r="M8" s="84">
        <v>18</v>
      </c>
      <c r="N8" s="84">
        <v>7</v>
      </c>
      <c r="O8" s="84">
        <v>20</v>
      </c>
      <c r="P8" s="84">
        <v>27</v>
      </c>
    </row>
    <row r="9" spans="1:16" ht="14" x14ac:dyDescent="0.15">
      <c r="A9" s="27" t="s">
        <v>35</v>
      </c>
      <c r="B9" s="84">
        <v>0</v>
      </c>
      <c r="C9" s="84">
        <v>0</v>
      </c>
      <c r="D9" s="84">
        <v>0</v>
      </c>
      <c r="E9" s="84">
        <v>0</v>
      </c>
      <c r="F9" s="84">
        <v>1</v>
      </c>
      <c r="G9" s="84">
        <v>1</v>
      </c>
      <c r="H9" s="84">
        <v>1</v>
      </c>
      <c r="I9" s="84">
        <v>1</v>
      </c>
      <c r="J9" s="84">
        <v>2</v>
      </c>
      <c r="K9" s="84">
        <v>4</v>
      </c>
      <c r="L9" s="84">
        <v>10</v>
      </c>
      <c r="M9" s="84">
        <v>14</v>
      </c>
      <c r="N9" s="84">
        <v>5</v>
      </c>
      <c r="O9" s="84">
        <v>12</v>
      </c>
      <c r="P9" s="84">
        <v>17</v>
      </c>
    </row>
    <row r="10" spans="1:16" ht="14" x14ac:dyDescent="0.15">
      <c r="A10" s="27" t="s">
        <v>36</v>
      </c>
      <c r="B10" s="84">
        <v>0</v>
      </c>
      <c r="C10" s="84">
        <v>0</v>
      </c>
      <c r="D10" s="84">
        <v>0</v>
      </c>
      <c r="E10" s="84">
        <v>0</v>
      </c>
      <c r="F10" s="84">
        <v>0</v>
      </c>
      <c r="G10" s="84">
        <v>0</v>
      </c>
      <c r="H10" s="84">
        <v>1</v>
      </c>
      <c r="I10" s="84">
        <v>1</v>
      </c>
      <c r="J10" s="84">
        <v>2</v>
      </c>
      <c r="K10" s="84">
        <v>8</v>
      </c>
      <c r="L10" s="84">
        <v>10</v>
      </c>
      <c r="M10" s="84">
        <v>18</v>
      </c>
      <c r="N10" s="84">
        <v>9</v>
      </c>
      <c r="O10" s="84">
        <v>11</v>
      </c>
      <c r="P10" s="84">
        <v>20</v>
      </c>
    </row>
    <row r="11" spans="1:16" ht="14" x14ac:dyDescent="0.15">
      <c r="A11" s="27" t="s">
        <v>37</v>
      </c>
      <c r="B11" s="84">
        <v>0</v>
      </c>
      <c r="C11" s="84">
        <v>0</v>
      </c>
      <c r="D11" s="84">
        <v>0</v>
      </c>
      <c r="E11" s="84">
        <v>2</v>
      </c>
      <c r="F11" s="84">
        <v>0</v>
      </c>
      <c r="G11" s="84">
        <v>2</v>
      </c>
      <c r="H11" s="84">
        <v>5</v>
      </c>
      <c r="I11" s="84">
        <v>7</v>
      </c>
      <c r="J11" s="84">
        <v>12</v>
      </c>
      <c r="K11" s="84">
        <v>10</v>
      </c>
      <c r="L11" s="84">
        <v>21</v>
      </c>
      <c r="M11" s="84">
        <v>31</v>
      </c>
      <c r="N11" s="84">
        <v>17</v>
      </c>
      <c r="O11" s="84">
        <v>28</v>
      </c>
      <c r="P11" s="84">
        <v>45</v>
      </c>
    </row>
    <row r="12" spans="1:16" ht="14" x14ac:dyDescent="0.15">
      <c r="A12" s="27" t="s">
        <v>38</v>
      </c>
      <c r="B12" s="84">
        <v>0</v>
      </c>
      <c r="C12" s="84">
        <v>0</v>
      </c>
      <c r="D12" s="84">
        <v>0</v>
      </c>
      <c r="E12" s="84">
        <v>0</v>
      </c>
      <c r="F12" s="84">
        <v>0</v>
      </c>
      <c r="G12" s="84">
        <v>0</v>
      </c>
      <c r="H12" s="84">
        <v>3</v>
      </c>
      <c r="I12" s="84">
        <v>11</v>
      </c>
      <c r="J12" s="84">
        <v>13</v>
      </c>
      <c r="K12" s="84">
        <v>3</v>
      </c>
      <c r="L12" s="84">
        <v>9</v>
      </c>
      <c r="M12" s="84">
        <v>12</v>
      </c>
      <c r="N12" s="84">
        <v>6</v>
      </c>
      <c r="O12" s="84">
        <v>20</v>
      </c>
      <c r="P12" s="84">
        <v>25</v>
      </c>
    </row>
    <row r="13" spans="1:16" ht="14" x14ac:dyDescent="0.15">
      <c r="A13" s="27" t="s">
        <v>39</v>
      </c>
      <c r="B13" s="84">
        <v>0</v>
      </c>
      <c r="C13" s="84">
        <v>0</v>
      </c>
      <c r="D13" s="84">
        <v>0</v>
      </c>
      <c r="E13" s="84">
        <v>0</v>
      </c>
      <c r="F13" s="84">
        <v>0</v>
      </c>
      <c r="G13" s="84">
        <v>0</v>
      </c>
      <c r="H13" s="84">
        <v>3</v>
      </c>
      <c r="I13" s="84">
        <v>8</v>
      </c>
      <c r="J13" s="84">
        <v>11</v>
      </c>
      <c r="K13" s="84">
        <v>0</v>
      </c>
      <c r="L13" s="84">
        <v>10</v>
      </c>
      <c r="M13" s="84">
        <v>10</v>
      </c>
      <c r="N13" s="84">
        <v>3</v>
      </c>
      <c r="O13" s="84">
        <v>18</v>
      </c>
      <c r="P13" s="84">
        <v>21</v>
      </c>
    </row>
    <row r="14" spans="1:16" ht="14" x14ac:dyDescent="0.15">
      <c r="A14" s="27" t="s">
        <v>40</v>
      </c>
      <c r="B14" s="84">
        <v>0</v>
      </c>
      <c r="C14" s="84">
        <v>0</v>
      </c>
      <c r="D14" s="84">
        <v>0</v>
      </c>
      <c r="E14" s="84">
        <v>0</v>
      </c>
      <c r="F14" s="84">
        <v>0</v>
      </c>
      <c r="G14" s="84">
        <v>0</v>
      </c>
      <c r="H14" s="84">
        <v>2</v>
      </c>
      <c r="I14" s="84">
        <v>2</v>
      </c>
      <c r="J14" s="84">
        <v>4</v>
      </c>
      <c r="K14" s="84">
        <v>6</v>
      </c>
      <c r="L14" s="84">
        <v>6</v>
      </c>
      <c r="M14" s="84">
        <v>12</v>
      </c>
      <c r="N14" s="84">
        <v>8</v>
      </c>
      <c r="O14" s="84">
        <v>8</v>
      </c>
      <c r="P14" s="84">
        <v>16</v>
      </c>
    </row>
    <row r="15" spans="1:16" ht="14" x14ac:dyDescent="0.15">
      <c r="A15" s="27" t="s">
        <v>41</v>
      </c>
      <c r="B15" s="84">
        <v>0</v>
      </c>
      <c r="C15" s="84">
        <v>1</v>
      </c>
      <c r="D15" s="84">
        <v>1</v>
      </c>
      <c r="E15" s="84">
        <v>1</v>
      </c>
      <c r="F15" s="84">
        <v>0</v>
      </c>
      <c r="G15" s="84">
        <v>1</v>
      </c>
      <c r="H15" s="84">
        <v>0</v>
      </c>
      <c r="I15" s="84">
        <v>5</v>
      </c>
      <c r="J15" s="84">
        <v>5</v>
      </c>
      <c r="K15" s="84">
        <v>3</v>
      </c>
      <c r="L15" s="84">
        <v>9</v>
      </c>
      <c r="M15" s="84">
        <v>12</v>
      </c>
      <c r="N15" s="84">
        <v>4</v>
      </c>
      <c r="O15" s="84">
        <v>15</v>
      </c>
      <c r="P15" s="84">
        <v>19</v>
      </c>
    </row>
    <row r="16" spans="1:16" s="4" customFormat="1" ht="14" x14ac:dyDescent="0.15">
      <c r="A16" s="28" t="s">
        <v>42</v>
      </c>
      <c r="B16" s="44">
        <v>1</v>
      </c>
      <c r="C16" s="44">
        <v>3</v>
      </c>
      <c r="D16" s="44">
        <v>4</v>
      </c>
      <c r="E16" s="44">
        <v>3</v>
      </c>
      <c r="F16" s="44">
        <v>1</v>
      </c>
      <c r="G16" s="44">
        <v>4</v>
      </c>
      <c r="H16" s="44">
        <v>25</v>
      </c>
      <c r="I16" s="44">
        <v>42</v>
      </c>
      <c r="J16" s="44">
        <v>67</v>
      </c>
      <c r="K16" s="44">
        <v>39</v>
      </c>
      <c r="L16" s="44">
        <v>104</v>
      </c>
      <c r="M16" s="44">
        <v>142</v>
      </c>
      <c r="N16" s="44">
        <v>68</v>
      </c>
      <c r="O16" s="44">
        <v>150</v>
      </c>
      <c r="P16" s="44">
        <v>217</v>
      </c>
    </row>
    <row r="17" spans="1:16" s="4" customFormat="1" x14ac:dyDescent="0.15">
      <c r="A17" s="25" t="s">
        <v>43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</row>
    <row r="18" spans="1:16" ht="14" x14ac:dyDescent="0.15">
      <c r="A18" s="27" t="s">
        <v>44</v>
      </c>
      <c r="B18" s="84">
        <v>0</v>
      </c>
      <c r="C18" s="84">
        <v>0</v>
      </c>
      <c r="D18" s="84">
        <v>0</v>
      </c>
      <c r="E18" s="84">
        <v>0</v>
      </c>
      <c r="F18" s="84">
        <v>1</v>
      </c>
      <c r="G18" s="84">
        <v>1</v>
      </c>
      <c r="H18" s="84">
        <v>5</v>
      </c>
      <c r="I18" s="84">
        <v>4</v>
      </c>
      <c r="J18" s="84">
        <v>9</v>
      </c>
      <c r="K18" s="84">
        <v>5</v>
      </c>
      <c r="L18" s="84">
        <v>8</v>
      </c>
      <c r="M18" s="84">
        <v>13</v>
      </c>
      <c r="N18" s="84">
        <v>10</v>
      </c>
      <c r="O18" s="84">
        <v>13</v>
      </c>
      <c r="P18" s="84">
        <v>22</v>
      </c>
    </row>
    <row r="19" spans="1:16" ht="14" x14ac:dyDescent="0.15">
      <c r="A19" s="27" t="s">
        <v>45</v>
      </c>
      <c r="B19" s="84">
        <v>0</v>
      </c>
      <c r="C19" s="84">
        <v>0</v>
      </c>
      <c r="D19" s="84">
        <v>0</v>
      </c>
      <c r="E19" s="84">
        <v>1</v>
      </c>
      <c r="F19" s="84">
        <v>0</v>
      </c>
      <c r="G19" s="84">
        <v>1</v>
      </c>
      <c r="H19" s="84">
        <v>2</v>
      </c>
      <c r="I19" s="84">
        <v>1</v>
      </c>
      <c r="J19" s="84">
        <v>3</v>
      </c>
      <c r="K19" s="84">
        <v>0</v>
      </c>
      <c r="L19" s="84">
        <v>4</v>
      </c>
      <c r="M19" s="84">
        <v>4</v>
      </c>
      <c r="N19" s="84">
        <v>3</v>
      </c>
      <c r="O19" s="84">
        <v>5</v>
      </c>
      <c r="P19" s="84">
        <v>8</v>
      </c>
    </row>
    <row r="20" spans="1:16" ht="14" x14ac:dyDescent="0.15">
      <c r="A20" s="27" t="s">
        <v>46</v>
      </c>
      <c r="B20" s="84">
        <v>0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2</v>
      </c>
      <c r="I20" s="84">
        <v>2</v>
      </c>
      <c r="J20" s="84">
        <v>4</v>
      </c>
      <c r="K20" s="84">
        <v>0</v>
      </c>
      <c r="L20" s="84">
        <v>5</v>
      </c>
      <c r="M20" s="84">
        <v>5</v>
      </c>
      <c r="N20" s="84">
        <v>2</v>
      </c>
      <c r="O20" s="84">
        <v>7</v>
      </c>
      <c r="P20" s="84">
        <v>9</v>
      </c>
    </row>
    <row r="21" spans="1:16" ht="14" x14ac:dyDescent="0.15">
      <c r="A21" s="27" t="s">
        <v>275</v>
      </c>
      <c r="B21" s="84">
        <v>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0</v>
      </c>
      <c r="J21" s="84">
        <v>1</v>
      </c>
      <c r="K21" s="84">
        <v>1</v>
      </c>
      <c r="L21" s="84">
        <v>1</v>
      </c>
      <c r="M21" s="84">
        <v>2</v>
      </c>
      <c r="N21" s="84">
        <v>2</v>
      </c>
      <c r="O21" s="84">
        <v>1</v>
      </c>
      <c r="P21" s="84">
        <v>3</v>
      </c>
    </row>
    <row r="22" spans="1:16" ht="14" x14ac:dyDescent="0.15">
      <c r="A22" s="27" t="s">
        <v>47</v>
      </c>
      <c r="B22" s="84">
        <v>0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0</v>
      </c>
      <c r="I22" s="84">
        <v>0</v>
      </c>
      <c r="J22" s="84">
        <v>0</v>
      </c>
      <c r="K22" s="84">
        <v>0</v>
      </c>
      <c r="L22" s="84">
        <v>0</v>
      </c>
      <c r="M22" s="84">
        <v>0</v>
      </c>
      <c r="N22" s="84">
        <v>0</v>
      </c>
      <c r="O22" s="84">
        <v>0</v>
      </c>
      <c r="P22" s="84">
        <v>0</v>
      </c>
    </row>
    <row r="23" spans="1:16" ht="14" x14ac:dyDescent="0.15">
      <c r="A23" s="27" t="s">
        <v>48</v>
      </c>
      <c r="B23" s="84">
        <v>0</v>
      </c>
      <c r="C23" s="84">
        <v>0</v>
      </c>
      <c r="D23" s="84">
        <v>0</v>
      </c>
      <c r="E23" s="84">
        <v>0</v>
      </c>
      <c r="F23" s="84">
        <v>1</v>
      </c>
      <c r="G23" s="84">
        <v>1</v>
      </c>
      <c r="H23" s="84">
        <v>7</v>
      </c>
      <c r="I23" s="84">
        <v>1</v>
      </c>
      <c r="J23" s="84">
        <v>8</v>
      </c>
      <c r="K23" s="84">
        <v>2</v>
      </c>
      <c r="L23" s="84">
        <v>10</v>
      </c>
      <c r="M23" s="84">
        <v>12</v>
      </c>
      <c r="N23" s="84">
        <v>9</v>
      </c>
      <c r="O23" s="84">
        <v>12</v>
      </c>
      <c r="P23" s="84">
        <v>20</v>
      </c>
    </row>
    <row r="24" spans="1:16" ht="14" x14ac:dyDescent="0.15">
      <c r="A24" s="27" t="s">
        <v>49</v>
      </c>
      <c r="B24" s="84">
        <v>0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0</v>
      </c>
      <c r="I24" s="84">
        <v>0</v>
      </c>
      <c r="J24" s="84">
        <v>0</v>
      </c>
      <c r="K24" s="84">
        <v>0</v>
      </c>
      <c r="L24" s="84">
        <v>0</v>
      </c>
      <c r="M24" s="84">
        <v>0</v>
      </c>
      <c r="N24" s="84">
        <v>0</v>
      </c>
      <c r="O24" s="84">
        <v>0</v>
      </c>
      <c r="P24" s="84">
        <v>0</v>
      </c>
    </row>
    <row r="25" spans="1:16" ht="14" x14ac:dyDescent="0.15">
      <c r="A25" s="27" t="s">
        <v>276</v>
      </c>
      <c r="B25" s="84">
        <v>0</v>
      </c>
      <c r="C25" s="84">
        <v>1</v>
      </c>
      <c r="D25" s="84">
        <v>1</v>
      </c>
      <c r="E25" s="84">
        <v>0</v>
      </c>
      <c r="F25" s="84">
        <v>0</v>
      </c>
      <c r="G25" s="84">
        <v>0</v>
      </c>
      <c r="H25" s="84">
        <v>3</v>
      </c>
      <c r="I25" s="84">
        <v>0</v>
      </c>
      <c r="J25" s="84">
        <v>3</v>
      </c>
      <c r="K25" s="84">
        <v>0</v>
      </c>
      <c r="L25" s="84">
        <v>1</v>
      </c>
      <c r="M25" s="84">
        <v>1</v>
      </c>
      <c r="N25" s="84">
        <v>3</v>
      </c>
      <c r="O25" s="84">
        <v>2</v>
      </c>
      <c r="P25" s="84">
        <v>5</v>
      </c>
    </row>
    <row r="26" spans="1:16" s="4" customFormat="1" ht="14" x14ac:dyDescent="0.15">
      <c r="A26" s="28" t="s">
        <v>50</v>
      </c>
      <c r="B26" s="44">
        <v>0</v>
      </c>
      <c r="C26" s="44">
        <v>1</v>
      </c>
      <c r="D26" s="44">
        <v>1</v>
      </c>
      <c r="E26" s="44">
        <v>1</v>
      </c>
      <c r="F26" s="44">
        <v>2</v>
      </c>
      <c r="G26" s="44">
        <v>3</v>
      </c>
      <c r="H26" s="44">
        <v>19</v>
      </c>
      <c r="I26" s="44">
        <v>8</v>
      </c>
      <c r="J26" s="44">
        <v>27</v>
      </c>
      <c r="K26" s="44">
        <v>8</v>
      </c>
      <c r="L26" s="44">
        <v>28</v>
      </c>
      <c r="M26" s="44">
        <v>36</v>
      </c>
      <c r="N26" s="44">
        <v>28</v>
      </c>
      <c r="O26" s="44">
        <v>39</v>
      </c>
      <c r="P26" s="44">
        <v>67</v>
      </c>
    </row>
    <row r="27" spans="1:16" s="4" customFormat="1" x14ac:dyDescent="0.15">
      <c r="A27" s="25" t="s">
        <v>51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</row>
    <row r="28" spans="1:16" ht="14" x14ac:dyDescent="0.15">
      <c r="A28" s="27" t="s">
        <v>52</v>
      </c>
      <c r="B28" s="84">
        <v>1</v>
      </c>
      <c r="C28" s="84">
        <v>0</v>
      </c>
      <c r="D28" s="84">
        <v>1</v>
      </c>
      <c r="E28" s="84">
        <v>0</v>
      </c>
      <c r="F28" s="84">
        <v>0</v>
      </c>
      <c r="G28" s="84">
        <v>0</v>
      </c>
      <c r="H28" s="84">
        <v>2</v>
      </c>
      <c r="I28" s="84">
        <v>1</v>
      </c>
      <c r="J28" s="84">
        <v>3</v>
      </c>
      <c r="K28" s="84">
        <v>4</v>
      </c>
      <c r="L28" s="84">
        <v>8</v>
      </c>
      <c r="M28" s="84">
        <v>12</v>
      </c>
      <c r="N28" s="84">
        <v>7</v>
      </c>
      <c r="O28" s="84">
        <v>9</v>
      </c>
      <c r="P28" s="84">
        <v>16</v>
      </c>
    </row>
    <row r="29" spans="1:16" ht="14" x14ac:dyDescent="0.15">
      <c r="A29" s="27" t="s">
        <v>53</v>
      </c>
      <c r="B29" s="84">
        <v>0</v>
      </c>
      <c r="C29" s="84">
        <v>0</v>
      </c>
      <c r="D29" s="84">
        <v>0</v>
      </c>
      <c r="E29" s="84">
        <v>1</v>
      </c>
      <c r="F29" s="84">
        <v>1</v>
      </c>
      <c r="G29" s="84">
        <v>2</v>
      </c>
      <c r="H29" s="84">
        <v>4</v>
      </c>
      <c r="I29" s="84">
        <v>6</v>
      </c>
      <c r="J29" s="84">
        <v>10</v>
      </c>
      <c r="K29" s="84">
        <v>9</v>
      </c>
      <c r="L29" s="84">
        <v>12</v>
      </c>
      <c r="M29" s="84">
        <v>21</v>
      </c>
      <c r="N29" s="84">
        <v>14</v>
      </c>
      <c r="O29" s="84">
        <v>18</v>
      </c>
      <c r="P29" s="84">
        <v>32</v>
      </c>
    </row>
    <row r="30" spans="1:16" ht="14" x14ac:dyDescent="0.15">
      <c r="A30" s="27" t="s">
        <v>54</v>
      </c>
      <c r="B30" s="84">
        <v>0</v>
      </c>
      <c r="C30" s="84">
        <v>0</v>
      </c>
      <c r="D30" s="84">
        <v>0</v>
      </c>
      <c r="E30" s="84">
        <v>0</v>
      </c>
      <c r="F30" s="84">
        <v>1</v>
      </c>
      <c r="G30" s="84">
        <v>1</v>
      </c>
      <c r="H30" s="84">
        <v>2</v>
      </c>
      <c r="I30" s="84">
        <v>10</v>
      </c>
      <c r="J30" s="84">
        <v>12</v>
      </c>
      <c r="K30" s="84">
        <v>2</v>
      </c>
      <c r="L30" s="84">
        <v>7</v>
      </c>
      <c r="M30" s="84">
        <v>9</v>
      </c>
      <c r="N30" s="84">
        <v>4</v>
      </c>
      <c r="O30" s="84">
        <v>18</v>
      </c>
      <c r="P30" s="84">
        <v>23</v>
      </c>
    </row>
    <row r="31" spans="1:16" ht="14" x14ac:dyDescent="0.15">
      <c r="A31" s="27" t="s">
        <v>55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2</v>
      </c>
      <c r="L31" s="84">
        <v>6</v>
      </c>
      <c r="M31" s="84">
        <v>8</v>
      </c>
      <c r="N31" s="84">
        <v>2</v>
      </c>
      <c r="O31" s="84">
        <v>6</v>
      </c>
      <c r="P31" s="84">
        <v>8</v>
      </c>
    </row>
    <row r="32" spans="1:16" ht="14" x14ac:dyDescent="0.15">
      <c r="A32" s="27" t="s">
        <v>56</v>
      </c>
      <c r="B32" s="84">
        <v>0</v>
      </c>
      <c r="C32" s="84">
        <v>0</v>
      </c>
      <c r="D32" s="84">
        <v>0</v>
      </c>
      <c r="E32" s="84">
        <v>0</v>
      </c>
      <c r="F32" s="84">
        <v>2</v>
      </c>
      <c r="G32" s="84">
        <v>2</v>
      </c>
      <c r="H32" s="84">
        <v>1</v>
      </c>
      <c r="I32" s="84">
        <v>1</v>
      </c>
      <c r="J32" s="84">
        <v>2</v>
      </c>
      <c r="K32" s="84">
        <v>4</v>
      </c>
      <c r="L32" s="84">
        <v>14</v>
      </c>
      <c r="M32" s="84">
        <v>18</v>
      </c>
      <c r="N32" s="84">
        <v>5</v>
      </c>
      <c r="O32" s="84">
        <v>17</v>
      </c>
      <c r="P32" s="84">
        <v>22</v>
      </c>
    </row>
    <row r="33" spans="1:16" ht="14" x14ac:dyDescent="0.15">
      <c r="A33" s="27" t="s">
        <v>57</v>
      </c>
      <c r="B33" s="84">
        <v>0</v>
      </c>
      <c r="C33" s="84">
        <v>2</v>
      </c>
      <c r="D33" s="84">
        <v>2</v>
      </c>
      <c r="E33" s="84">
        <v>0</v>
      </c>
      <c r="F33" s="84">
        <v>0</v>
      </c>
      <c r="G33" s="84">
        <v>0</v>
      </c>
      <c r="H33" s="84">
        <v>2</v>
      </c>
      <c r="I33" s="84">
        <v>3</v>
      </c>
      <c r="J33" s="84">
        <v>5</v>
      </c>
      <c r="K33" s="84">
        <v>3</v>
      </c>
      <c r="L33" s="84">
        <v>2</v>
      </c>
      <c r="M33" s="84">
        <v>5</v>
      </c>
      <c r="N33" s="84">
        <v>5</v>
      </c>
      <c r="O33" s="84">
        <v>6</v>
      </c>
      <c r="P33" s="84">
        <v>11</v>
      </c>
    </row>
    <row r="34" spans="1:16" ht="14" x14ac:dyDescent="0.15">
      <c r="A34" s="27" t="s">
        <v>58</v>
      </c>
      <c r="B34" s="84">
        <v>0</v>
      </c>
      <c r="C34" s="84">
        <v>0</v>
      </c>
      <c r="D34" s="84">
        <v>0</v>
      </c>
      <c r="E34" s="84">
        <v>0</v>
      </c>
      <c r="F34" s="84">
        <v>0</v>
      </c>
      <c r="G34" s="84">
        <v>0</v>
      </c>
      <c r="H34" s="84">
        <v>0</v>
      </c>
      <c r="I34" s="84">
        <v>0</v>
      </c>
      <c r="J34" s="84">
        <v>0</v>
      </c>
      <c r="K34" s="84">
        <v>2</v>
      </c>
      <c r="L34" s="84">
        <v>0</v>
      </c>
      <c r="M34" s="84">
        <v>2</v>
      </c>
      <c r="N34" s="84">
        <v>2</v>
      </c>
      <c r="O34" s="84">
        <v>0</v>
      </c>
      <c r="P34" s="84">
        <v>2</v>
      </c>
    </row>
    <row r="35" spans="1:16" s="4" customFormat="1" ht="14" x14ac:dyDescent="0.15">
      <c r="A35" s="82" t="s">
        <v>59</v>
      </c>
      <c r="B35" s="24">
        <v>1</v>
      </c>
      <c r="C35" s="24">
        <v>2</v>
      </c>
      <c r="D35" s="24">
        <v>3</v>
      </c>
      <c r="E35" s="24">
        <v>1</v>
      </c>
      <c r="F35" s="24">
        <v>4</v>
      </c>
      <c r="G35" s="24">
        <v>5</v>
      </c>
      <c r="H35" s="24">
        <v>11</v>
      </c>
      <c r="I35" s="24">
        <v>20</v>
      </c>
      <c r="J35" s="24">
        <v>31</v>
      </c>
      <c r="K35" s="24">
        <v>26</v>
      </c>
      <c r="L35" s="24">
        <v>49</v>
      </c>
      <c r="M35" s="24">
        <v>76</v>
      </c>
      <c r="N35" s="24">
        <v>39</v>
      </c>
      <c r="O35" s="24">
        <v>75</v>
      </c>
      <c r="P35" s="24">
        <v>114</v>
      </c>
    </row>
    <row r="36" spans="1:16" s="4" customFormat="1" x14ac:dyDescent="0.15">
      <c r="A36" s="25" t="s">
        <v>60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14" x14ac:dyDescent="0.15">
      <c r="A37" s="27" t="s">
        <v>61</v>
      </c>
      <c r="B37" s="84">
        <v>2</v>
      </c>
      <c r="C37" s="84">
        <v>1</v>
      </c>
      <c r="D37" s="84">
        <v>3</v>
      </c>
      <c r="E37" s="84">
        <v>0</v>
      </c>
      <c r="F37" s="84">
        <v>1</v>
      </c>
      <c r="G37" s="84">
        <v>1</v>
      </c>
      <c r="H37" s="84">
        <v>4</v>
      </c>
      <c r="I37" s="84">
        <v>8</v>
      </c>
      <c r="J37" s="84">
        <v>12</v>
      </c>
      <c r="K37" s="84">
        <v>0</v>
      </c>
      <c r="L37" s="84">
        <v>9</v>
      </c>
      <c r="M37" s="84">
        <v>9</v>
      </c>
      <c r="N37" s="84">
        <v>6</v>
      </c>
      <c r="O37" s="84">
        <v>19</v>
      </c>
      <c r="P37" s="84">
        <v>26</v>
      </c>
    </row>
    <row r="38" spans="1:16" ht="14" x14ac:dyDescent="0.15">
      <c r="A38" s="27" t="s">
        <v>62</v>
      </c>
      <c r="B38" s="84">
        <v>1</v>
      </c>
      <c r="C38" s="84">
        <v>1</v>
      </c>
      <c r="D38" s="84">
        <v>2</v>
      </c>
      <c r="E38" s="84">
        <v>0</v>
      </c>
      <c r="F38" s="84">
        <v>2</v>
      </c>
      <c r="G38" s="84">
        <v>2</v>
      </c>
      <c r="H38" s="84">
        <v>3</v>
      </c>
      <c r="I38" s="84">
        <v>7</v>
      </c>
      <c r="J38" s="84">
        <v>11</v>
      </c>
      <c r="K38" s="84">
        <v>5</v>
      </c>
      <c r="L38" s="84">
        <v>18</v>
      </c>
      <c r="M38" s="84">
        <v>23</v>
      </c>
      <c r="N38" s="84">
        <v>9</v>
      </c>
      <c r="O38" s="84">
        <v>28</v>
      </c>
      <c r="P38" s="84">
        <v>37</v>
      </c>
    </row>
    <row r="39" spans="1:16" ht="14" x14ac:dyDescent="0.15">
      <c r="A39" s="27" t="s">
        <v>63</v>
      </c>
      <c r="B39" s="84">
        <v>2</v>
      </c>
      <c r="C39" s="84">
        <v>1</v>
      </c>
      <c r="D39" s="84">
        <v>3</v>
      </c>
      <c r="E39" s="84">
        <v>0</v>
      </c>
      <c r="F39" s="84">
        <v>0</v>
      </c>
      <c r="G39" s="84">
        <v>0</v>
      </c>
      <c r="H39" s="84">
        <v>1</v>
      </c>
      <c r="I39" s="84">
        <v>2</v>
      </c>
      <c r="J39" s="84">
        <v>3</v>
      </c>
      <c r="K39" s="84">
        <v>0</v>
      </c>
      <c r="L39" s="84">
        <v>8</v>
      </c>
      <c r="M39" s="84">
        <v>8</v>
      </c>
      <c r="N39" s="84">
        <v>3</v>
      </c>
      <c r="O39" s="84">
        <v>11</v>
      </c>
      <c r="P39" s="84">
        <v>14</v>
      </c>
    </row>
    <row r="40" spans="1:16" ht="14" x14ac:dyDescent="0.15">
      <c r="A40" s="27" t="s">
        <v>64</v>
      </c>
      <c r="B40" s="84">
        <v>0</v>
      </c>
      <c r="C40" s="84">
        <v>0</v>
      </c>
      <c r="D40" s="84">
        <v>0</v>
      </c>
      <c r="E40" s="84">
        <v>0</v>
      </c>
      <c r="F40" s="84">
        <v>0</v>
      </c>
      <c r="G40" s="84">
        <v>0</v>
      </c>
      <c r="H40" s="84">
        <v>0</v>
      </c>
      <c r="I40" s="84">
        <v>0</v>
      </c>
      <c r="J40" s="84">
        <v>0</v>
      </c>
      <c r="K40" s="84">
        <v>2</v>
      </c>
      <c r="L40" s="84">
        <v>5</v>
      </c>
      <c r="M40" s="84">
        <v>7</v>
      </c>
      <c r="N40" s="84">
        <v>2</v>
      </c>
      <c r="O40" s="84">
        <v>5</v>
      </c>
      <c r="P40" s="84">
        <v>7</v>
      </c>
    </row>
    <row r="41" spans="1:16" ht="14" x14ac:dyDescent="0.15">
      <c r="A41" s="27" t="s">
        <v>65</v>
      </c>
      <c r="B41" s="84">
        <v>0</v>
      </c>
      <c r="C41" s="84">
        <v>0</v>
      </c>
      <c r="D41" s="84">
        <v>0</v>
      </c>
      <c r="E41" s="84">
        <v>0</v>
      </c>
      <c r="F41" s="84">
        <v>2</v>
      </c>
      <c r="G41" s="84">
        <v>2</v>
      </c>
      <c r="H41" s="84">
        <v>2</v>
      </c>
      <c r="I41" s="84">
        <v>5</v>
      </c>
      <c r="J41" s="84">
        <v>7</v>
      </c>
      <c r="K41" s="84">
        <v>6</v>
      </c>
      <c r="L41" s="84">
        <v>11</v>
      </c>
      <c r="M41" s="84">
        <v>17</v>
      </c>
      <c r="N41" s="84">
        <v>8</v>
      </c>
      <c r="O41" s="84">
        <v>18</v>
      </c>
      <c r="P41" s="84">
        <v>26</v>
      </c>
    </row>
    <row r="42" spans="1:16" s="4" customFormat="1" ht="14" x14ac:dyDescent="0.15">
      <c r="A42" s="28" t="s">
        <v>66</v>
      </c>
      <c r="B42" s="44">
        <v>5</v>
      </c>
      <c r="C42" s="44">
        <v>3</v>
      </c>
      <c r="D42" s="44">
        <v>8</v>
      </c>
      <c r="E42" s="44">
        <v>0</v>
      </c>
      <c r="F42" s="44">
        <v>5</v>
      </c>
      <c r="G42" s="44">
        <v>5</v>
      </c>
      <c r="H42" s="44">
        <v>10</v>
      </c>
      <c r="I42" s="44">
        <v>23</v>
      </c>
      <c r="J42" s="44">
        <v>33</v>
      </c>
      <c r="K42" s="44">
        <v>13</v>
      </c>
      <c r="L42" s="44">
        <v>52</v>
      </c>
      <c r="M42" s="44">
        <v>65</v>
      </c>
      <c r="N42" s="44">
        <v>29</v>
      </c>
      <c r="O42" s="44">
        <v>82</v>
      </c>
      <c r="P42" s="44">
        <v>110</v>
      </c>
    </row>
    <row r="43" spans="1:16" s="4" customFormat="1" x14ac:dyDescent="0.15">
      <c r="A43" s="25" t="s">
        <v>67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</row>
    <row r="44" spans="1:16" ht="14" x14ac:dyDescent="0.15">
      <c r="A44" s="27" t="s">
        <v>68</v>
      </c>
      <c r="B44" s="84">
        <v>0</v>
      </c>
      <c r="C44" s="84">
        <v>0</v>
      </c>
      <c r="D44" s="84">
        <v>0</v>
      </c>
      <c r="E44" s="84">
        <v>0</v>
      </c>
      <c r="F44" s="84">
        <v>2</v>
      </c>
      <c r="G44" s="84">
        <v>2</v>
      </c>
      <c r="H44" s="84">
        <v>2</v>
      </c>
      <c r="I44" s="84">
        <v>5</v>
      </c>
      <c r="J44" s="84">
        <v>7</v>
      </c>
      <c r="K44" s="84">
        <v>1</v>
      </c>
      <c r="L44" s="84">
        <v>5</v>
      </c>
      <c r="M44" s="84">
        <v>6</v>
      </c>
      <c r="N44" s="84">
        <v>3</v>
      </c>
      <c r="O44" s="84">
        <v>11</v>
      </c>
      <c r="P44" s="84">
        <v>14</v>
      </c>
    </row>
    <row r="45" spans="1:16" ht="14" x14ac:dyDescent="0.15">
      <c r="A45" s="27" t="s">
        <v>69</v>
      </c>
      <c r="B45" s="84">
        <v>0</v>
      </c>
      <c r="C45" s="84">
        <v>0</v>
      </c>
      <c r="D45" s="84">
        <v>0</v>
      </c>
      <c r="E45" s="84">
        <v>0</v>
      </c>
      <c r="F45" s="84">
        <v>0</v>
      </c>
      <c r="G45" s="84">
        <v>0</v>
      </c>
      <c r="H45" s="84">
        <v>3</v>
      </c>
      <c r="I45" s="84">
        <v>2</v>
      </c>
      <c r="J45" s="84">
        <v>5</v>
      </c>
      <c r="K45" s="84">
        <v>3</v>
      </c>
      <c r="L45" s="84">
        <v>3</v>
      </c>
      <c r="M45" s="84">
        <v>6</v>
      </c>
      <c r="N45" s="84">
        <v>6</v>
      </c>
      <c r="O45" s="84">
        <v>5</v>
      </c>
      <c r="P45" s="84">
        <v>11</v>
      </c>
    </row>
    <row r="46" spans="1:16" ht="14" x14ac:dyDescent="0.15">
      <c r="A46" s="27" t="s">
        <v>70</v>
      </c>
      <c r="B46" s="84">
        <v>0</v>
      </c>
      <c r="C46" s="84">
        <v>0</v>
      </c>
      <c r="D46" s="84">
        <v>0</v>
      </c>
      <c r="E46" s="84">
        <v>2</v>
      </c>
      <c r="F46" s="84">
        <v>1</v>
      </c>
      <c r="G46" s="84">
        <v>3</v>
      </c>
      <c r="H46" s="84">
        <v>2</v>
      </c>
      <c r="I46" s="84">
        <v>4</v>
      </c>
      <c r="J46" s="84">
        <v>6</v>
      </c>
      <c r="K46" s="84">
        <v>2</v>
      </c>
      <c r="L46" s="84">
        <v>8</v>
      </c>
      <c r="M46" s="84">
        <v>10</v>
      </c>
      <c r="N46" s="84">
        <v>6</v>
      </c>
      <c r="O46" s="84">
        <v>13</v>
      </c>
      <c r="P46" s="84">
        <v>19</v>
      </c>
    </row>
    <row r="47" spans="1:16" s="4" customFormat="1" ht="14" x14ac:dyDescent="0.15">
      <c r="A47" s="28" t="s">
        <v>71</v>
      </c>
      <c r="B47" s="44">
        <v>0</v>
      </c>
      <c r="C47" s="44">
        <v>0</v>
      </c>
      <c r="D47" s="44">
        <v>0</v>
      </c>
      <c r="E47" s="44">
        <v>2</v>
      </c>
      <c r="F47" s="44">
        <v>3</v>
      </c>
      <c r="G47" s="44">
        <v>5</v>
      </c>
      <c r="H47" s="44">
        <v>7</v>
      </c>
      <c r="I47" s="44">
        <v>11</v>
      </c>
      <c r="J47" s="44">
        <v>18</v>
      </c>
      <c r="K47" s="44">
        <v>6</v>
      </c>
      <c r="L47" s="44">
        <v>15</v>
      </c>
      <c r="M47" s="44">
        <v>21</v>
      </c>
      <c r="N47" s="44">
        <v>15</v>
      </c>
      <c r="O47" s="44">
        <v>29</v>
      </c>
      <c r="P47" s="44">
        <v>44</v>
      </c>
    </row>
    <row r="48" spans="1:16" s="4" customFormat="1" x14ac:dyDescent="0.15">
      <c r="A48" s="25" t="s">
        <v>72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</row>
    <row r="49" spans="1:16" ht="14" x14ac:dyDescent="0.15">
      <c r="A49" s="27" t="s">
        <v>73</v>
      </c>
      <c r="B49" s="84">
        <v>0</v>
      </c>
      <c r="C49" s="84">
        <v>0</v>
      </c>
      <c r="D49" s="84">
        <v>0</v>
      </c>
      <c r="E49" s="84">
        <v>0</v>
      </c>
      <c r="F49" s="84">
        <v>0</v>
      </c>
      <c r="G49" s="84">
        <v>0</v>
      </c>
      <c r="H49" s="84">
        <v>0</v>
      </c>
      <c r="I49" s="84">
        <v>0</v>
      </c>
      <c r="J49" s="84">
        <v>0</v>
      </c>
      <c r="K49" s="84">
        <v>1</v>
      </c>
      <c r="L49" s="84">
        <v>0</v>
      </c>
      <c r="M49" s="84">
        <v>1</v>
      </c>
      <c r="N49" s="84">
        <v>1</v>
      </c>
      <c r="O49" s="84">
        <v>0</v>
      </c>
      <c r="P49" s="84">
        <v>1</v>
      </c>
    </row>
    <row r="50" spans="1:16" ht="14" x14ac:dyDescent="0.15">
      <c r="A50" s="27" t="s">
        <v>74</v>
      </c>
      <c r="B50" s="84">
        <v>0</v>
      </c>
      <c r="C50" s="84">
        <v>0</v>
      </c>
      <c r="D50" s="84">
        <v>0</v>
      </c>
      <c r="E50" s="84">
        <v>0</v>
      </c>
      <c r="F50" s="84">
        <v>0</v>
      </c>
      <c r="G50" s="84">
        <v>0</v>
      </c>
      <c r="H50" s="84">
        <v>0</v>
      </c>
      <c r="I50" s="84">
        <v>3</v>
      </c>
      <c r="J50" s="84">
        <v>3</v>
      </c>
      <c r="K50" s="84">
        <v>1</v>
      </c>
      <c r="L50" s="84">
        <v>10</v>
      </c>
      <c r="M50" s="84">
        <v>11</v>
      </c>
      <c r="N50" s="84">
        <v>1</v>
      </c>
      <c r="O50" s="84">
        <v>14</v>
      </c>
      <c r="P50" s="84">
        <v>15</v>
      </c>
    </row>
    <row r="51" spans="1:16" s="4" customFormat="1" ht="14" x14ac:dyDescent="0.15">
      <c r="A51" s="28" t="s">
        <v>75</v>
      </c>
      <c r="B51" s="44">
        <v>0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3</v>
      </c>
      <c r="J51" s="44">
        <v>3</v>
      </c>
      <c r="K51" s="44">
        <v>2</v>
      </c>
      <c r="L51" s="44">
        <v>10</v>
      </c>
      <c r="M51" s="44">
        <v>12</v>
      </c>
      <c r="N51" s="44">
        <v>2</v>
      </c>
      <c r="O51" s="44">
        <v>14</v>
      </c>
      <c r="P51" s="44">
        <v>16</v>
      </c>
    </row>
    <row r="52" spans="1:16" s="4" customFormat="1" x14ac:dyDescent="0.15">
      <c r="A52" s="25" t="s">
        <v>76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</row>
    <row r="53" spans="1:16" ht="14" x14ac:dyDescent="0.15">
      <c r="A53" s="27" t="s">
        <v>77</v>
      </c>
      <c r="B53" s="84">
        <v>0</v>
      </c>
      <c r="C53" s="84">
        <v>0</v>
      </c>
      <c r="D53" s="84">
        <v>0</v>
      </c>
      <c r="E53" s="84">
        <v>0</v>
      </c>
      <c r="F53" s="84">
        <v>0</v>
      </c>
      <c r="G53" s="84">
        <v>0</v>
      </c>
      <c r="H53" s="84">
        <v>5</v>
      </c>
      <c r="I53" s="84">
        <v>8</v>
      </c>
      <c r="J53" s="84">
        <v>13</v>
      </c>
      <c r="K53" s="84">
        <v>7</v>
      </c>
      <c r="L53" s="84">
        <v>13</v>
      </c>
      <c r="M53" s="84">
        <v>20</v>
      </c>
      <c r="N53" s="84">
        <v>12</v>
      </c>
      <c r="O53" s="84">
        <v>21</v>
      </c>
      <c r="P53" s="84">
        <v>33</v>
      </c>
    </row>
    <row r="54" spans="1:16" ht="14" x14ac:dyDescent="0.15">
      <c r="A54" s="27" t="s">
        <v>277</v>
      </c>
      <c r="B54" s="84">
        <v>0</v>
      </c>
      <c r="C54" s="84">
        <v>1</v>
      </c>
      <c r="D54" s="84">
        <v>1</v>
      </c>
      <c r="E54" s="84">
        <v>0</v>
      </c>
      <c r="F54" s="84">
        <v>1</v>
      </c>
      <c r="G54" s="84">
        <v>1</v>
      </c>
      <c r="H54" s="84">
        <v>2</v>
      </c>
      <c r="I54" s="84">
        <v>6</v>
      </c>
      <c r="J54" s="84">
        <v>8</v>
      </c>
      <c r="K54" s="84">
        <v>1</v>
      </c>
      <c r="L54" s="84">
        <v>9</v>
      </c>
      <c r="M54" s="84">
        <v>10</v>
      </c>
      <c r="N54" s="84">
        <v>3</v>
      </c>
      <c r="O54" s="84">
        <v>17</v>
      </c>
      <c r="P54" s="84">
        <v>20</v>
      </c>
    </row>
    <row r="55" spans="1:16" s="4" customFormat="1" ht="14" x14ac:dyDescent="0.15">
      <c r="A55" s="28" t="s">
        <v>78</v>
      </c>
      <c r="B55" s="44">
        <v>0</v>
      </c>
      <c r="C55" s="44">
        <v>1</v>
      </c>
      <c r="D55" s="44">
        <v>1</v>
      </c>
      <c r="E55" s="44">
        <v>0</v>
      </c>
      <c r="F55" s="44">
        <v>1</v>
      </c>
      <c r="G55" s="44">
        <v>1</v>
      </c>
      <c r="H55" s="44">
        <v>7</v>
      </c>
      <c r="I55" s="44">
        <v>14</v>
      </c>
      <c r="J55" s="44">
        <v>21</v>
      </c>
      <c r="K55" s="44">
        <v>8</v>
      </c>
      <c r="L55" s="44">
        <v>22</v>
      </c>
      <c r="M55" s="44">
        <v>30</v>
      </c>
      <c r="N55" s="44">
        <v>15</v>
      </c>
      <c r="O55" s="44">
        <v>38</v>
      </c>
      <c r="P55" s="44">
        <v>53</v>
      </c>
    </row>
    <row r="56" spans="1:16" s="4" customFormat="1" x14ac:dyDescent="0.15">
      <c r="A56" s="25" t="s">
        <v>79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</row>
    <row r="57" spans="1:16" ht="14" x14ac:dyDescent="0.15">
      <c r="A57" s="27" t="s">
        <v>81</v>
      </c>
      <c r="B57" s="84">
        <v>0</v>
      </c>
      <c r="C57" s="84">
        <v>0</v>
      </c>
      <c r="D57" s="84">
        <v>0</v>
      </c>
      <c r="E57" s="84">
        <v>1</v>
      </c>
      <c r="F57" s="84">
        <v>2</v>
      </c>
      <c r="G57" s="84">
        <v>3</v>
      </c>
      <c r="H57" s="84">
        <v>2</v>
      </c>
      <c r="I57" s="84">
        <v>1</v>
      </c>
      <c r="J57" s="84">
        <v>3</v>
      </c>
      <c r="K57" s="84">
        <v>3</v>
      </c>
      <c r="L57" s="84">
        <v>3</v>
      </c>
      <c r="M57" s="84">
        <v>6</v>
      </c>
      <c r="N57" s="84">
        <v>6</v>
      </c>
      <c r="O57" s="84">
        <v>6</v>
      </c>
      <c r="P57" s="84">
        <v>12</v>
      </c>
    </row>
    <row r="58" spans="1:16" ht="14" x14ac:dyDescent="0.15">
      <c r="A58" s="27" t="s">
        <v>82</v>
      </c>
      <c r="B58" s="84">
        <v>0</v>
      </c>
      <c r="C58" s="84">
        <v>0</v>
      </c>
      <c r="D58" s="84">
        <v>0</v>
      </c>
      <c r="E58" s="84">
        <v>0</v>
      </c>
      <c r="F58" s="84">
        <v>0</v>
      </c>
      <c r="G58" s="84">
        <v>0</v>
      </c>
      <c r="H58" s="84">
        <v>0</v>
      </c>
      <c r="I58" s="84">
        <v>0</v>
      </c>
      <c r="J58" s="84">
        <v>0</v>
      </c>
      <c r="K58" s="84">
        <v>0</v>
      </c>
      <c r="L58" s="84">
        <v>0</v>
      </c>
      <c r="M58" s="84">
        <v>0</v>
      </c>
      <c r="N58" s="84">
        <v>0</v>
      </c>
      <c r="O58" s="84">
        <v>0</v>
      </c>
      <c r="P58" s="84">
        <v>0</v>
      </c>
    </row>
    <row r="59" spans="1:16" s="4" customFormat="1" ht="14" x14ac:dyDescent="0.15">
      <c r="A59" s="28" t="s">
        <v>83</v>
      </c>
      <c r="B59" s="44">
        <v>0</v>
      </c>
      <c r="C59" s="44">
        <v>0</v>
      </c>
      <c r="D59" s="44">
        <v>0</v>
      </c>
      <c r="E59" s="44">
        <v>1</v>
      </c>
      <c r="F59" s="44">
        <v>2</v>
      </c>
      <c r="G59" s="44">
        <v>3</v>
      </c>
      <c r="H59" s="44">
        <v>2</v>
      </c>
      <c r="I59" s="44">
        <v>1</v>
      </c>
      <c r="J59" s="44">
        <v>3</v>
      </c>
      <c r="K59" s="44">
        <v>3</v>
      </c>
      <c r="L59" s="44">
        <v>3</v>
      </c>
      <c r="M59" s="44">
        <v>6</v>
      </c>
      <c r="N59" s="44">
        <v>6</v>
      </c>
      <c r="O59" s="44">
        <v>6</v>
      </c>
      <c r="P59" s="44">
        <v>12</v>
      </c>
    </row>
    <row r="60" spans="1:16" s="4" customFormat="1" x14ac:dyDescent="0.15">
      <c r="A60" s="25" t="s">
        <v>84</v>
      </c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</row>
    <row r="61" spans="1:16" ht="14" x14ac:dyDescent="0.15">
      <c r="A61" s="27" t="s">
        <v>85</v>
      </c>
      <c r="B61" s="84">
        <v>0</v>
      </c>
      <c r="C61" s="84">
        <v>0</v>
      </c>
      <c r="D61" s="84">
        <v>0</v>
      </c>
      <c r="E61" s="84">
        <v>0</v>
      </c>
      <c r="F61" s="84">
        <v>0</v>
      </c>
      <c r="G61" s="84">
        <v>0</v>
      </c>
      <c r="H61" s="84">
        <v>0</v>
      </c>
      <c r="I61" s="84">
        <v>1</v>
      </c>
      <c r="J61" s="84">
        <v>1</v>
      </c>
      <c r="K61" s="84">
        <v>2</v>
      </c>
      <c r="L61" s="84">
        <v>7</v>
      </c>
      <c r="M61" s="84">
        <v>9</v>
      </c>
      <c r="N61" s="84">
        <v>2</v>
      </c>
      <c r="O61" s="84">
        <v>8</v>
      </c>
      <c r="P61" s="84">
        <v>10</v>
      </c>
    </row>
    <row r="62" spans="1:16" s="4" customFormat="1" ht="14" x14ac:dyDescent="0.15">
      <c r="A62" s="28" t="s">
        <v>86</v>
      </c>
      <c r="B62" s="44">
        <v>0</v>
      </c>
      <c r="C62" s="44">
        <v>0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1</v>
      </c>
      <c r="L62" s="44">
        <v>6</v>
      </c>
      <c r="M62" s="44">
        <v>7</v>
      </c>
      <c r="N62" s="44">
        <v>2</v>
      </c>
      <c r="O62" s="44">
        <v>8</v>
      </c>
      <c r="P62" s="44">
        <v>10</v>
      </c>
    </row>
    <row r="63" spans="1:16" s="4" customFormat="1" x14ac:dyDescent="0.15">
      <c r="A63" s="32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</row>
    <row r="64" spans="1:16" s="4" customFormat="1" ht="14" x14ac:dyDescent="0.15">
      <c r="A64" s="82" t="s">
        <v>4</v>
      </c>
      <c r="B64" s="24">
        <v>7</v>
      </c>
      <c r="C64" s="24">
        <v>9</v>
      </c>
      <c r="D64" s="24">
        <v>17</v>
      </c>
      <c r="E64" s="24">
        <v>8</v>
      </c>
      <c r="F64" s="24">
        <v>18</v>
      </c>
      <c r="G64" s="24">
        <v>26</v>
      </c>
      <c r="H64" s="24">
        <v>82</v>
      </c>
      <c r="I64" s="24">
        <v>122</v>
      </c>
      <c r="J64" s="24">
        <v>204</v>
      </c>
      <c r="K64" s="24">
        <v>107</v>
      </c>
      <c r="L64" s="24">
        <v>291</v>
      </c>
      <c r="M64" s="24">
        <v>397</v>
      </c>
      <c r="N64" s="24">
        <v>203</v>
      </c>
      <c r="O64" s="24">
        <v>440</v>
      </c>
      <c r="P64" s="24">
        <v>643</v>
      </c>
    </row>
    <row r="65" spans="1:16" x14ac:dyDescent="0.15">
      <c r="A65" s="87" t="s">
        <v>90</v>
      </c>
      <c r="B65" s="33">
        <f>B64/P64</f>
        <v>1.088646967340591E-2</v>
      </c>
      <c r="C65" s="33">
        <f>C64/P64</f>
        <v>1.3996889580093312E-2</v>
      </c>
      <c r="D65" s="33">
        <f>D64/P64</f>
        <v>2.6438569206842923E-2</v>
      </c>
      <c r="E65" s="33">
        <f>E64/P64</f>
        <v>1.2441679626749611E-2</v>
      </c>
      <c r="F65" s="33">
        <f>F64/P64</f>
        <v>2.7993779160186624E-2</v>
      </c>
      <c r="G65" s="33">
        <f>G64/P64</f>
        <v>4.0435458786936239E-2</v>
      </c>
      <c r="H65" s="33">
        <f>H64/P64</f>
        <v>0.12752721617418353</v>
      </c>
      <c r="I65" s="33">
        <f>I64/P64</f>
        <v>0.18973561430793157</v>
      </c>
      <c r="J65" s="33">
        <f>J64/P64</f>
        <v>0.31726283048211507</v>
      </c>
      <c r="K65" s="33">
        <f>K64/P64</f>
        <v>0.16640746500777606</v>
      </c>
      <c r="L65" s="33">
        <f>L64/P64</f>
        <v>0.45256609642301709</v>
      </c>
      <c r="M65" s="33">
        <f>M64/P64</f>
        <v>0.6174183514774495</v>
      </c>
      <c r="N65" s="33">
        <f>N64/P64</f>
        <v>0.31570762052877138</v>
      </c>
      <c r="O65" s="33">
        <f>O64/P64</f>
        <v>0.68429237947122856</v>
      </c>
      <c r="P65" s="33">
        <f>SUM(N65:O65)</f>
        <v>1</v>
      </c>
    </row>
  </sheetData>
  <mergeCells count="6">
    <mergeCell ref="A2:P2"/>
    <mergeCell ref="K3:M3"/>
    <mergeCell ref="N3:P3"/>
    <mergeCell ref="B3:D3"/>
    <mergeCell ref="E3:G3"/>
    <mergeCell ref="H3:J3"/>
  </mergeCells>
  <phoneticPr fontId="0" type="noConversion"/>
  <hyperlinks>
    <hyperlink ref="A1" location="Contents!A1" display="&lt;Back to Contents&gt;" xr:uid="{00000000-0004-0000-1500-000000000000}"/>
  </hyperlinks>
  <pageMargins left="0.74803149606299213" right="0.74803149606299213" top="0.98425196850393704" bottom="0.98425196850393704" header="0.51181102362204722" footer="0.51181102362204722"/>
  <pageSetup paperSize="9" scale="97" fitToHeight="2" orientation="landscape" r:id="rId1"/>
  <headerFooter alignWithMargins="0"/>
  <rowBreaks count="1" manualBreakCount="1">
    <brk id="35" max="29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autoPageBreaks="0"/>
  </sheetPr>
  <dimension ref="A1:P65"/>
  <sheetViews>
    <sheetView showGridLines="0" zoomScaleNormal="100" workbookViewId="0"/>
  </sheetViews>
  <sheetFormatPr baseColWidth="10" defaultColWidth="9.1640625" defaultRowHeight="13" x14ac:dyDescent="0.15"/>
  <cols>
    <col min="1" max="1" width="30.6640625" style="9" bestFit="1" customWidth="1"/>
    <col min="2" max="2" width="4.6640625" style="2" bestFit="1" customWidth="1"/>
    <col min="3" max="3" width="6.33203125" style="2" bestFit="1" customWidth="1"/>
    <col min="4" max="4" width="6" style="2" bestFit="1" customWidth="1"/>
    <col min="5" max="5" width="10.83203125" style="2" customWidth="1"/>
    <col min="6" max="6" width="6.33203125" style="2" bestFit="1" customWidth="1"/>
    <col min="7" max="7" width="6" style="2" bestFit="1" customWidth="1"/>
    <col min="8" max="8" width="9" style="2" customWidth="1"/>
    <col min="9" max="9" width="6.1640625" style="2" customWidth="1"/>
    <col min="10" max="10" width="6" style="2" bestFit="1" customWidth="1"/>
    <col min="11" max="11" width="8.6640625" style="2" customWidth="1"/>
    <col min="12" max="12" width="6.33203125" style="2" bestFit="1" customWidth="1"/>
    <col min="13" max="13" width="6" style="2" bestFit="1" customWidth="1"/>
    <col min="14" max="14" width="6.83203125" style="2" customWidth="1"/>
    <col min="15" max="15" width="6.33203125" style="2" bestFit="1" customWidth="1"/>
    <col min="16" max="16" width="6" style="2" bestFit="1" customWidth="1"/>
    <col min="17" max="16384" width="9.1640625" style="2"/>
  </cols>
  <sheetData>
    <row r="1" spans="1:16" x14ac:dyDescent="0.15">
      <c r="A1" s="1" t="s">
        <v>0</v>
      </c>
    </row>
    <row r="2" spans="1:16" s="4" customFormat="1" x14ac:dyDescent="0.15">
      <c r="A2" s="119" t="s">
        <v>271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</row>
    <row r="3" spans="1:16" ht="20.25" customHeight="1" x14ac:dyDescent="0.15">
      <c r="A3" s="28"/>
      <c r="B3" s="121" t="s">
        <v>16</v>
      </c>
      <c r="C3" s="121"/>
      <c r="D3" s="121"/>
      <c r="E3" s="121" t="s">
        <v>17</v>
      </c>
      <c r="F3" s="121"/>
      <c r="G3" s="121"/>
      <c r="H3" s="121" t="s">
        <v>18</v>
      </c>
      <c r="I3" s="121"/>
      <c r="J3" s="121"/>
      <c r="K3" s="121" t="s">
        <v>19</v>
      </c>
      <c r="L3" s="121"/>
      <c r="M3" s="121"/>
      <c r="N3" s="121" t="s">
        <v>4</v>
      </c>
      <c r="O3" s="121"/>
      <c r="P3" s="121"/>
    </row>
    <row r="4" spans="1:16" ht="20.25" customHeight="1" x14ac:dyDescent="0.15">
      <c r="A4" s="23" t="s">
        <v>27</v>
      </c>
      <c r="B4" s="24" t="s">
        <v>28</v>
      </c>
      <c r="C4" s="24" t="s">
        <v>29</v>
      </c>
      <c r="D4" s="24" t="s">
        <v>89</v>
      </c>
      <c r="E4" s="24" t="s">
        <v>28</v>
      </c>
      <c r="F4" s="24" t="s">
        <v>29</v>
      </c>
      <c r="G4" s="24" t="s">
        <v>89</v>
      </c>
      <c r="H4" s="24" t="s">
        <v>28</v>
      </c>
      <c r="I4" s="24" t="s">
        <v>29</v>
      </c>
      <c r="J4" s="24" t="s">
        <v>89</v>
      </c>
      <c r="K4" s="24" t="s">
        <v>28</v>
      </c>
      <c r="L4" s="24" t="s">
        <v>29</v>
      </c>
      <c r="M4" s="24" t="s">
        <v>89</v>
      </c>
      <c r="N4" s="24" t="s">
        <v>28</v>
      </c>
      <c r="O4" s="24" t="s">
        <v>29</v>
      </c>
      <c r="P4" s="24" t="s">
        <v>89</v>
      </c>
    </row>
    <row r="5" spans="1:16" x14ac:dyDescent="0.15">
      <c r="A5" s="25" t="s">
        <v>30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16" ht="14" x14ac:dyDescent="0.15">
      <c r="A6" s="27" t="s">
        <v>32</v>
      </c>
      <c r="B6" s="84">
        <v>1</v>
      </c>
      <c r="C6" s="84">
        <v>2</v>
      </c>
      <c r="D6" s="84">
        <v>3</v>
      </c>
      <c r="E6" s="84">
        <v>0</v>
      </c>
      <c r="F6" s="84">
        <v>0</v>
      </c>
      <c r="G6" s="84">
        <v>0</v>
      </c>
      <c r="H6" s="84">
        <v>3</v>
      </c>
      <c r="I6" s="84">
        <v>1</v>
      </c>
      <c r="J6" s="84">
        <v>4</v>
      </c>
      <c r="K6" s="84">
        <v>1</v>
      </c>
      <c r="L6" s="84">
        <v>6</v>
      </c>
      <c r="M6" s="84">
        <v>7</v>
      </c>
      <c r="N6" s="84">
        <v>5</v>
      </c>
      <c r="O6" s="84">
        <v>9</v>
      </c>
      <c r="P6" s="84">
        <v>14</v>
      </c>
    </row>
    <row r="7" spans="1:16" ht="14" x14ac:dyDescent="0.15">
      <c r="A7" s="27" t="s">
        <v>33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5</v>
      </c>
      <c r="I7" s="84">
        <v>0</v>
      </c>
      <c r="J7" s="84">
        <v>5</v>
      </c>
      <c r="K7" s="84">
        <v>0</v>
      </c>
      <c r="L7" s="84">
        <v>8</v>
      </c>
      <c r="M7" s="84">
        <v>8</v>
      </c>
      <c r="N7" s="84">
        <v>5</v>
      </c>
      <c r="O7" s="84">
        <v>8</v>
      </c>
      <c r="P7" s="84">
        <v>13</v>
      </c>
    </row>
    <row r="8" spans="1:16" ht="14" x14ac:dyDescent="0.15">
      <c r="A8" s="27" t="s">
        <v>34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3</v>
      </c>
      <c r="I8" s="84">
        <v>6</v>
      </c>
      <c r="J8" s="84">
        <v>9</v>
      </c>
      <c r="K8" s="84">
        <v>4</v>
      </c>
      <c r="L8" s="84">
        <v>17</v>
      </c>
      <c r="M8" s="84">
        <v>21</v>
      </c>
      <c r="N8" s="84">
        <v>7</v>
      </c>
      <c r="O8" s="84">
        <v>23</v>
      </c>
      <c r="P8" s="84">
        <v>30</v>
      </c>
    </row>
    <row r="9" spans="1:16" ht="14" x14ac:dyDescent="0.15">
      <c r="A9" s="27" t="s">
        <v>35</v>
      </c>
      <c r="B9" s="84">
        <v>0</v>
      </c>
      <c r="C9" s="84">
        <v>0</v>
      </c>
      <c r="D9" s="84">
        <v>0</v>
      </c>
      <c r="E9" s="84">
        <v>0</v>
      </c>
      <c r="F9" s="84">
        <v>1</v>
      </c>
      <c r="G9" s="84">
        <v>1</v>
      </c>
      <c r="H9" s="84">
        <v>1</v>
      </c>
      <c r="I9" s="84">
        <v>1</v>
      </c>
      <c r="J9" s="84">
        <v>2</v>
      </c>
      <c r="K9" s="84">
        <v>4</v>
      </c>
      <c r="L9" s="84">
        <v>12</v>
      </c>
      <c r="M9" s="84">
        <v>16</v>
      </c>
      <c r="N9" s="84">
        <v>5</v>
      </c>
      <c r="O9" s="84">
        <v>14</v>
      </c>
      <c r="P9" s="84">
        <v>19</v>
      </c>
    </row>
    <row r="10" spans="1:16" ht="14" x14ac:dyDescent="0.15">
      <c r="A10" s="27" t="s">
        <v>36</v>
      </c>
      <c r="B10" s="84">
        <v>0</v>
      </c>
      <c r="C10" s="84">
        <v>0</v>
      </c>
      <c r="D10" s="84">
        <v>0</v>
      </c>
      <c r="E10" s="84">
        <v>0</v>
      </c>
      <c r="F10" s="84">
        <v>0</v>
      </c>
      <c r="G10" s="84">
        <v>0</v>
      </c>
      <c r="H10" s="84">
        <v>2</v>
      </c>
      <c r="I10" s="84">
        <v>1</v>
      </c>
      <c r="J10" s="84">
        <v>3</v>
      </c>
      <c r="K10" s="84">
        <v>8</v>
      </c>
      <c r="L10" s="84">
        <v>11</v>
      </c>
      <c r="M10" s="84">
        <v>19</v>
      </c>
      <c r="N10" s="84">
        <v>10</v>
      </c>
      <c r="O10" s="84">
        <v>12</v>
      </c>
      <c r="P10" s="84">
        <v>22</v>
      </c>
    </row>
    <row r="11" spans="1:16" ht="14" x14ac:dyDescent="0.15">
      <c r="A11" s="27" t="s">
        <v>37</v>
      </c>
      <c r="B11" s="84">
        <v>0</v>
      </c>
      <c r="C11" s="84">
        <v>0</v>
      </c>
      <c r="D11" s="84">
        <v>0</v>
      </c>
      <c r="E11" s="84">
        <v>2</v>
      </c>
      <c r="F11" s="84">
        <v>0</v>
      </c>
      <c r="G11" s="84">
        <v>2</v>
      </c>
      <c r="H11" s="84">
        <v>5</v>
      </c>
      <c r="I11" s="84">
        <v>7</v>
      </c>
      <c r="J11" s="84">
        <v>12</v>
      </c>
      <c r="K11" s="84">
        <v>10</v>
      </c>
      <c r="L11" s="84">
        <v>22</v>
      </c>
      <c r="M11" s="84">
        <v>32</v>
      </c>
      <c r="N11" s="84">
        <v>17</v>
      </c>
      <c r="O11" s="84">
        <v>29</v>
      </c>
      <c r="P11" s="84">
        <v>46</v>
      </c>
    </row>
    <row r="12" spans="1:16" ht="14" x14ac:dyDescent="0.15">
      <c r="A12" s="27" t="s">
        <v>38</v>
      </c>
      <c r="B12" s="84">
        <v>0</v>
      </c>
      <c r="C12" s="84">
        <v>0</v>
      </c>
      <c r="D12" s="84">
        <v>0</v>
      </c>
      <c r="E12" s="84">
        <v>0</v>
      </c>
      <c r="F12" s="84">
        <v>0</v>
      </c>
      <c r="G12" s="84">
        <v>0</v>
      </c>
      <c r="H12" s="84">
        <v>3</v>
      </c>
      <c r="I12" s="84">
        <v>11</v>
      </c>
      <c r="J12" s="84">
        <v>14</v>
      </c>
      <c r="K12" s="84">
        <v>3</v>
      </c>
      <c r="L12" s="84">
        <v>9</v>
      </c>
      <c r="M12" s="84">
        <v>12</v>
      </c>
      <c r="N12" s="84">
        <v>6</v>
      </c>
      <c r="O12" s="84">
        <v>20</v>
      </c>
      <c r="P12" s="84">
        <v>26</v>
      </c>
    </row>
    <row r="13" spans="1:16" ht="14" x14ac:dyDescent="0.15">
      <c r="A13" s="27" t="s">
        <v>39</v>
      </c>
      <c r="B13" s="84">
        <v>0</v>
      </c>
      <c r="C13" s="84">
        <v>0</v>
      </c>
      <c r="D13" s="84">
        <v>0</v>
      </c>
      <c r="E13" s="84">
        <v>0</v>
      </c>
      <c r="F13" s="84">
        <v>1</v>
      </c>
      <c r="G13" s="84">
        <v>1</v>
      </c>
      <c r="H13" s="84">
        <v>3</v>
      </c>
      <c r="I13" s="84">
        <v>8</v>
      </c>
      <c r="J13" s="84">
        <v>11</v>
      </c>
      <c r="K13" s="84">
        <v>0</v>
      </c>
      <c r="L13" s="84">
        <v>10</v>
      </c>
      <c r="M13" s="84">
        <v>10</v>
      </c>
      <c r="N13" s="84">
        <v>3</v>
      </c>
      <c r="O13" s="84">
        <v>19</v>
      </c>
      <c r="P13" s="84">
        <v>22</v>
      </c>
    </row>
    <row r="14" spans="1:16" ht="14" x14ac:dyDescent="0.15">
      <c r="A14" s="27" t="s">
        <v>40</v>
      </c>
      <c r="B14" s="84">
        <v>0</v>
      </c>
      <c r="C14" s="84">
        <v>0</v>
      </c>
      <c r="D14" s="84">
        <v>0</v>
      </c>
      <c r="E14" s="84">
        <v>0</v>
      </c>
      <c r="F14" s="84">
        <v>0</v>
      </c>
      <c r="G14" s="84">
        <v>0</v>
      </c>
      <c r="H14" s="84">
        <v>2</v>
      </c>
      <c r="I14" s="84">
        <v>2</v>
      </c>
      <c r="J14" s="84">
        <v>4</v>
      </c>
      <c r="K14" s="84">
        <v>6</v>
      </c>
      <c r="L14" s="84">
        <v>7</v>
      </c>
      <c r="M14" s="84">
        <v>13</v>
      </c>
      <c r="N14" s="84">
        <v>8</v>
      </c>
      <c r="O14" s="84">
        <v>9</v>
      </c>
      <c r="P14" s="84">
        <v>17</v>
      </c>
    </row>
    <row r="15" spans="1:16" ht="14" x14ac:dyDescent="0.15">
      <c r="A15" s="27" t="s">
        <v>41</v>
      </c>
      <c r="B15" s="84">
        <v>0</v>
      </c>
      <c r="C15" s="84">
        <v>1</v>
      </c>
      <c r="D15" s="84">
        <v>1</v>
      </c>
      <c r="E15" s="84">
        <v>1</v>
      </c>
      <c r="F15" s="84">
        <v>0</v>
      </c>
      <c r="G15" s="84">
        <v>1</v>
      </c>
      <c r="H15" s="84">
        <v>0</v>
      </c>
      <c r="I15" s="84">
        <v>5</v>
      </c>
      <c r="J15" s="84">
        <v>5</v>
      </c>
      <c r="K15" s="84">
        <v>3</v>
      </c>
      <c r="L15" s="84">
        <v>9</v>
      </c>
      <c r="M15" s="84">
        <v>12</v>
      </c>
      <c r="N15" s="84">
        <v>4</v>
      </c>
      <c r="O15" s="84">
        <v>15</v>
      </c>
      <c r="P15" s="84">
        <v>19</v>
      </c>
    </row>
    <row r="16" spans="1:16" s="4" customFormat="1" ht="14" x14ac:dyDescent="0.15">
      <c r="A16" s="28" t="s">
        <v>42</v>
      </c>
      <c r="B16" s="44">
        <v>1</v>
      </c>
      <c r="C16" s="44">
        <v>3</v>
      </c>
      <c r="D16" s="44">
        <v>4</v>
      </c>
      <c r="E16" s="44">
        <v>3</v>
      </c>
      <c r="F16" s="44">
        <v>2</v>
      </c>
      <c r="G16" s="44">
        <v>5</v>
      </c>
      <c r="H16" s="44">
        <v>27</v>
      </c>
      <c r="I16" s="44">
        <v>42</v>
      </c>
      <c r="J16" s="44">
        <v>69</v>
      </c>
      <c r="K16" s="44">
        <v>39</v>
      </c>
      <c r="L16" s="44">
        <v>111</v>
      </c>
      <c r="M16" s="44">
        <v>150</v>
      </c>
      <c r="N16" s="44">
        <v>70</v>
      </c>
      <c r="O16" s="44">
        <v>158</v>
      </c>
      <c r="P16" s="44">
        <v>228</v>
      </c>
    </row>
    <row r="17" spans="1:16" s="4" customFormat="1" x14ac:dyDescent="0.15">
      <c r="A17" s="25" t="s">
        <v>43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</row>
    <row r="18" spans="1:16" ht="14" x14ac:dyDescent="0.15">
      <c r="A18" s="27" t="s">
        <v>44</v>
      </c>
      <c r="B18" s="84">
        <v>0</v>
      </c>
      <c r="C18" s="84">
        <v>0</v>
      </c>
      <c r="D18" s="84">
        <v>0</v>
      </c>
      <c r="E18" s="84">
        <v>0</v>
      </c>
      <c r="F18" s="84">
        <v>1</v>
      </c>
      <c r="G18" s="84">
        <v>1</v>
      </c>
      <c r="H18" s="84">
        <v>5</v>
      </c>
      <c r="I18" s="84">
        <v>4</v>
      </c>
      <c r="J18" s="84">
        <v>9</v>
      </c>
      <c r="K18" s="84">
        <v>5</v>
      </c>
      <c r="L18" s="84">
        <v>8</v>
      </c>
      <c r="M18" s="84">
        <v>13</v>
      </c>
      <c r="N18" s="84">
        <v>10</v>
      </c>
      <c r="O18" s="84">
        <v>13</v>
      </c>
      <c r="P18" s="84">
        <v>23</v>
      </c>
    </row>
    <row r="19" spans="1:16" ht="14" x14ac:dyDescent="0.15">
      <c r="A19" s="27" t="s">
        <v>45</v>
      </c>
      <c r="B19" s="84">
        <v>0</v>
      </c>
      <c r="C19" s="84">
        <v>0</v>
      </c>
      <c r="D19" s="84">
        <v>0</v>
      </c>
      <c r="E19" s="84">
        <v>1</v>
      </c>
      <c r="F19" s="84">
        <v>0</v>
      </c>
      <c r="G19" s="84">
        <v>1</v>
      </c>
      <c r="H19" s="84">
        <v>2</v>
      </c>
      <c r="I19" s="84">
        <v>1</v>
      </c>
      <c r="J19" s="84">
        <v>3</v>
      </c>
      <c r="K19" s="84">
        <v>0</v>
      </c>
      <c r="L19" s="84">
        <v>4</v>
      </c>
      <c r="M19" s="84">
        <v>4</v>
      </c>
      <c r="N19" s="84">
        <v>3</v>
      </c>
      <c r="O19" s="84">
        <v>5</v>
      </c>
      <c r="P19" s="84">
        <v>8</v>
      </c>
    </row>
    <row r="20" spans="1:16" ht="14" x14ac:dyDescent="0.15">
      <c r="A20" s="27" t="s">
        <v>46</v>
      </c>
      <c r="B20" s="84">
        <v>0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2</v>
      </c>
      <c r="I20" s="84">
        <v>2</v>
      </c>
      <c r="J20" s="84">
        <v>4</v>
      </c>
      <c r="K20" s="84">
        <v>0</v>
      </c>
      <c r="L20" s="84">
        <v>5</v>
      </c>
      <c r="M20" s="84">
        <v>5</v>
      </c>
      <c r="N20" s="84">
        <v>2</v>
      </c>
      <c r="O20" s="84">
        <v>7</v>
      </c>
      <c r="P20" s="84">
        <v>9</v>
      </c>
    </row>
    <row r="21" spans="1:16" ht="14" x14ac:dyDescent="0.15">
      <c r="A21" s="27" t="s">
        <v>275</v>
      </c>
      <c r="B21" s="84">
        <v>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0</v>
      </c>
      <c r="J21" s="84">
        <v>1</v>
      </c>
      <c r="K21" s="84">
        <v>1</v>
      </c>
      <c r="L21" s="84">
        <v>1</v>
      </c>
      <c r="M21" s="84">
        <v>2</v>
      </c>
      <c r="N21" s="84">
        <v>2</v>
      </c>
      <c r="O21" s="84">
        <v>1</v>
      </c>
      <c r="P21" s="84">
        <v>3</v>
      </c>
    </row>
    <row r="22" spans="1:16" ht="14" x14ac:dyDescent="0.15">
      <c r="A22" s="27" t="s">
        <v>47</v>
      </c>
      <c r="B22" s="84">
        <v>0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0</v>
      </c>
      <c r="I22" s="84">
        <v>0</v>
      </c>
      <c r="J22" s="84">
        <v>0</v>
      </c>
      <c r="K22" s="84">
        <v>0</v>
      </c>
      <c r="L22" s="84">
        <v>0</v>
      </c>
      <c r="M22" s="84">
        <v>0</v>
      </c>
      <c r="N22" s="84">
        <v>0</v>
      </c>
      <c r="O22" s="84">
        <v>0</v>
      </c>
      <c r="P22" s="84">
        <v>0</v>
      </c>
    </row>
    <row r="23" spans="1:16" ht="14" x14ac:dyDescent="0.15">
      <c r="A23" s="27" t="s">
        <v>48</v>
      </c>
      <c r="B23" s="84">
        <v>0</v>
      </c>
      <c r="C23" s="84">
        <v>0</v>
      </c>
      <c r="D23" s="84">
        <v>0</v>
      </c>
      <c r="E23" s="84">
        <v>0</v>
      </c>
      <c r="F23" s="84">
        <v>1</v>
      </c>
      <c r="G23" s="84">
        <v>1</v>
      </c>
      <c r="H23" s="84">
        <v>7</v>
      </c>
      <c r="I23" s="84">
        <v>1</v>
      </c>
      <c r="J23" s="84">
        <v>8</v>
      </c>
      <c r="K23" s="84">
        <v>2</v>
      </c>
      <c r="L23" s="84">
        <v>10</v>
      </c>
      <c r="M23" s="84">
        <v>12</v>
      </c>
      <c r="N23" s="84">
        <v>9</v>
      </c>
      <c r="O23" s="84">
        <v>12</v>
      </c>
      <c r="P23" s="84">
        <v>21</v>
      </c>
    </row>
    <row r="24" spans="1:16" ht="14" x14ac:dyDescent="0.15">
      <c r="A24" s="27" t="s">
        <v>49</v>
      </c>
      <c r="B24" s="84">
        <v>0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0</v>
      </c>
      <c r="I24" s="84">
        <v>0</v>
      </c>
      <c r="J24" s="84">
        <v>0</v>
      </c>
      <c r="K24" s="84">
        <v>0</v>
      </c>
      <c r="L24" s="84">
        <v>0</v>
      </c>
      <c r="M24" s="84">
        <v>0</v>
      </c>
      <c r="N24" s="84">
        <v>0</v>
      </c>
      <c r="O24" s="84">
        <v>0</v>
      </c>
      <c r="P24" s="84">
        <v>0</v>
      </c>
    </row>
    <row r="25" spans="1:16" ht="14" x14ac:dyDescent="0.15">
      <c r="A25" s="27" t="s">
        <v>276</v>
      </c>
      <c r="B25" s="84">
        <v>0</v>
      </c>
      <c r="C25" s="84">
        <v>1</v>
      </c>
      <c r="D25" s="84">
        <v>1</v>
      </c>
      <c r="E25" s="84">
        <v>0</v>
      </c>
      <c r="F25" s="84">
        <v>0</v>
      </c>
      <c r="G25" s="84">
        <v>0</v>
      </c>
      <c r="H25" s="84">
        <v>3</v>
      </c>
      <c r="I25" s="84">
        <v>0</v>
      </c>
      <c r="J25" s="84">
        <v>3</v>
      </c>
      <c r="K25" s="84">
        <v>0</v>
      </c>
      <c r="L25" s="84">
        <v>2</v>
      </c>
      <c r="M25" s="84">
        <v>2</v>
      </c>
      <c r="N25" s="84">
        <v>3</v>
      </c>
      <c r="O25" s="84">
        <v>3</v>
      </c>
      <c r="P25" s="84">
        <v>6</v>
      </c>
    </row>
    <row r="26" spans="1:16" s="4" customFormat="1" ht="14" x14ac:dyDescent="0.15">
      <c r="A26" s="28" t="s">
        <v>50</v>
      </c>
      <c r="B26" s="44">
        <v>0</v>
      </c>
      <c r="C26" s="44">
        <v>1</v>
      </c>
      <c r="D26" s="44">
        <v>1</v>
      </c>
      <c r="E26" s="44">
        <v>1</v>
      </c>
      <c r="F26" s="44">
        <v>2</v>
      </c>
      <c r="G26" s="44">
        <v>3</v>
      </c>
      <c r="H26" s="44">
        <v>20</v>
      </c>
      <c r="I26" s="44">
        <v>8</v>
      </c>
      <c r="J26" s="44">
        <v>28</v>
      </c>
      <c r="K26" s="44">
        <v>8</v>
      </c>
      <c r="L26" s="44">
        <v>30</v>
      </c>
      <c r="M26" s="44">
        <v>38</v>
      </c>
      <c r="N26" s="44">
        <v>29</v>
      </c>
      <c r="O26" s="44">
        <v>41</v>
      </c>
      <c r="P26" s="44">
        <v>70</v>
      </c>
    </row>
    <row r="27" spans="1:16" s="4" customFormat="1" x14ac:dyDescent="0.15">
      <c r="A27" s="25" t="s">
        <v>51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</row>
    <row r="28" spans="1:16" ht="14" x14ac:dyDescent="0.15">
      <c r="A28" s="27" t="s">
        <v>52</v>
      </c>
      <c r="B28" s="84">
        <v>1</v>
      </c>
      <c r="C28" s="84">
        <v>0</v>
      </c>
      <c r="D28" s="84">
        <v>1</v>
      </c>
      <c r="E28" s="84">
        <v>0</v>
      </c>
      <c r="F28" s="84">
        <v>0</v>
      </c>
      <c r="G28" s="84">
        <v>0</v>
      </c>
      <c r="H28" s="84">
        <v>2</v>
      </c>
      <c r="I28" s="84">
        <v>1</v>
      </c>
      <c r="J28" s="84">
        <v>3</v>
      </c>
      <c r="K28" s="84">
        <v>4</v>
      </c>
      <c r="L28" s="84">
        <v>10</v>
      </c>
      <c r="M28" s="84">
        <v>14</v>
      </c>
      <c r="N28" s="84">
        <v>7</v>
      </c>
      <c r="O28" s="84">
        <v>11</v>
      </c>
      <c r="P28" s="84">
        <v>18</v>
      </c>
    </row>
    <row r="29" spans="1:16" ht="14" x14ac:dyDescent="0.15">
      <c r="A29" s="27" t="s">
        <v>53</v>
      </c>
      <c r="B29" s="84">
        <v>0</v>
      </c>
      <c r="C29" s="84">
        <v>0</v>
      </c>
      <c r="D29" s="84">
        <v>0</v>
      </c>
      <c r="E29" s="84">
        <v>1</v>
      </c>
      <c r="F29" s="84">
        <v>2</v>
      </c>
      <c r="G29" s="84">
        <v>3</v>
      </c>
      <c r="H29" s="84">
        <v>4</v>
      </c>
      <c r="I29" s="84">
        <v>6</v>
      </c>
      <c r="J29" s="84">
        <v>10</v>
      </c>
      <c r="K29" s="84">
        <v>10</v>
      </c>
      <c r="L29" s="84">
        <v>16</v>
      </c>
      <c r="M29" s="84">
        <v>26</v>
      </c>
      <c r="N29" s="84">
        <v>15</v>
      </c>
      <c r="O29" s="84">
        <v>24</v>
      </c>
      <c r="P29" s="84">
        <v>39</v>
      </c>
    </row>
    <row r="30" spans="1:16" ht="14" x14ac:dyDescent="0.15">
      <c r="A30" s="27" t="s">
        <v>54</v>
      </c>
      <c r="B30" s="84">
        <v>0</v>
      </c>
      <c r="C30" s="84">
        <v>0</v>
      </c>
      <c r="D30" s="84">
        <v>0</v>
      </c>
      <c r="E30" s="84">
        <v>0</v>
      </c>
      <c r="F30" s="84">
        <v>3</v>
      </c>
      <c r="G30" s="84">
        <v>3</v>
      </c>
      <c r="H30" s="84">
        <v>2</v>
      </c>
      <c r="I30" s="84">
        <v>11</v>
      </c>
      <c r="J30" s="84">
        <v>13</v>
      </c>
      <c r="K30" s="84">
        <v>3</v>
      </c>
      <c r="L30" s="84">
        <v>7</v>
      </c>
      <c r="M30" s="84">
        <v>10</v>
      </c>
      <c r="N30" s="84">
        <v>5</v>
      </c>
      <c r="O30" s="84">
        <v>21</v>
      </c>
      <c r="P30" s="84">
        <v>26</v>
      </c>
    </row>
    <row r="31" spans="1:16" ht="14" x14ac:dyDescent="0.15">
      <c r="A31" s="27" t="s">
        <v>55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2</v>
      </c>
      <c r="L31" s="84">
        <v>6</v>
      </c>
      <c r="M31" s="84">
        <v>8</v>
      </c>
      <c r="N31" s="84">
        <v>2</v>
      </c>
      <c r="O31" s="84">
        <v>6</v>
      </c>
      <c r="P31" s="84">
        <v>8</v>
      </c>
    </row>
    <row r="32" spans="1:16" ht="14" x14ac:dyDescent="0.15">
      <c r="A32" s="27" t="s">
        <v>56</v>
      </c>
      <c r="B32" s="84">
        <v>0</v>
      </c>
      <c r="C32" s="84">
        <v>0</v>
      </c>
      <c r="D32" s="84">
        <v>0</v>
      </c>
      <c r="E32" s="84">
        <v>0</v>
      </c>
      <c r="F32" s="84">
        <v>2</v>
      </c>
      <c r="G32" s="84">
        <v>2</v>
      </c>
      <c r="H32" s="84">
        <v>1</v>
      </c>
      <c r="I32" s="84">
        <v>1</v>
      </c>
      <c r="J32" s="84">
        <v>2</v>
      </c>
      <c r="K32" s="84">
        <v>4</v>
      </c>
      <c r="L32" s="84">
        <v>15</v>
      </c>
      <c r="M32" s="84">
        <v>19</v>
      </c>
      <c r="N32" s="84">
        <v>5</v>
      </c>
      <c r="O32" s="84">
        <v>18</v>
      </c>
      <c r="P32" s="84">
        <v>23</v>
      </c>
    </row>
    <row r="33" spans="1:16" ht="14" x14ac:dyDescent="0.15">
      <c r="A33" s="27" t="s">
        <v>57</v>
      </c>
      <c r="B33" s="84">
        <v>0</v>
      </c>
      <c r="C33" s="84">
        <v>2</v>
      </c>
      <c r="D33" s="84">
        <v>2</v>
      </c>
      <c r="E33" s="84">
        <v>0</v>
      </c>
      <c r="F33" s="84">
        <v>0</v>
      </c>
      <c r="G33" s="84">
        <v>0</v>
      </c>
      <c r="H33" s="84">
        <v>2</v>
      </c>
      <c r="I33" s="84">
        <v>3</v>
      </c>
      <c r="J33" s="84">
        <v>5</v>
      </c>
      <c r="K33" s="84">
        <v>3</v>
      </c>
      <c r="L33" s="84">
        <v>2</v>
      </c>
      <c r="M33" s="84">
        <v>5</v>
      </c>
      <c r="N33" s="84">
        <v>5</v>
      </c>
      <c r="O33" s="84">
        <v>7</v>
      </c>
      <c r="P33" s="84">
        <v>12</v>
      </c>
    </row>
    <row r="34" spans="1:16" ht="14" x14ac:dyDescent="0.15">
      <c r="A34" s="27" t="s">
        <v>58</v>
      </c>
      <c r="B34" s="84">
        <v>0</v>
      </c>
      <c r="C34" s="84">
        <v>0</v>
      </c>
      <c r="D34" s="84">
        <v>0</v>
      </c>
      <c r="E34" s="84">
        <v>0</v>
      </c>
      <c r="F34" s="84">
        <v>0</v>
      </c>
      <c r="G34" s="84">
        <v>0</v>
      </c>
      <c r="H34" s="84">
        <v>0</v>
      </c>
      <c r="I34" s="84">
        <v>0</v>
      </c>
      <c r="J34" s="84">
        <v>0</v>
      </c>
      <c r="K34" s="84">
        <v>2</v>
      </c>
      <c r="L34" s="84">
        <v>0</v>
      </c>
      <c r="M34" s="84">
        <v>2</v>
      </c>
      <c r="N34" s="84">
        <v>2</v>
      </c>
      <c r="O34" s="84">
        <v>0</v>
      </c>
      <c r="P34" s="84">
        <v>2</v>
      </c>
    </row>
    <row r="35" spans="1:16" s="4" customFormat="1" ht="14" x14ac:dyDescent="0.15">
      <c r="A35" s="82" t="s">
        <v>59</v>
      </c>
      <c r="B35" s="24">
        <v>1</v>
      </c>
      <c r="C35" s="24">
        <v>2</v>
      </c>
      <c r="D35" s="24">
        <v>3</v>
      </c>
      <c r="E35" s="24">
        <v>1</v>
      </c>
      <c r="F35" s="24">
        <v>7</v>
      </c>
      <c r="G35" s="24">
        <v>8</v>
      </c>
      <c r="H35" s="24">
        <v>11</v>
      </c>
      <c r="I35" s="24">
        <v>22</v>
      </c>
      <c r="J35" s="24">
        <v>33</v>
      </c>
      <c r="K35" s="24">
        <v>28</v>
      </c>
      <c r="L35" s="24">
        <v>56</v>
      </c>
      <c r="M35" s="24">
        <v>84</v>
      </c>
      <c r="N35" s="24">
        <v>41</v>
      </c>
      <c r="O35" s="24">
        <v>87</v>
      </c>
      <c r="P35" s="24">
        <v>128</v>
      </c>
    </row>
    <row r="36" spans="1:16" s="4" customFormat="1" x14ac:dyDescent="0.15">
      <c r="A36" s="25" t="s">
        <v>60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14" x14ac:dyDescent="0.15">
      <c r="A37" s="27" t="s">
        <v>61</v>
      </c>
      <c r="B37" s="84">
        <v>3</v>
      </c>
      <c r="C37" s="84">
        <v>1</v>
      </c>
      <c r="D37" s="84">
        <v>4</v>
      </c>
      <c r="E37" s="84">
        <v>0</v>
      </c>
      <c r="F37" s="84">
        <v>1</v>
      </c>
      <c r="G37" s="84">
        <v>1</v>
      </c>
      <c r="H37" s="84">
        <v>4</v>
      </c>
      <c r="I37" s="84">
        <v>9</v>
      </c>
      <c r="J37" s="84">
        <v>13</v>
      </c>
      <c r="K37" s="84">
        <v>0</v>
      </c>
      <c r="L37" s="84">
        <v>10</v>
      </c>
      <c r="M37" s="84">
        <v>10</v>
      </c>
      <c r="N37" s="84">
        <v>7</v>
      </c>
      <c r="O37" s="84">
        <v>21</v>
      </c>
      <c r="P37" s="84">
        <v>28</v>
      </c>
    </row>
    <row r="38" spans="1:16" ht="14" x14ac:dyDescent="0.15">
      <c r="A38" s="27" t="s">
        <v>62</v>
      </c>
      <c r="B38" s="84">
        <v>1</v>
      </c>
      <c r="C38" s="84">
        <v>1</v>
      </c>
      <c r="D38" s="84">
        <v>2</v>
      </c>
      <c r="E38" s="84">
        <v>0</v>
      </c>
      <c r="F38" s="84">
        <v>2</v>
      </c>
      <c r="G38" s="84">
        <v>2</v>
      </c>
      <c r="H38" s="84">
        <v>4</v>
      </c>
      <c r="I38" s="84">
        <v>8</v>
      </c>
      <c r="J38" s="84">
        <v>12</v>
      </c>
      <c r="K38" s="84">
        <v>7</v>
      </c>
      <c r="L38" s="84">
        <v>24</v>
      </c>
      <c r="M38" s="84">
        <v>31</v>
      </c>
      <c r="N38" s="84">
        <v>12</v>
      </c>
      <c r="O38" s="84">
        <v>35</v>
      </c>
      <c r="P38" s="84">
        <v>47</v>
      </c>
    </row>
    <row r="39" spans="1:16" ht="14" x14ac:dyDescent="0.15">
      <c r="A39" s="27" t="s">
        <v>63</v>
      </c>
      <c r="B39" s="84">
        <v>2</v>
      </c>
      <c r="C39" s="84">
        <v>1</v>
      </c>
      <c r="D39" s="84">
        <v>3</v>
      </c>
      <c r="E39" s="84">
        <v>0</v>
      </c>
      <c r="F39" s="84">
        <v>0</v>
      </c>
      <c r="G39" s="84">
        <v>0</v>
      </c>
      <c r="H39" s="84">
        <v>1</v>
      </c>
      <c r="I39" s="84">
        <v>2</v>
      </c>
      <c r="J39" s="84">
        <v>3</v>
      </c>
      <c r="K39" s="84">
        <v>0</v>
      </c>
      <c r="L39" s="84">
        <v>9</v>
      </c>
      <c r="M39" s="84">
        <v>9</v>
      </c>
      <c r="N39" s="84">
        <v>3</v>
      </c>
      <c r="O39" s="84">
        <v>12</v>
      </c>
      <c r="P39" s="84">
        <v>15</v>
      </c>
    </row>
    <row r="40" spans="1:16" ht="14" x14ac:dyDescent="0.15">
      <c r="A40" s="27" t="s">
        <v>64</v>
      </c>
      <c r="B40" s="84">
        <v>0</v>
      </c>
      <c r="C40" s="84">
        <v>0</v>
      </c>
      <c r="D40" s="84">
        <v>0</v>
      </c>
      <c r="E40" s="84">
        <v>0</v>
      </c>
      <c r="F40" s="84">
        <v>0</v>
      </c>
      <c r="G40" s="84">
        <v>0</v>
      </c>
      <c r="H40" s="84">
        <v>0</v>
      </c>
      <c r="I40" s="84">
        <v>0</v>
      </c>
      <c r="J40" s="84">
        <v>0</v>
      </c>
      <c r="K40" s="84">
        <v>2</v>
      </c>
      <c r="L40" s="84">
        <v>5</v>
      </c>
      <c r="M40" s="84">
        <v>7</v>
      </c>
      <c r="N40" s="84">
        <v>2</v>
      </c>
      <c r="O40" s="84">
        <v>5</v>
      </c>
      <c r="P40" s="84">
        <v>7</v>
      </c>
    </row>
    <row r="41" spans="1:16" ht="14" x14ac:dyDescent="0.15">
      <c r="A41" s="27" t="s">
        <v>65</v>
      </c>
      <c r="B41" s="84">
        <v>0</v>
      </c>
      <c r="C41" s="84">
        <v>0</v>
      </c>
      <c r="D41" s="84">
        <v>0</v>
      </c>
      <c r="E41" s="84">
        <v>0</v>
      </c>
      <c r="F41" s="84">
        <v>2</v>
      </c>
      <c r="G41" s="84">
        <v>2</v>
      </c>
      <c r="H41" s="84">
        <v>2</v>
      </c>
      <c r="I41" s="84">
        <v>6</v>
      </c>
      <c r="J41" s="84">
        <v>8</v>
      </c>
      <c r="K41" s="84">
        <v>6</v>
      </c>
      <c r="L41" s="84">
        <v>12</v>
      </c>
      <c r="M41" s="84">
        <v>18</v>
      </c>
      <c r="N41" s="84">
        <v>8</v>
      </c>
      <c r="O41" s="84">
        <v>20</v>
      </c>
      <c r="P41" s="84">
        <v>28</v>
      </c>
    </row>
    <row r="42" spans="1:16" s="4" customFormat="1" ht="14" x14ac:dyDescent="0.15">
      <c r="A42" s="28" t="s">
        <v>66</v>
      </c>
      <c r="B42" s="44">
        <v>6</v>
      </c>
      <c r="C42" s="44">
        <v>3</v>
      </c>
      <c r="D42" s="44">
        <v>9</v>
      </c>
      <c r="E42" s="44">
        <v>0</v>
      </c>
      <c r="F42" s="44">
        <v>5</v>
      </c>
      <c r="G42" s="44">
        <v>5</v>
      </c>
      <c r="H42" s="44">
        <v>11</v>
      </c>
      <c r="I42" s="44">
        <v>25</v>
      </c>
      <c r="J42" s="44">
        <v>36</v>
      </c>
      <c r="K42" s="44">
        <v>15</v>
      </c>
      <c r="L42" s="44">
        <v>60</v>
      </c>
      <c r="M42" s="44">
        <v>75</v>
      </c>
      <c r="N42" s="44">
        <v>32</v>
      </c>
      <c r="O42" s="44">
        <v>93</v>
      </c>
      <c r="P42" s="44">
        <v>125</v>
      </c>
    </row>
    <row r="43" spans="1:16" s="4" customFormat="1" x14ac:dyDescent="0.15">
      <c r="A43" s="25" t="s">
        <v>67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</row>
    <row r="44" spans="1:16" ht="14" x14ac:dyDescent="0.15">
      <c r="A44" s="27" t="s">
        <v>68</v>
      </c>
      <c r="B44" s="84">
        <v>0</v>
      </c>
      <c r="C44" s="84">
        <v>0</v>
      </c>
      <c r="D44" s="84">
        <v>0</v>
      </c>
      <c r="E44" s="84">
        <v>0</v>
      </c>
      <c r="F44" s="84">
        <v>2</v>
      </c>
      <c r="G44" s="84">
        <v>2</v>
      </c>
      <c r="H44" s="84">
        <v>2</v>
      </c>
      <c r="I44" s="84">
        <v>5</v>
      </c>
      <c r="J44" s="84">
        <v>7</v>
      </c>
      <c r="K44" s="84">
        <v>1</v>
      </c>
      <c r="L44" s="84">
        <v>5</v>
      </c>
      <c r="M44" s="84">
        <v>6</v>
      </c>
      <c r="N44" s="84">
        <v>3</v>
      </c>
      <c r="O44" s="84">
        <v>12</v>
      </c>
      <c r="P44" s="84">
        <v>15</v>
      </c>
    </row>
    <row r="45" spans="1:16" ht="14" x14ac:dyDescent="0.15">
      <c r="A45" s="27" t="s">
        <v>69</v>
      </c>
      <c r="B45" s="84">
        <v>0</v>
      </c>
      <c r="C45" s="84">
        <v>0</v>
      </c>
      <c r="D45" s="84">
        <v>0</v>
      </c>
      <c r="E45" s="84">
        <v>0</v>
      </c>
      <c r="F45" s="84">
        <v>0</v>
      </c>
      <c r="G45" s="84">
        <v>0</v>
      </c>
      <c r="H45" s="84">
        <v>3</v>
      </c>
      <c r="I45" s="84">
        <v>3</v>
      </c>
      <c r="J45" s="84">
        <v>6</v>
      </c>
      <c r="K45" s="84">
        <v>3</v>
      </c>
      <c r="L45" s="84">
        <v>3</v>
      </c>
      <c r="M45" s="84">
        <v>6</v>
      </c>
      <c r="N45" s="84">
        <v>6</v>
      </c>
      <c r="O45" s="84">
        <v>6</v>
      </c>
      <c r="P45" s="84">
        <v>12</v>
      </c>
    </row>
    <row r="46" spans="1:16" ht="14" x14ac:dyDescent="0.15">
      <c r="A46" s="27" t="s">
        <v>70</v>
      </c>
      <c r="B46" s="84">
        <v>0</v>
      </c>
      <c r="C46" s="84">
        <v>0</v>
      </c>
      <c r="D46" s="84">
        <v>0</v>
      </c>
      <c r="E46" s="84">
        <v>2</v>
      </c>
      <c r="F46" s="84">
        <v>1</v>
      </c>
      <c r="G46" s="84">
        <v>3</v>
      </c>
      <c r="H46" s="84">
        <v>2</v>
      </c>
      <c r="I46" s="84">
        <v>4</v>
      </c>
      <c r="J46" s="84">
        <v>6</v>
      </c>
      <c r="K46" s="84">
        <v>2</v>
      </c>
      <c r="L46" s="84">
        <v>8</v>
      </c>
      <c r="M46" s="84">
        <v>10</v>
      </c>
      <c r="N46" s="84">
        <v>6</v>
      </c>
      <c r="O46" s="84">
        <v>13</v>
      </c>
      <c r="P46" s="84">
        <v>19</v>
      </c>
    </row>
    <row r="47" spans="1:16" s="4" customFormat="1" ht="14" x14ac:dyDescent="0.15">
      <c r="A47" s="28" t="s">
        <v>71</v>
      </c>
      <c r="B47" s="44">
        <v>0</v>
      </c>
      <c r="C47" s="44">
        <v>0</v>
      </c>
      <c r="D47" s="44">
        <v>0</v>
      </c>
      <c r="E47" s="44">
        <v>2</v>
      </c>
      <c r="F47" s="44">
        <v>3</v>
      </c>
      <c r="G47" s="44">
        <v>5</v>
      </c>
      <c r="H47" s="44">
        <v>7</v>
      </c>
      <c r="I47" s="44">
        <v>12</v>
      </c>
      <c r="J47" s="44">
        <v>19</v>
      </c>
      <c r="K47" s="44">
        <v>6</v>
      </c>
      <c r="L47" s="44">
        <v>16</v>
      </c>
      <c r="M47" s="44">
        <v>22</v>
      </c>
      <c r="N47" s="44">
        <v>15</v>
      </c>
      <c r="O47" s="44">
        <v>31</v>
      </c>
      <c r="P47" s="44">
        <v>46</v>
      </c>
    </row>
    <row r="48" spans="1:16" s="4" customFormat="1" x14ac:dyDescent="0.15">
      <c r="A48" s="25" t="s">
        <v>72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</row>
    <row r="49" spans="1:16" ht="14" x14ac:dyDescent="0.15">
      <c r="A49" s="27" t="s">
        <v>73</v>
      </c>
      <c r="B49" s="84">
        <v>0</v>
      </c>
      <c r="C49" s="84">
        <v>0</v>
      </c>
      <c r="D49" s="84">
        <v>0</v>
      </c>
      <c r="E49" s="84">
        <v>0</v>
      </c>
      <c r="F49" s="84">
        <v>0</v>
      </c>
      <c r="G49" s="84">
        <v>0</v>
      </c>
      <c r="H49" s="84">
        <v>0</v>
      </c>
      <c r="I49" s="84">
        <v>0</v>
      </c>
      <c r="J49" s="84">
        <v>0</v>
      </c>
      <c r="K49" s="84">
        <v>1</v>
      </c>
      <c r="L49" s="84">
        <v>0</v>
      </c>
      <c r="M49" s="84">
        <v>1</v>
      </c>
      <c r="N49" s="84">
        <v>1</v>
      </c>
      <c r="O49" s="84">
        <v>0</v>
      </c>
      <c r="P49" s="84">
        <v>1</v>
      </c>
    </row>
    <row r="50" spans="1:16" ht="14" x14ac:dyDescent="0.15">
      <c r="A50" s="27" t="s">
        <v>74</v>
      </c>
      <c r="B50" s="84">
        <v>0</v>
      </c>
      <c r="C50" s="84">
        <v>0</v>
      </c>
      <c r="D50" s="84">
        <v>0</v>
      </c>
      <c r="E50" s="84">
        <v>0</v>
      </c>
      <c r="F50" s="84">
        <v>1</v>
      </c>
      <c r="G50" s="84">
        <v>1</v>
      </c>
      <c r="H50" s="84">
        <v>0</v>
      </c>
      <c r="I50" s="84">
        <v>3</v>
      </c>
      <c r="J50" s="84">
        <v>3</v>
      </c>
      <c r="K50" s="84">
        <v>1</v>
      </c>
      <c r="L50" s="84">
        <v>11</v>
      </c>
      <c r="M50" s="84">
        <v>12</v>
      </c>
      <c r="N50" s="84">
        <v>1</v>
      </c>
      <c r="O50" s="84">
        <v>15</v>
      </c>
      <c r="P50" s="84">
        <v>16</v>
      </c>
    </row>
    <row r="51" spans="1:16" s="4" customFormat="1" ht="14" x14ac:dyDescent="0.15">
      <c r="A51" s="28" t="s">
        <v>75</v>
      </c>
      <c r="B51" s="44">
        <v>0</v>
      </c>
      <c r="C51" s="44">
        <v>0</v>
      </c>
      <c r="D51" s="44">
        <v>0</v>
      </c>
      <c r="E51" s="44">
        <v>0</v>
      </c>
      <c r="F51" s="44">
        <v>1</v>
      </c>
      <c r="G51" s="44">
        <v>1</v>
      </c>
      <c r="H51" s="44">
        <v>0</v>
      </c>
      <c r="I51" s="44">
        <v>3</v>
      </c>
      <c r="J51" s="44">
        <v>3</v>
      </c>
      <c r="K51" s="44">
        <v>2</v>
      </c>
      <c r="L51" s="44">
        <v>11</v>
      </c>
      <c r="M51" s="44">
        <v>13</v>
      </c>
      <c r="N51" s="44">
        <v>2</v>
      </c>
      <c r="O51" s="44">
        <v>15</v>
      </c>
      <c r="P51" s="44">
        <v>17</v>
      </c>
    </row>
    <row r="52" spans="1:16" s="4" customFormat="1" x14ac:dyDescent="0.15">
      <c r="A52" s="25" t="s">
        <v>76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</row>
    <row r="53" spans="1:16" ht="14" x14ac:dyDescent="0.15">
      <c r="A53" s="27" t="s">
        <v>77</v>
      </c>
      <c r="B53" s="84">
        <v>0</v>
      </c>
      <c r="C53" s="84">
        <v>0</v>
      </c>
      <c r="D53" s="84">
        <v>0</v>
      </c>
      <c r="E53" s="84">
        <v>0</v>
      </c>
      <c r="F53" s="84">
        <v>0</v>
      </c>
      <c r="G53" s="84">
        <v>0</v>
      </c>
      <c r="H53" s="84">
        <v>5</v>
      </c>
      <c r="I53" s="84">
        <v>8</v>
      </c>
      <c r="J53" s="84">
        <v>13</v>
      </c>
      <c r="K53" s="84">
        <v>7</v>
      </c>
      <c r="L53" s="84">
        <v>13</v>
      </c>
      <c r="M53" s="84">
        <v>20</v>
      </c>
      <c r="N53" s="84">
        <v>12</v>
      </c>
      <c r="O53" s="84">
        <v>21</v>
      </c>
      <c r="P53" s="84">
        <v>33</v>
      </c>
    </row>
    <row r="54" spans="1:16" ht="14" x14ac:dyDescent="0.15">
      <c r="A54" s="27" t="s">
        <v>277</v>
      </c>
      <c r="B54" s="84">
        <v>0</v>
      </c>
      <c r="C54" s="84">
        <v>2</v>
      </c>
      <c r="D54" s="84">
        <v>2</v>
      </c>
      <c r="E54" s="84">
        <v>0</v>
      </c>
      <c r="F54" s="84">
        <v>1</v>
      </c>
      <c r="G54" s="84">
        <v>1</v>
      </c>
      <c r="H54" s="84">
        <v>2</v>
      </c>
      <c r="I54" s="84">
        <v>7</v>
      </c>
      <c r="J54" s="84">
        <v>9</v>
      </c>
      <c r="K54" s="84">
        <v>1</v>
      </c>
      <c r="L54" s="84">
        <v>15</v>
      </c>
      <c r="M54" s="84">
        <v>16</v>
      </c>
      <c r="N54" s="84">
        <v>3</v>
      </c>
      <c r="O54" s="84">
        <v>25</v>
      </c>
      <c r="P54" s="84">
        <v>28</v>
      </c>
    </row>
    <row r="55" spans="1:16" s="4" customFormat="1" ht="14" x14ac:dyDescent="0.15">
      <c r="A55" s="28" t="s">
        <v>78</v>
      </c>
      <c r="B55" s="44">
        <v>0</v>
      </c>
      <c r="C55" s="44">
        <v>2</v>
      </c>
      <c r="D55" s="44">
        <v>2</v>
      </c>
      <c r="E55" s="44">
        <v>0</v>
      </c>
      <c r="F55" s="44">
        <v>1</v>
      </c>
      <c r="G55" s="44">
        <v>1</v>
      </c>
      <c r="H55" s="44">
        <v>7</v>
      </c>
      <c r="I55" s="44">
        <v>15</v>
      </c>
      <c r="J55" s="44">
        <v>22</v>
      </c>
      <c r="K55" s="44">
        <v>8</v>
      </c>
      <c r="L55" s="44">
        <v>28</v>
      </c>
      <c r="M55" s="44">
        <v>36</v>
      </c>
      <c r="N55" s="44">
        <v>15</v>
      </c>
      <c r="O55" s="44">
        <v>46</v>
      </c>
      <c r="P55" s="44">
        <v>61</v>
      </c>
    </row>
    <row r="56" spans="1:16" s="4" customFormat="1" x14ac:dyDescent="0.15">
      <c r="A56" s="25" t="s">
        <v>79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</row>
    <row r="57" spans="1:16" ht="14" x14ac:dyDescent="0.15">
      <c r="A57" s="27" t="s">
        <v>81</v>
      </c>
      <c r="B57" s="84">
        <v>0</v>
      </c>
      <c r="C57" s="84">
        <v>0</v>
      </c>
      <c r="D57" s="84">
        <v>0</v>
      </c>
      <c r="E57" s="84">
        <v>1</v>
      </c>
      <c r="F57" s="84">
        <v>2</v>
      </c>
      <c r="G57" s="84">
        <v>3</v>
      </c>
      <c r="H57" s="84">
        <v>3</v>
      </c>
      <c r="I57" s="84">
        <v>2</v>
      </c>
      <c r="J57" s="84">
        <v>5</v>
      </c>
      <c r="K57" s="84">
        <v>3</v>
      </c>
      <c r="L57" s="84">
        <v>4</v>
      </c>
      <c r="M57" s="84">
        <v>7</v>
      </c>
      <c r="N57" s="84">
        <v>7</v>
      </c>
      <c r="O57" s="84">
        <v>8</v>
      </c>
      <c r="P57" s="84">
        <v>15</v>
      </c>
    </row>
    <row r="58" spans="1:16" ht="14" x14ac:dyDescent="0.15">
      <c r="A58" s="27" t="s">
        <v>82</v>
      </c>
      <c r="B58" s="84">
        <v>0</v>
      </c>
      <c r="C58" s="84">
        <v>0</v>
      </c>
      <c r="D58" s="84">
        <v>0</v>
      </c>
      <c r="E58" s="84">
        <v>0</v>
      </c>
      <c r="F58" s="84">
        <v>0</v>
      </c>
      <c r="G58" s="84">
        <v>0</v>
      </c>
      <c r="H58" s="84">
        <v>0</v>
      </c>
      <c r="I58" s="84">
        <v>0</v>
      </c>
      <c r="J58" s="84">
        <v>0</v>
      </c>
      <c r="K58" s="84">
        <v>0</v>
      </c>
      <c r="L58" s="84">
        <v>0</v>
      </c>
      <c r="M58" s="84">
        <v>0</v>
      </c>
      <c r="N58" s="84">
        <v>0</v>
      </c>
      <c r="O58" s="84">
        <v>0</v>
      </c>
      <c r="P58" s="84">
        <v>0</v>
      </c>
    </row>
    <row r="59" spans="1:16" s="4" customFormat="1" ht="14" x14ac:dyDescent="0.15">
      <c r="A59" s="28" t="s">
        <v>83</v>
      </c>
      <c r="B59" s="44">
        <v>0</v>
      </c>
      <c r="C59" s="44">
        <v>0</v>
      </c>
      <c r="D59" s="44">
        <v>0</v>
      </c>
      <c r="E59" s="44">
        <v>1</v>
      </c>
      <c r="F59" s="44">
        <v>2</v>
      </c>
      <c r="G59" s="44">
        <v>3</v>
      </c>
      <c r="H59" s="44">
        <v>3</v>
      </c>
      <c r="I59" s="44">
        <v>2</v>
      </c>
      <c r="J59" s="44">
        <v>5</v>
      </c>
      <c r="K59" s="44">
        <v>3</v>
      </c>
      <c r="L59" s="44">
        <v>4</v>
      </c>
      <c r="M59" s="44">
        <v>7</v>
      </c>
      <c r="N59" s="44">
        <v>7</v>
      </c>
      <c r="O59" s="44">
        <v>8</v>
      </c>
      <c r="P59" s="44">
        <v>15</v>
      </c>
    </row>
    <row r="60" spans="1:16" s="4" customFormat="1" x14ac:dyDescent="0.15">
      <c r="A60" s="25" t="s">
        <v>84</v>
      </c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</row>
    <row r="61" spans="1:16" ht="14" x14ac:dyDescent="0.15">
      <c r="A61" s="27" t="s">
        <v>85</v>
      </c>
      <c r="B61" s="84">
        <v>0</v>
      </c>
      <c r="C61" s="84">
        <v>0</v>
      </c>
      <c r="D61" s="84">
        <v>0</v>
      </c>
      <c r="E61" s="84">
        <v>0</v>
      </c>
      <c r="F61" s="84">
        <v>0</v>
      </c>
      <c r="G61" s="84">
        <v>0</v>
      </c>
      <c r="H61" s="84">
        <v>0</v>
      </c>
      <c r="I61" s="84">
        <v>1</v>
      </c>
      <c r="J61" s="84">
        <v>1</v>
      </c>
      <c r="K61" s="84">
        <v>2</v>
      </c>
      <c r="L61" s="84">
        <v>7</v>
      </c>
      <c r="M61" s="84">
        <v>9</v>
      </c>
      <c r="N61" s="84">
        <v>2</v>
      </c>
      <c r="O61" s="84">
        <v>8</v>
      </c>
      <c r="P61" s="84">
        <v>10</v>
      </c>
    </row>
    <row r="62" spans="1:16" s="4" customFormat="1" ht="14" x14ac:dyDescent="0.15">
      <c r="A62" s="28" t="s">
        <v>86</v>
      </c>
      <c r="B62" s="44">
        <v>0</v>
      </c>
      <c r="C62" s="44">
        <v>0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1</v>
      </c>
      <c r="J62" s="44">
        <v>1</v>
      </c>
      <c r="K62" s="44">
        <v>2</v>
      </c>
      <c r="L62" s="44">
        <v>7</v>
      </c>
      <c r="M62" s="44">
        <v>9</v>
      </c>
      <c r="N62" s="44">
        <v>2</v>
      </c>
      <c r="O62" s="44">
        <v>8</v>
      </c>
      <c r="P62" s="44">
        <v>10</v>
      </c>
    </row>
    <row r="63" spans="1:16" s="4" customFormat="1" x14ac:dyDescent="0.15">
      <c r="A63" s="32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</row>
    <row r="64" spans="1:16" s="4" customFormat="1" ht="14" x14ac:dyDescent="0.15">
      <c r="A64" s="82" t="s">
        <v>4</v>
      </c>
      <c r="B64" s="24">
        <v>8</v>
      </c>
      <c r="C64" s="24">
        <v>11</v>
      </c>
      <c r="D64" s="24">
        <v>19</v>
      </c>
      <c r="E64" s="24">
        <v>8</v>
      </c>
      <c r="F64" s="24">
        <v>23</v>
      </c>
      <c r="G64" s="24">
        <v>31</v>
      </c>
      <c r="H64" s="24">
        <v>86</v>
      </c>
      <c r="I64" s="24">
        <v>130</v>
      </c>
      <c r="J64" s="24">
        <v>216</v>
      </c>
      <c r="K64" s="24">
        <v>111</v>
      </c>
      <c r="L64" s="24">
        <v>323</v>
      </c>
      <c r="M64" s="24">
        <v>434</v>
      </c>
      <c r="N64" s="24">
        <v>213</v>
      </c>
      <c r="O64" s="24">
        <v>487</v>
      </c>
      <c r="P64" s="24">
        <v>700</v>
      </c>
    </row>
    <row r="65" spans="1:16" x14ac:dyDescent="0.15">
      <c r="A65" s="9" t="s">
        <v>260</v>
      </c>
      <c r="B65" s="33">
        <f>B64/P64</f>
        <v>1.1428571428571429E-2</v>
      </c>
      <c r="C65" s="33">
        <f>C64/P64</f>
        <v>1.5714285714285715E-2</v>
      </c>
      <c r="D65" s="33">
        <f>D64/P64</f>
        <v>2.7142857142857142E-2</v>
      </c>
      <c r="E65" s="33">
        <f>E64/P64</f>
        <v>1.1428571428571429E-2</v>
      </c>
      <c r="F65" s="33">
        <f>F64/P64</f>
        <v>3.2857142857142856E-2</v>
      </c>
      <c r="G65" s="33">
        <f>G64/P64</f>
        <v>4.4285714285714282E-2</v>
      </c>
      <c r="H65" s="33">
        <f>H64/P64</f>
        <v>0.12285714285714286</v>
      </c>
      <c r="I65" s="33">
        <f>I64/P64</f>
        <v>0.18571428571428572</v>
      </c>
      <c r="J65" s="33">
        <f>J64/P64</f>
        <v>0.30857142857142855</v>
      </c>
      <c r="K65" s="33">
        <f>K64/P64</f>
        <v>0.15857142857142856</v>
      </c>
      <c r="L65" s="33">
        <f>L64/P64</f>
        <v>0.46142857142857141</v>
      </c>
      <c r="M65" s="33">
        <f>M64/P64</f>
        <v>0.62</v>
      </c>
      <c r="N65" s="33">
        <f>N64/P64</f>
        <v>0.30428571428571427</v>
      </c>
      <c r="O65" s="33">
        <f>O64/P64</f>
        <v>0.69571428571428573</v>
      </c>
      <c r="P65" s="33">
        <f>SUM(N65:O65)</f>
        <v>1</v>
      </c>
    </row>
  </sheetData>
  <mergeCells count="6">
    <mergeCell ref="A2:P2"/>
    <mergeCell ref="K3:M3"/>
    <mergeCell ref="N3:P3"/>
    <mergeCell ref="B3:D3"/>
    <mergeCell ref="E3:G3"/>
    <mergeCell ref="H3:J3"/>
  </mergeCells>
  <phoneticPr fontId="0" type="noConversion"/>
  <hyperlinks>
    <hyperlink ref="A1" location="Contents!A1" display="&lt;Back to Contents&gt;" xr:uid="{00000000-0004-0000-1600-000000000000}"/>
  </hyperlinks>
  <pageMargins left="0.74803149606299213" right="0.74803149606299213" top="0.98425196850393704" bottom="0.98425196850393704" header="0.51181102362204722" footer="0.51181102362204722"/>
  <pageSetup paperSize="9" scale="98" fitToHeight="2" orientation="landscape" r:id="rId1"/>
  <headerFooter alignWithMargins="0"/>
  <rowBreaks count="1" manualBreakCount="1">
    <brk id="35" max="29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autoPageBreaks="0"/>
  </sheetPr>
  <dimension ref="A1:V67"/>
  <sheetViews>
    <sheetView showGridLines="0" zoomScaleNormal="100" workbookViewId="0"/>
  </sheetViews>
  <sheetFormatPr baseColWidth="10" defaultColWidth="14.33203125" defaultRowHeight="13" x14ac:dyDescent="0.15"/>
  <cols>
    <col min="1" max="1" width="30.6640625" style="9" bestFit="1" customWidth="1"/>
    <col min="2" max="3" width="7.33203125" style="2" customWidth="1"/>
    <col min="4" max="4" width="6.6640625" style="2" customWidth="1"/>
    <col min="5" max="5" width="7.5" style="2" customWidth="1"/>
    <col min="6" max="7" width="6.5" style="2" customWidth="1"/>
    <col min="8" max="8" width="5.33203125" style="2" customWidth="1"/>
    <col min="9" max="10" width="6.1640625" style="2" customWidth="1"/>
    <col min="11" max="11" width="9.33203125" style="2" customWidth="1"/>
    <col min="12" max="12" width="6.6640625" style="2" customWidth="1"/>
    <col min="13" max="13" width="5.6640625" style="2" customWidth="1"/>
    <col min="14" max="14" width="8.6640625" style="2" customWidth="1"/>
    <col min="15" max="15" width="6.5" style="2" bestFit="1" customWidth="1"/>
    <col min="16" max="16" width="6.33203125" style="2" customWidth="1"/>
    <col min="17" max="17" width="9.1640625" style="2" customWidth="1"/>
    <col min="18" max="18" width="6.5" style="2" bestFit="1" customWidth="1"/>
    <col min="19" max="19" width="6.1640625" style="2" bestFit="1" customWidth="1"/>
    <col min="20" max="20" width="10" style="2" customWidth="1"/>
    <col min="21" max="22" width="6.33203125" style="2" customWidth="1"/>
    <col min="23" max="16384" width="14.33203125" style="2"/>
  </cols>
  <sheetData>
    <row r="1" spans="1:22" x14ac:dyDescent="0.15">
      <c r="A1" s="1" t="s">
        <v>0</v>
      </c>
    </row>
    <row r="2" spans="1:22" s="4" customFormat="1" x14ac:dyDescent="0.15">
      <c r="A2" s="119" t="s">
        <v>272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</row>
    <row r="3" spans="1:22" ht="23.5" customHeight="1" x14ac:dyDescent="0.15">
      <c r="A3" s="28"/>
      <c r="B3" s="151" t="s">
        <v>299</v>
      </c>
      <c r="C3" s="152"/>
      <c r="D3" s="152"/>
      <c r="E3" s="151" t="s">
        <v>300</v>
      </c>
      <c r="F3" s="152"/>
      <c r="G3" s="152"/>
      <c r="H3" s="151" t="s">
        <v>121</v>
      </c>
      <c r="I3" s="151"/>
      <c r="J3" s="151"/>
      <c r="K3" s="151" t="s">
        <v>122</v>
      </c>
      <c r="L3" s="151"/>
      <c r="M3" s="151"/>
      <c r="N3" s="151" t="s">
        <v>19</v>
      </c>
      <c r="O3" s="151"/>
      <c r="P3" s="151"/>
      <c r="Q3" s="151" t="s">
        <v>123</v>
      </c>
      <c r="R3" s="151"/>
      <c r="S3" s="151"/>
      <c r="T3" s="151" t="s">
        <v>87</v>
      </c>
      <c r="U3" s="151"/>
      <c r="V3" s="151"/>
    </row>
    <row r="4" spans="1:22" ht="18.75" customHeight="1" x14ac:dyDescent="0.15">
      <c r="A4" s="23" t="s">
        <v>27</v>
      </c>
      <c r="B4" s="24" t="s">
        <v>28</v>
      </c>
      <c r="C4" s="24" t="s">
        <v>29</v>
      </c>
      <c r="D4" s="24" t="s">
        <v>89</v>
      </c>
      <c r="E4" s="24" t="s">
        <v>28</v>
      </c>
      <c r="F4" s="24" t="s">
        <v>29</v>
      </c>
      <c r="G4" s="24" t="s">
        <v>89</v>
      </c>
      <c r="H4" s="24" t="s">
        <v>28</v>
      </c>
      <c r="I4" s="24" t="s">
        <v>29</v>
      </c>
      <c r="J4" s="24" t="s">
        <v>89</v>
      </c>
      <c r="K4" s="24" t="s">
        <v>28</v>
      </c>
      <c r="L4" s="24" t="s">
        <v>29</v>
      </c>
      <c r="M4" s="24" t="s">
        <v>89</v>
      </c>
      <c r="N4" s="24" t="s">
        <v>28</v>
      </c>
      <c r="O4" s="24" t="s">
        <v>29</v>
      </c>
      <c r="P4" s="24" t="s">
        <v>89</v>
      </c>
      <c r="Q4" s="24" t="s">
        <v>28</v>
      </c>
      <c r="R4" s="24" t="s">
        <v>29</v>
      </c>
      <c r="S4" s="24" t="s">
        <v>89</v>
      </c>
      <c r="T4" s="24" t="s">
        <v>28</v>
      </c>
      <c r="U4" s="24" t="s">
        <v>29</v>
      </c>
      <c r="V4" s="24" t="s">
        <v>89</v>
      </c>
    </row>
    <row r="5" spans="1:22" x14ac:dyDescent="0.15">
      <c r="A5" s="25" t="s">
        <v>30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</row>
    <row r="6" spans="1:22" ht="14" x14ac:dyDescent="0.15">
      <c r="A6" s="27" t="s">
        <v>30</v>
      </c>
      <c r="B6" s="85">
        <v>29</v>
      </c>
      <c r="C6" s="85">
        <v>6</v>
      </c>
      <c r="D6" s="85">
        <v>35</v>
      </c>
      <c r="E6" s="85">
        <v>14</v>
      </c>
      <c r="F6" s="85">
        <v>12</v>
      </c>
      <c r="G6" s="85">
        <v>25</v>
      </c>
      <c r="H6" s="85">
        <v>3</v>
      </c>
      <c r="I6" s="85">
        <v>1</v>
      </c>
      <c r="J6" s="85">
        <v>4</v>
      </c>
      <c r="K6" s="85">
        <v>0</v>
      </c>
      <c r="L6" s="85">
        <v>3</v>
      </c>
      <c r="M6" s="85">
        <v>3</v>
      </c>
      <c r="N6" s="85">
        <v>0</v>
      </c>
      <c r="O6" s="85">
        <v>0</v>
      </c>
      <c r="P6" s="85">
        <v>0</v>
      </c>
      <c r="Q6" s="85">
        <v>0</v>
      </c>
      <c r="R6" s="85">
        <v>0</v>
      </c>
      <c r="S6" s="85">
        <v>0</v>
      </c>
      <c r="T6" s="85">
        <v>45</v>
      </c>
      <c r="U6" s="85">
        <v>22</v>
      </c>
      <c r="V6" s="85">
        <v>67</v>
      </c>
    </row>
    <row r="7" spans="1:22" ht="14" x14ac:dyDescent="0.15">
      <c r="A7" s="27" t="s">
        <v>32</v>
      </c>
      <c r="B7" s="85">
        <v>161</v>
      </c>
      <c r="C7" s="85">
        <v>65</v>
      </c>
      <c r="D7" s="85">
        <v>227</v>
      </c>
      <c r="E7" s="85">
        <v>103</v>
      </c>
      <c r="F7" s="85">
        <v>86</v>
      </c>
      <c r="G7" s="85">
        <v>189</v>
      </c>
      <c r="H7" s="85">
        <v>12</v>
      </c>
      <c r="I7" s="85">
        <v>18</v>
      </c>
      <c r="J7" s="85">
        <v>29</v>
      </c>
      <c r="K7" s="85">
        <v>38</v>
      </c>
      <c r="L7" s="85">
        <v>36</v>
      </c>
      <c r="M7" s="85">
        <v>74</v>
      </c>
      <c r="N7" s="85">
        <v>6</v>
      </c>
      <c r="O7" s="85">
        <v>3</v>
      </c>
      <c r="P7" s="85">
        <v>9</v>
      </c>
      <c r="Q7" s="85">
        <v>13</v>
      </c>
      <c r="R7" s="85">
        <v>9</v>
      </c>
      <c r="S7" s="85">
        <v>21</v>
      </c>
      <c r="T7" s="85">
        <v>332</v>
      </c>
      <c r="U7" s="85">
        <v>216</v>
      </c>
      <c r="V7" s="85">
        <v>548</v>
      </c>
    </row>
    <row r="8" spans="1:22" ht="14" x14ac:dyDescent="0.15">
      <c r="A8" s="27" t="s">
        <v>33</v>
      </c>
      <c r="B8" s="85">
        <v>328</v>
      </c>
      <c r="C8" s="85">
        <v>187</v>
      </c>
      <c r="D8" s="85">
        <v>516</v>
      </c>
      <c r="E8" s="85">
        <v>72</v>
      </c>
      <c r="F8" s="85">
        <v>68</v>
      </c>
      <c r="G8" s="85">
        <v>140</v>
      </c>
      <c r="H8" s="85">
        <v>9</v>
      </c>
      <c r="I8" s="85">
        <v>8</v>
      </c>
      <c r="J8" s="85">
        <v>17</v>
      </c>
      <c r="K8" s="85">
        <v>26</v>
      </c>
      <c r="L8" s="85">
        <v>35</v>
      </c>
      <c r="M8" s="85">
        <v>62</v>
      </c>
      <c r="N8" s="85">
        <v>0</v>
      </c>
      <c r="O8" s="85">
        <v>0</v>
      </c>
      <c r="P8" s="85">
        <v>0</v>
      </c>
      <c r="Q8" s="85">
        <v>10</v>
      </c>
      <c r="R8" s="85">
        <v>14</v>
      </c>
      <c r="S8" s="85">
        <v>24</v>
      </c>
      <c r="T8" s="85">
        <v>445</v>
      </c>
      <c r="U8" s="85">
        <v>313</v>
      </c>
      <c r="V8" s="85">
        <v>758</v>
      </c>
    </row>
    <row r="9" spans="1:22" ht="14" x14ac:dyDescent="0.15">
      <c r="A9" s="27" t="s">
        <v>34</v>
      </c>
      <c r="B9" s="85">
        <v>72</v>
      </c>
      <c r="C9" s="85">
        <v>34</v>
      </c>
      <c r="D9" s="85">
        <v>106</v>
      </c>
      <c r="E9" s="85">
        <v>38</v>
      </c>
      <c r="F9" s="85">
        <v>34</v>
      </c>
      <c r="G9" s="85">
        <v>72</v>
      </c>
      <c r="H9" s="85">
        <v>6</v>
      </c>
      <c r="I9" s="85">
        <v>5</v>
      </c>
      <c r="J9" s="85">
        <v>10</v>
      </c>
      <c r="K9" s="85">
        <v>17</v>
      </c>
      <c r="L9" s="85">
        <v>15</v>
      </c>
      <c r="M9" s="85">
        <v>32</v>
      </c>
      <c r="N9" s="85">
        <v>2</v>
      </c>
      <c r="O9" s="85">
        <v>2</v>
      </c>
      <c r="P9" s="85">
        <v>4</v>
      </c>
      <c r="Q9" s="85">
        <v>20</v>
      </c>
      <c r="R9" s="85">
        <v>25</v>
      </c>
      <c r="S9" s="85">
        <v>45</v>
      </c>
      <c r="T9" s="85">
        <v>154</v>
      </c>
      <c r="U9" s="85">
        <v>115</v>
      </c>
      <c r="V9" s="85">
        <v>269</v>
      </c>
    </row>
    <row r="10" spans="1:22" ht="14" x14ac:dyDescent="0.15">
      <c r="A10" s="27" t="s">
        <v>35</v>
      </c>
      <c r="B10" s="85">
        <v>202</v>
      </c>
      <c r="C10" s="85">
        <v>101</v>
      </c>
      <c r="D10" s="85">
        <v>304</v>
      </c>
      <c r="E10" s="85">
        <v>40</v>
      </c>
      <c r="F10" s="85">
        <v>38</v>
      </c>
      <c r="G10" s="85">
        <v>78</v>
      </c>
      <c r="H10" s="85">
        <v>4</v>
      </c>
      <c r="I10" s="85">
        <v>11</v>
      </c>
      <c r="J10" s="85">
        <v>15</v>
      </c>
      <c r="K10" s="85">
        <v>26</v>
      </c>
      <c r="L10" s="85">
        <v>27</v>
      </c>
      <c r="M10" s="85">
        <v>53</v>
      </c>
      <c r="N10" s="85">
        <v>1</v>
      </c>
      <c r="O10" s="85">
        <v>0</v>
      </c>
      <c r="P10" s="85">
        <v>1</v>
      </c>
      <c r="Q10" s="85">
        <v>2</v>
      </c>
      <c r="R10" s="85">
        <v>3</v>
      </c>
      <c r="S10" s="85">
        <v>5</v>
      </c>
      <c r="T10" s="85">
        <v>275</v>
      </c>
      <c r="U10" s="85">
        <v>181</v>
      </c>
      <c r="V10" s="85">
        <v>456</v>
      </c>
    </row>
    <row r="11" spans="1:22" ht="14" x14ac:dyDescent="0.15">
      <c r="A11" s="27" t="s">
        <v>36</v>
      </c>
      <c r="B11" s="85">
        <v>853</v>
      </c>
      <c r="C11" s="85">
        <v>349</v>
      </c>
      <c r="D11" s="85">
        <v>1201</v>
      </c>
      <c r="E11" s="85">
        <v>212</v>
      </c>
      <c r="F11" s="85">
        <v>134</v>
      </c>
      <c r="G11" s="85">
        <v>346</v>
      </c>
      <c r="H11" s="85">
        <v>7</v>
      </c>
      <c r="I11" s="85">
        <v>5</v>
      </c>
      <c r="J11" s="85">
        <v>12</v>
      </c>
      <c r="K11" s="85">
        <v>155</v>
      </c>
      <c r="L11" s="85">
        <v>84</v>
      </c>
      <c r="M11" s="85">
        <v>239</v>
      </c>
      <c r="N11" s="85">
        <v>3</v>
      </c>
      <c r="O11" s="85">
        <v>3</v>
      </c>
      <c r="P11" s="85">
        <v>6</v>
      </c>
      <c r="Q11" s="85">
        <v>22</v>
      </c>
      <c r="R11" s="85">
        <v>27</v>
      </c>
      <c r="S11" s="85">
        <v>50</v>
      </c>
      <c r="T11" s="85">
        <v>1252</v>
      </c>
      <c r="U11" s="85">
        <v>601</v>
      </c>
      <c r="V11" s="85">
        <v>1854</v>
      </c>
    </row>
    <row r="12" spans="1:22" ht="14" x14ac:dyDescent="0.15">
      <c r="A12" s="27" t="s">
        <v>37</v>
      </c>
      <c r="B12" s="85">
        <v>358</v>
      </c>
      <c r="C12" s="85">
        <v>151</v>
      </c>
      <c r="D12" s="85">
        <v>509</v>
      </c>
      <c r="E12" s="85">
        <v>99</v>
      </c>
      <c r="F12" s="85">
        <v>62</v>
      </c>
      <c r="G12" s="85">
        <v>161</v>
      </c>
      <c r="H12" s="85">
        <v>13</v>
      </c>
      <c r="I12" s="85">
        <v>19</v>
      </c>
      <c r="J12" s="85">
        <v>32</v>
      </c>
      <c r="K12" s="85">
        <v>50</v>
      </c>
      <c r="L12" s="85">
        <v>41</v>
      </c>
      <c r="M12" s="85">
        <v>91</v>
      </c>
      <c r="N12" s="85">
        <v>7</v>
      </c>
      <c r="O12" s="85">
        <v>6</v>
      </c>
      <c r="P12" s="85">
        <v>13</v>
      </c>
      <c r="Q12" s="85">
        <v>17</v>
      </c>
      <c r="R12" s="85">
        <v>13</v>
      </c>
      <c r="S12" s="85">
        <v>30</v>
      </c>
      <c r="T12" s="85">
        <v>544</v>
      </c>
      <c r="U12" s="85">
        <v>292</v>
      </c>
      <c r="V12" s="85">
        <v>837</v>
      </c>
    </row>
    <row r="13" spans="1:22" ht="14" x14ac:dyDescent="0.15">
      <c r="A13" s="27" t="s">
        <v>38</v>
      </c>
      <c r="B13" s="85">
        <v>983</v>
      </c>
      <c r="C13" s="85">
        <v>515</v>
      </c>
      <c r="D13" s="85">
        <v>1497</v>
      </c>
      <c r="E13" s="85">
        <v>157</v>
      </c>
      <c r="F13" s="85">
        <v>204</v>
      </c>
      <c r="G13" s="85">
        <v>361</v>
      </c>
      <c r="H13" s="85">
        <v>12</v>
      </c>
      <c r="I13" s="85">
        <v>23</v>
      </c>
      <c r="J13" s="85">
        <v>34</v>
      </c>
      <c r="K13" s="85">
        <v>93</v>
      </c>
      <c r="L13" s="85">
        <v>133</v>
      </c>
      <c r="M13" s="85">
        <v>226</v>
      </c>
      <c r="N13" s="85">
        <v>11</v>
      </c>
      <c r="O13" s="85">
        <v>9</v>
      </c>
      <c r="P13" s="85">
        <v>20</v>
      </c>
      <c r="Q13" s="85">
        <v>31</v>
      </c>
      <c r="R13" s="85">
        <v>37</v>
      </c>
      <c r="S13" s="85">
        <v>68</v>
      </c>
      <c r="T13" s="85">
        <v>1286</v>
      </c>
      <c r="U13" s="85">
        <v>919</v>
      </c>
      <c r="V13" s="85">
        <v>2205</v>
      </c>
    </row>
    <row r="14" spans="1:22" ht="14" x14ac:dyDescent="0.15">
      <c r="A14" s="27" t="s">
        <v>39</v>
      </c>
      <c r="B14" s="85">
        <v>302</v>
      </c>
      <c r="C14" s="85">
        <v>148</v>
      </c>
      <c r="D14" s="85">
        <v>449</v>
      </c>
      <c r="E14" s="85">
        <v>153</v>
      </c>
      <c r="F14" s="85">
        <v>121</v>
      </c>
      <c r="G14" s="85">
        <v>274</v>
      </c>
      <c r="H14" s="85">
        <v>6</v>
      </c>
      <c r="I14" s="85">
        <v>7</v>
      </c>
      <c r="J14" s="85">
        <v>12</v>
      </c>
      <c r="K14" s="85">
        <v>45</v>
      </c>
      <c r="L14" s="85">
        <v>40</v>
      </c>
      <c r="M14" s="85">
        <v>85</v>
      </c>
      <c r="N14" s="85">
        <v>2</v>
      </c>
      <c r="O14" s="85">
        <v>0</v>
      </c>
      <c r="P14" s="85">
        <v>2</v>
      </c>
      <c r="Q14" s="85">
        <v>1</v>
      </c>
      <c r="R14" s="85">
        <v>1</v>
      </c>
      <c r="S14" s="85">
        <v>2</v>
      </c>
      <c r="T14" s="85">
        <v>508</v>
      </c>
      <c r="U14" s="85">
        <v>316</v>
      </c>
      <c r="V14" s="85">
        <v>823</v>
      </c>
    </row>
    <row r="15" spans="1:22" ht="14" x14ac:dyDescent="0.15">
      <c r="A15" s="27" t="s">
        <v>40</v>
      </c>
      <c r="B15" s="85">
        <v>268</v>
      </c>
      <c r="C15" s="85">
        <v>156</v>
      </c>
      <c r="D15" s="85">
        <v>424</v>
      </c>
      <c r="E15" s="85">
        <v>130</v>
      </c>
      <c r="F15" s="85">
        <v>137</v>
      </c>
      <c r="G15" s="85">
        <v>267</v>
      </c>
      <c r="H15" s="85">
        <v>12</v>
      </c>
      <c r="I15" s="85">
        <v>17</v>
      </c>
      <c r="J15" s="85">
        <v>29</v>
      </c>
      <c r="K15" s="85">
        <v>73</v>
      </c>
      <c r="L15" s="85">
        <v>72</v>
      </c>
      <c r="M15" s="85">
        <v>145</v>
      </c>
      <c r="N15" s="85">
        <v>1</v>
      </c>
      <c r="O15" s="85">
        <v>1</v>
      </c>
      <c r="P15" s="85">
        <v>2</v>
      </c>
      <c r="Q15" s="85">
        <v>25</v>
      </c>
      <c r="R15" s="85">
        <v>15</v>
      </c>
      <c r="S15" s="85">
        <v>40</v>
      </c>
      <c r="T15" s="85">
        <v>507</v>
      </c>
      <c r="U15" s="85">
        <v>398</v>
      </c>
      <c r="V15" s="85">
        <v>905</v>
      </c>
    </row>
    <row r="16" spans="1:22" ht="14" x14ac:dyDescent="0.15">
      <c r="A16" s="27" t="s">
        <v>41</v>
      </c>
      <c r="B16" s="45">
        <v>315</v>
      </c>
      <c r="C16" s="45">
        <v>129</v>
      </c>
      <c r="D16" s="45">
        <v>444</v>
      </c>
      <c r="E16" s="45">
        <v>104</v>
      </c>
      <c r="F16" s="45">
        <v>73</v>
      </c>
      <c r="G16" s="45">
        <v>176</v>
      </c>
      <c r="H16" s="45">
        <v>16</v>
      </c>
      <c r="I16" s="45">
        <v>12</v>
      </c>
      <c r="J16" s="45">
        <v>28</v>
      </c>
      <c r="K16" s="45">
        <v>19</v>
      </c>
      <c r="L16" s="45">
        <v>10</v>
      </c>
      <c r="M16" s="45">
        <v>29</v>
      </c>
      <c r="N16" s="45">
        <v>2</v>
      </c>
      <c r="O16" s="45">
        <v>1</v>
      </c>
      <c r="P16" s="45">
        <v>3</v>
      </c>
      <c r="Q16" s="45">
        <v>3</v>
      </c>
      <c r="R16" s="45">
        <v>2</v>
      </c>
      <c r="S16" s="45">
        <v>5</v>
      </c>
      <c r="T16" s="45">
        <v>459</v>
      </c>
      <c r="U16" s="45">
        <v>227</v>
      </c>
      <c r="V16" s="45">
        <v>686</v>
      </c>
    </row>
    <row r="17" spans="1:22" s="4" customFormat="1" ht="14" x14ac:dyDescent="0.15">
      <c r="A17" s="28" t="s">
        <v>42</v>
      </c>
      <c r="B17" s="46">
        <v>3871</v>
      </c>
      <c r="C17" s="46">
        <v>1841</v>
      </c>
      <c r="D17" s="46">
        <v>5712</v>
      </c>
      <c r="E17" s="46">
        <v>1120</v>
      </c>
      <c r="F17" s="46">
        <v>968</v>
      </c>
      <c r="G17" s="46">
        <v>2088</v>
      </c>
      <c r="H17" s="46">
        <v>98</v>
      </c>
      <c r="I17" s="46">
        <v>124</v>
      </c>
      <c r="J17" s="46">
        <v>222</v>
      </c>
      <c r="K17" s="46">
        <v>542</v>
      </c>
      <c r="L17" s="46">
        <v>495</v>
      </c>
      <c r="M17" s="46">
        <v>1037</v>
      </c>
      <c r="N17" s="46">
        <v>35</v>
      </c>
      <c r="O17" s="46">
        <v>24</v>
      </c>
      <c r="P17" s="46">
        <v>60</v>
      </c>
      <c r="Q17" s="46">
        <v>143</v>
      </c>
      <c r="R17" s="46">
        <v>146</v>
      </c>
      <c r="S17" s="46">
        <v>289</v>
      </c>
      <c r="T17" s="46">
        <v>5809</v>
      </c>
      <c r="U17" s="46">
        <v>3599</v>
      </c>
      <c r="V17" s="46">
        <v>9408</v>
      </c>
    </row>
    <row r="18" spans="1:22" s="4" customFormat="1" x14ac:dyDescent="0.15">
      <c r="A18" s="25" t="s">
        <v>43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 ht="14" x14ac:dyDescent="0.15">
      <c r="A19" s="27" t="s">
        <v>44</v>
      </c>
      <c r="B19" s="85">
        <v>274</v>
      </c>
      <c r="C19" s="85">
        <v>174</v>
      </c>
      <c r="D19" s="85">
        <v>448</v>
      </c>
      <c r="E19" s="85">
        <v>107</v>
      </c>
      <c r="F19" s="85">
        <v>103</v>
      </c>
      <c r="G19" s="85">
        <v>210</v>
      </c>
      <c r="H19" s="85">
        <v>17</v>
      </c>
      <c r="I19" s="85">
        <v>18</v>
      </c>
      <c r="J19" s="85">
        <v>35</v>
      </c>
      <c r="K19" s="85">
        <v>65</v>
      </c>
      <c r="L19" s="85">
        <v>69</v>
      </c>
      <c r="M19" s="85">
        <v>134</v>
      </c>
      <c r="N19" s="85">
        <v>1</v>
      </c>
      <c r="O19" s="85">
        <v>7</v>
      </c>
      <c r="P19" s="85">
        <v>8</v>
      </c>
      <c r="Q19" s="85">
        <v>11</v>
      </c>
      <c r="R19" s="85">
        <v>12</v>
      </c>
      <c r="S19" s="85">
        <v>22</v>
      </c>
      <c r="T19" s="85">
        <v>474</v>
      </c>
      <c r="U19" s="85">
        <v>383</v>
      </c>
      <c r="V19" s="85">
        <v>857</v>
      </c>
    </row>
    <row r="20" spans="1:22" ht="14" x14ac:dyDescent="0.15">
      <c r="A20" s="27" t="s">
        <v>45</v>
      </c>
      <c r="B20" s="85">
        <v>329</v>
      </c>
      <c r="C20" s="85">
        <v>181</v>
      </c>
      <c r="D20" s="85">
        <v>510</v>
      </c>
      <c r="E20" s="85">
        <v>88</v>
      </c>
      <c r="F20" s="85">
        <v>121</v>
      </c>
      <c r="G20" s="85">
        <v>208</v>
      </c>
      <c r="H20" s="85">
        <v>16</v>
      </c>
      <c r="I20" s="85">
        <v>35</v>
      </c>
      <c r="J20" s="85">
        <v>51</v>
      </c>
      <c r="K20" s="85">
        <v>76</v>
      </c>
      <c r="L20" s="85">
        <v>110</v>
      </c>
      <c r="M20" s="85">
        <v>186</v>
      </c>
      <c r="N20" s="85">
        <v>8</v>
      </c>
      <c r="O20" s="85">
        <v>12</v>
      </c>
      <c r="P20" s="85">
        <v>19</v>
      </c>
      <c r="Q20" s="85">
        <v>42</v>
      </c>
      <c r="R20" s="85">
        <v>31</v>
      </c>
      <c r="S20" s="85">
        <v>73</v>
      </c>
      <c r="T20" s="85">
        <v>559</v>
      </c>
      <c r="U20" s="85">
        <v>489</v>
      </c>
      <c r="V20" s="85">
        <v>1048</v>
      </c>
    </row>
    <row r="21" spans="1:22" ht="14" x14ac:dyDescent="0.15">
      <c r="A21" s="27" t="s">
        <v>46</v>
      </c>
      <c r="B21" s="85">
        <v>983</v>
      </c>
      <c r="C21" s="85">
        <v>511</v>
      </c>
      <c r="D21" s="85">
        <v>1494</v>
      </c>
      <c r="E21" s="85">
        <v>220</v>
      </c>
      <c r="F21" s="85">
        <v>201</v>
      </c>
      <c r="G21" s="85">
        <v>421</v>
      </c>
      <c r="H21" s="85">
        <v>31</v>
      </c>
      <c r="I21" s="85">
        <v>55</v>
      </c>
      <c r="J21" s="85">
        <v>85</v>
      </c>
      <c r="K21" s="85">
        <v>114</v>
      </c>
      <c r="L21" s="85">
        <v>160</v>
      </c>
      <c r="M21" s="85">
        <v>273</v>
      </c>
      <c r="N21" s="85">
        <v>7</v>
      </c>
      <c r="O21" s="85">
        <v>5</v>
      </c>
      <c r="P21" s="85">
        <v>12</v>
      </c>
      <c r="Q21" s="85">
        <v>97</v>
      </c>
      <c r="R21" s="85">
        <v>100</v>
      </c>
      <c r="S21" s="85">
        <v>197</v>
      </c>
      <c r="T21" s="85">
        <v>1451</v>
      </c>
      <c r="U21" s="85">
        <v>1032</v>
      </c>
      <c r="V21" s="85">
        <v>2483</v>
      </c>
    </row>
    <row r="22" spans="1:22" ht="14" x14ac:dyDescent="0.15">
      <c r="A22" s="27" t="s">
        <v>275</v>
      </c>
      <c r="B22" s="85">
        <v>289</v>
      </c>
      <c r="C22" s="85">
        <v>134</v>
      </c>
      <c r="D22" s="85">
        <v>424</v>
      </c>
      <c r="E22" s="85">
        <v>197</v>
      </c>
      <c r="F22" s="85">
        <v>135</v>
      </c>
      <c r="G22" s="85">
        <v>332</v>
      </c>
      <c r="H22" s="85">
        <v>56</v>
      </c>
      <c r="I22" s="85">
        <v>32</v>
      </c>
      <c r="J22" s="85">
        <v>88</v>
      </c>
      <c r="K22" s="85">
        <v>108</v>
      </c>
      <c r="L22" s="85">
        <v>59</v>
      </c>
      <c r="M22" s="85">
        <v>168</v>
      </c>
      <c r="N22" s="85">
        <v>14</v>
      </c>
      <c r="O22" s="85">
        <v>11</v>
      </c>
      <c r="P22" s="85">
        <v>26</v>
      </c>
      <c r="Q22" s="85">
        <v>3</v>
      </c>
      <c r="R22" s="85">
        <v>3</v>
      </c>
      <c r="S22" s="85">
        <v>6</v>
      </c>
      <c r="T22" s="85">
        <v>668</v>
      </c>
      <c r="U22" s="85">
        <v>375</v>
      </c>
      <c r="V22" s="85">
        <v>1043</v>
      </c>
    </row>
    <row r="23" spans="1:22" ht="14" x14ac:dyDescent="0.15">
      <c r="A23" s="27" t="s">
        <v>47</v>
      </c>
      <c r="B23" s="85">
        <v>164</v>
      </c>
      <c r="C23" s="85">
        <v>49</v>
      </c>
      <c r="D23" s="85">
        <v>212</v>
      </c>
      <c r="E23" s="85">
        <v>73</v>
      </c>
      <c r="F23" s="85">
        <v>41</v>
      </c>
      <c r="G23" s="85">
        <v>114</v>
      </c>
      <c r="H23" s="85">
        <v>16</v>
      </c>
      <c r="I23" s="85">
        <v>12</v>
      </c>
      <c r="J23" s="85">
        <v>28</v>
      </c>
      <c r="K23" s="85">
        <v>51</v>
      </c>
      <c r="L23" s="85">
        <v>33</v>
      </c>
      <c r="M23" s="85">
        <v>84</v>
      </c>
      <c r="N23" s="85">
        <v>11</v>
      </c>
      <c r="O23" s="85">
        <v>0</v>
      </c>
      <c r="P23" s="85">
        <v>11</v>
      </c>
      <c r="Q23" s="85">
        <v>15</v>
      </c>
      <c r="R23" s="85">
        <v>11</v>
      </c>
      <c r="S23" s="85">
        <v>26</v>
      </c>
      <c r="T23" s="85">
        <v>330</v>
      </c>
      <c r="U23" s="85">
        <v>146</v>
      </c>
      <c r="V23" s="85">
        <v>476</v>
      </c>
    </row>
    <row r="24" spans="1:22" ht="14" x14ac:dyDescent="0.15">
      <c r="A24" s="27" t="s">
        <v>48</v>
      </c>
      <c r="B24" s="85">
        <v>1034</v>
      </c>
      <c r="C24" s="85">
        <v>504</v>
      </c>
      <c r="D24" s="85">
        <v>1538</v>
      </c>
      <c r="E24" s="85">
        <v>145</v>
      </c>
      <c r="F24" s="85">
        <v>144</v>
      </c>
      <c r="G24" s="85">
        <v>289</v>
      </c>
      <c r="H24" s="85">
        <v>8</v>
      </c>
      <c r="I24" s="85">
        <v>25</v>
      </c>
      <c r="J24" s="85">
        <v>33</v>
      </c>
      <c r="K24" s="85">
        <v>213</v>
      </c>
      <c r="L24" s="85">
        <v>300</v>
      </c>
      <c r="M24" s="85">
        <v>513</v>
      </c>
      <c r="N24" s="85">
        <v>6</v>
      </c>
      <c r="O24" s="85">
        <v>12</v>
      </c>
      <c r="P24" s="85">
        <v>18</v>
      </c>
      <c r="Q24" s="85">
        <v>45</v>
      </c>
      <c r="R24" s="85">
        <v>35</v>
      </c>
      <c r="S24" s="85">
        <v>80</v>
      </c>
      <c r="T24" s="85">
        <v>1451</v>
      </c>
      <c r="U24" s="85">
        <v>1020</v>
      </c>
      <c r="V24" s="85">
        <v>2471</v>
      </c>
    </row>
    <row r="25" spans="1:22" ht="14" x14ac:dyDescent="0.15">
      <c r="A25" s="27" t="s">
        <v>49</v>
      </c>
      <c r="B25" s="85">
        <v>60</v>
      </c>
      <c r="C25" s="85">
        <v>29</v>
      </c>
      <c r="D25" s="85">
        <v>90</v>
      </c>
      <c r="E25" s="85">
        <v>29</v>
      </c>
      <c r="F25" s="85">
        <v>33</v>
      </c>
      <c r="G25" s="85">
        <v>62</v>
      </c>
      <c r="H25" s="85">
        <v>7</v>
      </c>
      <c r="I25" s="85">
        <v>6</v>
      </c>
      <c r="J25" s="85">
        <v>13</v>
      </c>
      <c r="K25" s="85">
        <v>14</v>
      </c>
      <c r="L25" s="85">
        <v>15</v>
      </c>
      <c r="M25" s="85">
        <v>28</v>
      </c>
      <c r="N25" s="85">
        <v>3</v>
      </c>
      <c r="O25" s="85">
        <v>2</v>
      </c>
      <c r="P25" s="85">
        <v>5</v>
      </c>
      <c r="Q25" s="85">
        <v>0</v>
      </c>
      <c r="R25" s="85">
        <v>0</v>
      </c>
      <c r="S25" s="85">
        <v>0</v>
      </c>
      <c r="T25" s="85">
        <v>113</v>
      </c>
      <c r="U25" s="85">
        <v>84</v>
      </c>
      <c r="V25" s="85">
        <v>197</v>
      </c>
    </row>
    <row r="26" spans="1:22" ht="14" x14ac:dyDescent="0.15">
      <c r="A26" s="27" t="s">
        <v>276</v>
      </c>
      <c r="B26" s="85">
        <v>107</v>
      </c>
      <c r="C26" s="85">
        <v>31</v>
      </c>
      <c r="D26" s="85">
        <v>138</v>
      </c>
      <c r="E26" s="85">
        <v>98</v>
      </c>
      <c r="F26" s="85">
        <v>64</v>
      </c>
      <c r="G26" s="85">
        <v>162</v>
      </c>
      <c r="H26" s="85">
        <v>18</v>
      </c>
      <c r="I26" s="85">
        <v>12</v>
      </c>
      <c r="J26" s="85">
        <v>30</v>
      </c>
      <c r="K26" s="85">
        <v>20</v>
      </c>
      <c r="L26" s="85">
        <v>15</v>
      </c>
      <c r="M26" s="85">
        <v>35</v>
      </c>
      <c r="N26" s="85">
        <v>1</v>
      </c>
      <c r="O26" s="85">
        <v>0</v>
      </c>
      <c r="P26" s="85">
        <v>1</v>
      </c>
      <c r="Q26" s="85">
        <v>115</v>
      </c>
      <c r="R26" s="85">
        <v>78</v>
      </c>
      <c r="S26" s="85">
        <v>194</v>
      </c>
      <c r="T26" s="85">
        <v>359</v>
      </c>
      <c r="U26" s="85">
        <v>201</v>
      </c>
      <c r="V26" s="85">
        <v>560</v>
      </c>
    </row>
    <row r="27" spans="1:22" s="4" customFormat="1" ht="14" x14ac:dyDescent="0.15">
      <c r="A27" s="28" t="s">
        <v>50</v>
      </c>
      <c r="B27" s="29">
        <v>3240</v>
      </c>
      <c r="C27" s="29">
        <v>1613</v>
      </c>
      <c r="D27" s="29">
        <v>4853</v>
      </c>
      <c r="E27" s="29">
        <v>956</v>
      </c>
      <c r="F27" s="29">
        <v>842</v>
      </c>
      <c r="G27" s="29">
        <v>1798</v>
      </c>
      <c r="H27" s="29">
        <v>168</v>
      </c>
      <c r="I27" s="29">
        <v>194</v>
      </c>
      <c r="J27" s="29">
        <v>362</v>
      </c>
      <c r="K27" s="29">
        <v>661</v>
      </c>
      <c r="L27" s="29">
        <v>761</v>
      </c>
      <c r="M27" s="29">
        <v>1422</v>
      </c>
      <c r="N27" s="29">
        <v>51</v>
      </c>
      <c r="O27" s="29">
        <v>49</v>
      </c>
      <c r="P27" s="29">
        <v>100</v>
      </c>
      <c r="Q27" s="29">
        <v>328</v>
      </c>
      <c r="R27" s="29">
        <v>270</v>
      </c>
      <c r="S27" s="29">
        <v>599</v>
      </c>
      <c r="T27" s="29">
        <v>5404</v>
      </c>
      <c r="U27" s="29">
        <v>3730</v>
      </c>
      <c r="V27" s="29">
        <v>9134</v>
      </c>
    </row>
    <row r="28" spans="1:22" s="4" customFormat="1" x14ac:dyDescent="0.15">
      <c r="A28" s="25" t="s">
        <v>51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spans="1:22" ht="14" x14ac:dyDescent="0.15">
      <c r="A29" s="27" t="s">
        <v>52</v>
      </c>
      <c r="B29" s="85">
        <v>84</v>
      </c>
      <c r="C29" s="85">
        <v>33</v>
      </c>
      <c r="D29" s="85">
        <v>118</v>
      </c>
      <c r="E29" s="85">
        <v>31</v>
      </c>
      <c r="F29" s="85">
        <v>33</v>
      </c>
      <c r="G29" s="85">
        <v>63</v>
      </c>
      <c r="H29" s="85">
        <v>4</v>
      </c>
      <c r="I29" s="85">
        <v>8</v>
      </c>
      <c r="J29" s="85">
        <v>12</v>
      </c>
      <c r="K29" s="85">
        <v>12</v>
      </c>
      <c r="L29" s="85">
        <v>12</v>
      </c>
      <c r="M29" s="85">
        <v>24</v>
      </c>
      <c r="N29" s="85">
        <v>0</v>
      </c>
      <c r="O29" s="85">
        <v>1</v>
      </c>
      <c r="P29" s="85">
        <v>1</v>
      </c>
      <c r="Q29" s="85">
        <v>98</v>
      </c>
      <c r="R29" s="85">
        <v>57</v>
      </c>
      <c r="S29" s="85">
        <v>155</v>
      </c>
      <c r="T29" s="85">
        <v>229</v>
      </c>
      <c r="U29" s="85">
        <v>143</v>
      </c>
      <c r="V29" s="85">
        <v>372</v>
      </c>
    </row>
    <row r="30" spans="1:22" ht="14" x14ac:dyDescent="0.15">
      <c r="A30" s="27" t="s">
        <v>53</v>
      </c>
      <c r="B30" s="85">
        <v>403</v>
      </c>
      <c r="C30" s="85">
        <v>220</v>
      </c>
      <c r="D30" s="85">
        <v>622</v>
      </c>
      <c r="E30" s="85">
        <v>95</v>
      </c>
      <c r="F30" s="85">
        <v>81</v>
      </c>
      <c r="G30" s="85">
        <v>176</v>
      </c>
      <c r="H30" s="85">
        <v>12</v>
      </c>
      <c r="I30" s="85">
        <v>12</v>
      </c>
      <c r="J30" s="85">
        <v>24</v>
      </c>
      <c r="K30" s="85">
        <v>57</v>
      </c>
      <c r="L30" s="85">
        <v>51</v>
      </c>
      <c r="M30" s="85">
        <v>109</v>
      </c>
      <c r="N30" s="85">
        <v>7</v>
      </c>
      <c r="O30" s="85">
        <v>2</v>
      </c>
      <c r="P30" s="85">
        <v>9</v>
      </c>
      <c r="Q30" s="85">
        <v>33</v>
      </c>
      <c r="R30" s="85">
        <v>31</v>
      </c>
      <c r="S30" s="85">
        <v>64</v>
      </c>
      <c r="T30" s="85">
        <v>606</v>
      </c>
      <c r="U30" s="85">
        <v>397</v>
      </c>
      <c r="V30" s="85">
        <v>1003</v>
      </c>
    </row>
    <row r="31" spans="1:22" ht="14" x14ac:dyDescent="0.15">
      <c r="A31" s="27" t="s">
        <v>54</v>
      </c>
      <c r="B31" s="85">
        <v>227</v>
      </c>
      <c r="C31" s="85">
        <v>86</v>
      </c>
      <c r="D31" s="85">
        <v>313</v>
      </c>
      <c r="E31" s="85">
        <v>41</v>
      </c>
      <c r="F31" s="85">
        <v>40</v>
      </c>
      <c r="G31" s="85">
        <v>81</v>
      </c>
      <c r="H31" s="85">
        <v>7</v>
      </c>
      <c r="I31" s="85">
        <v>8</v>
      </c>
      <c r="J31" s="85">
        <v>16</v>
      </c>
      <c r="K31" s="85">
        <v>56</v>
      </c>
      <c r="L31" s="85">
        <v>36</v>
      </c>
      <c r="M31" s="85">
        <v>92</v>
      </c>
      <c r="N31" s="85">
        <v>5</v>
      </c>
      <c r="O31" s="85">
        <v>3</v>
      </c>
      <c r="P31" s="85">
        <v>8</v>
      </c>
      <c r="Q31" s="85">
        <v>16</v>
      </c>
      <c r="R31" s="85">
        <v>23</v>
      </c>
      <c r="S31" s="85">
        <v>39</v>
      </c>
      <c r="T31" s="85">
        <v>353</v>
      </c>
      <c r="U31" s="85">
        <v>196</v>
      </c>
      <c r="V31" s="85">
        <v>549</v>
      </c>
    </row>
    <row r="32" spans="1:22" ht="14" x14ac:dyDescent="0.15">
      <c r="A32" s="27" t="s">
        <v>55</v>
      </c>
      <c r="B32" s="85">
        <v>354</v>
      </c>
      <c r="C32" s="85">
        <v>197</v>
      </c>
      <c r="D32" s="85">
        <v>551</v>
      </c>
      <c r="E32" s="85">
        <v>107</v>
      </c>
      <c r="F32" s="85">
        <v>108</v>
      </c>
      <c r="G32" s="85">
        <v>214</v>
      </c>
      <c r="H32" s="85">
        <v>20</v>
      </c>
      <c r="I32" s="85">
        <v>15</v>
      </c>
      <c r="J32" s="85">
        <v>34</v>
      </c>
      <c r="K32" s="85">
        <v>42</v>
      </c>
      <c r="L32" s="85">
        <v>37</v>
      </c>
      <c r="M32" s="85">
        <v>79</v>
      </c>
      <c r="N32" s="85">
        <v>3</v>
      </c>
      <c r="O32" s="85">
        <v>3</v>
      </c>
      <c r="P32" s="85">
        <v>6</v>
      </c>
      <c r="Q32" s="85">
        <v>63</v>
      </c>
      <c r="R32" s="85">
        <v>38</v>
      </c>
      <c r="S32" s="85">
        <v>102</v>
      </c>
      <c r="T32" s="85">
        <v>588</v>
      </c>
      <c r="U32" s="85">
        <v>398</v>
      </c>
      <c r="V32" s="85">
        <v>987</v>
      </c>
    </row>
    <row r="33" spans="1:22" ht="14" x14ac:dyDescent="0.15">
      <c r="A33" s="27" t="s">
        <v>56</v>
      </c>
      <c r="B33" s="85">
        <v>1125</v>
      </c>
      <c r="C33" s="85">
        <v>515</v>
      </c>
      <c r="D33" s="85">
        <v>1640</v>
      </c>
      <c r="E33" s="85">
        <v>105</v>
      </c>
      <c r="F33" s="85">
        <v>87</v>
      </c>
      <c r="G33" s="85">
        <v>192</v>
      </c>
      <c r="H33" s="85">
        <v>18</v>
      </c>
      <c r="I33" s="85">
        <v>20</v>
      </c>
      <c r="J33" s="85">
        <v>37</v>
      </c>
      <c r="K33" s="85">
        <v>96</v>
      </c>
      <c r="L33" s="85">
        <v>81</v>
      </c>
      <c r="M33" s="85">
        <v>177</v>
      </c>
      <c r="N33" s="85">
        <v>3</v>
      </c>
      <c r="O33" s="85">
        <v>2</v>
      </c>
      <c r="P33" s="85">
        <v>5</v>
      </c>
      <c r="Q33" s="85">
        <v>23</v>
      </c>
      <c r="R33" s="85">
        <v>21</v>
      </c>
      <c r="S33" s="85">
        <v>44</v>
      </c>
      <c r="T33" s="85">
        <v>1369</v>
      </c>
      <c r="U33" s="85">
        <v>725</v>
      </c>
      <c r="V33" s="85">
        <v>2094</v>
      </c>
    </row>
    <row r="34" spans="1:22" ht="14" x14ac:dyDescent="0.15">
      <c r="A34" s="27" t="s">
        <v>57</v>
      </c>
      <c r="B34" s="85">
        <v>136</v>
      </c>
      <c r="C34" s="85">
        <v>52</v>
      </c>
      <c r="D34" s="85">
        <v>187</v>
      </c>
      <c r="E34" s="85">
        <v>87</v>
      </c>
      <c r="F34" s="85">
        <v>72</v>
      </c>
      <c r="G34" s="85">
        <v>159</v>
      </c>
      <c r="H34" s="85">
        <v>12</v>
      </c>
      <c r="I34" s="85">
        <v>14</v>
      </c>
      <c r="J34" s="85">
        <v>26</v>
      </c>
      <c r="K34" s="85">
        <v>42</v>
      </c>
      <c r="L34" s="85">
        <v>24</v>
      </c>
      <c r="M34" s="85">
        <v>67</v>
      </c>
      <c r="N34" s="85">
        <v>6</v>
      </c>
      <c r="O34" s="85">
        <v>3</v>
      </c>
      <c r="P34" s="85">
        <v>9</v>
      </c>
      <c r="Q34" s="85">
        <v>0</v>
      </c>
      <c r="R34" s="85">
        <v>0</v>
      </c>
      <c r="S34" s="85">
        <v>0</v>
      </c>
      <c r="T34" s="85">
        <v>283</v>
      </c>
      <c r="U34" s="85">
        <v>166</v>
      </c>
      <c r="V34" s="85">
        <v>448</v>
      </c>
    </row>
    <row r="35" spans="1:22" ht="14" x14ac:dyDescent="0.15">
      <c r="A35" s="27" t="s">
        <v>58</v>
      </c>
      <c r="B35" s="85">
        <v>35</v>
      </c>
      <c r="C35" s="85">
        <v>26</v>
      </c>
      <c r="D35" s="85">
        <v>61</v>
      </c>
      <c r="E35" s="85">
        <v>13</v>
      </c>
      <c r="F35" s="85">
        <v>13</v>
      </c>
      <c r="G35" s="85">
        <v>26</v>
      </c>
      <c r="H35" s="85">
        <v>1</v>
      </c>
      <c r="I35" s="85">
        <v>1</v>
      </c>
      <c r="J35" s="85">
        <v>2</v>
      </c>
      <c r="K35" s="85">
        <v>4</v>
      </c>
      <c r="L35" s="85">
        <v>6</v>
      </c>
      <c r="M35" s="85">
        <v>9</v>
      </c>
      <c r="N35" s="85">
        <v>0</v>
      </c>
      <c r="O35" s="85">
        <v>0</v>
      </c>
      <c r="P35" s="85">
        <v>0</v>
      </c>
      <c r="Q35" s="85">
        <v>2</v>
      </c>
      <c r="R35" s="85">
        <v>1</v>
      </c>
      <c r="S35" s="85">
        <v>3</v>
      </c>
      <c r="T35" s="85">
        <v>54</v>
      </c>
      <c r="U35" s="85">
        <v>46</v>
      </c>
      <c r="V35" s="85">
        <v>101</v>
      </c>
    </row>
    <row r="36" spans="1:22" s="4" customFormat="1" ht="14" x14ac:dyDescent="0.15">
      <c r="A36" s="82" t="s">
        <v>59</v>
      </c>
      <c r="B36" s="31">
        <v>2363</v>
      </c>
      <c r="C36" s="31">
        <v>1129</v>
      </c>
      <c r="D36" s="31">
        <v>3493</v>
      </c>
      <c r="E36" s="31">
        <v>477</v>
      </c>
      <c r="F36" s="31">
        <v>434</v>
      </c>
      <c r="G36" s="31">
        <v>911</v>
      </c>
      <c r="H36" s="31">
        <v>73</v>
      </c>
      <c r="I36" s="31">
        <v>77</v>
      </c>
      <c r="J36" s="31">
        <v>150</v>
      </c>
      <c r="K36" s="31">
        <v>310</v>
      </c>
      <c r="L36" s="31">
        <v>247</v>
      </c>
      <c r="M36" s="31">
        <v>557</v>
      </c>
      <c r="N36" s="31">
        <v>23</v>
      </c>
      <c r="O36" s="31">
        <v>14</v>
      </c>
      <c r="P36" s="31">
        <v>37</v>
      </c>
      <c r="Q36" s="31">
        <v>235</v>
      </c>
      <c r="R36" s="31">
        <v>170</v>
      </c>
      <c r="S36" s="31">
        <v>405</v>
      </c>
      <c r="T36" s="31">
        <v>3482</v>
      </c>
      <c r="U36" s="31">
        <v>2071</v>
      </c>
      <c r="V36" s="31">
        <v>5553</v>
      </c>
    </row>
    <row r="37" spans="1:22" s="4" customFormat="1" x14ac:dyDescent="0.15">
      <c r="A37" s="25" t="s">
        <v>60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</row>
    <row r="38" spans="1:22" ht="14" x14ac:dyDescent="0.15">
      <c r="A38" s="27" t="s">
        <v>61</v>
      </c>
      <c r="B38" s="45">
        <v>333</v>
      </c>
      <c r="C38" s="45">
        <v>138</v>
      </c>
      <c r="D38" s="45">
        <v>471</v>
      </c>
      <c r="E38" s="45">
        <v>182</v>
      </c>
      <c r="F38" s="45">
        <v>111</v>
      </c>
      <c r="G38" s="45">
        <v>293</v>
      </c>
      <c r="H38" s="45">
        <v>39</v>
      </c>
      <c r="I38" s="45">
        <v>42</v>
      </c>
      <c r="J38" s="45">
        <v>80</v>
      </c>
      <c r="K38" s="45">
        <v>108</v>
      </c>
      <c r="L38" s="45">
        <v>87</v>
      </c>
      <c r="M38" s="45">
        <v>195</v>
      </c>
      <c r="N38" s="45">
        <v>12</v>
      </c>
      <c r="O38" s="45">
        <v>4</v>
      </c>
      <c r="P38" s="45">
        <v>16</v>
      </c>
      <c r="Q38" s="45">
        <v>7</v>
      </c>
      <c r="R38" s="45">
        <v>4</v>
      </c>
      <c r="S38" s="45">
        <v>11</v>
      </c>
      <c r="T38" s="45">
        <v>680</v>
      </c>
      <c r="U38" s="45">
        <v>385</v>
      </c>
      <c r="V38" s="45">
        <v>1065</v>
      </c>
    </row>
    <row r="39" spans="1:22" ht="14" x14ac:dyDescent="0.15">
      <c r="A39" s="27" t="s">
        <v>62</v>
      </c>
      <c r="B39" s="85">
        <v>145</v>
      </c>
      <c r="C39" s="85">
        <v>110</v>
      </c>
      <c r="D39" s="85">
        <v>255</v>
      </c>
      <c r="E39" s="85">
        <v>83</v>
      </c>
      <c r="F39" s="85">
        <v>76</v>
      </c>
      <c r="G39" s="85">
        <v>159</v>
      </c>
      <c r="H39" s="85">
        <v>18</v>
      </c>
      <c r="I39" s="85">
        <v>13</v>
      </c>
      <c r="J39" s="85">
        <v>31</v>
      </c>
      <c r="K39" s="85">
        <v>33</v>
      </c>
      <c r="L39" s="85">
        <v>33</v>
      </c>
      <c r="M39" s="85">
        <v>66</v>
      </c>
      <c r="N39" s="85">
        <v>3</v>
      </c>
      <c r="O39" s="85">
        <v>4</v>
      </c>
      <c r="P39" s="85">
        <v>7</v>
      </c>
      <c r="Q39" s="85">
        <v>8</v>
      </c>
      <c r="R39" s="85">
        <v>8</v>
      </c>
      <c r="S39" s="85">
        <v>15</v>
      </c>
      <c r="T39" s="85">
        <v>289</v>
      </c>
      <c r="U39" s="85">
        <v>243</v>
      </c>
      <c r="V39" s="85">
        <v>532</v>
      </c>
    </row>
    <row r="40" spans="1:22" ht="14" x14ac:dyDescent="0.15">
      <c r="A40" s="27" t="s">
        <v>63</v>
      </c>
      <c r="B40" s="85">
        <v>198</v>
      </c>
      <c r="C40" s="85">
        <v>81</v>
      </c>
      <c r="D40" s="85">
        <v>280</v>
      </c>
      <c r="E40" s="85">
        <v>28</v>
      </c>
      <c r="F40" s="85">
        <v>27</v>
      </c>
      <c r="G40" s="85">
        <v>55</v>
      </c>
      <c r="H40" s="85">
        <v>0</v>
      </c>
      <c r="I40" s="85">
        <v>0</v>
      </c>
      <c r="J40" s="85">
        <v>0</v>
      </c>
      <c r="K40" s="85">
        <v>24</v>
      </c>
      <c r="L40" s="85">
        <v>33</v>
      </c>
      <c r="M40" s="85">
        <v>56</v>
      </c>
      <c r="N40" s="85">
        <v>1</v>
      </c>
      <c r="O40" s="85">
        <v>0</v>
      </c>
      <c r="P40" s="85">
        <v>1</v>
      </c>
      <c r="Q40" s="85">
        <v>36</v>
      </c>
      <c r="R40" s="85">
        <v>25</v>
      </c>
      <c r="S40" s="85">
        <v>61</v>
      </c>
      <c r="T40" s="85">
        <v>287</v>
      </c>
      <c r="U40" s="85">
        <v>167</v>
      </c>
      <c r="V40" s="85">
        <v>454</v>
      </c>
    </row>
    <row r="41" spans="1:22" ht="14" x14ac:dyDescent="0.15">
      <c r="A41" s="27" t="s">
        <v>64</v>
      </c>
      <c r="B41" s="85">
        <v>28</v>
      </c>
      <c r="C41" s="85">
        <v>17</v>
      </c>
      <c r="D41" s="85">
        <v>45</v>
      </c>
      <c r="E41" s="85">
        <v>6</v>
      </c>
      <c r="F41" s="85">
        <v>12</v>
      </c>
      <c r="G41" s="85">
        <v>18</v>
      </c>
      <c r="H41" s="85">
        <v>3</v>
      </c>
      <c r="I41" s="85">
        <v>7</v>
      </c>
      <c r="J41" s="85">
        <v>10</v>
      </c>
      <c r="K41" s="85">
        <v>5</v>
      </c>
      <c r="L41" s="85">
        <v>11</v>
      </c>
      <c r="M41" s="85">
        <v>16</v>
      </c>
      <c r="N41" s="85">
        <v>1</v>
      </c>
      <c r="O41" s="85">
        <v>1</v>
      </c>
      <c r="P41" s="85">
        <v>2</v>
      </c>
      <c r="Q41" s="85">
        <v>1</v>
      </c>
      <c r="R41" s="85">
        <v>1</v>
      </c>
      <c r="S41" s="85">
        <v>2</v>
      </c>
      <c r="T41" s="85">
        <v>43</v>
      </c>
      <c r="U41" s="85">
        <v>49</v>
      </c>
      <c r="V41" s="85">
        <v>92</v>
      </c>
    </row>
    <row r="42" spans="1:22" ht="14" x14ac:dyDescent="0.15">
      <c r="A42" s="27" t="s">
        <v>65</v>
      </c>
      <c r="B42" s="85">
        <v>515</v>
      </c>
      <c r="C42" s="85">
        <v>203</v>
      </c>
      <c r="D42" s="85">
        <v>718</v>
      </c>
      <c r="E42" s="85">
        <v>80</v>
      </c>
      <c r="F42" s="85">
        <v>46</v>
      </c>
      <c r="G42" s="85">
        <v>126</v>
      </c>
      <c r="H42" s="85">
        <v>17</v>
      </c>
      <c r="I42" s="85">
        <v>12</v>
      </c>
      <c r="J42" s="85">
        <v>29</v>
      </c>
      <c r="K42" s="85">
        <v>66</v>
      </c>
      <c r="L42" s="85">
        <v>62</v>
      </c>
      <c r="M42" s="85">
        <v>128</v>
      </c>
      <c r="N42" s="85">
        <v>1</v>
      </c>
      <c r="O42" s="85">
        <v>2</v>
      </c>
      <c r="P42" s="85">
        <v>3</v>
      </c>
      <c r="Q42" s="85">
        <v>78</v>
      </c>
      <c r="R42" s="85">
        <v>51</v>
      </c>
      <c r="S42" s="85">
        <v>129</v>
      </c>
      <c r="T42" s="85">
        <v>756</v>
      </c>
      <c r="U42" s="85">
        <v>376</v>
      </c>
      <c r="V42" s="85">
        <v>1132</v>
      </c>
    </row>
    <row r="43" spans="1:22" s="4" customFormat="1" ht="14" x14ac:dyDescent="0.15">
      <c r="A43" s="28" t="s">
        <v>66</v>
      </c>
      <c r="B43" s="46">
        <v>1219</v>
      </c>
      <c r="C43" s="46">
        <v>548</v>
      </c>
      <c r="D43" s="46">
        <v>1767</v>
      </c>
      <c r="E43" s="46">
        <v>378</v>
      </c>
      <c r="F43" s="46">
        <v>273</v>
      </c>
      <c r="G43" s="46">
        <v>651</v>
      </c>
      <c r="H43" s="46">
        <v>76</v>
      </c>
      <c r="I43" s="46">
        <v>74</v>
      </c>
      <c r="J43" s="46">
        <v>150</v>
      </c>
      <c r="K43" s="46">
        <v>235</v>
      </c>
      <c r="L43" s="46">
        <v>225</v>
      </c>
      <c r="M43" s="46">
        <v>461</v>
      </c>
      <c r="N43" s="46">
        <v>18</v>
      </c>
      <c r="O43" s="46">
        <v>10</v>
      </c>
      <c r="P43" s="46">
        <v>28</v>
      </c>
      <c r="Q43" s="46">
        <v>129</v>
      </c>
      <c r="R43" s="46">
        <v>89</v>
      </c>
      <c r="S43" s="46">
        <v>218</v>
      </c>
      <c r="T43" s="46">
        <v>2056</v>
      </c>
      <c r="U43" s="46">
        <v>1219</v>
      </c>
      <c r="V43" s="46">
        <v>3275</v>
      </c>
    </row>
    <row r="44" spans="1:22" s="4" customFormat="1" x14ac:dyDescent="0.15">
      <c r="A44" s="25" t="s">
        <v>67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</row>
    <row r="45" spans="1:22" ht="14" x14ac:dyDescent="0.15">
      <c r="A45" s="27" t="s">
        <v>68</v>
      </c>
      <c r="B45" s="85">
        <v>216</v>
      </c>
      <c r="C45" s="85">
        <v>134</v>
      </c>
      <c r="D45" s="85">
        <v>350</v>
      </c>
      <c r="E45" s="85">
        <v>52</v>
      </c>
      <c r="F45" s="85">
        <v>57</v>
      </c>
      <c r="G45" s="85">
        <v>109</v>
      </c>
      <c r="H45" s="85">
        <v>15</v>
      </c>
      <c r="I45" s="85">
        <v>12</v>
      </c>
      <c r="J45" s="85">
        <v>27</v>
      </c>
      <c r="K45" s="85">
        <v>35</v>
      </c>
      <c r="L45" s="85">
        <v>44</v>
      </c>
      <c r="M45" s="85">
        <v>78</v>
      </c>
      <c r="N45" s="85">
        <v>1</v>
      </c>
      <c r="O45" s="85">
        <v>2</v>
      </c>
      <c r="P45" s="85">
        <v>3</v>
      </c>
      <c r="Q45" s="85">
        <v>5</v>
      </c>
      <c r="R45" s="85">
        <v>11</v>
      </c>
      <c r="S45" s="85">
        <v>16</v>
      </c>
      <c r="T45" s="85">
        <v>324</v>
      </c>
      <c r="U45" s="85">
        <v>260</v>
      </c>
      <c r="V45" s="85">
        <v>584</v>
      </c>
    </row>
    <row r="46" spans="1:22" ht="14" x14ac:dyDescent="0.15">
      <c r="A46" s="27" t="s">
        <v>69</v>
      </c>
      <c r="B46" s="85">
        <v>506</v>
      </c>
      <c r="C46" s="85">
        <v>190</v>
      </c>
      <c r="D46" s="85">
        <v>696</v>
      </c>
      <c r="E46" s="85">
        <v>56</v>
      </c>
      <c r="F46" s="85">
        <v>38</v>
      </c>
      <c r="G46" s="85">
        <v>95</v>
      </c>
      <c r="H46" s="85">
        <v>3</v>
      </c>
      <c r="I46" s="85">
        <v>7</v>
      </c>
      <c r="J46" s="85">
        <v>11</v>
      </c>
      <c r="K46" s="85">
        <v>99</v>
      </c>
      <c r="L46" s="85">
        <v>60</v>
      </c>
      <c r="M46" s="85">
        <v>159</v>
      </c>
      <c r="N46" s="85">
        <v>5</v>
      </c>
      <c r="O46" s="85">
        <v>3</v>
      </c>
      <c r="P46" s="85">
        <v>8</v>
      </c>
      <c r="Q46" s="85">
        <v>0</v>
      </c>
      <c r="R46" s="85">
        <v>0</v>
      </c>
      <c r="S46" s="85">
        <v>0</v>
      </c>
      <c r="T46" s="85">
        <v>670</v>
      </c>
      <c r="U46" s="85">
        <v>298</v>
      </c>
      <c r="V46" s="85">
        <v>968</v>
      </c>
    </row>
    <row r="47" spans="1:22" ht="14" x14ac:dyDescent="0.15">
      <c r="A47" s="27" t="s">
        <v>70</v>
      </c>
      <c r="B47" s="85">
        <v>264</v>
      </c>
      <c r="C47" s="85">
        <v>132</v>
      </c>
      <c r="D47" s="85">
        <v>397</v>
      </c>
      <c r="E47" s="85">
        <v>127</v>
      </c>
      <c r="F47" s="85">
        <v>139</v>
      </c>
      <c r="G47" s="85">
        <v>266</v>
      </c>
      <c r="H47" s="85">
        <v>21</v>
      </c>
      <c r="I47" s="85">
        <v>20</v>
      </c>
      <c r="J47" s="85">
        <v>41</v>
      </c>
      <c r="K47" s="85">
        <v>70</v>
      </c>
      <c r="L47" s="85">
        <v>67</v>
      </c>
      <c r="M47" s="85">
        <v>137</v>
      </c>
      <c r="N47" s="85">
        <v>6</v>
      </c>
      <c r="O47" s="85">
        <v>8</v>
      </c>
      <c r="P47" s="85">
        <v>14</v>
      </c>
      <c r="Q47" s="85">
        <v>15</v>
      </c>
      <c r="R47" s="85">
        <v>22</v>
      </c>
      <c r="S47" s="85">
        <v>37</v>
      </c>
      <c r="T47" s="85">
        <v>503</v>
      </c>
      <c r="U47" s="85">
        <v>388</v>
      </c>
      <c r="V47" s="85">
        <v>891</v>
      </c>
    </row>
    <row r="48" spans="1:22" s="4" customFormat="1" ht="14" x14ac:dyDescent="0.15">
      <c r="A48" s="28" t="s">
        <v>71</v>
      </c>
      <c r="B48" s="29">
        <v>987</v>
      </c>
      <c r="C48" s="29">
        <v>456</v>
      </c>
      <c r="D48" s="29">
        <v>1443</v>
      </c>
      <c r="E48" s="29">
        <v>236</v>
      </c>
      <c r="F48" s="29">
        <v>234</v>
      </c>
      <c r="G48" s="29">
        <v>470</v>
      </c>
      <c r="H48" s="29">
        <v>39</v>
      </c>
      <c r="I48" s="29">
        <v>39</v>
      </c>
      <c r="J48" s="29">
        <v>78</v>
      </c>
      <c r="K48" s="29">
        <v>204</v>
      </c>
      <c r="L48" s="29">
        <v>170</v>
      </c>
      <c r="M48" s="29">
        <v>374</v>
      </c>
      <c r="N48" s="29">
        <v>12</v>
      </c>
      <c r="O48" s="29">
        <v>13</v>
      </c>
      <c r="P48" s="29">
        <v>25</v>
      </c>
      <c r="Q48" s="29">
        <v>20</v>
      </c>
      <c r="R48" s="29">
        <v>33</v>
      </c>
      <c r="S48" s="29">
        <v>53</v>
      </c>
      <c r="T48" s="29">
        <v>1497</v>
      </c>
      <c r="U48" s="29">
        <v>946</v>
      </c>
      <c r="V48" s="29">
        <v>2442</v>
      </c>
    </row>
    <row r="49" spans="1:22" s="4" customFormat="1" x14ac:dyDescent="0.15">
      <c r="A49" s="25" t="s">
        <v>72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</row>
    <row r="50" spans="1:22" ht="14" x14ac:dyDescent="0.15">
      <c r="A50" s="27" t="s">
        <v>73</v>
      </c>
      <c r="B50" s="85">
        <v>11</v>
      </c>
      <c r="C50" s="85">
        <v>6</v>
      </c>
      <c r="D50" s="85">
        <v>17</v>
      </c>
      <c r="E50" s="85">
        <v>15</v>
      </c>
      <c r="F50" s="85">
        <v>5</v>
      </c>
      <c r="G50" s="85">
        <v>20</v>
      </c>
      <c r="H50" s="85">
        <v>11</v>
      </c>
      <c r="I50" s="85">
        <v>5</v>
      </c>
      <c r="J50" s="85">
        <v>16</v>
      </c>
      <c r="K50" s="85">
        <v>10</v>
      </c>
      <c r="L50" s="85">
        <v>2</v>
      </c>
      <c r="M50" s="85">
        <v>12</v>
      </c>
      <c r="N50" s="85">
        <v>6</v>
      </c>
      <c r="O50" s="85">
        <v>1</v>
      </c>
      <c r="P50" s="85">
        <v>7</v>
      </c>
      <c r="Q50" s="85">
        <v>10</v>
      </c>
      <c r="R50" s="85">
        <v>2</v>
      </c>
      <c r="S50" s="85">
        <v>12</v>
      </c>
      <c r="T50" s="85">
        <v>63</v>
      </c>
      <c r="U50" s="85">
        <v>21</v>
      </c>
      <c r="V50" s="85">
        <v>84</v>
      </c>
    </row>
    <row r="51" spans="1:22" ht="14" x14ac:dyDescent="0.15">
      <c r="A51" s="27" t="s">
        <v>74</v>
      </c>
      <c r="B51" s="85">
        <v>316</v>
      </c>
      <c r="C51" s="85">
        <v>126</v>
      </c>
      <c r="D51" s="85">
        <v>442</v>
      </c>
      <c r="E51" s="85">
        <v>51</v>
      </c>
      <c r="F51" s="85">
        <v>53</v>
      </c>
      <c r="G51" s="85">
        <v>104</v>
      </c>
      <c r="H51" s="85">
        <v>2</v>
      </c>
      <c r="I51" s="85">
        <v>4</v>
      </c>
      <c r="J51" s="85">
        <v>6</v>
      </c>
      <c r="K51" s="85">
        <v>55</v>
      </c>
      <c r="L51" s="85">
        <v>52</v>
      </c>
      <c r="M51" s="85">
        <v>107</v>
      </c>
      <c r="N51" s="85">
        <v>2</v>
      </c>
      <c r="O51" s="85">
        <v>0</v>
      </c>
      <c r="P51" s="85">
        <v>2</v>
      </c>
      <c r="Q51" s="85">
        <v>9</v>
      </c>
      <c r="R51" s="85">
        <v>6</v>
      </c>
      <c r="S51" s="85">
        <v>15</v>
      </c>
      <c r="T51" s="85">
        <v>435</v>
      </c>
      <c r="U51" s="85">
        <v>241</v>
      </c>
      <c r="V51" s="85">
        <v>676</v>
      </c>
    </row>
    <row r="52" spans="1:22" s="4" customFormat="1" ht="14" x14ac:dyDescent="0.15">
      <c r="A52" s="28" t="s">
        <v>75</v>
      </c>
      <c r="B52" s="29">
        <v>327</v>
      </c>
      <c r="C52" s="29">
        <v>132</v>
      </c>
      <c r="D52" s="29">
        <v>459</v>
      </c>
      <c r="E52" s="29">
        <v>66</v>
      </c>
      <c r="F52" s="29">
        <v>58</v>
      </c>
      <c r="G52" s="29">
        <v>124</v>
      </c>
      <c r="H52" s="29">
        <v>13</v>
      </c>
      <c r="I52" s="29">
        <v>9</v>
      </c>
      <c r="J52" s="29">
        <v>22</v>
      </c>
      <c r="K52" s="29">
        <v>65</v>
      </c>
      <c r="L52" s="29">
        <v>54</v>
      </c>
      <c r="M52" s="29">
        <v>119</v>
      </c>
      <c r="N52" s="29">
        <v>8</v>
      </c>
      <c r="O52" s="29">
        <v>1</v>
      </c>
      <c r="P52" s="29">
        <v>9</v>
      </c>
      <c r="Q52" s="29">
        <v>19</v>
      </c>
      <c r="R52" s="29">
        <v>8</v>
      </c>
      <c r="S52" s="29">
        <v>27</v>
      </c>
      <c r="T52" s="29">
        <v>498</v>
      </c>
      <c r="U52" s="29">
        <v>262</v>
      </c>
      <c r="V52" s="29">
        <v>760</v>
      </c>
    </row>
    <row r="53" spans="1:22" s="4" customFormat="1" x14ac:dyDescent="0.15">
      <c r="A53" s="25" t="s">
        <v>76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</row>
    <row r="54" spans="1:22" ht="14" x14ac:dyDescent="0.15">
      <c r="A54" s="27" t="s">
        <v>77</v>
      </c>
      <c r="B54" s="85">
        <v>0</v>
      </c>
      <c r="C54" s="85">
        <v>2</v>
      </c>
      <c r="D54" s="85">
        <v>2</v>
      </c>
      <c r="E54" s="85">
        <v>0</v>
      </c>
      <c r="F54" s="85">
        <v>0</v>
      </c>
      <c r="G54" s="85">
        <v>0</v>
      </c>
      <c r="H54" s="85">
        <v>0</v>
      </c>
      <c r="I54" s="85">
        <v>0</v>
      </c>
      <c r="J54" s="85">
        <v>0</v>
      </c>
      <c r="K54" s="85">
        <v>22</v>
      </c>
      <c r="L54" s="85">
        <v>30</v>
      </c>
      <c r="M54" s="85">
        <v>52</v>
      </c>
      <c r="N54" s="85">
        <v>1</v>
      </c>
      <c r="O54" s="85">
        <v>0</v>
      </c>
      <c r="P54" s="85">
        <v>1</v>
      </c>
      <c r="Q54" s="85">
        <v>0</v>
      </c>
      <c r="R54" s="85">
        <v>0</v>
      </c>
      <c r="S54" s="85">
        <v>0</v>
      </c>
      <c r="T54" s="85">
        <v>23</v>
      </c>
      <c r="U54" s="85">
        <v>32</v>
      </c>
      <c r="V54" s="85">
        <v>55</v>
      </c>
    </row>
    <row r="55" spans="1:22" ht="14" x14ac:dyDescent="0.15">
      <c r="A55" s="27" t="s">
        <v>277</v>
      </c>
      <c r="B55" s="85">
        <v>39</v>
      </c>
      <c r="C55" s="85">
        <v>14</v>
      </c>
      <c r="D55" s="85">
        <v>53</v>
      </c>
      <c r="E55" s="85">
        <v>11</v>
      </c>
      <c r="F55" s="85">
        <v>11</v>
      </c>
      <c r="G55" s="85">
        <v>22</v>
      </c>
      <c r="H55" s="85">
        <v>3</v>
      </c>
      <c r="I55" s="85">
        <v>7</v>
      </c>
      <c r="J55" s="85">
        <v>10</v>
      </c>
      <c r="K55" s="85">
        <v>8</v>
      </c>
      <c r="L55" s="85">
        <v>8</v>
      </c>
      <c r="M55" s="85">
        <v>16</v>
      </c>
      <c r="N55" s="85">
        <v>1</v>
      </c>
      <c r="O55" s="85">
        <v>1</v>
      </c>
      <c r="P55" s="85">
        <v>1</v>
      </c>
      <c r="Q55" s="85">
        <v>34</v>
      </c>
      <c r="R55" s="85">
        <v>41</v>
      </c>
      <c r="S55" s="85">
        <v>75</v>
      </c>
      <c r="T55" s="85">
        <v>96</v>
      </c>
      <c r="U55" s="85">
        <v>80</v>
      </c>
      <c r="V55" s="85">
        <v>176</v>
      </c>
    </row>
    <row r="56" spans="1:22" s="4" customFormat="1" ht="14" x14ac:dyDescent="0.15">
      <c r="A56" s="28" t="s">
        <v>78</v>
      </c>
      <c r="B56" s="29">
        <v>39</v>
      </c>
      <c r="C56" s="29">
        <v>16</v>
      </c>
      <c r="D56" s="29">
        <v>55</v>
      </c>
      <c r="E56" s="29">
        <v>11</v>
      </c>
      <c r="F56" s="29">
        <v>11</v>
      </c>
      <c r="G56" s="29">
        <v>22</v>
      </c>
      <c r="H56" s="29">
        <v>3</v>
      </c>
      <c r="I56" s="29">
        <v>7</v>
      </c>
      <c r="J56" s="29">
        <v>10</v>
      </c>
      <c r="K56" s="29">
        <v>30</v>
      </c>
      <c r="L56" s="29">
        <v>38</v>
      </c>
      <c r="M56" s="29">
        <v>68</v>
      </c>
      <c r="N56" s="29">
        <v>2</v>
      </c>
      <c r="O56" s="29">
        <v>1</v>
      </c>
      <c r="P56" s="29">
        <v>2</v>
      </c>
      <c r="Q56" s="29">
        <v>34</v>
      </c>
      <c r="R56" s="29">
        <v>41</v>
      </c>
      <c r="S56" s="29">
        <v>75</v>
      </c>
      <c r="T56" s="29">
        <v>119</v>
      </c>
      <c r="U56" s="29">
        <v>112</v>
      </c>
      <c r="V56" s="29">
        <v>231</v>
      </c>
    </row>
    <row r="57" spans="1:22" s="4" customFormat="1" x14ac:dyDescent="0.15">
      <c r="A57" s="25" t="s">
        <v>79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</row>
    <row r="58" spans="1:22" ht="14" x14ac:dyDescent="0.15">
      <c r="A58" s="27" t="s">
        <v>80</v>
      </c>
      <c r="B58" s="85">
        <v>108</v>
      </c>
      <c r="C58" s="85">
        <v>18</v>
      </c>
      <c r="D58" s="85">
        <v>126</v>
      </c>
      <c r="E58" s="85">
        <v>22</v>
      </c>
      <c r="F58" s="85">
        <v>4</v>
      </c>
      <c r="G58" s="85">
        <v>26</v>
      </c>
      <c r="H58" s="85">
        <v>2</v>
      </c>
      <c r="I58" s="85">
        <v>1</v>
      </c>
      <c r="J58" s="85">
        <v>3</v>
      </c>
      <c r="K58" s="85">
        <v>4</v>
      </c>
      <c r="L58" s="85">
        <v>6</v>
      </c>
      <c r="M58" s="85">
        <v>10</v>
      </c>
      <c r="N58" s="85">
        <v>0</v>
      </c>
      <c r="O58" s="85">
        <v>0</v>
      </c>
      <c r="P58" s="85">
        <v>0</v>
      </c>
      <c r="Q58" s="85">
        <v>9</v>
      </c>
      <c r="R58" s="85">
        <v>2</v>
      </c>
      <c r="S58" s="85">
        <v>11</v>
      </c>
      <c r="T58" s="85">
        <v>145</v>
      </c>
      <c r="U58" s="85">
        <v>31</v>
      </c>
      <c r="V58" s="85">
        <v>176</v>
      </c>
    </row>
    <row r="59" spans="1:22" ht="14" x14ac:dyDescent="0.15">
      <c r="A59" s="27" t="s">
        <v>81</v>
      </c>
      <c r="B59" s="85">
        <v>793</v>
      </c>
      <c r="C59" s="85">
        <v>307</v>
      </c>
      <c r="D59" s="85">
        <v>1100</v>
      </c>
      <c r="E59" s="85">
        <v>50</v>
      </c>
      <c r="F59" s="85">
        <v>29</v>
      </c>
      <c r="G59" s="85">
        <v>79</v>
      </c>
      <c r="H59" s="85">
        <v>12</v>
      </c>
      <c r="I59" s="85">
        <v>10</v>
      </c>
      <c r="J59" s="85">
        <v>22</v>
      </c>
      <c r="K59" s="85">
        <v>47</v>
      </c>
      <c r="L59" s="85">
        <v>37</v>
      </c>
      <c r="M59" s="85">
        <v>84</v>
      </c>
      <c r="N59" s="85">
        <v>5</v>
      </c>
      <c r="O59" s="85">
        <v>1</v>
      </c>
      <c r="P59" s="85">
        <v>6</v>
      </c>
      <c r="Q59" s="85">
        <v>41</v>
      </c>
      <c r="R59" s="85">
        <v>22</v>
      </c>
      <c r="S59" s="85">
        <v>63</v>
      </c>
      <c r="T59" s="85">
        <v>947</v>
      </c>
      <c r="U59" s="85">
        <v>406</v>
      </c>
      <c r="V59" s="85">
        <v>1354</v>
      </c>
    </row>
    <row r="60" spans="1:22" ht="14" x14ac:dyDescent="0.15">
      <c r="A60" s="27" t="s">
        <v>82</v>
      </c>
      <c r="B60" s="85">
        <v>90</v>
      </c>
      <c r="C60" s="85">
        <v>50</v>
      </c>
      <c r="D60" s="85">
        <v>141</v>
      </c>
      <c r="E60" s="85">
        <v>33</v>
      </c>
      <c r="F60" s="85">
        <v>37</v>
      </c>
      <c r="G60" s="85">
        <v>69</v>
      </c>
      <c r="H60" s="85">
        <v>9</v>
      </c>
      <c r="I60" s="85">
        <v>17</v>
      </c>
      <c r="J60" s="85">
        <v>26</v>
      </c>
      <c r="K60" s="85">
        <v>13</v>
      </c>
      <c r="L60" s="85">
        <v>22</v>
      </c>
      <c r="M60" s="85">
        <v>35</v>
      </c>
      <c r="N60" s="85">
        <v>4</v>
      </c>
      <c r="O60" s="85">
        <v>1</v>
      </c>
      <c r="P60" s="85">
        <v>5</v>
      </c>
      <c r="Q60" s="85">
        <v>24</v>
      </c>
      <c r="R60" s="85">
        <v>33</v>
      </c>
      <c r="S60" s="85">
        <v>57</v>
      </c>
      <c r="T60" s="85">
        <v>173</v>
      </c>
      <c r="U60" s="85">
        <v>160</v>
      </c>
      <c r="V60" s="85">
        <v>333</v>
      </c>
    </row>
    <row r="61" spans="1:22" s="4" customFormat="1" ht="14" x14ac:dyDescent="0.15">
      <c r="A61" s="28" t="s">
        <v>83</v>
      </c>
      <c r="B61" s="29">
        <v>991</v>
      </c>
      <c r="C61" s="29">
        <v>376</v>
      </c>
      <c r="D61" s="29">
        <v>1367</v>
      </c>
      <c r="E61" s="29">
        <v>104</v>
      </c>
      <c r="F61" s="29">
        <v>70</v>
      </c>
      <c r="G61" s="29">
        <v>174</v>
      </c>
      <c r="H61" s="29">
        <v>23</v>
      </c>
      <c r="I61" s="29">
        <v>28</v>
      </c>
      <c r="J61" s="29">
        <v>51</v>
      </c>
      <c r="K61" s="29">
        <v>64</v>
      </c>
      <c r="L61" s="29">
        <v>64</v>
      </c>
      <c r="M61" s="29">
        <v>128</v>
      </c>
      <c r="N61" s="29">
        <v>9</v>
      </c>
      <c r="O61" s="29">
        <v>2</v>
      </c>
      <c r="P61" s="29">
        <v>11</v>
      </c>
      <c r="Q61" s="29">
        <v>74</v>
      </c>
      <c r="R61" s="29">
        <v>57</v>
      </c>
      <c r="S61" s="29">
        <v>131</v>
      </c>
      <c r="T61" s="29">
        <v>1266</v>
      </c>
      <c r="U61" s="29">
        <v>597</v>
      </c>
      <c r="V61" s="29">
        <v>1863</v>
      </c>
    </row>
    <row r="62" spans="1:22" s="4" customFormat="1" x14ac:dyDescent="0.15">
      <c r="A62" s="25" t="s">
        <v>84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</row>
    <row r="63" spans="1:22" ht="14" x14ac:dyDescent="0.15">
      <c r="A63" s="27" t="s">
        <v>85</v>
      </c>
      <c r="B63" s="85">
        <v>91</v>
      </c>
      <c r="C63" s="85">
        <v>66</v>
      </c>
      <c r="D63" s="85">
        <v>158</v>
      </c>
      <c r="E63" s="85">
        <v>70</v>
      </c>
      <c r="F63" s="85">
        <v>107</v>
      </c>
      <c r="G63" s="85">
        <v>177</v>
      </c>
      <c r="H63" s="85">
        <v>4</v>
      </c>
      <c r="I63" s="85">
        <v>5</v>
      </c>
      <c r="J63" s="85">
        <v>9</v>
      </c>
      <c r="K63" s="85">
        <v>5</v>
      </c>
      <c r="L63" s="85">
        <v>13</v>
      </c>
      <c r="M63" s="85">
        <v>17</v>
      </c>
      <c r="N63" s="85">
        <v>0</v>
      </c>
      <c r="O63" s="85">
        <v>1</v>
      </c>
      <c r="P63" s="85">
        <v>1</v>
      </c>
      <c r="Q63" s="85">
        <v>4</v>
      </c>
      <c r="R63" s="85">
        <v>11</v>
      </c>
      <c r="S63" s="85">
        <v>15</v>
      </c>
      <c r="T63" s="85">
        <v>174</v>
      </c>
      <c r="U63" s="85">
        <v>202</v>
      </c>
      <c r="V63" s="85">
        <v>376</v>
      </c>
    </row>
    <row r="64" spans="1:22" s="4" customFormat="1" ht="14" x14ac:dyDescent="0.15">
      <c r="A64" s="28" t="s">
        <v>86</v>
      </c>
      <c r="B64" s="29">
        <v>91</v>
      </c>
      <c r="C64" s="29">
        <v>66</v>
      </c>
      <c r="D64" s="29">
        <v>158</v>
      </c>
      <c r="E64" s="29">
        <v>70</v>
      </c>
      <c r="F64" s="29">
        <v>107</v>
      </c>
      <c r="G64" s="29">
        <v>177</v>
      </c>
      <c r="H64" s="29">
        <v>4</v>
      </c>
      <c r="I64" s="29">
        <v>5</v>
      </c>
      <c r="J64" s="29">
        <v>9</v>
      </c>
      <c r="K64" s="29">
        <v>5</v>
      </c>
      <c r="L64" s="29">
        <v>13</v>
      </c>
      <c r="M64" s="29">
        <v>17</v>
      </c>
      <c r="N64" s="29">
        <v>0</v>
      </c>
      <c r="O64" s="29">
        <v>1</v>
      </c>
      <c r="P64" s="29">
        <v>1</v>
      </c>
      <c r="Q64" s="29">
        <v>4</v>
      </c>
      <c r="R64" s="29">
        <v>11</v>
      </c>
      <c r="S64" s="29">
        <v>15</v>
      </c>
      <c r="T64" s="29">
        <v>174</v>
      </c>
      <c r="U64" s="29">
        <v>202</v>
      </c>
      <c r="V64" s="29">
        <v>376</v>
      </c>
    </row>
    <row r="65" spans="1:22" s="4" customFormat="1" x14ac:dyDescent="0.15">
      <c r="A65" s="32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</row>
    <row r="66" spans="1:22" s="4" customFormat="1" ht="14" x14ac:dyDescent="0.15">
      <c r="A66" s="82" t="s">
        <v>4</v>
      </c>
      <c r="B66" s="31">
        <v>13128</v>
      </c>
      <c r="C66" s="31">
        <v>6177</v>
      </c>
      <c r="D66" s="31">
        <v>19305</v>
      </c>
      <c r="E66" s="31">
        <v>3419</v>
      </c>
      <c r="F66" s="31">
        <v>2996</v>
      </c>
      <c r="G66" s="31">
        <v>6416</v>
      </c>
      <c r="H66" s="31">
        <v>497</v>
      </c>
      <c r="I66" s="31">
        <v>557</v>
      </c>
      <c r="J66" s="31">
        <v>1054</v>
      </c>
      <c r="K66" s="31">
        <v>2115</v>
      </c>
      <c r="L66" s="31">
        <v>2068</v>
      </c>
      <c r="M66" s="31">
        <v>4183</v>
      </c>
      <c r="N66" s="31">
        <v>157</v>
      </c>
      <c r="O66" s="31">
        <v>115</v>
      </c>
      <c r="P66" s="31">
        <v>272</v>
      </c>
      <c r="Q66" s="31">
        <v>988</v>
      </c>
      <c r="R66" s="31">
        <v>825</v>
      </c>
      <c r="S66" s="31">
        <v>1813</v>
      </c>
      <c r="T66" s="31">
        <v>20304</v>
      </c>
      <c r="U66" s="31">
        <v>12739</v>
      </c>
      <c r="V66" s="31">
        <v>33043</v>
      </c>
    </row>
    <row r="67" spans="1:22" x14ac:dyDescent="0.15">
      <c r="A67" s="9" t="s">
        <v>90</v>
      </c>
      <c r="B67" s="33">
        <f>B66/V66</f>
        <v>0.39730048724389433</v>
      </c>
      <c r="C67" s="33">
        <f>C66/V66</f>
        <v>0.18693823200072632</v>
      </c>
      <c r="D67" s="33">
        <f>D66/V66</f>
        <v>0.58423871924462067</v>
      </c>
      <c r="E67" s="33">
        <f>E66/V66</f>
        <v>0.10347123445207759</v>
      </c>
      <c r="F67" s="33">
        <f>F66/V66</f>
        <v>9.0669733377719941E-2</v>
      </c>
      <c r="G67" s="33">
        <f>G66/V66</f>
        <v>0.19417123142571802</v>
      </c>
      <c r="H67" s="33">
        <f>H66/V66</f>
        <v>1.5041007172472233E-2</v>
      </c>
      <c r="I67" s="33">
        <f>I66/V66</f>
        <v>1.6856822927700268E-2</v>
      </c>
      <c r="J67" s="33">
        <f>J66/V66</f>
        <v>3.1897830100172504E-2</v>
      </c>
      <c r="K67" s="33">
        <f>K66/V66</f>
        <v>6.4007505371788273E-2</v>
      </c>
      <c r="L67" s="33">
        <f>L66/V66</f>
        <v>6.2585116363526316E-2</v>
      </c>
      <c r="M67" s="33">
        <f>M66/V66</f>
        <v>0.1265926217353146</v>
      </c>
      <c r="N67" s="33">
        <f>N66/V66</f>
        <v>4.751384559513361E-3</v>
      </c>
      <c r="O67" s="33">
        <f>O66/V66</f>
        <v>3.480313530853736E-3</v>
      </c>
      <c r="P67" s="33">
        <f>P66/V66</f>
        <v>8.2316980903670966E-3</v>
      </c>
      <c r="Q67" s="33">
        <f>Q66/V66</f>
        <v>2.9900432769421663E-2</v>
      </c>
      <c r="R67" s="33">
        <f>R66/V66</f>
        <v>2.4967466634385496E-2</v>
      </c>
      <c r="S67" s="33">
        <f>S66/V66</f>
        <v>5.4867899403807159E-2</v>
      </c>
      <c r="T67" s="33">
        <f>T66/V66</f>
        <v>0.6144720515691674</v>
      </c>
      <c r="U67" s="33">
        <f>U66/V66</f>
        <v>0.38552794843083255</v>
      </c>
      <c r="V67" s="33">
        <f>SUM(T67:U67)</f>
        <v>1</v>
      </c>
    </row>
  </sheetData>
  <mergeCells count="8">
    <mergeCell ref="A2:V2"/>
    <mergeCell ref="K3:M3"/>
    <mergeCell ref="N3:P3"/>
    <mergeCell ref="Q3:S3"/>
    <mergeCell ref="T3:V3"/>
    <mergeCell ref="B3:D3"/>
    <mergeCell ref="E3:G3"/>
    <mergeCell ref="H3:J3"/>
  </mergeCells>
  <phoneticPr fontId="0" type="noConversion"/>
  <hyperlinks>
    <hyperlink ref="A1" location="Contents!A1" display="&lt;Back to Contents&gt;" xr:uid="{00000000-0004-0000-1700-000000000000}"/>
  </hyperlinks>
  <pageMargins left="0.74803149606299213" right="0.74803149606299213" top="0.98425196850393704" bottom="0.98425196850393704" header="0.51181102362204722" footer="0.51181102362204722"/>
  <pageSetup paperSize="9" scale="73" fitToHeight="2" orientation="landscape" r:id="rId1"/>
  <headerFooter alignWithMargins="0"/>
  <rowBreaks count="1" manualBreakCount="1">
    <brk id="36" max="21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autoPageBreaks="0"/>
  </sheetPr>
  <dimension ref="A1:V67"/>
  <sheetViews>
    <sheetView showGridLines="0" zoomScaleNormal="100" workbookViewId="0"/>
  </sheetViews>
  <sheetFormatPr baseColWidth="10" defaultColWidth="9.1640625" defaultRowHeight="13" x14ac:dyDescent="0.15"/>
  <cols>
    <col min="1" max="1" width="30.6640625" style="9" bestFit="1" customWidth="1"/>
    <col min="2" max="2" width="4.6640625" style="2" customWidth="1"/>
    <col min="3" max="3" width="6.83203125" style="2" customWidth="1"/>
    <col min="4" max="4" width="5.6640625" style="2" customWidth="1"/>
    <col min="5" max="5" width="8.6640625" style="2" customWidth="1"/>
    <col min="6" max="8" width="7.5" style="2" customWidth="1"/>
    <col min="9" max="10" width="5.83203125" style="2" customWidth="1"/>
    <col min="11" max="11" width="8.6640625" style="2" customWidth="1"/>
    <col min="12" max="13" width="6.33203125" style="2" customWidth="1"/>
    <col min="14" max="14" width="7.6640625" style="2" customWidth="1"/>
    <col min="15" max="15" width="6.5" style="2" bestFit="1" customWidth="1"/>
    <col min="16" max="16" width="6.1640625" style="2" customWidth="1"/>
    <col min="17" max="17" width="8.5" style="2" customWidth="1"/>
    <col min="18" max="18" width="6.5" style="2" bestFit="1" customWidth="1"/>
    <col min="19" max="19" width="7.33203125" style="2" customWidth="1"/>
    <col min="20" max="20" width="7.5" style="2" customWidth="1"/>
    <col min="21" max="21" width="6.33203125" style="2" bestFit="1" customWidth="1"/>
    <col min="22" max="22" width="6" style="2" bestFit="1" customWidth="1"/>
    <col min="23" max="16384" width="9.1640625" style="2"/>
  </cols>
  <sheetData>
    <row r="1" spans="1:22" x14ac:dyDescent="0.15">
      <c r="A1" s="1" t="s">
        <v>0</v>
      </c>
    </row>
    <row r="2" spans="1:22" s="4" customFormat="1" x14ac:dyDescent="0.15">
      <c r="A2" s="119" t="s">
        <v>273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</row>
    <row r="3" spans="1:22" ht="26.25" customHeight="1" x14ac:dyDescent="0.15">
      <c r="A3" s="28"/>
      <c r="B3" s="151" t="s">
        <v>120</v>
      </c>
      <c r="C3" s="151"/>
      <c r="D3" s="151"/>
      <c r="E3" s="151" t="s">
        <v>300</v>
      </c>
      <c r="F3" s="151"/>
      <c r="G3" s="151"/>
      <c r="H3" s="151" t="s">
        <v>121</v>
      </c>
      <c r="I3" s="151"/>
      <c r="J3" s="151"/>
      <c r="K3" s="151" t="s">
        <v>122</v>
      </c>
      <c r="L3" s="151"/>
      <c r="M3" s="151"/>
      <c r="N3" s="151" t="s">
        <v>19</v>
      </c>
      <c r="O3" s="151"/>
      <c r="P3" s="151"/>
      <c r="Q3" s="151" t="s">
        <v>123</v>
      </c>
      <c r="R3" s="151"/>
      <c r="S3" s="151"/>
      <c r="T3" s="151" t="s">
        <v>4</v>
      </c>
      <c r="U3" s="151"/>
      <c r="V3" s="151"/>
    </row>
    <row r="4" spans="1:22" ht="18.75" customHeight="1" x14ac:dyDescent="0.15">
      <c r="A4" s="23" t="s">
        <v>27</v>
      </c>
      <c r="B4" s="24" t="s">
        <v>28</v>
      </c>
      <c r="C4" s="24" t="s">
        <v>29</v>
      </c>
      <c r="D4" s="24" t="s">
        <v>89</v>
      </c>
      <c r="E4" s="24" t="s">
        <v>28</v>
      </c>
      <c r="F4" s="24" t="s">
        <v>29</v>
      </c>
      <c r="G4" s="24" t="s">
        <v>89</v>
      </c>
      <c r="H4" s="24" t="s">
        <v>28</v>
      </c>
      <c r="I4" s="24" t="s">
        <v>29</v>
      </c>
      <c r="J4" s="24" t="s">
        <v>89</v>
      </c>
      <c r="K4" s="24" t="s">
        <v>28</v>
      </c>
      <c r="L4" s="24" t="s">
        <v>29</v>
      </c>
      <c r="M4" s="24" t="s">
        <v>89</v>
      </c>
      <c r="N4" s="24" t="s">
        <v>28</v>
      </c>
      <c r="O4" s="24" t="s">
        <v>29</v>
      </c>
      <c r="P4" s="24" t="s">
        <v>89</v>
      </c>
      <c r="Q4" s="24" t="s">
        <v>28</v>
      </c>
      <c r="R4" s="24" t="s">
        <v>29</v>
      </c>
      <c r="S4" s="24" t="s">
        <v>89</v>
      </c>
      <c r="T4" s="24" t="s">
        <v>28</v>
      </c>
      <c r="U4" s="24" t="s">
        <v>29</v>
      </c>
      <c r="V4" s="24" t="s">
        <v>89</v>
      </c>
    </row>
    <row r="5" spans="1:22" x14ac:dyDescent="0.15">
      <c r="A5" s="25" t="s">
        <v>30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</row>
    <row r="6" spans="1:22" ht="14" x14ac:dyDescent="0.15">
      <c r="A6" s="27" t="s">
        <v>30</v>
      </c>
      <c r="B6" s="85">
        <v>29</v>
      </c>
      <c r="C6" s="85">
        <v>6</v>
      </c>
      <c r="D6" s="85">
        <v>35</v>
      </c>
      <c r="E6" s="85">
        <v>14</v>
      </c>
      <c r="F6" s="85">
        <v>12</v>
      </c>
      <c r="G6" s="85">
        <v>26</v>
      </c>
      <c r="H6" s="85">
        <v>3</v>
      </c>
      <c r="I6" s="85">
        <v>1</v>
      </c>
      <c r="J6" s="85">
        <v>4</v>
      </c>
      <c r="K6" s="85">
        <v>0</v>
      </c>
      <c r="L6" s="85">
        <v>3</v>
      </c>
      <c r="M6" s="85">
        <v>3</v>
      </c>
      <c r="N6" s="85">
        <v>0</v>
      </c>
      <c r="O6" s="85">
        <v>0</v>
      </c>
      <c r="P6" s="85">
        <v>0</v>
      </c>
      <c r="Q6" s="85">
        <v>0</v>
      </c>
      <c r="R6" s="85">
        <v>0</v>
      </c>
      <c r="S6" s="85">
        <v>0</v>
      </c>
      <c r="T6" s="85">
        <v>46</v>
      </c>
      <c r="U6" s="85">
        <v>22</v>
      </c>
      <c r="V6" s="85">
        <v>68</v>
      </c>
    </row>
    <row r="7" spans="1:22" ht="14" x14ac:dyDescent="0.15">
      <c r="A7" s="27" t="s">
        <v>32</v>
      </c>
      <c r="B7" s="85">
        <v>163</v>
      </c>
      <c r="C7" s="85">
        <v>68</v>
      </c>
      <c r="D7" s="85">
        <v>231</v>
      </c>
      <c r="E7" s="85">
        <v>105</v>
      </c>
      <c r="F7" s="85">
        <v>89</v>
      </c>
      <c r="G7" s="85">
        <v>194</v>
      </c>
      <c r="H7" s="85">
        <v>12</v>
      </c>
      <c r="I7" s="85">
        <v>18</v>
      </c>
      <c r="J7" s="85">
        <v>30</v>
      </c>
      <c r="K7" s="85">
        <v>39</v>
      </c>
      <c r="L7" s="85">
        <v>41</v>
      </c>
      <c r="M7" s="85">
        <v>80</v>
      </c>
      <c r="N7" s="85">
        <v>6</v>
      </c>
      <c r="O7" s="85">
        <v>4</v>
      </c>
      <c r="P7" s="85">
        <v>10</v>
      </c>
      <c r="Q7" s="85">
        <v>15</v>
      </c>
      <c r="R7" s="85">
        <v>9</v>
      </c>
      <c r="S7" s="85">
        <v>24</v>
      </c>
      <c r="T7" s="85">
        <v>340</v>
      </c>
      <c r="U7" s="85">
        <v>229</v>
      </c>
      <c r="V7" s="85">
        <v>569</v>
      </c>
    </row>
    <row r="8" spans="1:22" ht="14" x14ac:dyDescent="0.15">
      <c r="A8" s="27" t="s">
        <v>33</v>
      </c>
      <c r="B8" s="85">
        <v>337</v>
      </c>
      <c r="C8" s="85">
        <v>197</v>
      </c>
      <c r="D8" s="85">
        <v>534</v>
      </c>
      <c r="E8" s="85">
        <v>73</v>
      </c>
      <c r="F8" s="85">
        <v>77</v>
      </c>
      <c r="G8" s="85">
        <v>150</v>
      </c>
      <c r="H8" s="85">
        <v>10</v>
      </c>
      <c r="I8" s="85">
        <v>13</v>
      </c>
      <c r="J8" s="85">
        <v>23</v>
      </c>
      <c r="K8" s="85">
        <v>29</v>
      </c>
      <c r="L8" s="85">
        <v>44</v>
      </c>
      <c r="M8" s="85">
        <v>73</v>
      </c>
      <c r="N8" s="85">
        <v>0</v>
      </c>
      <c r="O8" s="85">
        <v>0</v>
      </c>
      <c r="P8" s="85">
        <v>0</v>
      </c>
      <c r="Q8" s="85">
        <v>14</v>
      </c>
      <c r="R8" s="85">
        <v>17</v>
      </c>
      <c r="S8" s="85">
        <v>31</v>
      </c>
      <c r="T8" s="85">
        <v>463</v>
      </c>
      <c r="U8" s="85">
        <v>348</v>
      </c>
      <c r="V8" s="85">
        <v>811</v>
      </c>
    </row>
    <row r="9" spans="1:22" ht="14" x14ac:dyDescent="0.15">
      <c r="A9" s="27" t="s">
        <v>34</v>
      </c>
      <c r="B9" s="85">
        <v>73</v>
      </c>
      <c r="C9" s="85">
        <v>36</v>
      </c>
      <c r="D9" s="85">
        <v>109</v>
      </c>
      <c r="E9" s="85">
        <v>38</v>
      </c>
      <c r="F9" s="85">
        <v>36</v>
      </c>
      <c r="G9" s="85">
        <v>74</v>
      </c>
      <c r="H9" s="85">
        <v>6</v>
      </c>
      <c r="I9" s="85">
        <v>5</v>
      </c>
      <c r="J9" s="85">
        <v>11</v>
      </c>
      <c r="K9" s="85">
        <v>17</v>
      </c>
      <c r="L9" s="85">
        <v>16</v>
      </c>
      <c r="M9" s="85">
        <v>33</v>
      </c>
      <c r="N9" s="85">
        <v>2</v>
      </c>
      <c r="O9" s="85">
        <v>2</v>
      </c>
      <c r="P9" s="85">
        <v>4</v>
      </c>
      <c r="Q9" s="85">
        <v>21</v>
      </c>
      <c r="R9" s="85">
        <v>29</v>
      </c>
      <c r="S9" s="85">
        <v>50</v>
      </c>
      <c r="T9" s="85">
        <v>157</v>
      </c>
      <c r="U9" s="85">
        <v>124</v>
      </c>
      <c r="V9" s="85">
        <v>281</v>
      </c>
    </row>
    <row r="10" spans="1:22" ht="14" x14ac:dyDescent="0.15">
      <c r="A10" s="27" t="s">
        <v>35</v>
      </c>
      <c r="B10" s="85">
        <v>207</v>
      </c>
      <c r="C10" s="85">
        <v>107</v>
      </c>
      <c r="D10" s="85">
        <v>314</v>
      </c>
      <c r="E10" s="85">
        <v>42</v>
      </c>
      <c r="F10" s="85">
        <v>44</v>
      </c>
      <c r="G10" s="85">
        <v>86</v>
      </c>
      <c r="H10" s="85">
        <v>5</v>
      </c>
      <c r="I10" s="85">
        <v>13</v>
      </c>
      <c r="J10" s="85">
        <v>18</v>
      </c>
      <c r="K10" s="85">
        <v>28</v>
      </c>
      <c r="L10" s="85">
        <v>31</v>
      </c>
      <c r="M10" s="85">
        <v>59</v>
      </c>
      <c r="N10" s="85">
        <v>1</v>
      </c>
      <c r="O10" s="85">
        <v>0</v>
      </c>
      <c r="P10" s="85">
        <v>1</v>
      </c>
      <c r="Q10" s="85">
        <v>2</v>
      </c>
      <c r="R10" s="85">
        <v>4</v>
      </c>
      <c r="S10" s="85">
        <v>6</v>
      </c>
      <c r="T10" s="85">
        <v>285</v>
      </c>
      <c r="U10" s="85">
        <v>199</v>
      </c>
      <c r="V10" s="85">
        <v>484</v>
      </c>
    </row>
    <row r="11" spans="1:22" ht="14" x14ac:dyDescent="0.15">
      <c r="A11" s="27" t="s">
        <v>36</v>
      </c>
      <c r="B11" s="85">
        <v>1258</v>
      </c>
      <c r="C11" s="85">
        <v>496</v>
      </c>
      <c r="D11" s="85">
        <v>1754</v>
      </c>
      <c r="E11" s="85">
        <v>489</v>
      </c>
      <c r="F11" s="85">
        <v>253</v>
      </c>
      <c r="G11" s="85">
        <v>742</v>
      </c>
      <c r="H11" s="85">
        <v>11</v>
      </c>
      <c r="I11" s="85">
        <v>11</v>
      </c>
      <c r="J11" s="85">
        <v>22</v>
      </c>
      <c r="K11" s="85">
        <v>505</v>
      </c>
      <c r="L11" s="85">
        <v>226</v>
      </c>
      <c r="M11" s="85">
        <v>731</v>
      </c>
      <c r="N11" s="85">
        <v>5</v>
      </c>
      <c r="O11" s="85">
        <v>5</v>
      </c>
      <c r="P11" s="85">
        <v>10</v>
      </c>
      <c r="Q11" s="85">
        <v>76</v>
      </c>
      <c r="R11" s="85">
        <v>65</v>
      </c>
      <c r="S11" s="85">
        <v>141</v>
      </c>
      <c r="T11" s="85">
        <v>2344</v>
      </c>
      <c r="U11" s="85">
        <v>1056</v>
      </c>
      <c r="V11" s="85">
        <v>3400</v>
      </c>
    </row>
    <row r="12" spans="1:22" ht="14" x14ac:dyDescent="0.15">
      <c r="A12" s="27" t="s">
        <v>37</v>
      </c>
      <c r="B12" s="85">
        <v>363</v>
      </c>
      <c r="C12" s="85">
        <v>162</v>
      </c>
      <c r="D12" s="85">
        <v>525</v>
      </c>
      <c r="E12" s="85">
        <v>102</v>
      </c>
      <c r="F12" s="85">
        <v>71</v>
      </c>
      <c r="G12" s="85">
        <v>173</v>
      </c>
      <c r="H12" s="85">
        <v>14</v>
      </c>
      <c r="I12" s="85">
        <v>22</v>
      </c>
      <c r="J12" s="85">
        <v>36</v>
      </c>
      <c r="K12" s="85">
        <v>53</v>
      </c>
      <c r="L12" s="85">
        <v>49</v>
      </c>
      <c r="M12" s="85">
        <v>102</v>
      </c>
      <c r="N12" s="85">
        <v>7</v>
      </c>
      <c r="O12" s="85">
        <v>8</v>
      </c>
      <c r="P12" s="85">
        <v>15</v>
      </c>
      <c r="Q12" s="85">
        <v>20</v>
      </c>
      <c r="R12" s="85">
        <v>17</v>
      </c>
      <c r="S12" s="85">
        <v>37</v>
      </c>
      <c r="T12" s="85">
        <v>559</v>
      </c>
      <c r="U12" s="85">
        <v>329</v>
      </c>
      <c r="V12" s="85">
        <v>888</v>
      </c>
    </row>
    <row r="13" spans="1:22" ht="14" x14ac:dyDescent="0.15">
      <c r="A13" s="27" t="s">
        <v>38</v>
      </c>
      <c r="B13" s="85">
        <v>1031</v>
      </c>
      <c r="C13" s="85">
        <v>558</v>
      </c>
      <c r="D13" s="85">
        <v>1589</v>
      </c>
      <c r="E13" s="85">
        <v>172</v>
      </c>
      <c r="F13" s="85">
        <v>237</v>
      </c>
      <c r="G13" s="85">
        <v>409</v>
      </c>
      <c r="H13" s="85">
        <v>13</v>
      </c>
      <c r="I13" s="85">
        <v>28</v>
      </c>
      <c r="J13" s="85">
        <v>41</v>
      </c>
      <c r="K13" s="85">
        <v>118</v>
      </c>
      <c r="L13" s="85">
        <v>166</v>
      </c>
      <c r="M13" s="85">
        <v>284</v>
      </c>
      <c r="N13" s="85">
        <v>12</v>
      </c>
      <c r="O13" s="85">
        <v>11</v>
      </c>
      <c r="P13" s="85">
        <v>23</v>
      </c>
      <c r="Q13" s="85">
        <v>44</v>
      </c>
      <c r="R13" s="85">
        <v>48</v>
      </c>
      <c r="S13" s="85">
        <v>92</v>
      </c>
      <c r="T13" s="85">
        <v>1390</v>
      </c>
      <c r="U13" s="85">
        <v>1048</v>
      </c>
      <c r="V13" s="85">
        <v>2438</v>
      </c>
    </row>
    <row r="14" spans="1:22" ht="14" x14ac:dyDescent="0.15">
      <c r="A14" s="27" t="s">
        <v>39</v>
      </c>
      <c r="B14" s="85">
        <v>308</v>
      </c>
      <c r="C14" s="85">
        <v>155</v>
      </c>
      <c r="D14" s="85">
        <v>463</v>
      </c>
      <c r="E14" s="85">
        <v>159</v>
      </c>
      <c r="F14" s="85">
        <v>136</v>
      </c>
      <c r="G14" s="85">
        <v>295</v>
      </c>
      <c r="H14" s="85">
        <v>6</v>
      </c>
      <c r="I14" s="85">
        <v>7</v>
      </c>
      <c r="J14" s="85">
        <v>13</v>
      </c>
      <c r="K14" s="85">
        <v>49</v>
      </c>
      <c r="L14" s="85">
        <v>42</v>
      </c>
      <c r="M14" s="85">
        <v>91</v>
      </c>
      <c r="N14" s="85">
        <v>2</v>
      </c>
      <c r="O14" s="85">
        <v>0</v>
      </c>
      <c r="P14" s="85">
        <v>2</v>
      </c>
      <c r="Q14" s="85">
        <v>1</v>
      </c>
      <c r="R14" s="85">
        <v>1</v>
      </c>
      <c r="S14" s="85">
        <v>2</v>
      </c>
      <c r="T14" s="85">
        <v>525</v>
      </c>
      <c r="U14" s="85">
        <v>341</v>
      </c>
      <c r="V14" s="85">
        <v>866</v>
      </c>
    </row>
    <row r="15" spans="1:22" ht="14" x14ac:dyDescent="0.15">
      <c r="A15" s="27" t="s">
        <v>40</v>
      </c>
      <c r="B15" s="85">
        <v>270</v>
      </c>
      <c r="C15" s="85">
        <v>161</v>
      </c>
      <c r="D15" s="85">
        <v>431</v>
      </c>
      <c r="E15" s="85">
        <v>137</v>
      </c>
      <c r="F15" s="85">
        <v>146</v>
      </c>
      <c r="G15" s="85">
        <v>283</v>
      </c>
      <c r="H15" s="85">
        <v>13</v>
      </c>
      <c r="I15" s="85">
        <v>19</v>
      </c>
      <c r="J15" s="85">
        <v>32</v>
      </c>
      <c r="K15" s="85">
        <v>81</v>
      </c>
      <c r="L15" s="85">
        <v>79</v>
      </c>
      <c r="M15" s="85">
        <v>160</v>
      </c>
      <c r="N15" s="85">
        <v>1</v>
      </c>
      <c r="O15" s="85">
        <v>1</v>
      </c>
      <c r="P15" s="85">
        <v>2</v>
      </c>
      <c r="Q15" s="85">
        <v>28</v>
      </c>
      <c r="R15" s="85">
        <v>20</v>
      </c>
      <c r="S15" s="85">
        <v>48</v>
      </c>
      <c r="T15" s="85">
        <v>530</v>
      </c>
      <c r="U15" s="85">
        <v>426</v>
      </c>
      <c r="V15" s="85">
        <v>956</v>
      </c>
    </row>
    <row r="16" spans="1:22" ht="14" x14ac:dyDescent="0.15">
      <c r="A16" s="27" t="s">
        <v>41</v>
      </c>
      <c r="B16" s="45">
        <v>327</v>
      </c>
      <c r="C16" s="45">
        <v>137</v>
      </c>
      <c r="D16" s="45">
        <v>464</v>
      </c>
      <c r="E16" s="45">
        <v>107</v>
      </c>
      <c r="F16" s="45">
        <v>77</v>
      </c>
      <c r="G16" s="45">
        <v>184</v>
      </c>
      <c r="H16" s="45">
        <v>17</v>
      </c>
      <c r="I16" s="45">
        <v>13</v>
      </c>
      <c r="J16" s="45">
        <v>30</v>
      </c>
      <c r="K16" s="45">
        <v>20</v>
      </c>
      <c r="L16" s="45">
        <v>10</v>
      </c>
      <c r="M16" s="45">
        <v>30</v>
      </c>
      <c r="N16" s="45">
        <v>2</v>
      </c>
      <c r="O16" s="45">
        <v>2</v>
      </c>
      <c r="P16" s="45">
        <v>4</v>
      </c>
      <c r="Q16" s="45">
        <v>3</v>
      </c>
      <c r="R16" s="45">
        <v>3</v>
      </c>
      <c r="S16" s="45">
        <v>6</v>
      </c>
      <c r="T16" s="45">
        <v>476</v>
      </c>
      <c r="U16" s="45">
        <v>242</v>
      </c>
      <c r="V16" s="45">
        <v>718</v>
      </c>
    </row>
    <row r="17" spans="1:22" s="4" customFormat="1" ht="14" x14ac:dyDescent="0.15">
      <c r="A17" s="28" t="s">
        <v>42</v>
      </c>
      <c r="B17" s="46">
        <v>4366</v>
      </c>
      <c r="C17" s="46">
        <v>2083</v>
      </c>
      <c r="D17" s="46">
        <v>6449</v>
      </c>
      <c r="E17" s="46">
        <v>1438</v>
      </c>
      <c r="F17" s="46">
        <v>1178</v>
      </c>
      <c r="G17" s="46">
        <v>2616</v>
      </c>
      <c r="H17" s="46">
        <v>110</v>
      </c>
      <c r="I17" s="46">
        <v>150</v>
      </c>
      <c r="J17" s="46">
        <v>260</v>
      </c>
      <c r="K17" s="46">
        <v>939</v>
      </c>
      <c r="L17" s="46">
        <v>707</v>
      </c>
      <c r="M17" s="46">
        <v>1646</v>
      </c>
      <c r="N17" s="46">
        <v>38</v>
      </c>
      <c r="O17" s="46">
        <v>33</v>
      </c>
      <c r="P17" s="46">
        <v>71</v>
      </c>
      <c r="Q17" s="46">
        <v>224</v>
      </c>
      <c r="R17" s="46">
        <v>213</v>
      </c>
      <c r="S17" s="46">
        <v>437</v>
      </c>
      <c r="T17" s="46">
        <v>7115</v>
      </c>
      <c r="U17" s="46">
        <v>4364</v>
      </c>
      <c r="V17" s="46">
        <v>11479</v>
      </c>
    </row>
    <row r="18" spans="1:22" s="4" customFormat="1" x14ac:dyDescent="0.15">
      <c r="A18" s="25" t="s">
        <v>43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 ht="14" x14ac:dyDescent="0.15">
      <c r="A19" s="27" t="s">
        <v>44</v>
      </c>
      <c r="B19" s="85">
        <v>282</v>
      </c>
      <c r="C19" s="85">
        <v>188</v>
      </c>
      <c r="D19" s="85">
        <v>470</v>
      </c>
      <c r="E19" s="85">
        <v>111</v>
      </c>
      <c r="F19" s="85">
        <v>119</v>
      </c>
      <c r="G19" s="85">
        <v>230</v>
      </c>
      <c r="H19" s="85">
        <v>18</v>
      </c>
      <c r="I19" s="85">
        <v>20</v>
      </c>
      <c r="J19" s="85">
        <v>38</v>
      </c>
      <c r="K19" s="85">
        <v>71</v>
      </c>
      <c r="L19" s="85">
        <v>80</v>
      </c>
      <c r="M19" s="85">
        <v>151</v>
      </c>
      <c r="N19" s="85">
        <v>1</v>
      </c>
      <c r="O19" s="85">
        <v>10</v>
      </c>
      <c r="P19" s="85">
        <v>11</v>
      </c>
      <c r="Q19" s="85">
        <v>11</v>
      </c>
      <c r="R19" s="85">
        <v>14</v>
      </c>
      <c r="S19" s="85">
        <v>25</v>
      </c>
      <c r="T19" s="85">
        <v>494</v>
      </c>
      <c r="U19" s="85">
        <v>431</v>
      </c>
      <c r="V19" s="85">
        <v>925</v>
      </c>
    </row>
    <row r="20" spans="1:22" ht="14" x14ac:dyDescent="0.15">
      <c r="A20" s="27" t="s">
        <v>45</v>
      </c>
      <c r="B20" s="85">
        <v>341</v>
      </c>
      <c r="C20" s="85">
        <v>207</v>
      </c>
      <c r="D20" s="85">
        <v>548</v>
      </c>
      <c r="E20" s="85">
        <v>96</v>
      </c>
      <c r="F20" s="85">
        <v>144</v>
      </c>
      <c r="G20" s="85">
        <v>240</v>
      </c>
      <c r="H20" s="85">
        <v>20</v>
      </c>
      <c r="I20" s="85">
        <v>46</v>
      </c>
      <c r="J20" s="85">
        <v>66</v>
      </c>
      <c r="K20" s="85">
        <v>93</v>
      </c>
      <c r="L20" s="85">
        <v>148</v>
      </c>
      <c r="M20" s="85">
        <v>241</v>
      </c>
      <c r="N20" s="85">
        <v>8</v>
      </c>
      <c r="O20" s="85">
        <v>13</v>
      </c>
      <c r="P20" s="85">
        <v>21</v>
      </c>
      <c r="Q20" s="85">
        <v>48</v>
      </c>
      <c r="R20" s="85">
        <v>38</v>
      </c>
      <c r="S20" s="85">
        <v>86</v>
      </c>
      <c r="T20" s="85">
        <v>606</v>
      </c>
      <c r="U20" s="85">
        <v>596</v>
      </c>
      <c r="V20" s="85">
        <v>1202</v>
      </c>
    </row>
    <row r="21" spans="1:22" ht="14" x14ac:dyDescent="0.15">
      <c r="A21" s="27" t="s">
        <v>46</v>
      </c>
      <c r="B21" s="85">
        <v>1075</v>
      </c>
      <c r="C21" s="85">
        <v>562</v>
      </c>
      <c r="D21" s="85">
        <v>1637</v>
      </c>
      <c r="E21" s="85">
        <v>242</v>
      </c>
      <c r="F21" s="85">
        <v>239</v>
      </c>
      <c r="G21" s="85">
        <v>481</v>
      </c>
      <c r="H21" s="85">
        <v>34</v>
      </c>
      <c r="I21" s="85">
        <v>65</v>
      </c>
      <c r="J21" s="85">
        <v>99</v>
      </c>
      <c r="K21" s="85">
        <v>128</v>
      </c>
      <c r="L21" s="85">
        <v>186</v>
      </c>
      <c r="M21" s="85">
        <v>314</v>
      </c>
      <c r="N21" s="85">
        <v>8</v>
      </c>
      <c r="O21" s="85">
        <v>7</v>
      </c>
      <c r="P21" s="85">
        <v>15</v>
      </c>
      <c r="Q21" s="85">
        <v>117</v>
      </c>
      <c r="R21" s="85">
        <v>134</v>
      </c>
      <c r="S21" s="85">
        <v>251</v>
      </c>
      <c r="T21" s="85">
        <v>1604</v>
      </c>
      <c r="U21" s="85">
        <v>1193</v>
      </c>
      <c r="V21" s="85">
        <v>2797</v>
      </c>
    </row>
    <row r="22" spans="1:22" ht="14" x14ac:dyDescent="0.15">
      <c r="A22" s="27" t="s">
        <v>275</v>
      </c>
      <c r="B22" s="85">
        <v>296</v>
      </c>
      <c r="C22" s="85">
        <v>141</v>
      </c>
      <c r="D22" s="85">
        <v>437</v>
      </c>
      <c r="E22" s="85">
        <v>205</v>
      </c>
      <c r="F22" s="85">
        <v>148</v>
      </c>
      <c r="G22" s="85">
        <v>353</v>
      </c>
      <c r="H22" s="85">
        <v>63</v>
      </c>
      <c r="I22" s="85">
        <v>37</v>
      </c>
      <c r="J22" s="85">
        <v>100</v>
      </c>
      <c r="K22" s="85">
        <v>118</v>
      </c>
      <c r="L22" s="85">
        <v>71</v>
      </c>
      <c r="M22" s="85">
        <v>189</v>
      </c>
      <c r="N22" s="85">
        <v>17</v>
      </c>
      <c r="O22" s="85">
        <v>13</v>
      </c>
      <c r="P22" s="85">
        <v>30</v>
      </c>
      <c r="Q22" s="85">
        <v>3</v>
      </c>
      <c r="R22" s="85">
        <v>4</v>
      </c>
      <c r="S22" s="85">
        <v>7</v>
      </c>
      <c r="T22" s="85">
        <v>702</v>
      </c>
      <c r="U22" s="85">
        <v>414</v>
      </c>
      <c r="V22" s="85">
        <v>1116</v>
      </c>
    </row>
    <row r="23" spans="1:22" ht="14" x14ac:dyDescent="0.15">
      <c r="A23" s="27" t="s">
        <v>47</v>
      </c>
      <c r="B23" s="85">
        <v>170</v>
      </c>
      <c r="C23" s="85">
        <v>53</v>
      </c>
      <c r="D23" s="85">
        <v>223</v>
      </c>
      <c r="E23" s="85">
        <v>76</v>
      </c>
      <c r="F23" s="85">
        <v>47</v>
      </c>
      <c r="G23" s="85">
        <v>123</v>
      </c>
      <c r="H23" s="85">
        <v>17</v>
      </c>
      <c r="I23" s="85">
        <v>16</v>
      </c>
      <c r="J23" s="85">
        <v>33</v>
      </c>
      <c r="K23" s="85">
        <v>61</v>
      </c>
      <c r="L23" s="85">
        <v>44</v>
      </c>
      <c r="M23" s="85">
        <v>105</v>
      </c>
      <c r="N23" s="85">
        <v>14</v>
      </c>
      <c r="O23" s="85">
        <v>1</v>
      </c>
      <c r="P23" s="85">
        <v>15</v>
      </c>
      <c r="Q23" s="85">
        <v>26</v>
      </c>
      <c r="R23" s="85">
        <v>21</v>
      </c>
      <c r="S23" s="85">
        <v>47</v>
      </c>
      <c r="T23" s="85">
        <v>364</v>
      </c>
      <c r="U23" s="85">
        <v>182</v>
      </c>
      <c r="V23" s="85">
        <v>546</v>
      </c>
    </row>
    <row r="24" spans="1:22" ht="14" x14ac:dyDescent="0.15">
      <c r="A24" s="27" t="s">
        <v>48</v>
      </c>
      <c r="B24" s="85">
        <v>1078</v>
      </c>
      <c r="C24" s="85">
        <v>556</v>
      </c>
      <c r="D24" s="85">
        <v>1634</v>
      </c>
      <c r="E24" s="85">
        <v>168</v>
      </c>
      <c r="F24" s="85">
        <v>182</v>
      </c>
      <c r="G24" s="85">
        <v>350</v>
      </c>
      <c r="H24" s="85">
        <v>15</v>
      </c>
      <c r="I24" s="85">
        <v>32</v>
      </c>
      <c r="J24" s="85">
        <v>47</v>
      </c>
      <c r="K24" s="85">
        <v>269</v>
      </c>
      <c r="L24" s="85">
        <v>386</v>
      </c>
      <c r="M24" s="85">
        <v>655</v>
      </c>
      <c r="N24" s="85">
        <v>7</v>
      </c>
      <c r="O24" s="85">
        <v>16</v>
      </c>
      <c r="P24" s="85">
        <v>23</v>
      </c>
      <c r="Q24" s="85">
        <v>54</v>
      </c>
      <c r="R24" s="85">
        <v>42</v>
      </c>
      <c r="S24" s="85">
        <v>96</v>
      </c>
      <c r="T24" s="85">
        <v>1591</v>
      </c>
      <c r="U24" s="85">
        <v>1214</v>
      </c>
      <c r="V24" s="85">
        <v>2805</v>
      </c>
    </row>
    <row r="25" spans="1:22" ht="14" x14ac:dyDescent="0.15">
      <c r="A25" s="27" t="s">
        <v>49</v>
      </c>
      <c r="B25" s="85">
        <v>63</v>
      </c>
      <c r="C25" s="85">
        <v>30</v>
      </c>
      <c r="D25" s="85">
        <v>93</v>
      </c>
      <c r="E25" s="85">
        <v>31</v>
      </c>
      <c r="F25" s="85">
        <v>35</v>
      </c>
      <c r="G25" s="85">
        <v>66</v>
      </c>
      <c r="H25" s="85">
        <v>7</v>
      </c>
      <c r="I25" s="85">
        <v>7</v>
      </c>
      <c r="J25" s="85">
        <v>14</v>
      </c>
      <c r="K25" s="85">
        <v>15</v>
      </c>
      <c r="L25" s="85">
        <v>17</v>
      </c>
      <c r="M25" s="85">
        <v>32</v>
      </c>
      <c r="N25" s="85">
        <v>3</v>
      </c>
      <c r="O25" s="85">
        <v>3</v>
      </c>
      <c r="P25" s="85">
        <v>6</v>
      </c>
      <c r="Q25" s="85">
        <v>0</v>
      </c>
      <c r="R25" s="85">
        <v>0</v>
      </c>
      <c r="S25" s="85">
        <v>0</v>
      </c>
      <c r="T25" s="85">
        <v>119</v>
      </c>
      <c r="U25" s="85">
        <v>92</v>
      </c>
      <c r="V25" s="85">
        <v>211</v>
      </c>
    </row>
    <row r="26" spans="1:22" ht="14" x14ac:dyDescent="0.15">
      <c r="A26" s="27" t="s">
        <v>276</v>
      </c>
      <c r="B26" s="85">
        <v>110</v>
      </c>
      <c r="C26" s="85">
        <v>31</v>
      </c>
      <c r="D26" s="85">
        <v>141</v>
      </c>
      <c r="E26" s="85">
        <v>100</v>
      </c>
      <c r="F26" s="85">
        <v>68</v>
      </c>
      <c r="G26" s="85">
        <v>168</v>
      </c>
      <c r="H26" s="85">
        <v>18</v>
      </c>
      <c r="I26" s="85">
        <v>14</v>
      </c>
      <c r="J26" s="85">
        <v>32</v>
      </c>
      <c r="K26" s="85">
        <v>20</v>
      </c>
      <c r="L26" s="85">
        <v>18</v>
      </c>
      <c r="M26" s="85">
        <v>38</v>
      </c>
      <c r="N26" s="85">
        <v>2</v>
      </c>
      <c r="O26" s="85">
        <v>0</v>
      </c>
      <c r="P26" s="85">
        <v>2</v>
      </c>
      <c r="Q26" s="85">
        <v>124</v>
      </c>
      <c r="R26" s="85">
        <v>87</v>
      </c>
      <c r="S26" s="85">
        <v>211</v>
      </c>
      <c r="T26" s="85">
        <v>374</v>
      </c>
      <c r="U26" s="85">
        <v>218</v>
      </c>
      <c r="V26" s="85">
        <v>592</v>
      </c>
    </row>
    <row r="27" spans="1:22" s="4" customFormat="1" ht="14" x14ac:dyDescent="0.15">
      <c r="A27" s="28" t="s">
        <v>50</v>
      </c>
      <c r="B27" s="29">
        <v>3415</v>
      </c>
      <c r="C27" s="29">
        <v>1768</v>
      </c>
      <c r="D27" s="29">
        <v>5183</v>
      </c>
      <c r="E27" s="29">
        <v>1029</v>
      </c>
      <c r="F27" s="29">
        <v>982</v>
      </c>
      <c r="G27" s="29">
        <v>2011</v>
      </c>
      <c r="H27" s="29">
        <v>192</v>
      </c>
      <c r="I27" s="29">
        <v>237</v>
      </c>
      <c r="J27" s="29">
        <v>429</v>
      </c>
      <c r="K27" s="29">
        <v>775</v>
      </c>
      <c r="L27" s="29">
        <v>950</v>
      </c>
      <c r="M27" s="29">
        <v>1725</v>
      </c>
      <c r="N27" s="29">
        <v>60</v>
      </c>
      <c r="O27" s="29">
        <v>63</v>
      </c>
      <c r="P27" s="29">
        <v>123</v>
      </c>
      <c r="Q27" s="29">
        <v>383</v>
      </c>
      <c r="R27" s="29">
        <v>340</v>
      </c>
      <c r="S27" s="29">
        <v>723</v>
      </c>
      <c r="T27" s="29">
        <v>5854</v>
      </c>
      <c r="U27" s="29">
        <v>4340</v>
      </c>
      <c r="V27" s="29">
        <v>10194</v>
      </c>
    </row>
    <row r="28" spans="1:22" s="4" customFormat="1" x14ac:dyDescent="0.15">
      <c r="A28" s="25" t="s">
        <v>51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spans="1:22" ht="14" x14ac:dyDescent="0.15">
      <c r="A29" s="27" t="s">
        <v>52</v>
      </c>
      <c r="B29" s="85">
        <v>85</v>
      </c>
      <c r="C29" s="85">
        <v>35</v>
      </c>
      <c r="D29" s="85">
        <v>120</v>
      </c>
      <c r="E29" s="85">
        <v>32</v>
      </c>
      <c r="F29" s="85">
        <v>34</v>
      </c>
      <c r="G29" s="85">
        <v>66</v>
      </c>
      <c r="H29" s="85">
        <v>5</v>
      </c>
      <c r="I29" s="85">
        <v>8</v>
      </c>
      <c r="J29" s="85">
        <v>13</v>
      </c>
      <c r="K29" s="85">
        <v>13</v>
      </c>
      <c r="L29" s="85">
        <v>14</v>
      </c>
      <c r="M29" s="85">
        <v>27</v>
      </c>
      <c r="N29" s="85">
        <v>0</v>
      </c>
      <c r="O29" s="85">
        <v>1</v>
      </c>
      <c r="P29" s="85">
        <v>1</v>
      </c>
      <c r="Q29" s="85">
        <v>100</v>
      </c>
      <c r="R29" s="85">
        <v>63</v>
      </c>
      <c r="S29" s="85">
        <v>163</v>
      </c>
      <c r="T29" s="85">
        <v>235</v>
      </c>
      <c r="U29" s="85">
        <v>155</v>
      </c>
      <c r="V29" s="85">
        <v>390</v>
      </c>
    </row>
    <row r="30" spans="1:22" ht="14" x14ac:dyDescent="0.15">
      <c r="A30" s="27" t="s">
        <v>53</v>
      </c>
      <c r="B30" s="85">
        <v>408</v>
      </c>
      <c r="C30" s="85">
        <v>227</v>
      </c>
      <c r="D30" s="85">
        <v>635</v>
      </c>
      <c r="E30" s="85">
        <v>98</v>
      </c>
      <c r="F30" s="85">
        <v>87</v>
      </c>
      <c r="G30" s="85">
        <v>185</v>
      </c>
      <c r="H30" s="85">
        <v>12</v>
      </c>
      <c r="I30" s="85">
        <v>12</v>
      </c>
      <c r="J30" s="85">
        <v>24</v>
      </c>
      <c r="K30" s="85">
        <v>62</v>
      </c>
      <c r="L30" s="85">
        <v>54</v>
      </c>
      <c r="M30" s="85">
        <v>116</v>
      </c>
      <c r="N30" s="85">
        <v>7</v>
      </c>
      <c r="O30" s="85">
        <v>2</v>
      </c>
      <c r="P30" s="85">
        <v>9</v>
      </c>
      <c r="Q30" s="85">
        <v>36</v>
      </c>
      <c r="R30" s="85">
        <v>37</v>
      </c>
      <c r="S30" s="85">
        <v>73</v>
      </c>
      <c r="T30" s="85">
        <v>623</v>
      </c>
      <c r="U30" s="85">
        <v>419</v>
      </c>
      <c r="V30" s="85">
        <v>1042</v>
      </c>
    </row>
    <row r="31" spans="1:22" ht="14" x14ac:dyDescent="0.15">
      <c r="A31" s="27" t="s">
        <v>54</v>
      </c>
      <c r="B31" s="85">
        <v>230</v>
      </c>
      <c r="C31" s="85">
        <v>91</v>
      </c>
      <c r="D31" s="85">
        <v>321</v>
      </c>
      <c r="E31" s="85">
        <v>42</v>
      </c>
      <c r="F31" s="85">
        <v>42</v>
      </c>
      <c r="G31" s="85">
        <v>84</v>
      </c>
      <c r="H31" s="85">
        <v>8</v>
      </c>
      <c r="I31" s="85">
        <v>10</v>
      </c>
      <c r="J31" s="85">
        <v>18</v>
      </c>
      <c r="K31" s="85">
        <v>60</v>
      </c>
      <c r="L31" s="85">
        <v>45</v>
      </c>
      <c r="M31" s="85">
        <v>105</v>
      </c>
      <c r="N31" s="85">
        <v>6</v>
      </c>
      <c r="O31" s="85">
        <v>3</v>
      </c>
      <c r="P31" s="85">
        <v>9</v>
      </c>
      <c r="Q31" s="85">
        <v>25</v>
      </c>
      <c r="R31" s="85">
        <v>29</v>
      </c>
      <c r="S31" s="85">
        <v>54</v>
      </c>
      <c r="T31" s="85">
        <v>371</v>
      </c>
      <c r="U31" s="85">
        <v>220</v>
      </c>
      <c r="V31" s="85">
        <v>591</v>
      </c>
    </row>
    <row r="32" spans="1:22" ht="14" x14ac:dyDescent="0.15">
      <c r="A32" s="27" t="s">
        <v>55</v>
      </c>
      <c r="B32" s="85">
        <v>356</v>
      </c>
      <c r="C32" s="85">
        <v>206</v>
      </c>
      <c r="D32" s="85">
        <v>562</v>
      </c>
      <c r="E32" s="85">
        <v>108</v>
      </c>
      <c r="F32" s="85">
        <v>115</v>
      </c>
      <c r="G32" s="85">
        <v>223</v>
      </c>
      <c r="H32" s="85">
        <v>20</v>
      </c>
      <c r="I32" s="85">
        <v>15</v>
      </c>
      <c r="J32" s="85">
        <v>35</v>
      </c>
      <c r="K32" s="85">
        <v>43</v>
      </c>
      <c r="L32" s="85">
        <v>40</v>
      </c>
      <c r="M32" s="85">
        <v>83</v>
      </c>
      <c r="N32" s="85">
        <v>3</v>
      </c>
      <c r="O32" s="85">
        <v>3</v>
      </c>
      <c r="P32" s="85">
        <v>6</v>
      </c>
      <c r="Q32" s="85">
        <v>69</v>
      </c>
      <c r="R32" s="85">
        <v>46</v>
      </c>
      <c r="S32" s="85">
        <v>115</v>
      </c>
      <c r="T32" s="85">
        <v>599</v>
      </c>
      <c r="U32" s="85">
        <v>425</v>
      </c>
      <c r="V32" s="85">
        <v>1024</v>
      </c>
    </row>
    <row r="33" spans="1:22" ht="14" x14ac:dyDescent="0.15">
      <c r="A33" s="27" t="s">
        <v>56</v>
      </c>
      <c r="B33" s="85">
        <v>1160</v>
      </c>
      <c r="C33" s="85">
        <v>550</v>
      </c>
      <c r="D33" s="85">
        <v>1710</v>
      </c>
      <c r="E33" s="85">
        <v>124</v>
      </c>
      <c r="F33" s="85">
        <v>102</v>
      </c>
      <c r="G33" s="85">
        <v>226</v>
      </c>
      <c r="H33" s="85">
        <v>21</v>
      </c>
      <c r="I33" s="85">
        <v>28</v>
      </c>
      <c r="J33" s="85">
        <v>49</v>
      </c>
      <c r="K33" s="85">
        <v>138</v>
      </c>
      <c r="L33" s="85">
        <v>103</v>
      </c>
      <c r="M33" s="85">
        <v>241</v>
      </c>
      <c r="N33" s="85">
        <v>3</v>
      </c>
      <c r="O33" s="85">
        <v>2</v>
      </c>
      <c r="P33" s="85">
        <v>5</v>
      </c>
      <c r="Q33" s="85">
        <v>36</v>
      </c>
      <c r="R33" s="85">
        <v>33</v>
      </c>
      <c r="S33" s="85">
        <v>69</v>
      </c>
      <c r="T33" s="85">
        <v>1482</v>
      </c>
      <c r="U33" s="85">
        <v>818</v>
      </c>
      <c r="V33" s="85">
        <v>2300</v>
      </c>
    </row>
    <row r="34" spans="1:22" ht="14" x14ac:dyDescent="0.15">
      <c r="A34" s="27" t="s">
        <v>57</v>
      </c>
      <c r="B34" s="85">
        <v>141</v>
      </c>
      <c r="C34" s="85">
        <v>53</v>
      </c>
      <c r="D34" s="85">
        <v>194</v>
      </c>
      <c r="E34" s="85">
        <v>90</v>
      </c>
      <c r="F34" s="85">
        <v>80</v>
      </c>
      <c r="G34" s="85">
        <v>170</v>
      </c>
      <c r="H34" s="85">
        <v>13</v>
      </c>
      <c r="I34" s="85">
        <v>21</v>
      </c>
      <c r="J34" s="85">
        <v>34</v>
      </c>
      <c r="K34" s="85">
        <v>52</v>
      </c>
      <c r="L34" s="85">
        <v>37</v>
      </c>
      <c r="M34" s="85">
        <v>89</v>
      </c>
      <c r="N34" s="85">
        <v>8</v>
      </c>
      <c r="O34" s="85">
        <v>5</v>
      </c>
      <c r="P34" s="85">
        <v>13</v>
      </c>
      <c r="Q34" s="85">
        <v>0</v>
      </c>
      <c r="R34" s="85">
        <v>0</v>
      </c>
      <c r="S34" s="85">
        <v>0</v>
      </c>
      <c r="T34" s="85">
        <v>304</v>
      </c>
      <c r="U34" s="85">
        <v>196</v>
      </c>
      <c r="V34" s="85">
        <v>500</v>
      </c>
    </row>
    <row r="35" spans="1:22" ht="14" x14ac:dyDescent="0.15">
      <c r="A35" s="27" t="s">
        <v>58</v>
      </c>
      <c r="B35" s="85">
        <v>35</v>
      </c>
      <c r="C35" s="85">
        <v>27</v>
      </c>
      <c r="D35" s="85">
        <v>62</v>
      </c>
      <c r="E35" s="85">
        <v>13</v>
      </c>
      <c r="F35" s="85">
        <v>13</v>
      </c>
      <c r="G35" s="85">
        <v>26</v>
      </c>
      <c r="H35" s="85">
        <v>1</v>
      </c>
      <c r="I35" s="85">
        <v>1</v>
      </c>
      <c r="J35" s="85">
        <v>2</v>
      </c>
      <c r="K35" s="85">
        <v>4</v>
      </c>
      <c r="L35" s="85">
        <v>6</v>
      </c>
      <c r="M35" s="85">
        <v>10</v>
      </c>
      <c r="N35" s="85">
        <v>0</v>
      </c>
      <c r="O35" s="85">
        <v>0</v>
      </c>
      <c r="P35" s="85">
        <v>0</v>
      </c>
      <c r="Q35" s="85">
        <v>2</v>
      </c>
      <c r="R35" s="85">
        <v>1</v>
      </c>
      <c r="S35" s="85">
        <v>3</v>
      </c>
      <c r="T35" s="85">
        <v>55</v>
      </c>
      <c r="U35" s="85">
        <v>48</v>
      </c>
      <c r="V35" s="85">
        <v>103</v>
      </c>
    </row>
    <row r="36" spans="1:22" s="4" customFormat="1" ht="14" x14ac:dyDescent="0.15">
      <c r="A36" s="82" t="s">
        <v>59</v>
      </c>
      <c r="B36" s="31">
        <v>2415</v>
      </c>
      <c r="C36" s="31">
        <v>1189</v>
      </c>
      <c r="D36" s="31">
        <v>3604</v>
      </c>
      <c r="E36" s="31">
        <v>507</v>
      </c>
      <c r="F36" s="31">
        <v>473</v>
      </c>
      <c r="G36" s="31">
        <v>980</v>
      </c>
      <c r="H36" s="31">
        <v>80</v>
      </c>
      <c r="I36" s="31">
        <v>95</v>
      </c>
      <c r="J36" s="31">
        <v>175</v>
      </c>
      <c r="K36" s="31">
        <v>372</v>
      </c>
      <c r="L36" s="31">
        <v>299</v>
      </c>
      <c r="M36" s="31">
        <v>671</v>
      </c>
      <c r="N36" s="31">
        <v>27</v>
      </c>
      <c r="O36" s="31">
        <v>16</v>
      </c>
      <c r="P36" s="31">
        <v>43</v>
      </c>
      <c r="Q36" s="31">
        <v>268</v>
      </c>
      <c r="R36" s="31">
        <v>209</v>
      </c>
      <c r="S36" s="31">
        <v>477</v>
      </c>
      <c r="T36" s="31">
        <v>3669</v>
      </c>
      <c r="U36" s="31">
        <v>2281</v>
      </c>
      <c r="V36" s="31">
        <v>5950</v>
      </c>
    </row>
    <row r="37" spans="1:22" s="4" customFormat="1" x14ac:dyDescent="0.15">
      <c r="A37" s="25" t="s">
        <v>60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</row>
    <row r="38" spans="1:22" ht="14" x14ac:dyDescent="0.15">
      <c r="A38" s="27" t="s">
        <v>61</v>
      </c>
      <c r="B38" s="45">
        <v>344</v>
      </c>
      <c r="C38" s="45">
        <v>151</v>
      </c>
      <c r="D38" s="45">
        <v>495</v>
      </c>
      <c r="E38" s="45">
        <v>188</v>
      </c>
      <c r="F38" s="45">
        <v>130</v>
      </c>
      <c r="G38" s="45">
        <v>318</v>
      </c>
      <c r="H38" s="45">
        <v>43</v>
      </c>
      <c r="I38" s="45">
        <v>48</v>
      </c>
      <c r="J38" s="45">
        <v>91</v>
      </c>
      <c r="K38" s="45">
        <v>120</v>
      </c>
      <c r="L38" s="45">
        <v>102</v>
      </c>
      <c r="M38" s="45">
        <v>222</v>
      </c>
      <c r="N38" s="45">
        <v>14</v>
      </c>
      <c r="O38" s="45">
        <v>5</v>
      </c>
      <c r="P38" s="45">
        <v>19</v>
      </c>
      <c r="Q38" s="45">
        <v>7</v>
      </c>
      <c r="R38" s="45">
        <v>5</v>
      </c>
      <c r="S38" s="45">
        <v>12</v>
      </c>
      <c r="T38" s="45">
        <v>716</v>
      </c>
      <c r="U38" s="45">
        <v>441</v>
      </c>
      <c r="V38" s="45">
        <v>1157</v>
      </c>
    </row>
    <row r="39" spans="1:22" ht="14" x14ac:dyDescent="0.15">
      <c r="A39" s="27" t="s">
        <v>62</v>
      </c>
      <c r="B39" s="85">
        <v>147</v>
      </c>
      <c r="C39" s="85">
        <v>118</v>
      </c>
      <c r="D39" s="85">
        <v>265</v>
      </c>
      <c r="E39" s="85">
        <v>91</v>
      </c>
      <c r="F39" s="85">
        <v>84</v>
      </c>
      <c r="G39" s="85">
        <v>175</v>
      </c>
      <c r="H39" s="85">
        <v>24</v>
      </c>
      <c r="I39" s="85">
        <v>17</v>
      </c>
      <c r="J39" s="85">
        <v>41</v>
      </c>
      <c r="K39" s="85">
        <v>38</v>
      </c>
      <c r="L39" s="85">
        <v>43</v>
      </c>
      <c r="M39" s="85">
        <v>81</v>
      </c>
      <c r="N39" s="85">
        <v>5</v>
      </c>
      <c r="O39" s="85">
        <v>8</v>
      </c>
      <c r="P39" s="85">
        <v>13</v>
      </c>
      <c r="Q39" s="85">
        <v>16</v>
      </c>
      <c r="R39" s="85">
        <v>12</v>
      </c>
      <c r="S39" s="85">
        <v>28</v>
      </c>
      <c r="T39" s="85">
        <v>321</v>
      </c>
      <c r="U39" s="85">
        <v>282</v>
      </c>
      <c r="V39" s="85">
        <v>603</v>
      </c>
    </row>
    <row r="40" spans="1:22" ht="14" x14ac:dyDescent="0.15">
      <c r="A40" s="27" t="s">
        <v>63</v>
      </c>
      <c r="B40" s="85">
        <v>204</v>
      </c>
      <c r="C40" s="85">
        <v>90</v>
      </c>
      <c r="D40" s="85">
        <v>294</v>
      </c>
      <c r="E40" s="85">
        <v>29</v>
      </c>
      <c r="F40" s="85">
        <v>29</v>
      </c>
      <c r="G40" s="85">
        <v>58</v>
      </c>
      <c r="H40" s="85">
        <v>0</v>
      </c>
      <c r="I40" s="85">
        <v>0</v>
      </c>
      <c r="J40" s="85">
        <v>0</v>
      </c>
      <c r="K40" s="85">
        <v>24</v>
      </c>
      <c r="L40" s="85">
        <v>36</v>
      </c>
      <c r="M40" s="85">
        <v>60</v>
      </c>
      <c r="N40" s="85">
        <v>1</v>
      </c>
      <c r="O40" s="85">
        <v>0</v>
      </c>
      <c r="P40" s="85">
        <v>1</v>
      </c>
      <c r="Q40" s="85">
        <v>40</v>
      </c>
      <c r="R40" s="85">
        <v>31</v>
      </c>
      <c r="S40" s="85">
        <v>71</v>
      </c>
      <c r="T40" s="85">
        <v>298</v>
      </c>
      <c r="U40" s="85">
        <v>186</v>
      </c>
      <c r="V40" s="85">
        <v>484</v>
      </c>
    </row>
    <row r="41" spans="1:22" ht="14" x14ac:dyDescent="0.15">
      <c r="A41" s="27" t="s">
        <v>64</v>
      </c>
      <c r="B41" s="85">
        <v>32</v>
      </c>
      <c r="C41" s="85">
        <v>22</v>
      </c>
      <c r="D41" s="85">
        <v>54</v>
      </c>
      <c r="E41" s="85">
        <v>7</v>
      </c>
      <c r="F41" s="85">
        <v>17</v>
      </c>
      <c r="G41" s="85">
        <v>24</v>
      </c>
      <c r="H41" s="85">
        <v>3</v>
      </c>
      <c r="I41" s="85">
        <v>11</v>
      </c>
      <c r="J41" s="85">
        <v>14</v>
      </c>
      <c r="K41" s="85">
        <v>8</v>
      </c>
      <c r="L41" s="85">
        <v>15</v>
      </c>
      <c r="M41" s="85">
        <v>23</v>
      </c>
      <c r="N41" s="85">
        <v>1</v>
      </c>
      <c r="O41" s="85">
        <v>2</v>
      </c>
      <c r="P41" s="85">
        <v>3</v>
      </c>
      <c r="Q41" s="85">
        <v>1</v>
      </c>
      <c r="R41" s="85">
        <v>1</v>
      </c>
      <c r="S41" s="85">
        <v>2</v>
      </c>
      <c r="T41" s="85">
        <v>52</v>
      </c>
      <c r="U41" s="85">
        <v>68</v>
      </c>
      <c r="V41" s="85">
        <v>120</v>
      </c>
    </row>
    <row r="42" spans="1:22" ht="14" x14ac:dyDescent="0.15">
      <c r="A42" s="27" t="s">
        <v>65</v>
      </c>
      <c r="B42" s="85">
        <v>539</v>
      </c>
      <c r="C42" s="85">
        <v>225</v>
      </c>
      <c r="D42" s="85">
        <v>764</v>
      </c>
      <c r="E42" s="85">
        <v>89</v>
      </c>
      <c r="F42" s="85">
        <v>53</v>
      </c>
      <c r="G42" s="85">
        <v>142</v>
      </c>
      <c r="H42" s="85">
        <v>22</v>
      </c>
      <c r="I42" s="85">
        <v>15</v>
      </c>
      <c r="J42" s="85">
        <v>37</v>
      </c>
      <c r="K42" s="85">
        <v>82</v>
      </c>
      <c r="L42" s="85">
        <v>74</v>
      </c>
      <c r="M42" s="85">
        <v>156</v>
      </c>
      <c r="N42" s="85">
        <v>1</v>
      </c>
      <c r="O42" s="85">
        <v>3</v>
      </c>
      <c r="P42" s="85">
        <v>4</v>
      </c>
      <c r="Q42" s="85">
        <v>100</v>
      </c>
      <c r="R42" s="85">
        <v>67</v>
      </c>
      <c r="S42" s="85">
        <v>167</v>
      </c>
      <c r="T42" s="85">
        <v>833</v>
      </c>
      <c r="U42" s="85">
        <v>437</v>
      </c>
      <c r="V42" s="85">
        <v>1270</v>
      </c>
    </row>
    <row r="43" spans="1:22" s="4" customFormat="1" ht="14" x14ac:dyDescent="0.15">
      <c r="A43" s="28" t="s">
        <v>66</v>
      </c>
      <c r="B43" s="46">
        <v>1266</v>
      </c>
      <c r="C43" s="46">
        <v>606</v>
      </c>
      <c r="D43" s="46">
        <v>1872</v>
      </c>
      <c r="E43" s="46">
        <v>404</v>
      </c>
      <c r="F43" s="46">
        <v>313</v>
      </c>
      <c r="G43" s="46">
        <v>717</v>
      </c>
      <c r="H43" s="46">
        <v>92</v>
      </c>
      <c r="I43" s="46">
        <v>91</v>
      </c>
      <c r="J43" s="46">
        <v>183</v>
      </c>
      <c r="K43" s="46">
        <v>272</v>
      </c>
      <c r="L43" s="46">
        <v>270</v>
      </c>
      <c r="M43" s="46">
        <v>542</v>
      </c>
      <c r="N43" s="46">
        <v>22</v>
      </c>
      <c r="O43" s="46">
        <v>18</v>
      </c>
      <c r="P43" s="46">
        <v>40</v>
      </c>
      <c r="Q43" s="46">
        <v>164</v>
      </c>
      <c r="R43" s="46">
        <v>116</v>
      </c>
      <c r="S43" s="46">
        <v>280</v>
      </c>
      <c r="T43" s="46">
        <v>2220</v>
      </c>
      <c r="U43" s="46">
        <v>1414</v>
      </c>
      <c r="V43" s="46">
        <v>3634</v>
      </c>
    </row>
    <row r="44" spans="1:22" s="4" customFormat="1" x14ac:dyDescent="0.15">
      <c r="A44" s="25" t="s">
        <v>67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</row>
    <row r="45" spans="1:22" ht="14" x14ac:dyDescent="0.15">
      <c r="A45" s="27" t="s">
        <v>68</v>
      </c>
      <c r="B45" s="85">
        <v>223</v>
      </c>
      <c r="C45" s="85">
        <v>142</v>
      </c>
      <c r="D45" s="85">
        <v>365</v>
      </c>
      <c r="E45" s="85">
        <v>53</v>
      </c>
      <c r="F45" s="85">
        <v>64</v>
      </c>
      <c r="G45" s="85">
        <v>117</v>
      </c>
      <c r="H45" s="85">
        <v>16</v>
      </c>
      <c r="I45" s="85">
        <v>15</v>
      </c>
      <c r="J45" s="85">
        <v>31</v>
      </c>
      <c r="K45" s="85">
        <v>38</v>
      </c>
      <c r="L45" s="85">
        <v>54</v>
      </c>
      <c r="M45" s="85">
        <v>92</v>
      </c>
      <c r="N45" s="85">
        <v>1</v>
      </c>
      <c r="O45" s="85">
        <v>2</v>
      </c>
      <c r="P45" s="85">
        <v>3</v>
      </c>
      <c r="Q45" s="85">
        <v>6</v>
      </c>
      <c r="R45" s="85">
        <v>13</v>
      </c>
      <c r="S45" s="85">
        <v>19</v>
      </c>
      <c r="T45" s="85">
        <v>337</v>
      </c>
      <c r="U45" s="85">
        <v>290</v>
      </c>
      <c r="V45" s="85">
        <v>627</v>
      </c>
    </row>
    <row r="46" spans="1:22" ht="14" x14ac:dyDescent="0.15">
      <c r="A46" s="27" t="s">
        <v>69</v>
      </c>
      <c r="B46" s="85">
        <v>522</v>
      </c>
      <c r="C46" s="85">
        <v>206</v>
      </c>
      <c r="D46" s="85">
        <v>728</v>
      </c>
      <c r="E46" s="85">
        <v>67</v>
      </c>
      <c r="F46" s="85">
        <v>46</v>
      </c>
      <c r="G46" s="85">
        <v>113</v>
      </c>
      <c r="H46" s="85">
        <v>5</v>
      </c>
      <c r="I46" s="85">
        <v>9</v>
      </c>
      <c r="J46" s="85">
        <v>14</v>
      </c>
      <c r="K46" s="85">
        <v>123</v>
      </c>
      <c r="L46" s="85">
        <v>74</v>
      </c>
      <c r="M46" s="85">
        <v>197</v>
      </c>
      <c r="N46" s="85">
        <v>7</v>
      </c>
      <c r="O46" s="85">
        <v>4</v>
      </c>
      <c r="P46" s="85">
        <v>11</v>
      </c>
      <c r="Q46" s="85">
        <v>0</v>
      </c>
      <c r="R46" s="85">
        <v>0</v>
      </c>
      <c r="S46" s="85">
        <v>0</v>
      </c>
      <c r="T46" s="85">
        <v>724</v>
      </c>
      <c r="U46" s="85">
        <v>339</v>
      </c>
      <c r="V46" s="85">
        <v>1063</v>
      </c>
    </row>
    <row r="47" spans="1:22" ht="14" x14ac:dyDescent="0.15">
      <c r="A47" s="27" t="s">
        <v>70</v>
      </c>
      <c r="B47" s="85">
        <v>269</v>
      </c>
      <c r="C47" s="85">
        <v>137</v>
      </c>
      <c r="D47" s="85">
        <v>406</v>
      </c>
      <c r="E47" s="85">
        <v>130</v>
      </c>
      <c r="F47" s="85">
        <v>152</v>
      </c>
      <c r="G47" s="85">
        <v>282</v>
      </c>
      <c r="H47" s="85">
        <v>22</v>
      </c>
      <c r="I47" s="85">
        <v>23</v>
      </c>
      <c r="J47" s="85">
        <v>45</v>
      </c>
      <c r="K47" s="85">
        <v>75</v>
      </c>
      <c r="L47" s="85">
        <v>78</v>
      </c>
      <c r="M47" s="85">
        <v>153</v>
      </c>
      <c r="N47" s="85">
        <v>6</v>
      </c>
      <c r="O47" s="85">
        <v>9</v>
      </c>
      <c r="P47" s="85">
        <v>15</v>
      </c>
      <c r="Q47" s="85">
        <v>16</v>
      </c>
      <c r="R47" s="85">
        <v>32</v>
      </c>
      <c r="S47" s="85">
        <v>48</v>
      </c>
      <c r="T47" s="85">
        <v>518</v>
      </c>
      <c r="U47" s="85">
        <v>431</v>
      </c>
      <c r="V47" s="85">
        <v>949</v>
      </c>
    </row>
    <row r="48" spans="1:22" s="4" customFormat="1" ht="14" x14ac:dyDescent="0.15">
      <c r="A48" s="28" t="s">
        <v>71</v>
      </c>
      <c r="B48" s="29">
        <v>1014</v>
      </c>
      <c r="C48" s="29">
        <v>485</v>
      </c>
      <c r="D48" s="29">
        <v>1499</v>
      </c>
      <c r="E48" s="29">
        <v>250</v>
      </c>
      <c r="F48" s="29">
        <v>262</v>
      </c>
      <c r="G48" s="29">
        <v>512</v>
      </c>
      <c r="H48" s="29">
        <v>43</v>
      </c>
      <c r="I48" s="29">
        <v>47</v>
      </c>
      <c r="J48" s="29">
        <v>90</v>
      </c>
      <c r="K48" s="29">
        <v>236</v>
      </c>
      <c r="L48" s="29">
        <v>206</v>
      </c>
      <c r="M48" s="29">
        <v>442</v>
      </c>
      <c r="N48" s="29">
        <v>14</v>
      </c>
      <c r="O48" s="29">
        <v>15</v>
      </c>
      <c r="P48" s="29">
        <v>29</v>
      </c>
      <c r="Q48" s="29">
        <v>22</v>
      </c>
      <c r="R48" s="29">
        <v>45</v>
      </c>
      <c r="S48" s="29">
        <v>67</v>
      </c>
      <c r="T48" s="29">
        <v>1579</v>
      </c>
      <c r="U48" s="29">
        <v>1060</v>
      </c>
      <c r="V48" s="29">
        <v>2639</v>
      </c>
    </row>
    <row r="49" spans="1:22" s="4" customFormat="1" x14ac:dyDescent="0.15">
      <c r="A49" s="25" t="s">
        <v>72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</row>
    <row r="50" spans="1:22" ht="14" x14ac:dyDescent="0.15">
      <c r="A50" s="27" t="s">
        <v>73</v>
      </c>
      <c r="B50" s="85">
        <v>11</v>
      </c>
      <c r="C50" s="85">
        <v>6</v>
      </c>
      <c r="D50" s="85">
        <v>17</v>
      </c>
      <c r="E50" s="85">
        <v>15</v>
      </c>
      <c r="F50" s="85">
        <v>5</v>
      </c>
      <c r="G50" s="85">
        <v>20</v>
      </c>
      <c r="H50" s="85">
        <v>11</v>
      </c>
      <c r="I50" s="85">
        <v>5</v>
      </c>
      <c r="J50" s="85">
        <v>16</v>
      </c>
      <c r="K50" s="85">
        <v>10</v>
      </c>
      <c r="L50" s="85">
        <v>2</v>
      </c>
      <c r="M50" s="85">
        <v>12</v>
      </c>
      <c r="N50" s="85">
        <v>6</v>
      </c>
      <c r="O50" s="85">
        <v>1</v>
      </c>
      <c r="P50" s="85">
        <v>7</v>
      </c>
      <c r="Q50" s="85">
        <v>10</v>
      </c>
      <c r="R50" s="85">
        <v>2</v>
      </c>
      <c r="S50" s="85">
        <v>12</v>
      </c>
      <c r="T50" s="85">
        <v>63</v>
      </c>
      <c r="U50" s="85">
        <v>21</v>
      </c>
      <c r="V50" s="85">
        <v>84</v>
      </c>
    </row>
    <row r="51" spans="1:22" ht="14" x14ac:dyDescent="0.15">
      <c r="A51" s="27" t="s">
        <v>74</v>
      </c>
      <c r="B51" s="85">
        <v>328</v>
      </c>
      <c r="C51" s="85">
        <v>140</v>
      </c>
      <c r="D51" s="85">
        <v>468</v>
      </c>
      <c r="E51" s="85">
        <v>56</v>
      </c>
      <c r="F51" s="85">
        <v>62</v>
      </c>
      <c r="G51" s="85">
        <v>118</v>
      </c>
      <c r="H51" s="85">
        <v>2</v>
      </c>
      <c r="I51" s="85">
        <v>5</v>
      </c>
      <c r="J51" s="85">
        <v>7</v>
      </c>
      <c r="K51" s="85">
        <v>62</v>
      </c>
      <c r="L51" s="85">
        <v>64</v>
      </c>
      <c r="M51" s="85">
        <v>126</v>
      </c>
      <c r="N51" s="85">
        <v>3</v>
      </c>
      <c r="O51" s="85">
        <v>0</v>
      </c>
      <c r="P51" s="85">
        <v>3</v>
      </c>
      <c r="Q51" s="85">
        <v>14</v>
      </c>
      <c r="R51" s="85">
        <v>9</v>
      </c>
      <c r="S51" s="85">
        <v>23</v>
      </c>
      <c r="T51" s="85">
        <v>465</v>
      </c>
      <c r="U51" s="85">
        <v>280</v>
      </c>
      <c r="V51" s="85">
        <v>745</v>
      </c>
    </row>
    <row r="52" spans="1:22" s="4" customFormat="1" ht="14" x14ac:dyDescent="0.15">
      <c r="A52" s="28" t="s">
        <v>75</v>
      </c>
      <c r="B52" s="29">
        <v>339</v>
      </c>
      <c r="C52" s="29">
        <v>146</v>
      </c>
      <c r="D52" s="29">
        <v>485</v>
      </c>
      <c r="E52" s="29">
        <v>71</v>
      </c>
      <c r="F52" s="29">
        <v>67</v>
      </c>
      <c r="G52" s="29">
        <v>138</v>
      </c>
      <c r="H52" s="29">
        <v>13</v>
      </c>
      <c r="I52" s="29">
        <v>10</v>
      </c>
      <c r="J52" s="29">
        <v>23</v>
      </c>
      <c r="K52" s="29">
        <v>72</v>
      </c>
      <c r="L52" s="29">
        <v>66</v>
      </c>
      <c r="M52" s="29">
        <v>138</v>
      </c>
      <c r="N52" s="29">
        <v>9</v>
      </c>
      <c r="O52" s="29">
        <v>1</v>
      </c>
      <c r="P52" s="29">
        <v>10</v>
      </c>
      <c r="Q52" s="29">
        <v>24</v>
      </c>
      <c r="R52" s="29">
        <v>11</v>
      </c>
      <c r="S52" s="29">
        <v>35</v>
      </c>
      <c r="T52" s="29">
        <v>528</v>
      </c>
      <c r="U52" s="29">
        <v>301</v>
      </c>
      <c r="V52" s="29">
        <v>829</v>
      </c>
    </row>
    <row r="53" spans="1:22" s="4" customFormat="1" x14ac:dyDescent="0.15">
      <c r="A53" s="25" t="s">
        <v>76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</row>
    <row r="54" spans="1:22" ht="14" x14ac:dyDescent="0.15">
      <c r="A54" s="27" t="s">
        <v>77</v>
      </c>
      <c r="B54" s="85">
        <v>0</v>
      </c>
      <c r="C54" s="85">
        <v>2</v>
      </c>
      <c r="D54" s="85">
        <v>2</v>
      </c>
      <c r="E54" s="85">
        <v>0</v>
      </c>
      <c r="F54" s="85">
        <v>0</v>
      </c>
      <c r="G54" s="85">
        <v>0</v>
      </c>
      <c r="H54" s="85">
        <v>0</v>
      </c>
      <c r="I54" s="85">
        <v>0</v>
      </c>
      <c r="J54" s="85">
        <v>0</v>
      </c>
      <c r="K54" s="85">
        <v>22</v>
      </c>
      <c r="L54" s="85">
        <v>30</v>
      </c>
      <c r="M54" s="85">
        <v>52</v>
      </c>
      <c r="N54" s="85">
        <v>1</v>
      </c>
      <c r="O54" s="85">
        <v>0</v>
      </c>
      <c r="P54" s="85">
        <v>1</v>
      </c>
      <c r="Q54" s="85">
        <v>0</v>
      </c>
      <c r="R54" s="85">
        <v>0</v>
      </c>
      <c r="S54" s="85">
        <v>0</v>
      </c>
      <c r="T54" s="85">
        <v>23</v>
      </c>
      <c r="U54" s="85">
        <v>32</v>
      </c>
      <c r="V54" s="85">
        <v>55</v>
      </c>
    </row>
    <row r="55" spans="1:22" ht="14" x14ac:dyDescent="0.15">
      <c r="A55" s="27" t="s">
        <v>277</v>
      </c>
      <c r="B55" s="85">
        <v>42</v>
      </c>
      <c r="C55" s="85">
        <v>18</v>
      </c>
      <c r="D55" s="85">
        <v>60</v>
      </c>
      <c r="E55" s="85">
        <v>13</v>
      </c>
      <c r="F55" s="85">
        <v>14</v>
      </c>
      <c r="G55" s="85">
        <v>27</v>
      </c>
      <c r="H55" s="85">
        <v>3</v>
      </c>
      <c r="I55" s="85">
        <v>9</v>
      </c>
      <c r="J55" s="85">
        <v>12</v>
      </c>
      <c r="K55" s="85">
        <v>10</v>
      </c>
      <c r="L55" s="85">
        <v>10</v>
      </c>
      <c r="M55" s="85">
        <v>20</v>
      </c>
      <c r="N55" s="85">
        <v>1</v>
      </c>
      <c r="O55" s="85">
        <v>1</v>
      </c>
      <c r="P55" s="85">
        <v>2</v>
      </c>
      <c r="Q55" s="85">
        <v>39</v>
      </c>
      <c r="R55" s="85">
        <v>49</v>
      </c>
      <c r="S55" s="85">
        <v>88</v>
      </c>
      <c r="T55" s="85">
        <v>108</v>
      </c>
      <c r="U55" s="85">
        <v>101</v>
      </c>
      <c r="V55" s="85">
        <v>209</v>
      </c>
    </row>
    <row r="56" spans="1:22" s="4" customFormat="1" ht="14" x14ac:dyDescent="0.15">
      <c r="A56" s="28" t="s">
        <v>78</v>
      </c>
      <c r="B56" s="29">
        <v>42</v>
      </c>
      <c r="C56" s="29">
        <v>20</v>
      </c>
      <c r="D56" s="29">
        <v>62</v>
      </c>
      <c r="E56" s="29">
        <v>13</v>
      </c>
      <c r="F56" s="29">
        <v>14</v>
      </c>
      <c r="G56" s="29">
        <v>27</v>
      </c>
      <c r="H56" s="29">
        <v>3</v>
      </c>
      <c r="I56" s="29">
        <v>9</v>
      </c>
      <c r="J56" s="29">
        <v>12</v>
      </c>
      <c r="K56" s="29">
        <v>32</v>
      </c>
      <c r="L56" s="29">
        <v>40</v>
      </c>
      <c r="M56" s="29">
        <v>72</v>
      </c>
      <c r="N56" s="29">
        <v>2</v>
      </c>
      <c r="O56" s="29">
        <v>1</v>
      </c>
      <c r="P56" s="29">
        <v>3</v>
      </c>
      <c r="Q56" s="29">
        <v>39</v>
      </c>
      <c r="R56" s="29">
        <v>49</v>
      </c>
      <c r="S56" s="29">
        <v>88</v>
      </c>
      <c r="T56" s="29">
        <v>131</v>
      </c>
      <c r="U56" s="29">
        <v>133</v>
      </c>
      <c r="V56" s="29">
        <v>264</v>
      </c>
    </row>
    <row r="57" spans="1:22" s="4" customFormat="1" x14ac:dyDescent="0.15">
      <c r="A57" s="25" t="s">
        <v>79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</row>
    <row r="58" spans="1:22" ht="14" x14ac:dyDescent="0.15">
      <c r="A58" s="27" t="s">
        <v>80</v>
      </c>
      <c r="B58" s="85">
        <v>134</v>
      </c>
      <c r="C58" s="85">
        <v>20</v>
      </c>
      <c r="D58" s="85">
        <v>154</v>
      </c>
      <c r="E58" s="85">
        <v>27</v>
      </c>
      <c r="F58" s="85">
        <v>4</v>
      </c>
      <c r="G58" s="85">
        <v>31</v>
      </c>
      <c r="H58" s="85">
        <v>3</v>
      </c>
      <c r="I58" s="85">
        <v>1</v>
      </c>
      <c r="J58" s="85">
        <v>4</v>
      </c>
      <c r="K58" s="85">
        <v>6</v>
      </c>
      <c r="L58" s="85">
        <v>6</v>
      </c>
      <c r="M58" s="85">
        <v>12</v>
      </c>
      <c r="N58" s="85">
        <v>0</v>
      </c>
      <c r="O58" s="85">
        <v>0</v>
      </c>
      <c r="P58" s="85">
        <v>0</v>
      </c>
      <c r="Q58" s="85">
        <v>24</v>
      </c>
      <c r="R58" s="85">
        <v>3</v>
      </c>
      <c r="S58" s="85">
        <v>27</v>
      </c>
      <c r="T58" s="85">
        <v>194</v>
      </c>
      <c r="U58" s="85">
        <v>34</v>
      </c>
      <c r="V58" s="85">
        <v>228</v>
      </c>
    </row>
    <row r="59" spans="1:22" ht="14" x14ac:dyDescent="0.15">
      <c r="A59" s="27" t="s">
        <v>81</v>
      </c>
      <c r="B59" s="85">
        <v>807</v>
      </c>
      <c r="C59" s="85">
        <v>323</v>
      </c>
      <c r="D59" s="85">
        <v>1130</v>
      </c>
      <c r="E59" s="85">
        <v>52</v>
      </c>
      <c r="F59" s="85">
        <v>32</v>
      </c>
      <c r="G59" s="85">
        <v>84</v>
      </c>
      <c r="H59" s="85">
        <v>12</v>
      </c>
      <c r="I59" s="85">
        <v>11</v>
      </c>
      <c r="J59" s="85">
        <v>23</v>
      </c>
      <c r="K59" s="85">
        <v>56</v>
      </c>
      <c r="L59" s="85">
        <v>44</v>
      </c>
      <c r="M59" s="85">
        <v>100</v>
      </c>
      <c r="N59" s="85">
        <v>5</v>
      </c>
      <c r="O59" s="85">
        <v>1</v>
      </c>
      <c r="P59" s="85">
        <v>6</v>
      </c>
      <c r="Q59" s="85">
        <v>46</v>
      </c>
      <c r="R59" s="85">
        <v>26</v>
      </c>
      <c r="S59" s="85">
        <v>72</v>
      </c>
      <c r="T59" s="85">
        <v>978</v>
      </c>
      <c r="U59" s="85">
        <v>437</v>
      </c>
      <c r="V59" s="85">
        <v>1415</v>
      </c>
    </row>
    <row r="60" spans="1:22" ht="14" x14ac:dyDescent="0.15">
      <c r="A60" s="27" t="s">
        <v>82</v>
      </c>
      <c r="B60" s="85">
        <v>94</v>
      </c>
      <c r="C60" s="85">
        <v>53</v>
      </c>
      <c r="D60" s="85">
        <v>147</v>
      </c>
      <c r="E60" s="85">
        <v>34</v>
      </c>
      <c r="F60" s="85">
        <v>38</v>
      </c>
      <c r="G60" s="85">
        <v>72</v>
      </c>
      <c r="H60" s="85">
        <v>9</v>
      </c>
      <c r="I60" s="85">
        <v>18</v>
      </c>
      <c r="J60" s="85">
        <v>27</v>
      </c>
      <c r="K60" s="85">
        <v>13</v>
      </c>
      <c r="L60" s="85">
        <v>23</v>
      </c>
      <c r="M60" s="85">
        <v>36</v>
      </c>
      <c r="N60" s="85">
        <v>4</v>
      </c>
      <c r="O60" s="85">
        <v>1</v>
      </c>
      <c r="P60" s="85">
        <v>5</v>
      </c>
      <c r="Q60" s="85">
        <v>27</v>
      </c>
      <c r="R60" s="85">
        <v>42</v>
      </c>
      <c r="S60" s="85">
        <v>69</v>
      </c>
      <c r="T60" s="85">
        <v>181</v>
      </c>
      <c r="U60" s="85">
        <v>175</v>
      </c>
      <c r="V60" s="85">
        <v>356</v>
      </c>
    </row>
    <row r="61" spans="1:22" s="4" customFormat="1" ht="14" x14ac:dyDescent="0.15">
      <c r="A61" s="28" t="s">
        <v>83</v>
      </c>
      <c r="B61" s="29">
        <v>1035</v>
      </c>
      <c r="C61" s="29">
        <v>396</v>
      </c>
      <c r="D61" s="29">
        <v>1431</v>
      </c>
      <c r="E61" s="29">
        <v>113</v>
      </c>
      <c r="F61" s="29">
        <v>74</v>
      </c>
      <c r="G61" s="29">
        <v>187</v>
      </c>
      <c r="H61" s="29">
        <v>24</v>
      </c>
      <c r="I61" s="29">
        <v>30</v>
      </c>
      <c r="J61" s="29">
        <v>54</v>
      </c>
      <c r="K61" s="29">
        <v>75</v>
      </c>
      <c r="L61" s="29">
        <v>73</v>
      </c>
      <c r="M61" s="29">
        <v>148</v>
      </c>
      <c r="N61" s="29">
        <v>9</v>
      </c>
      <c r="O61" s="29">
        <v>2</v>
      </c>
      <c r="P61" s="29">
        <v>11</v>
      </c>
      <c r="Q61" s="29">
        <v>97</v>
      </c>
      <c r="R61" s="29">
        <v>71</v>
      </c>
      <c r="S61" s="29">
        <v>168</v>
      </c>
      <c r="T61" s="29">
        <v>1353</v>
      </c>
      <c r="U61" s="29">
        <v>646</v>
      </c>
      <c r="V61" s="29">
        <v>1999</v>
      </c>
    </row>
    <row r="62" spans="1:22" s="4" customFormat="1" x14ac:dyDescent="0.15">
      <c r="A62" s="25" t="s">
        <v>84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</row>
    <row r="63" spans="1:22" ht="14" x14ac:dyDescent="0.15">
      <c r="A63" s="27" t="s">
        <v>85</v>
      </c>
      <c r="B63" s="85">
        <v>94</v>
      </c>
      <c r="C63" s="85">
        <v>70</v>
      </c>
      <c r="D63" s="85">
        <v>164</v>
      </c>
      <c r="E63" s="85">
        <v>72</v>
      </c>
      <c r="F63" s="85">
        <v>116</v>
      </c>
      <c r="G63" s="85">
        <v>188</v>
      </c>
      <c r="H63" s="85">
        <v>4</v>
      </c>
      <c r="I63" s="85">
        <v>5</v>
      </c>
      <c r="J63" s="85">
        <v>9</v>
      </c>
      <c r="K63" s="85">
        <v>6</v>
      </c>
      <c r="L63" s="85">
        <v>14</v>
      </c>
      <c r="M63" s="85">
        <v>20</v>
      </c>
      <c r="N63" s="85">
        <v>0</v>
      </c>
      <c r="O63" s="85">
        <v>1</v>
      </c>
      <c r="P63" s="85">
        <v>1</v>
      </c>
      <c r="Q63" s="85">
        <v>4</v>
      </c>
      <c r="R63" s="85">
        <v>13</v>
      </c>
      <c r="S63" s="85">
        <v>17</v>
      </c>
      <c r="T63" s="85">
        <v>180</v>
      </c>
      <c r="U63" s="85">
        <v>219</v>
      </c>
      <c r="V63" s="85">
        <v>399</v>
      </c>
    </row>
    <row r="64" spans="1:22" s="4" customFormat="1" ht="14" x14ac:dyDescent="0.15">
      <c r="A64" s="28" t="s">
        <v>86</v>
      </c>
      <c r="B64" s="29">
        <v>94</v>
      </c>
      <c r="C64" s="29">
        <v>70</v>
      </c>
      <c r="D64" s="29">
        <v>164</v>
      </c>
      <c r="E64" s="29">
        <v>72</v>
      </c>
      <c r="F64" s="29">
        <v>116</v>
      </c>
      <c r="G64" s="29">
        <v>188</v>
      </c>
      <c r="H64" s="29">
        <v>4</v>
      </c>
      <c r="I64" s="29">
        <v>5</v>
      </c>
      <c r="J64" s="29">
        <v>9</v>
      </c>
      <c r="K64" s="29">
        <v>6</v>
      </c>
      <c r="L64" s="29">
        <v>14</v>
      </c>
      <c r="M64" s="29">
        <v>20</v>
      </c>
      <c r="N64" s="29">
        <v>0</v>
      </c>
      <c r="O64" s="29">
        <v>1</v>
      </c>
      <c r="P64" s="29">
        <v>1</v>
      </c>
      <c r="Q64" s="29">
        <v>4</v>
      </c>
      <c r="R64" s="29">
        <v>13</v>
      </c>
      <c r="S64" s="29">
        <v>17</v>
      </c>
      <c r="T64" s="29">
        <v>180</v>
      </c>
      <c r="U64" s="29">
        <v>219</v>
      </c>
      <c r="V64" s="29">
        <v>399</v>
      </c>
    </row>
    <row r="65" spans="1:22" s="4" customFormat="1" x14ac:dyDescent="0.15">
      <c r="A65" s="32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</row>
    <row r="66" spans="1:22" s="4" customFormat="1" ht="14" x14ac:dyDescent="0.15">
      <c r="A66" s="82" t="s">
        <v>4</v>
      </c>
      <c r="B66" s="31">
        <v>13986</v>
      </c>
      <c r="C66" s="31">
        <v>6763</v>
      </c>
      <c r="D66" s="31">
        <v>20749</v>
      </c>
      <c r="E66" s="31">
        <v>3897</v>
      </c>
      <c r="F66" s="31">
        <v>3479</v>
      </c>
      <c r="G66" s="31">
        <v>7376</v>
      </c>
      <c r="H66" s="31">
        <v>561</v>
      </c>
      <c r="I66" s="31">
        <v>674</v>
      </c>
      <c r="J66" s="31">
        <v>1235</v>
      </c>
      <c r="K66" s="31">
        <v>2779</v>
      </c>
      <c r="L66" s="31">
        <v>2625</v>
      </c>
      <c r="M66" s="31">
        <v>5404</v>
      </c>
      <c r="N66" s="31">
        <v>181</v>
      </c>
      <c r="O66" s="31">
        <v>150</v>
      </c>
      <c r="P66" s="31">
        <v>331</v>
      </c>
      <c r="Q66" s="31">
        <v>1225</v>
      </c>
      <c r="R66" s="31">
        <v>1067</v>
      </c>
      <c r="S66" s="31">
        <v>2292</v>
      </c>
      <c r="T66" s="31">
        <v>22629</v>
      </c>
      <c r="U66" s="31">
        <v>14758</v>
      </c>
      <c r="V66" s="31">
        <v>37387</v>
      </c>
    </row>
    <row r="67" spans="1:22" x14ac:dyDescent="0.15">
      <c r="A67" s="9" t="s">
        <v>260</v>
      </c>
      <c r="B67" s="33">
        <f>B66/V66</f>
        <v>0.37408724957873057</v>
      </c>
      <c r="C67" s="33">
        <f>C66/V66</f>
        <v>0.1808917538181721</v>
      </c>
      <c r="D67" s="33">
        <f>D66/V66</f>
        <v>0.55497900339690265</v>
      </c>
      <c r="E67" s="33">
        <f>E66/V66</f>
        <v>0.10423409206408644</v>
      </c>
      <c r="F67" s="33">
        <f>F66/V66</f>
        <v>9.3053735255570119E-2</v>
      </c>
      <c r="G67" s="33">
        <f>G66/V66</f>
        <v>0.19728782731965658</v>
      </c>
      <c r="H67" s="33">
        <f>H66/V66</f>
        <v>1.5005215716692968E-2</v>
      </c>
      <c r="I67" s="33">
        <f>I66/V66</f>
        <v>1.8027656672105277E-2</v>
      </c>
      <c r="J67" s="33">
        <f>J66/V66</f>
        <v>3.3032872388798248E-2</v>
      </c>
      <c r="K67" s="33">
        <f>K66/V66</f>
        <v>7.4330649691069089E-2</v>
      </c>
      <c r="L67" s="33">
        <f>L66/V66</f>
        <v>7.0211570866878861E-2</v>
      </c>
      <c r="M67" s="33">
        <f>M66/V66</f>
        <v>0.14454222055794794</v>
      </c>
      <c r="N67" s="33">
        <f>N66/V66</f>
        <v>4.841254981678123E-3</v>
      </c>
      <c r="O67" s="33">
        <f>O66/V66</f>
        <v>4.0120897638216491E-3</v>
      </c>
      <c r="P67" s="33">
        <f>P66/V66</f>
        <v>8.8533447454997721E-3</v>
      </c>
      <c r="Q67" s="33">
        <f>Q66/V66</f>
        <v>3.2765399737876802E-2</v>
      </c>
      <c r="R67" s="33">
        <f>R66/V66</f>
        <v>2.8539331853317997E-2</v>
      </c>
      <c r="S67" s="33">
        <f>S66/V66</f>
        <v>6.1304731591194803E-2</v>
      </c>
      <c r="T67" s="33">
        <f>T66/V66</f>
        <v>0.60526386177013403</v>
      </c>
      <c r="U67" s="33">
        <f>U66/V66</f>
        <v>0.39473613822986597</v>
      </c>
      <c r="V67" s="33">
        <f>SUM(T67:U67)</f>
        <v>1</v>
      </c>
    </row>
  </sheetData>
  <mergeCells count="8">
    <mergeCell ref="A2:V2"/>
    <mergeCell ref="K3:M3"/>
    <mergeCell ref="N3:P3"/>
    <mergeCell ref="Q3:S3"/>
    <mergeCell ref="T3:V3"/>
    <mergeCell ref="B3:D3"/>
    <mergeCell ref="E3:G3"/>
    <mergeCell ref="H3:J3"/>
  </mergeCells>
  <phoneticPr fontId="0" type="noConversion"/>
  <hyperlinks>
    <hyperlink ref="A1" location="Contents!A1" display="&lt;Back to Contents&gt;" xr:uid="{00000000-0004-0000-1800-000000000000}"/>
  </hyperlinks>
  <pageMargins left="0.74803149606299213" right="0.74803149606299213" top="0.98425196850393704" bottom="0.98425196850393704" header="0.51181102362204722" footer="0.51181102362204722"/>
  <pageSetup paperSize="9" scale="72" fitToHeight="2" orientation="landscape" r:id="rId1"/>
  <headerFooter alignWithMargins="0"/>
  <rowBreaks count="1" manualBreakCount="1">
    <brk id="36" max="21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autoPageBreaks="0" fitToPage="1"/>
  </sheetPr>
  <dimension ref="A1:I14"/>
  <sheetViews>
    <sheetView showGridLines="0" zoomScaleNormal="100" workbookViewId="0"/>
  </sheetViews>
  <sheetFormatPr baseColWidth="10" defaultColWidth="9.1640625" defaultRowHeight="13" x14ac:dyDescent="0.15"/>
  <cols>
    <col min="1" max="1" width="13.33203125" style="9" bestFit="1" customWidth="1"/>
    <col min="2" max="9" width="8.6640625" style="2" customWidth="1"/>
    <col min="10" max="16384" width="9.1640625" style="2"/>
  </cols>
  <sheetData>
    <row r="1" spans="1:9" x14ac:dyDescent="0.15">
      <c r="A1" s="1" t="s">
        <v>0</v>
      </c>
    </row>
    <row r="2" spans="1:9" s="4" customFormat="1" x14ac:dyDescent="0.15">
      <c r="A2" s="119" t="s">
        <v>281</v>
      </c>
      <c r="B2" s="120"/>
      <c r="C2" s="120"/>
      <c r="D2" s="120"/>
      <c r="E2" s="120"/>
      <c r="F2" s="120"/>
      <c r="G2" s="120"/>
      <c r="H2" s="120"/>
      <c r="I2" s="123"/>
    </row>
    <row r="3" spans="1:9" x14ac:dyDescent="0.15">
      <c r="B3" s="121" t="s">
        <v>1</v>
      </c>
      <c r="C3" s="121"/>
      <c r="D3" s="121" t="s">
        <v>2</v>
      </c>
      <c r="E3" s="121"/>
      <c r="F3" s="121" t="s">
        <v>137</v>
      </c>
      <c r="G3" s="121"/>
      <c r="H3" s="121" t="s">
        <v>4</v>
      </c>
      <c r="I3" s="123"/>
    </row>
    <row r="4" spans="1:9" ht="28" x14ac:dyDescent="0.15">
      <c r="A4" s="3" t="s">
        <v>5</v>
      </c>
      <c r="B4" s="8" t="s">
        <v>6</v>
      </c>
      <c r="C4" s="8" t="s">
        <v>7</v>
      </c>
      <c r="D4" s="8" t="s">
        <v>6</v>
      </c>
      <c r="E4" s="8" t="s">
        <v>7</v>
      </c>
      <c r="F4" s="8" t="s">
        <v>6</v>
      </c>
      <c r="G4" s="8" t="s">
        <v>7</v>
      </c>
      <c r="H4" s="8" t="s">
        <v>6</v>
      </c>
      <c r="I4" s="8" t="s">
        <v>7</v>
      </c>
    </row>
    <row r="5" spans="1:9" x14ac:dyDescent="0.15">
      <c r="A5" s="9">
        <v>1995</v>
      </c>
      <c r="B5" s="10">
        <v>64349</v>
      </c>
      <c r="C5" s="10"/>
      <c r="D5" s="10">
        <v>7157</v>
      </c>
      <c r="E5" s="10"/>
      <c r="F5" s="10">
        <v>9790</v>
      </c>
      <c r="G5" s="10"/>
      <c r="H5" s="10">
        <v>81296</v>
      </c>
      <c r="I5" s="11"/>
    </row>
    <row r="6" spans="1:9" x14ac:dyDescent="0.15">
      <c r="A6" s="9">
        <v>1996</v>
      </c>
      <c r="B6" s="10">
        <v>65254</v>
      </c>
      <c r="C6" s="12">
        <f t="shared" ref="C6:C13" si="0">(B6-B5)/B5</f>
        <v>1.4063932617445492E-2</v>
      </c>
      <c r="D6" s="10">
        <v>7449</v>
      </c>
      <c r="E6" s="12">
        <f t="shared" ref="E6:E13" si="1">(D6-D5)/D5</f>
        <v>4.0799217549252483E-2</v>
      </c>
      <c r="F6" s="10">
        <v>10396</v>
      </c>
      <c r="G6" s="12">
        <f t="shared" ref="G6:G13" si="2">(F6-F5)/F5</f>
        <v>6.1899897854954034E-2</v>
      </c>
      <c r="H6" s="10">
        <v>83099</v>
      </c>
      <c r="I6" s="13">
        <f>(H6-H5)/H5</f>
        <v>2.2178212950206652E-2</v>
      </c>
    </row>
    <row r="7" spans="1:9" x14ac:dyDescent="0.15">
      <c r="A7" s="9">
        <v>1997</v>
      </c>
      <c r="B7" s="10">
        <v>62771</v>
      </c>
      <c r="C7" s="12">
        <f t="shared" si="0"/>
        <v>-3.8051307199558647E-2</v>
      </c>
      <c r="D7" s="10">
        <v>7910</v>
      </c>
      <c r="E7" s="12">
        <f t="shared" si="1"/>
        <v>6.1887501678077592E-2</v>
      </c>
      <c r="F7" s="10">
        <v>10785</v>
      </c>
      <c r="G7" s="12">
        <f t="shared" si="2"/>
        <v>3.7418237783762985E-2</v>
      </c>
      <c r="H7" s="10">
        <v>81466</v>
      </c>
      <c r="I7" s="13">
        <f t="shared" ref="I7:I13" si="3">(H7-H6)/H6</f>
        <v>-1.9651259341267643E-2</v>
      </c>
    </row>
    <row r="8" spans="1:9" x14ac:dyDescent="0.15">
      <c r="A8" s="9">
        <v>1998</v>
      </c>
      <c r="B8" s="10">
        <v>61284</v>
      </c>
      <c r="C8" s="12">
        <f t="shared" si="0"/>
        <v>-2.3689283267751032E-2</v>
      </c>
      <c r="D8" s="10">
        <v>8290</v>
      </c>
      <c r="E8" s="12">
        <f t="shared" si="1"/>
        <v>4.804045512010114E-2</v>
      </c>
      <c r="F8" s="10">
        <v>11164</v>
      </c>
      <c r="G8" s="12">
        <f t="shared" si="2"/>
        <v>3.5141400092721375E-2</v>
      </c>
      <c r="H8" s="10">
        <v>80738</v>
      </c>
      <c r="I8" s="13">
        <f t="shared" si="3"/>
        <v>-8.9362433407802026E-3</v>
      </c>
    </row>
    <row r="9" spans="1:9" x14ac:dyDescent="0.15">
      <c r="A9" s="9">
        <v>1999</v>
      </c>
      <c r="B9" s="10">
        <v>61192</v>
      </c>
      <c r="C9" s="12">
        <f t="shared" si="0"/>
        <v>-1.5012074929834868E-3</v>
      </c>
      <c r="D9" s="10">
        <v>8059</v>
      </c>
      <c r="E9" s="12">
        <f t="shared" si="1"/>
        <v>-2.7864897466827503E-2</v>
      </c>
      <c r="F9" s="10">
        <v>12082</v>
      </c>
      <c r="G9" s="12">
        <f t="shared" si="2"/>
        <v>8.2228591902543891E-2</v>
      </c>
      <c r="H9" s="10">
        <v>81334</v>
      </c>
      <c r="I9" s="13">
        <f t="shared" si="3"/>
        <v>7.3819019544700141E-3</v>
      </c>
    </row>
    <row r="10" spans="1:9" x14ac:dyDescent="0.15">
      <c r="A10" s="9">
        <v>2000</v>
      </c>
      <c r="B10" s="10">
        <v>61568</v>
      </c>
      <c r="C10" s="12">
        <f t="shared" si="0"/>
        <v>6.1445940645836056E-3</v>
      </c>
      <c r="D10" s="10">
        <v>7973</v>
      </c>
      <c r="E10" s="12">
        <f t="shared" si="1"/>
        <v>-1.0671299168631344E-2</v>
      </c>
      <c r="F10" s="10">
        <v>12447</v>
      </c>
      <c r="G10" s="12">
        <f t="shared" si="2"/>
        <v>3.021023009435524E-2</v>
      </c>
      <c r="H10" s="10">
        <v>81988</v>
      </c>
      <c r="I10" s="13">
        <f t="shared" si="3"/>
        <v>8.0409176973959221E-3</v>
      </c>
    </row>
    <row r="11" spans="1:9" x14ac:dyDescent="0.15">
      <c r="A11" s="9">
        <v>2001</v>
      </c>
      <c r="B11" s="10">
        <v>61713</v>
      </c>
      <c r="C11" s="12">
        <f t="shared" si="0"/>
        <v>2.3551195426195428E-3</v>
      </c>
      <c r="D11" s="10">
        <v>8911</v>
      </c>
      <c r="E11" s="12">
        <f t="shared" si="1"/>
        <v>0.11764705882352941</v>
      </c>
      <c r="F11" s="10">
        <v>12790</v>
      </c>
      <c r="G11" s="12">
        <f t="shared" si="2"/>
        <v>2.7556841005864866E-2</v>
      </c>
      <c r="H11" s="10">
        <v>83414</v>
      </c>
      <c r="I11" s="13">
        <f t="shared" si="3"/>
        <v>1.7392789188661755E-2</v>
      </c>
    </row>
    <row r="12" spans="1:9" x14ac:dyDescent="0.15">
      <c r="A12" s="9">
        <v>2002</v>
      </c>
      <c r="B12" s="10">
        <v>63462</v>
      </c>
      <c r="C12" s="12">
        <f t="shared" si="0"/>
        <v>2.8340868212532205E-2</v>
      </c>
      <c r="D12" s="10">
        <v>9478</v>
      </c>
      <c r="E12" s="12">
        <f t="shared" si="1"/>
        <v>6.3629222309505101E-2</v>
      </c>
      <c r="F12" s="10">
        <v>13360</v>
      </c>
      <c r="G12" s="12">
        <f t="shared" si="2"/>
        <v>4.4566067240031274E-2</v>
      </c>
      <c r="H12" s="10">
        <v>86300</v>
      </c>
      <c r="I12" s="13">
        <f t="shared" si="3"/>
        <v>3.4598508643632966E-2</v>
      </c>
    </row>
    <row r="13" spans="1:9" x14ac:dyDescent="0.15">
      <c r="A13" s="14">
        <v>2003</v>
      </c>
      <c r="B13" s="15">
        <v>66301</v>
      </c>
      <c r="C13" s="16">
        <f t="shared" si="0"/>
        <v>4.4735432227159561E-2</v>
      </c>
      <c r="D13" s="15">
        <v>9254</v>
      </c>
      <c r="E13" s="16">
        <f t="shared" si="1"/>
        <v>-2.3633677991137372E-2</v>
      </c>
      <c r="F13" s="15">
        <v>13287</v>
      </c>
      <c r="G13" s="16">
        <f t="shared" si="2"/>
        <v>-5.4640718562874255E-3</v>
      </c>
      <c r="H13" s="15">
        <v>88842</v>
      </c>
      <c r="I13" s="17">
        <f t="shared" si="3"/>
        <v>2.9455388180764774E-2</v>
      </c>
    </row>
    <row r="14" spans="1:9" x14ac:dyDescent="0.15">
      <c r="A14" s="9" t="s">
        <v>204</v>
      </c>
      <c r="B14" s="13">
        <f>B13/$H13</f>
        <v>0.7462799126539249</v>
      </c>
      <c r="C14" s="13"/>
      <c r="D14" s="13">
        <f>D13/$H13</f>
        <v>0.10416244569010152</v>
      </c>
      <c r="E14" s="13"/>
      <c r="F14" s="13">
        <f>F13/$H13</f>
        <v>0.14955764165597352</v>
      </c>
      <c r="G14" s="13"/>
      <c r="H14" s="13">
        <f>H13/$H13</f>
        <v>1</v>
      </c>
      <c r="I14" s="11"/>
    </row>
  </sheetData>
  <mergeCells count="5">
    <mergeCell ref="A2:I2"/>
    <mergeCell ref="B3:C3"/>
    <mergeCell ref="D3:E3"/>
    <mergeCell ref="F3:G3"/>
    <mergeCell ref="H3:I3"/>
  </mergeCells>
  <phoneticPr fontId="0" type="noConversion"/>
  <hyperlinks>
    <hyperlink ref="A1" location="Contents!A1" display="&lt;Back to Contents&gt;" xr:uid="{00000000-0004-0000-1900-000000000000}"/>
  </hyperlink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autoPageBreaks="0"/>
  </sheetPr>
  <dimension ref="A1:M135"/>
  <sheetViews>
    <sheetView showGridLines="0" zoomScaleNormal="100" workbookViewId="0"/>
  </sheetViews>
  <sheetFormatPr baseColWidth="10" defaultColWidth="31.5" defaultRowHeight="13" x14ac:dyDescent="0.15"/>
  <cols>
    <col min="1" max="1" width="30.6640625" style="9" bestFit="1" customWidth="1"/>
    <col min="2" max="2" width="14.33203125" style="2" customWidth="1"/>
    <col min="3" max="3" width="10.5" style="9" customWidth="1"/>
    <col min="4" max="4" width="15.1640625" style="9" bestFit="1" customWidth="1"/>
    <col min="5" max="5" width="1.6640625" style="9" customWidth="1"/>
    <col min="6" max="6" width="14.33203125" style="2" customWidth="1"/>
    <col min="7" max="7" width="10.83203125" style="2" customWidth="1"/>
    <col min="8" max="8" width="13.6640625" style="2" bestFit="1" customWidth="1"/>
    <col min="9" max="9" width="13.33203125" style="2" customWidth="1"/>
    <col min="10" max="10" width="10.1640625" style="94" customWidth="1"/>
    <col min="11" max="11" width="8.83203125" style="2" customWidth="1"/>
    <col min="12" max="12" width="12.5" style="2" customWidth="1"/>
    <col min="13" max="13" width="16.33203125" style="2" customWidth="1"/>
    <col min="14" max="16384" width="31.5" style="2"/>
  </cols>
  <sheetData>
    <row r="1" spans="1:13" x14ac:dyDescent="0.15">
      <c r="A1" s="1" t="s">
        <v>0</v>
      </c>
      <c r="C1" s="1"/>
      <c r="D1" s="1"/>
      <c r="E1" s="1"/>
    </row>
    <row r="2" spans="1:13" s="4" customFormat="1" x14ac:dyDescent="0.15">
      <c r="A2" s="149" t="s">
        <v>282</v>
      </c>
      <c r="B2" s="149"/>
      <c r="C2" s="149"/>
      <c r="D2" s="149"/>
      <c r="E2" s="149"/>
      <c r="F2" s="126"/>
      <c r="G2" s="126"/>
      <c r="H2" s="126"/>
      <c r="I2" s="123"/>
      <c r="J2" s="123"/>
    </row>
    <row r="3" spans="1:13" ht="20.25" customHeight="1" x14ac:dyDescent="0.15">
      <c r="B3" s="139" t="s">
        <v>205</v>
      </c>
      <c r="C3" s="139"/>
      <c r="D3" s="139"/>
      <c r="F3" s="139" t="s">
        <v>206</v>
      </c>
      <c r="G3" s="139"/>
      <c r="H3" s="139"/>
      <c r="I3" s="139" t="s">
        <v>138</v>
      </c>
      <c r="J3" s="139"/>
    </row>
    <row r="4" spans="1:13" ht="28" x14ac:dyDescent="0.15">
      <c r="A4" s="23" t="s">
        <v>27</v>
      </c>
      <c r="B4" s="24" t="s">
        <v>139</v>
      </c>
      <c r="C4" s="24" t="s">
        <v>140</v>
      </c>
      <c r="D4" s="24" t="s">
        <v>141</v>
      </c>
      <c r="E4" s="23"/>
      <c r="F4" s="24" t="s">
        <v>139</v>
      </c>
      <c r="G4" s="24" t="s">
        <v>207</v>
      </c>
      <c r="H4" s="24" t="s">
        <v>142</v>
      </c>
      <c r="I4" s="47" t="s">
        <v>6</v>
      </c>
      <c r="J4" s="95" t="s">
        <v>143</v>
      </c>
    </row>
    <row r="5" spans="1:13" x14ac:dyDescent="0.15">
      <c r="A5" s="25" t="s">
        <v>30</v>
      </c>
      <c r="B5" s="26"/>
      <c r="C5" s="48"/>
      <c r="D5" s="48"/>
      <c r="E5" s="48"/>
      <c r="F5" s="26"/>
      <c r="G5" s="26"/>
      <c r="H5" s="26"/>
      <c r="I5" s="49"/>
      <c r="J5" s="96"/>
    </row>
    <row r="6" spans="1:13" ht="14" x14ac:dyDescent="0.15">
      <c r="A6" s="27" t="s">
        <v>31</v>
      </c>
      <c r="B6" s="85">
        <v>127</v>
      </c>
      <c r="C6" s="85">
        <v>20</v>
      </c>
      <c r="D6" s="85">
        <v>147</v>
      </c>
      <c r="E6" s="85"/>
      <c r="F6" s="85">
        <v>127</v>
      </c>
      <c r="G6" s="85">
        <v>23</v>
      </c>
      <c r="H6" s="85">
        <v>150</v>
      </c>
      <c r="I6" s="50">
        <v>3</v>
      </c>
      <c r="J6" s="13">
        <v>0.02</v>
      </c>
      <c r="M6" s="33"/>
    </row>
    <row r="7" spans="1:13" ht="14" x14ac:dyDescent="0.15">
      <c r="A7" s="27" t="s">
        <v>32</v>
      </c>
      <c r="B7" s="85">
        <v>1471</v>
      </c>
      <c r="C7" s="85">
        <v>218</v>
      </c>
      <c r="D7" s="85">
        <v>1689</v>
      </c>
      <c r="E7" s="85"/>
      <c r="F7" s="85">
        <v>1471</v>
      </c>
      <c r="G7" s="85">
        <v>249</v>
      </c>
      <c r="H7" s="85">
        <v>1720</v>
      </c>
      <c r="I7" s="50">
        <v>31</v>
      </c>
      <c r="J7" s="13">
        <v>1.7999999999999999E-2</v>
      </c>
    </row>
    <row r="8" spans="1:13" ht="14" x14ac:dyDescent="0.15">
      <c r="A8" s="27" t="s">
        <v>33</v>
      </c>
      <c r="B8" s="85">
        <v>1524</v>
      </c>
      <c r="C8" s="85">
        <v>481</v>
      </c>
      <c r="D8" s="85">
        <v>2005</v>
      </c>
      <c r="E8" s="85"/>
      <c r="F8" s="85">
        <v>1524</v>
      </c>
      <c r="G8" s="85">
        <v>433</v>
      </c>
      <c r="H8" s="85">
        <v>1957</v>
      </c>
      <c r="I8" s="50">
        <v>-48</v>
      </c>
      <c r="J8" s="13">
        <v>-2.4E-2</v>
      </c>
    </row>
    <row r="9" spans="1:13" ht="14" x14ac:dyDescent="0.15">
      <c r="A9" s="27" t="s">
        <v>34</v>
      </c>
      <c r="B9" s="85">
        <v>621</v>
      </c>
      <c r="C9" s="85">
        <v>209</v>
      </c>
      <c r="D9" s="85">
        <v>830</v>
      </c>
      <c r="E9" s="85"/>
      <c r="F9" s="85">
        <v>621</v>
      </c>
      <c r="G9" s="85">
        <v>199</v>
      </c>
      <c r="H9" s="85">
        <v>820</v>
      </c>
      <c r="I9" s="50">
        <v>-10</v>
      </c>
      <c r="J9" s="13">
        <v>-1.2E-2</v>
      </c>
    </row>
    <row r="10" spans="1:13" ht="14" x14ac:dyDescent="0.15">
      <c r="A10" s="27" t="s">
        <v>35</v>
      </c>
      <c r="B10" s="85">
        <v>1158</v>
      </c>
      <c r="C10" s="85">
        <v>55</v>
      </c>
      <c r="D10" s="85">
        <v>1213</v>
      </c>
      <c r="E10" s="85"/>
      <c r="F10" s="85">
        <v>1158</v>
      </c>
      <c r="G10" s="85">
        <v>69</v>
      </c>
      <c r="H10" s="85">
        <v>1227</v>
      </c>
      <c r="I10" s="50">
        <v>14</v>
      </c>
      <c r="J10" s="13">
        <v>1.2E-2</v>
      </c>
    </row>
    <row r="11" spans="1:13" ht="14" x14ac:dyDescent="0.15">
      <c r="A11" s="27" t="s">
        <v>36</v>
      </c>
      <c r="B11" s="85">
        <v>4168</v>
      </c>
      <c r="C11" s="85">
        <v>691</v>
      </c>
      <c r="D11" s="85">
        <v>4859</v>
      </c>
      <c r="E11" s="85"/>
      <c r="F11" s="85">
        <v>4168</v>
      </c>
      <c r="G11" s="85">
        <v>684</v>
      </c>
      <c r="H11" s="85">
        <v>4852</v>
      </c>
      <c r="I11" s="50">
        <v>-7</v>
      </c>
      <c r="J11" s="13">
        <v>-1E-3</v>
      </c>
    </row>
    <row r="12" spans="1:13" ht="14" x14ac:dyDescent="0.15">
      <c r="A12" s="27" t="s">
        <v>37</v>
      </c>
      <c r="B12" s="85">
        <v>2188</v>
      </c>
      <c r="C12" s="85">
        <v>223</v>
      </c>
      <c r="D12" s="85">
        <v>2411</v>
      </c>
      <c r="E12" s="85"/>
      <c r="F12" s="85">
        <v>2188</v>
      </c>
      <c r="G12" s="85">
        <v>227</v>
      </c>
      <c r="H12" s="85">
        <v>2415</v>
      </c>
      <c r="I12" s="50">
        <v>4</v>
      </c>
      <c r="J12" s="13">
        <v>2E-3</v>
      </c>
    </row>
    <row r="13" spans="1:13" ht="14" x14ac:dyDescent="0.15">
      <c r="A13" s="27" t="s">
        <v>38</v>
      </c>
      <c r="B13" s="85">
        <v>4987</v>
      </c>
      <c r="C13" s="85">
        <v>1059</v>
      </c>
      <c r="D13" s="85">
        <v>6046</v>
      </c>
      <c r="E13" s="85"/>
      <c r="F13" s="85">
        <v>4987</v>
      </c>
      <c r="G13" s="85">
        <v>1082</v>
      </c>
      <c r="H13" s="85">
        <v>6069</v>
      </c>
      <c r="I13" s="50">
        <v>23</v>
      </c>
      <c r="J13" s="13">
        <v>4.0000000000000001E-3</v>
      </c>
    </row>
    <row r="14" spans="1:13" ht="14" x14ac:dyDescent="0.15">
      <c r="A14" s="27" t="s">
        <v>39</v>
      </c>
      <c r="B14" s="85">
        <v>1925</v>
      </c>
      <c r="C14" s="85">
        <v>558</v>
      </c>
      <c r="D14" s="85">
        <v>2483</v>
      </c>
      <c r="E14" s="85"/>
      <c r="F14" s="85">
        <v>1925</v>
      </c>
      <c r="G14" s="85">
        <v>547</v>
      </c>
      <c r="H14" s="85">
        <v>2472</v>
      </c>
      <c r="I14" s="50">
        <v>-11</v>
      </c>
      <c r="J14" s="13">
        <v>-4.0000000000000001E-3</v>
      </c>
    </row>
    <row r="15" spans="1:13" ht="14" x14ac:dyDescent="0.15">
      <c r="A15" s="27" t="s">
        <v>40</v>
      </c>
      <c r="B15" s="85">
        <v>1983</v>
      </c>
      <c r="C15" s="85">
        <v>560</v>
      </c>
      <c r="D15" s="85">
        <v>2543</v>
      </c>
      <c r="E15" s="85"/>
      <c r="F15" s="85">
        <v>1983</v>
      </c>
      <c r="G15" s="85">
        <v>535</v>
      </c>
      <c r="H15" s="85">
        <v>2517</v>
      </c>
      <c r="I15" s="50">
        <v>-26</v>
      </c>
      <c r="J15" s="13">
        <v>-0.01</v>
      </c>
    </row>
    <row r="16" spans="1:13" ht="14" x14ac:dyDescent="0.15">
      <c r="A16" s="27" t="s">
        <v>41</v>
      </c>
      <c r="B16" s="85">
        <v>1352</v>
      </c>
      <c r="C16" s="85">
        <v>235</v>
      </c>
      <c r="D16" s="85">
        <v>1587</v>
      </c>
      <c r="E16" s="85"/>
      <c r="F16" s="85">
        <v>1352</v>
      </c>
      <c r="G16" s="85">
        <v>289</v>
      </c>
      <c r="H16" s="85">
        <v>1642</v>
      </c>
      <c r="I16" s="50">
        <v>55</v>
      </c>
      <c r="J16" s="13">
        <v>3.5000000000000003E-2</v>
      </c>
    </row>
    <row r="17" spans="1:10" s="4" customFormat="1" ht="14" x14ac:dyDescent="0.15">
      <c r="A17" s="28" t="s">
        <v>42</v>
      </c>
      <c r="B17" s="29">
        <v>21505</v>
      </c>
      <c r="C17" s="29">
        <v>4309</v>
      </c>
      <c r="D17" s="29">
        <v>25814</v>
      </c>
      <c r="E17" s="29"/>
      <c r="F17" s="29">
        <v>21505</v>
      </c>
      <c r="G17" s="29">
        <v>4337</v>
      </c>
      <c r="H17" s="29">
        <v>25842</v>
      </c>
      <c r="I17" s="51">
        <v>28</v>
      </c>
      <c r="J17" s="97">
        <v>1E-3</v>
      </c>
    </row>
    <row r="18" spans="1:10" s="4" customFormat="1" x14ac:dyDescent="0.15">
      <c r="A18" s="25" t="s">
        <v>43</v>
      </c>
      <c r="B18" s="30"/>
      <c r="C18" s="35"/>
      <c r="D18" s="52"/>
      <c r="E18" s="52"/>
      <c r="F18" s="30"/>
      <c r="G18" s="30"/>
      <c r="H18" s="30"/>
      <c r="I18" s="53"/>
      <c r="J18" s="98"/>
    </row>
    <row r="19" spans="1:10" ht="14" x14ac:dyDescent="0.15">
      <c r="A19" s="27" t="s">
        <v>44</v>
      </c>
      <c r="B19" s="85">
        <v>1967</v>
      </c>
      <c r="C19" s="85">
        <v>284</v>
      </c>
      <c r="D19" s="85">
        <v>2251</v>
      </c>
      <c r="E19" s="85"/>
      <c r="F19" s="85">
        <v>1967</v>
      </c>
      <c r="G19" s="85">
        <v>337</v>
      </c>
      <c r="H19" s="85">
        <v>2304</v>
      </c>
      <c r="I19" s="50">
        <v>53</v>
      </c>
      <c r="J19" s="13">
        <v>2.4E-2</v>
      </c>
    </row>
    <row r="20" spans="1:10" ht="14" x14ac:dyDescent="0.15">
      <c r="A20" s="27" t="s">
        <v>45</v>
      </c>
      <c r="B20" s="85">
        <v>2235</v>
      </c>
      <c r="C20" s="85">
        <v>430</v>
      </c>
      <c r="D20" s="85">
        <v>2665</v>
      </c>
      <c r="E20" s="85"/>
      <c r="F20" s="85">
        <v>2235</v>
      </c>
      <c r="G20" s="85">
        <v>455</v>
      </c>
      <c r="H20" s="85">
        <v>2690</v>
      </c>
      <c r="I20" s="50">
        <v>25</v>
      </c>
      <c r="J20" s="13">
        <v>8.9999999999999993E-3</v>
      </c>
    </row>
    <row r="21" spans="1:10" ht="14" x14ac:dyDescent="0.15">
      <c r="A21" s="27" t="s">
        <v>46</v>
      </c>
      <c r="B21" s="85">
        <v>4982</v>
      </c>
      <c r="C21" s="85">
        <v>1100</v>
      </c>
      <c r="D21" s="85">
        <v>6082</v>
      </c>
      <c r="E21" s="85"/>
      <c r="F21" s="85">
        <v>4982</v>
      </c>
      <c r="G21" s="85">
        <v>1014</v>
      </c>
      <c r="H21" s="85">
        <v>5996</v>
      </c>
      <c r="I21" s="50">
        <v>-86</v>
      </c>
      <c r="J21" s="13">
        <v>-1.4E-2</v>
      </c>
    </row>
    <row r="22" spans="1:10" ht="14" x14ac:dyDescent="0.15">
      <c r="A22" s="27" t="s">
        <v>275</v>
      </c>
      <c r="B22" s="85">
        <v>2450</v>
      </c>
      <c r="C22" s="85">
        <v>360</v>
      </c>
      <c r="D22" s="85">
        <v>2810</v>
      </c>
      <c r="E22" s="85"/>
      <c r="F22" s="85">
        <v>2450</v>
      </c>
      <c r="G22" s="85">
        <v>327</v>
      </c>
      <c r="H22" s="85">
        <v>2777</v>
      </c>
      <c r="I22" s="50">
        <v>-33</v>
      </c>
      <c r="J22" s="13">
        <v>-1.2E-2</v>
      </c>
    </row>
    <row r="23" spans="1:10" ht="14" x14ac:dyDescent="0.15">
      <c r="A23" s="27" t="s">
        <v>47</v>
      </c>
      <c r="B23" s="85">
        <v>913</v>
      </c>
      <c r="C23" s="85">
        <v>180</v>
      </c>
      <c r="D23" s="85">
        <v>1093</v>
      </c>
      <c r="E23" s="85"/>
      <c r="F23" s="85">
        <v>913</v>
      </c>
      <c r="G23" s="85">
        <v>198</v>
      </c>
      <c r="H23" s="85">
        <v>1111</v>
      </c>
      <c r="I23" s="50">
        <v>18</v>
      </c>
      <c r="J23" s="13">
        <v>1.6E-2</v>
      </c>
    </row>
    <row r="24" spans="1:10" ht="14" x14ac:dyDescent="0.15">
      <c r="A24" s="27" t="s">
        <v>48</v>
      </c>
      <c r="B24" s="85">
        <v>5100</v>
      </c>
      <c r="C24" s="85">
        <v>810</v>
      </c>
      <c r="D24" s="85">
        <v>5910</v>
      </c>
      <c r="E24" s="85"/>
      <c r="F24" s="85">
        <v>5100</v>
      </c>
      <c r="G24" s="85">
        <v>839</v>
      </c>
      <c r="H24" s="85">
        <v>5939</v>
      </c>
      <c r="I24" s="50">
        <v>29</v>
      </c>
      <c r="J24" s="13">
        <v>5.0000000000000001E-3</v>
      </c>
    </row>
    <row r="25" spans="1:10" ht="14" x14ac:dyDescent="0.15">
      <c r="A25" s="27" t="s">
        <v>49</v>
      </c>
      <c r="B25" s="85">
        <v>448</v>
      </c>
      <c r="C25" s="85">
        <v>125</v>
      </c>
      <c r="D25" s="85">
        <v>573</v>
      </c>
      <c r="E25" s="85"/>
      <c r="F25" s="85">
        <v>448</v>
      </c>
      <c r="G25" s="85">
        <v>111</v>
      </c>
      <c r="H25" s="85">
        <v>559</v>
      </c>
      <c r="I25" s="50">
        <v>-14</v>
      </c>
      <c r="J25" s="13">
        <v>-2.4E-2</v>
      </c>
    </row>
    <row r="26" spans="1:10" ht="14" x14ac:dyDescent="0.15">
      <c r="A26" s="27" t="s">
        <v>276</v>
      </c>
      <c r="B26" s="85">
        <v>1203</v>
      </c>
      <c r="C26" s="85">
        <v>300</v>
      </c>
      <c r="D26" s="85">
        <v>1503</v>
      </c>
      <c r="E26" s="85"/>
      <c r="F26" s="85">
        <v>1203</v>
      </c>
      <c r="G26" s="85">
        <v>277</v>
      </c>
      <c r="H26" s="85">
        <v>1480</v>
      </c>
      <c r="I26" s="50">
        <v>-23</v>
      </c>
      <c r="J26" s="13">
        <v>-1.4999999999999999E-2</v>
      </c>
    </row>
    <row r="27" spans="1:10" s="4" customFormat="1" ht="14" x14ac:dyDescent="0.15">
      <c r="A27" s="28" t="s">
        <v>50</v>
      </c>
      <c r="B27" s="29">
        <v>19298</v>
      </c>
      <c r="C27" s="29">
        <v>3589</v>
      </c>
      <c r="D27" s="29">
        <v>22887</v>
      </c>
      <c r="E27" s="29"/>
      <c r="F27" s="29">
        <v>19298</v>
      </c>
      <c r="G27" s="29">
        <v>3558</v>
      </c>
      <c r="H27" s="29">
        <v>22856</v>
      </c>
      <c r="I27" s="51">
        <v>-31</v>
      </c>
      <c r="J27" s="97">
        <v>-1E-3</v>
      </c>
    </row>
    <row r="28" spans="1:10" s="4" customFormat="1" x14ac:dyDescent="0.15">
      <c r="A28" s="25" t="s">
        <v>51</v>
      </c>
      <c r="B28" s="30"/>
      <c r="C28" s="35"/>
      <c r="D28" s="52"/>
      <c r="E28" s="52"/>
      <c r="F28" s="30"/>
      <c r="G28" s="30"/>
      <c r="H28" s="30"/>
      <c r="I28" s="53"/>
      <c r="J28" s="98"/>
    </row>
    <row r="29" spans="1:10" ht="14" x14ac:dyDescent="0.15">
      <c r="A29" s="27" t="s">
        <v>52</v>
      </c>
      <c r="B29" s="85">
        <v>1195</v>
      </c>
      <c r="C29" s="85">
        <v>250</v>
      </c>
      <c r="D29" s="85">
        <v>1445</v>
      </c>
      <c r="E29" s="85"/>
      <c r="F29" s="85">
        <v>1195</v>
      </c>
      <c r="G29" s="85">
        <v>213</v>
      </c>
      <c r="H29" s="85">
        <v>1407</v>
      </c>
      <c r="I29" s="50">
        <v>-38</v>
      </c>
      <c r="J29" s="13">
        <v>-2.5999999999999999E-2</v>
      </c>
    </row>
    <row r="30" spans="1:10" ht="14" x14ac:dyDescent="0.15">
      <c r="A30" s="27" t="s">
        <v>53</v>
      </c>
      <c r="B30" s="85">
        <v>2454</v>
      </c>
      <c r="C30" s="85">
        <v>938</v>
      </c>
      <c r="D30" s="85">
        <v>3392</v>
      </c>
      <c r="E30" s="85"/>
      <c r="F30" s="85">
        <v>2454</v>
      </c>
      <c r="G30" s="85">
        <v>622</v>
      </c>
      <c r="H30" s="85">
        <v>3076</v>
      </c>
      <c r="I30" s="50">
        <v>-316</v>
      </c>
      <c r="J30" s="13">
        <v>-9.2999999999999999E-2</v>
      </c>
    </row>
    <row r="31" spans="1:10" ht="14" x14ac:dyDescent="0.15">
      <c r="A31" s="27" t="s">
        <v>54</v>
      </c>
      <c r="B31" s="85">
        <v>1310</v>
      </c>
      <c r="C31" s="85">
        <v>125</v>
      </c>
      <c r="D31" s="85">
        <v>1435</v>
      </c>
      <c r="E31" s="85"/>
      <c r="F31" s="85">
        <v>1310</v>
      </c>
      <c r="G31" s="85">
        <v>110</v>
      </c>
      <c r="H31" s="85">
        <v>1420</v>
      </c>
      <c r="I31" s="50">
        <v>-15</v>
      </c>
      <c r="J31" s="13">
        <v>-0.01</v>
      </c>
    </row>
    <row r="32" spans="1:10" ht="14" x14ac:dyDescent="0.15">
      <c r="A32" s="27" t="s">
        <v>55</v>
      </c>
      <c r="B32" s="85">
        <v>2708</v>
      </c>
      <c r="C32" s="85">
        <v>611</v>
      </c>
      <c r="D32" s="85">
        <v>3319</v>
      </c>
      <c r="E32" s="85"/>
      <c r="F32" s="85">
        <v>2708</v>
      </c>
      <c r="G32" s="85">
        <v>676</v>
      </c>
      <c r="H32" s="85">
        <v>3384</v>
      </c>
      <c r="I32" s="50">
        <v>65</v>
      </c>
      <c r="J32" s="13">
        <v>0.02</v>
      </c>
    </row>
    <row r="33" spans="1:10" ht="14" x14ac:dyDescent="0.15">
      <c r="A33" s="27" t="s">
        <v>56</v>
      </c>
      <c r="B33" s="85">
        <v>4865</v>
      </c>
      <c r="C33" s="85">
        <v>655</v>
      </c>
      <c r="D33" s="85">
        <v>5520</v>
      </c>
      <c r="E33" s="85"/>
      <c r="F33" s="85">
        <v>4865</v>
      </c>
      <c r="G33" s="85">
        <v>642</v>
      </c>
      <c r="H33" s="85">
        <v>5507</v>
      </c>
      <c r="I33" s="50">
        <v>-13</v>
      </c>
      <c r="J33" s="13">
        <v>-2E-3</v>
      </c>
    </row>
    <row r="34" spans="1:10" ht="14" x14ac:dyDescent="0.15">
      <c r="A34" s="27" t="s">
        <v>57</v>
      </c>
      <c r="B34" s="85">
        <v>1190</v>
      </c>
      <c r="C34" s="85">
        <v>195</v>
      </c>
      <c r="D34" s="85">
        <v>1385</v>
      </c>
      <c r="E34" s="85"/>
      <c r="F34" s="85">
        <v>1190</v>
      </c>
      <c r="G34" s="85">
        <v>194</v>
      </c>
      <c r="H34" s="85">
        <v>1385</v>
      </c>
      <c r="I34" s="50">
        <v>0</v>
      </c>
      <c r="J34" s="13">
        <v>0</v>
      </c>
    </row>
    <row r="35" spans="1:10" ht="14" x14ac:dyDescent="0.15">
      <c r="A35" s="27" t="s">
        <v>58</v>
      </c>
      <c r="B35" s="85">
        <v>289</v>
      </c>
      <c r="C35" s="85">
        <v>50</v>
      </c>
      <c r="D35" s="85">
        <v>339</v>
      </c>
      <c r="E35" s="85"/>
      <c r="F35" s="85">
        <v>289</v>
      </c>
      <c r="G35" s="85">
        <v>60</v>
      </c>
      <c r="H35" s="85">
        <v>349</v>
      </c>
      <c r="I35" s="50">
        <v>10</v>
      </c>
      <c r="J35" s="13">
        <v>2.9000000000000001E-2</v>
      </c>
    </row>
    <row r="36" spans="1:10" s="4" customFormat="1" ht="14" x14ac:dyDescent="0.15">
      <c r="A36" s="82" t="s">
        <v>59</v>
      </c>
      <c r="B36" s="31">
        <v>14011</v>
      </c>
      <c r="C36" s="31">
        <v>2824</v>
      </c>
      <c r="D36" s="31">
        <v>16835</v>
      </c>
      <c r="E36" s="31"/>
      <c r="F36" s="31">
        <v>14011</v>
      </c>
      <c r="G36" s="31">
        <v>2518</v>
      </c>
      <c r="H36" s="31">
        <v>16529</v>
      </c>
      <c r="I36" s="54">
        <v>-306</v>
      </c>
      <c r="J36" s="99">
        <v>-1.7999999999999999E-2</v>
      </c>
    </row>
    <row r="37" spans="1:10" s="4" customFormat="1" x14ac:dyDescent="0.15">
      <c r="A37" s="25" t="s">
        <v>60</v>
      </c>
      <c r="B37" s="30"/>
      <c r="C37" s="35"/>
      <c r="D37" s="52"/>
      <c r="E37" s="52"/>
      <c r="F37" s="30"/>
      <c r="G37" s="30"/>
      <c r="H37" s="30"/>
      <c r="I37" s="53"/>
      <c r="J37" s="100"/>
    </row>
    <row r="38" spans="1:10" ht="14" x14ac:dyDescent="0.15">
      <c r="A38" s="27" t="s">
        <v>61</v>
      </c>
      <c r="B38" s="85">
        <v>2446</v>
      </c>
      <c r="C38" s="85">
        <v>375</v>
      </c>
      <c r="D38" s="85">
        <v>2821</v>
      </c>
      <c r="E38" s="85"/>
      <c r="F38" s="85">
        <v>2446</v>
      </c>
      <c r="G38" s="85">
        <v>325</v>
      </c>
      <c r="H38" s="85">
        <v>2772</v>
      </c>
      <c r="I38" s="50">
        <v>-49</v>
      </c>
      <c r="J38" s="13">
        <v>-1.7000000000000001E-2</v>
      </c>
    </row>
    <row r="39" spans="1:10" ht="14" x14ac:dyDescent="0.15">
      <c r="A39" s="27" t="s">
        <v>62</v>
      </c>
      <c r="B39" s="85">
        <v>1487</v>
      </c>
      <c r="C39" s="85">
        <v>306</v>
      </c>
      <c r="D39" s="85">
        <v>1793</v>
      </c>
      <c r="E39" s="85"/>
      <c r="F39" s="85">
        <v>1487</v>
      </c>
      <c r="G39" s="85">
        <v>273</v>
      </c>
      <c r="H39" s="85">
        <v>1760</v>
      </c>
      <c r="I39" s="50">
        <v>-33</v>
      </c>
      <c r="J39" s="13">
        <v>-1.7999999999999999E-2</v>
      </c>
    </row>
    <row r="40" spans="1:10" ht="14" x14ac:dyDescent="0.15">
      <c r="A40" s="27" t="s">
        <v>63</v>
      </c>
      <c r="B40" s="85">
        <v>1157</v>
      </c>
      <c r="C40" s="85">
        <v>192</v>
      </c>
      <c r="D40" s="85">
        <v>1349</v>
      </c>
      <c r="E40" s="85"/>
      <c r="F40" s="85">
        <v>1157</v>
      </c>
      <c r="G40" s="85">
        <v>180</v>
      </c>
      <c r="H40" s="85">
        <v>1337</v>
      </c>
      <c r="I40" s="50">
        <v>-12</v>
      </c>
      <c r="J40" s="13">
        <v>-8.9999999999999993E-3</v>
      </c>
    </row>
    <row r="41" spans="1:10" ht="14" x14ac:dyDescent="0.15">
      <c r="A41" s="27" t="s">
        <v>64</v>
      </c>
      <c r="B41" s="85">
        <v>163</v>
      </c>
      <c r="C41" s="85">
        <v>34</v>
      </c>
      <c r="D41" s="85">
        <v>197</v>
      </c>
      <c r="E41" s="85"/>
      <c r="F41" s="85">
        <v>163</v>
      </c>
      <c r="G41" s="85">
        <v>22</v>
      </c>
      <c r="H41" s="85">
        <v>185</v>
      </c>
      <c r="I41" s="50">
        <v>-12</v>
      </c>
      <c r="J41" s="13">
        <v>-6.0999999999999999E-2</v>
      </c>
    </row>
    <row r="42" spans="1:10" ht="14" x14ac:dyDescent="0.15">
      <c r="A42" s="27" t="s">
        <v>65</v>
      </c>
      <c r="B42" s="85">
        <v>2611</v>
      </c>
      <c r="C42" s="85">
        <v>267</v>
      </c>
      <c r="D42" s="85">
        <v>2878</v>
      </c>
      <c r="E42" s="85"/>
      <c r="F42" s="85">
        <v>2611</v>
      </c>
      <c r="G42" s="85">
        <v>238</v>
      </c>
      <c r="H42" s="85">
        <v>2849</v>
      </c>
      <c r="I42" s="50">
        <v>-29</v>
      </c>
      <c r="J42" s="13">
        <v>-0.01</v>
      </c>
    </row>
    <row r="43" spans="1:10" s="4" customFormat="1" ht="14" x14ac:dyDescent="0.15">
      <c r="A43" s="28" t="s">
        <v>66</v>
      </c>
      <c r="B43" s="29">
        <v>7864</v>
      </c>
      <c r="C43" s="29">
        <v>1174</v>
      </c>
      <c r="D43" s="29">
        <v>9038</v>
      </c>
      <c r="E43" s="29"/>
      <c r="F43" s="29">
        <v>7864</v>
      </c>
      <c r="G43" s="29">
        <v>1039</v>
      </c>
      <c r="H43" s="29">
        <v>8903</v>
      </c>
      <c r="I43" s="51">
        <v>-135</v>
      </c>
      <c r="J43" s="97">
        <v>-1.4999999999999999E-2</v>
      </c>
    </row>
    <row r="44" spans="1:10" s="4" customFormat="1" x14ac:dyDescent="0.15">
      <c r="A44" s="25" t="s">
        <v>67</v>
      </c>
      <c r="B44" s="30"/>
      <c r="C44" s="35"/>
      <c r="D44" s="52"/>
      <c r="E44" s="52"/>
      <c r="F44" s="30"/>
      <c r="G44" s="30"/>
      <c r="H44" s="30"/>
      <c r="I44" s="53"/>
      <c r="J44" s="98"/>
    </row>
    <row r="45" spans="1:10" ht="14" x14ac:dyDescent="0.15">
      <c r="A45" s="27" t="s">
        <v>68</v>
      </c>
      <c r="B45" s="85">
        <v>1406</v>
      </c>
      <c r="C45" s="85">
        <v>185</v>
      </c>
      <c r="D45" s="85">
        <v>1591</v>
      </c>
      <c r="E45" s="85"/>
      <c r="F45" s="85">
        <v>1406</v>
      </c>
      <c r="G45" s="85">
        <v>167</v>
      </c>
      <c r="H45" s="85">
        <v>1573</v>
      </c>
      <c r="I45" s="55">
        <v>-18</v>
      </c>
      <c r="J45" s="13">
        <v>-1.0999999999999999E-2</v>
      </c>
    </row>
    <row r="46" spans="1:10" ht="14" x14ac:dyDescent="0.15">
      <c r="A46" s="27" t="s">
        <v>69</v>
      </c>
      <c r="B46" s="85">
        <v>2107</v>
      </c>
      <c r="C46" s="85">
        <v>390</v>
      </c>
      <c r="D46" s="85">
        <v>2497</v>
      </c>
      <c r="E46" s="85"/>
      <c r="F46" s="85">
        <v>2107</v>
      </c>
      <c r="G46" s="85">
        <v>378</v>
      </c>
      <c r="H46" s="85">
        <v>2485</v>
      </c>
      <c r="I46" s="55">
        <v>-12</v>
      </c>
      <c r="J46" s="13">
        <v>-5.0000000000000001E-3</v>
      </c>
    </row>
    <row r="47" spans="1:10" ht="14" x14ac:dyDescent="0.15">
      <c r="A47" s="27" t="s">
        <v>70</v>
      </c>
      <c r="B47" s="85">
        <v>2005</v>
      </c>
      <c r="C47" s="85">
        <v>350</v>
      </c>
      <c r="D47" s="85">
        <v>2355</v>
      </c>
      <c r="E47" s="85"/>
      <c r="F47" s="85">
        <v>2005</v>
      </c>
      <c r="G47" s="85">
        <v>363</v>
      </c>
      <c r="H47" s="85">
        <v>2368</v>
      </c>
      <c r="I47" s="50">
        <v>13</v>
      </c>
      <c r="J47" s="13">
        <v>6.0000000000000001E-3</v>
      </c>
    </row>
    <row r="48" spans="1:10" s="4" customFormat="1" ht="14" x14ac:dyDescent="0.15">
      <c r="A48" s="28" t="s">
        <v>71</v>
      </c>
      <c r="B48" s="29">
        <v>5518</v>
      </c>
      <c r="C48" s="29">
        <v>925</v>
      </c>
      <c r="D48" s="29">
        <v>6443</v>
      </c>
      <c r="E48" s="29"/>
      <c r="F48" s="29">
        <v>5518</v>
      </c>
      <c r="G48" s="29">
        <v>908</v>
      </c>
      <c r="H48" s="29">
        <v>6425</v>
      </c>
      <c r="I48" s="51">
        <v>-18</v>
      </c>
      <c r="J48" s="97">
        <v>-3.0000000000000001E-3</v>
      </c>
    </row>
    <row r="49" spans="1:10" s="4" customFormat="1" x14ac:dyDescent="0.15">
      <c r="A49" s="25" t="s">
        <v>72</v>
      </c>
      <c r="B49" s="30"/>
      <c r="C49" s="35"/>
      <c r="D49" s="52"/>
      <c r="E49" s="52"/>
      <c r="F49" s="30"/>
      <c r="G49" s="30"/>
      <c r="H49" s="30"/>
      <c r="I49" s="53"/>
      <c r="J49" s="98"/>
    </row>
    <row r="50" spans="1:10" ht="14" x14ac:dyDescent="0.15">
      <c r="A50" s="27" t="s">
        <v>73</v>
      </c>
      <c r="B50" s="85">
        <v>181</v>
      </c>
      <c r="C50" s="85">
        <v>19</v>
      </c>
      <c r="D50" s="85">
        <v>200</v>
      </c>
      <c r="E50" s="85"/>
      <c r="F50" s="85">
        <v>181</v>
      </c>
      <c r="G50" s="85">
        <v>7</v>
      </c>
      <c r="H50" s="85">
        <v>188</v>
      </c>
      <c r="I50" s="50">
        <v>-12</v>
      </c>
      <c r="J50" s="13">
        <v>-0.06</v>
      </c>
    </row>
    <row r="51" spans="1:10" ht="14" x14ac:dyDescent="0.15">
      <c r="A51" s="27" t="s">
        <v>74</v>
      </c>
      <c r="B51" s="85">
        <v>1540</v>
      </c>
      <c r="C51" s="85">
        <v>255</v>
      </c>
      <c r="D51" s="85">
        <v>1795</v>
      </c>
      <c r="E51" s="85"/>
      <c r="F51" s="85">
        <v>1540</v>
      </c>
      <c r="G51" s="85">
        <v>237</v>
      </c>
      <c r="H51" s="85">
        <v>1778</v>
      </c>
      <c r="I51" s="50">
        <v>-17</v>
      </c>
      <c r="J51" s="13">
        <v>-8.9999999999999993E-3</v>
      </c>
    </row>
    <row r="52" spans="1:10" s="4" customFormat="1" ht="14" x14ac:dyDescent="0.15">
      <c r="A52" s="28" t="s">
        <v>75</v>
      </c>
      <c r="B52" s="29">
        <v>1721</v>
      </c>
      <c r="C52" s="29">
        <v>274</v>
      </c>
      <c r="D52" s="29">
        <v>1995</v>
      </c>
      <c r="E52" s="29"/>
      <c r="F52" s="29">
        <v>1721</v>
      </c>
      <c r="G52" s="29">
        <v>244</v>
      </c>
      <c r="H52" s="29">
        <v>1966</v>
      </c>
      <c r="I52" s="51">
        <v>-29</v>
      </c>
      <c r="J52" s="97">
        <v>-1.4999999999999999E-2</v>
      </c>
    </row>
    <row r="53" spans="1:10" s="4" customFormat="1" x14ac:dyDescent="0.15">
      <c r="A53" s="25" t="s">
        <v>76</v>
      </c>
      <c r="B53" s="30"/>
      <c r="C53" s="35"/>
      <c r="D53" s="52"/>
      <c r="E53" s="52"/>
      <c r="F53" s="30"/>
      <c r="G53" s="30"/>
      <c r="H53" s="30"/>
      <c r="I53" s="53"/>
      <c r="J53" s="98"/>
    </row>
    <row r="54" spans="1:10" ht="14" x14ac:dyDescent="0.15">
      <c r="A54" s="27" t="s">
        <v>77</v>
      </c>
      <c r="B54" s="85">
        <v>102</v>
      </c>
      <c r="C54" s="85">
        <v>0</v>
      </c>
      <c r="D54" s="85">
        <v>102</v>
      </c>
      <c r="E54" s="85"/>
      <c r="F54" s="85">
        <v>102</v>
      </c>
      <c r="G54" s="85">
        <v>0</v>
      </c>
      <c r="H54" s="85">
        <v>102</v>
      </c>
      <c r="I54" s="50">
        <v>0</v>
      </c>
      <c r="J54" s="13">
        <v>0</v>
      </c>
    </row>
    <row r="55" spans="1:10" ht="14" x14ac:dyDescent="0.15">
      <c r="A55" s="27" t="s">
        <v>277</v>
      </c>
      <c r="B55" s="85">
        <v>315</v>
      </c>
      <c r="C55" s="85">
        <v>65</v>
      </c>
      <c r="D55" s="85">
        <v>380</v>
      </c>
      <c r="E55" s="85"/>
      <c r="F55" s="85">
        <v>315</v>
      </c>
      <c r="G55" s="85">
        <v>49</v>
      </c>
      <c r="H55" s="85">
        <v>363</v>
      </c>
      <c r="I55" s="50">
        <v>-17</v>
      </c>
      <c r="J55" s="13">
        <v>-4.4999999999999998E-2</v>
      </c>
    </row>
    <row r="56" spans="1:10" s="4" customFormat="1" ht="14" x14ac:dyDescent="0.15">
      <c r="A56" s="28" t="s">
        <v>78</v>
      </c>
      <c r="B56" s="29">
        <v>417</v>
      </c>
      <c r="C56" s="29">
        <v>65</v>
      </c>
      <c r="D56" s="29">
        <v>482</v>
      </c>
      <c r="E56" s="29"/>
      <c r="F56" s="29">
        <v>417</v>
      </c>
      <c r="G56" s="29">
        <v>49</v>
      </c>
      <c r="H56" s="29">
        <v>465</v>
      </c>
      <c r="I56" s="51">
        <v>-17</v>
      </c>
      <c r="J56" s="97">
        <v>-3.5000000000000003E-2</v>
      </c>
    </row>
    <row r="57" spans="1:10" s="4" customFormat="1" x14ac:dyDescent="0.15">
      <c r="A57" s="25" t="s">
        <v>79</v>
      </c>
      <c r="B57" s="30"/>
      <c r="C57" s="35"/>
      <c r="D57" s="35"/>
      <c r="E57" s="52"/>
      <c r="F57" s="30"/>
      <c r="G57" s="30"/>
      <c r="H57" s="30"/>
      <c r="I57" s="53"/>
      <c r="J57" s="98"/>
    </row>
    <row r="58" spans="1:10" ht="14" x14ac:dyDescent="0.15">
      <c r="A58" s="27" t="s">
        <v>80</v>
      </c>
      <c r="B58" s="85">
        <v>403</v>
      </c>
      <c r="C58" s="85">
        <v>14</v>
      </c>
      <c r="D58" s="85">
        <v>417</v>
      </c>
      <c r="E58" s="85"/>
      <c r="F58" s="85">
        <v>403</v>
      </c>
      <c r="G58" s="85">
        <v>14</v>
      </c>
      <c r="H58" s="85">
        <v>417</v>
      </c>
      <c r="I58" s="50">
        <v>0</v>
      </c>
      <c r="J58" s="13">
        <v>0</v>
      </c>
    </row>
    <row r="59" spans="1:10" ht="14" x14ac:dyDescent="0.15">
      <c r="A59" s="27" t="s">
        <v>81</v>
      </c>
      <c r="B59" s="85">
        <v>3180</v>
      </c>
      <c r="C59" s="85">
        <v>300</v>
      </c>
      <c r="D59" s="85">
        <v>3480</v>
      </c>
      <c r="E59" s="85"/>
      <c r="F59" s="85">
        <v>3180</v>
      </c>
      <c r="G59" s="85">
        <v>303</v>
      </c>
      <c r="H59" s="85">
        <v>3483</v>
      </c>
      <c r="I59" s="50">
        <v>3</v>
      </c>
      <c r="J59" s="13">
        <v>1E-3</v>
      </c>
    </row>
    <row r="60" spans="1:10" ht="14" x14ac:dyDescent="0.15">
      <c r="A60" s="27" t="s">
        <v>82</v>
      </c>
      <c r="B60" s="85">
        <v>812</v>
      </c>
      <c r="C60" s="85">
        <v>151</v>
      </c>
      <c r="D60" s="85">
        <v>963</v>
      </c>
      <c r="E60" s="85"/>
      <c r="F60" s="85">
        <v>812</v>
      </c>
      <c r="G60" s="85">
        <v>142</v>
      </c>
      <c r="H60" s="85">
        <v>954</v>
      </c>
      <c r="I60" s="50">
        <v>-9</v>
      </c>
      <c r="J60" s="13">
        <v>-8.9999999999999993E-3</v>
      </c>
    </row>
    <row r="61" spans="1:10" s="4" customFormat="1" ht="14" x14ac:dyDescent="0.15">
      <c r="A61" s="28" t="s">
        <v>83</v>
      </c>
      <c r="B61" s="29">
        <v>4395</v>
      </c>
      <c r="C61" s="29">
        <v>465</v>
      </c>
      <c r="D61" s="29">
        <v>4860</v>
      </c>
      <c r="E61" s="29"/>
      <c r="F61" s="29">
        <v>4395</v>
      </c>
      <c r="G61" s="29">
        <v>459</v>
      </c>
      <c r="H61" s="29">
        <v>4854</v>
      </c>
      <c r="I61" s="51">
        <v>-6</v>
      </c>
      <c r="J61" s="97">
        <v>-1E-3</v>
      </c>
    </row>
    <row r="62" spans="1:10" s="4" customFormat="1" x14ac:dyDescent="0.15">
      <c r="A62" s="25" t="s">
        <v>84</v>
      </c>
      <c r="B62" s="30"/>
      <c r="C62" s="35"/>
      <c r="D62" s="35"/>
      <c r="E62" s="52"/>
      <c r="F62" s="30"/>
      <c r="G62" s="30"/>
      <c r="H62" s="30"/>
      <c r="I62" s="53"/>
      <c r="J62" s="98"/>
    </row>
    <row r="63" spans="1:10" ht="14" x14ac:dyDescent="0.15">
      <c r="A63" s="27" t="s">
        <v>85</v>
      </c>
      <c r="B63" s="85">
        <v>827</v>
      </c>
      <c r="C63" s="85">
        <v>190</v>
      </c>
      <c r="D63" s="85">
        <v>1017</v>
      </c>
      <c r="E63" s="85"/>
      <c r="F63" s="85">
        <v>827</v>
      </c>
      <c r="G63" s="85">
        <v>176</v>
      </c>
      <c r="H63" s="85">
        <v>1002</v>
      </c>
      <c r="I63" s="50">
        <v>-15</v>
      </c>
      <c r="J63" s="13">
        <v>-1.4999999999999999E-2</v>
      </c>
    </row>
    <row r="64" spans="1:10" s="4" customFormat="1" ht="14" x14ac:dyDescent="0.15">
      <c r="A64" s="28" t="s">
        <v>86</v>
      </c>
      <c r="B64" s="29">
        <v>827</v>
      </c>
      <c r="C64" s="29">
        <v>190</v>
      </c>
      <c r="D64" s="29">
        <v>1017</v>
      </c>
      <c r="E64" s="29"/>
      <c r="F64" s="29">
        <v>827</v>
      </c>
      <c r="G64" s="29">
        <v>176</v>
      </c>
      <c r="H64" s="29">
        <v>1002</v>
      </c>
      <c r="I64" s="51">
        <v>-15</v>
      </c>
      <c r="J64" s="97">
        <v>-1.4999999999999999E-2</v>
      </c>
    </row>
    <row r="65" spans="1:10" s="4" customFormat="1" x14ac:dyDescent="0.15">
      <c r="A65" s="32"/>
      <c r="B65" s="30"/>
      <c r="C65" s="35"/>
      <c r="D65" s="35"/>
      <c r="E65" s="30"/>
      <c r="F65" s="30"/>
      <c r="G65" s="30"/>
      <c r="H65" s="30"/>
      <c r="I65" s="53"/>
      <c r="J65" s="98"/>
    </row>
    <row r="66" spans="1:10" s="4" customFormat="1" ht="14" x14ac:dyDescent="0.15">
      <c r="A66" s="82" t="s">
        <v>4</v>
      </c>
      <c r="B66" s="31">
        <v>75555</v>
      </c>
      <c r="C66" s="31">
        <v>13815</v>
      </c>
      <c r="D66" s="31">
        <v>89370</v>
      </c>
      <c r="E66" s="31"/>
      <c r="F66" s="31">
        <v>75555</v>
      </c>
      <c r="G66" s="31">
        <v>13287</v>
      </c>
      <c r="H66" s="31">
        <v>88842</v>
      </c>
      <c r="I66" s="54">
        <v>-528</v>
      </c>
      <c r="J66" s="99">
        <v>0</v>
      </c>
    </row>
    <row r="67" spans="1:10" x14ac:dyDescent="0.15">
      <c r="C67" s="27"/>
      <c r="I67" s="11"/>
      <c r="J67" s="101"/>
    </row>
    <row r="68" spans="1:10" x14ac:dyDescent="0.15">
      <c r="C68" s="27"/>
      <c r="I68" s="11"/>
      <c r="J68" s="101"/>
    </row>
    <row r="69" spans="1:10" x14ac:dyDescent="0.15">
      <c r="C69" s="27"/>
      <c r="I69" s="11"/>
      <c r="J69" s="101"/>
    </row>
    <row r="70" spans="1:10" x14ac:dyDescent="0.15">
      <c r="C70" s="56"/>
      <c r="I70" s="11"/>
      <c r="J70" s="101"/>
    </row>
    <row r="71" spans="1:10" x14ac:dyDescent="0.15">
      <c r="C71" s="57"/>
      <c r="I71" s="11"/>
      <c r="J71" s="101"/>
    </row>
    <row r="72" spans="1:10" x14ac:dyDescent="0.15">
      <c r="C72" s="58"/>
      <c r="I72" s="11"/>
      <c r="J72" s="101"/>
    </row>
    <row r="73" spans="1:10" x14ac:dyDescent="0.15">
      <c r="C73" s="56"/>
      <c r="I73" s="11"/>
      <c r="J73" s="101"/>
    </row>
    <row r="74" spans="1:10" x14ac:dyDescent="0.15">
      <c r="C74" s="56"/>
      <c r="I74" s="11"/>
      <c r="J74" s="101"/>
    </row>
    <row r="75" spans="1:10" x14ac:dyDescent="0.15">
      <c r="C75" s="56"/>
      <c r="I75" s="11"/>
      <c r="J75" s="101"/>
    </row>
    <row r="76" spans="1:10" x14ac:dyDescent="0.15">
      <c r="C76" s="59"/>
      <c r="I76" s="11"/>
      <c r="J76" s="101"/>
    </row>
    <row r="77" spans="1:10" x14ac:dyDescent="0.15">
      <c r="C77" s="59"/>
      <c r="I77" s="11"/>
      <c r="J77" s="101"/>
    </row>
    <row r="78" spans="1:10" x14ac:dyDescent="0.15">
      <c r="I78" s="11"/>
      <c r="J78" s="101"/>
    </row>
    <row r="79" spans="1:10" x14ac:dyDescent="0.15">
      <c r="I79" s="11"/>
      <c r="J79" s="101"/>
    </row>
    <row r="80" spans="1:10" x14ac:dyDescent="0.15">
      <c r="I80" s="11"/>
      <c r="J80" s="101"/>
    </row>
    <row r="81" spans="9:10" x14ac:dyDescent="0.15">
      <c r="I81" s="11"/>
      <c r="J81" s="101"/>
    </row>
    <row r="82" spans="9:10" x14ac:dyDescent="0.15">
      <c r="I82" s="11"/>
      <c r="J82" s="101"/>
    </row>
    <row r="83" spans="9:10" x14ac:dyDescent="0.15">
      <c r="I83" s="11"/>
      <c r="J83" s="101"/>
    </row>
    <row r="84" spans="9:10" x14ac:dyDescent="0.15">
      <c r="I84" s="11"/>
      <c r="J84" s="101"/>
    </row>
    <row r="85" spans="9:10" x14ac:dyDescent="0.15">
      <c r="I85" s="11"/>
      <c r="J85" s="101"/>
    </row>
    <row r="86" spans="9:10" x14ac:dyDescent="0.15">
      <c r="I86" s="11"/>
      <c r="J86" s="101"/>
    </row>
    <row r="87" spans="9:10" x14ac:dyDescent="0.15">
      <c r="I87" s="11"/>
      <c r="J87" s="101"/>
    </row>
    <row r="88" spans="9:10" x14ac:dyDescent="0.15">
      <c r="I88" s="11"/>
      <c r="J88" s="101"/>
    </row>
    <row r="89" spans="9:10" x14ac:dyDescent="0.15">
      <c r="I89" s="11"/>
      <c r="J89" s="101"/>
    </row>
    <row r="90" spans="9:10" x14ac:dyDescent="0.15">
      <c r="I90" s="11"/>
      <c r="J90" s="101"/>
    </row>
    <row r="91" spans="9:10" x14ac:dyDescent="0.15">
      <c r="I91" s="11"/>
      <c r="J91" s="101"/>
    </row>
    <row r="92" spans="9:10" x14ac:dyDescent="0.15">
      <c r="I92" s="11"/>
      <c r="J92" s="101"/>
    </row>
    <row r="93" spans="9:10" x14ac:dyDescent="0.15">
      <c r="I93" s="11"/>
      <c r="J93" s="101"/>
    </row>
    <row r="94" spans="9:10" x14ac:dyDescent="0.15">
      <c r="I94" s="11"/>
      <c r="J94" s="101"/>
    </row>
    <row r="95" spans="9:10" x14ac:dyDescent="0.15">
      <c r="I95" s="11"/>
      <c r="J95" s="101"/>
    </row>
    <row r="96" spans="9:10" x14ac:dyDescent="0.15">
      <c r="I96" s="11"/>
      <c r="J96" s="101"/>
    </row>
    <row r="97" spans="9:10" x14ac:dyDescent="0.15">
      <c r="I97" s="11"/>
      <c r="J97" s="101"/>
    </row>
    <row r="98" spans="9:10" x14ac:dyDescent="0.15">
      <c r="I98" s="11"/>
      <c r="J98" s="101"/>
    </row>
    <row r="99" spans="9:10" x14ac:dyDescent="0.15">
      <c r="I99" s="11"/>
      <c r="J99" s="101"/>
    </row>
    <row r="100" spans="9:10" x14ac:dyDescent="0.15">
      <c r="I100" s="11"/>
      <c r="J100" s="101"/>
    </row>
    <row r="101" spans="9:10" x14ac:dyDescent="0.15">
      <c r="I101" s="11"/>
      <c r="J101" s="101"/>
    </row>
    <row r="102" spans="9:10" x14ac:dyDescent="0.15">
      <c r="I102" s="11"/>
      <c r="J102" s="101"/>
    </row>
    <row r="103" spans="9:10" x14ac:dyDescent="0.15">
      <c r="I103" s="11"/>
      <c r="J103" s="101"/>
    </row>
    <row r="104" spans="9:10" x14ac:dyDescent="0.15">
      <c r="I104" s="11"/>
      <c r="J104" s="101"/>
    </row>
    <row r="105" spans="9:10" x14ac:dyDescent="0.15">
      <c r="I105" s="11"/>
      <c r="J105" s="101"/>
    </row>
    <row r="106" spans="9:10" x14ac:dyDescent="0.15">
      <c r="I106" s="11"/>
      <c r="J106" s="101"/>
    </row>
    <row r="107" spans="9:10" x14ac:dyDescent="0.15">
      <c r="I107" s="11"/>
      <c r="J107" s="101"/>
    </row>
    <row r="108" spans="9:10" x14ac:dyDescent="0.15">
      <c r="I108" s="11"/>
      <c r="J108" s="101"/>
    </row>
    <row r="109" spans="9:10" x14ac:dyDescent="0.15">
      <c r="I109" s="11"/>
      <c r="J109" s="101"/>
    </row>
    <row r="110" spans="9:10" x14ac:dyDescent="0.15">
      <c r="I110" s="11"/>
      <c r="J110" s="101"/>
    </row>
    <row r="111" spans="9:10" x14ac:dyDescent="0.15">
      <c r="I111" s="11"/>
      <c r="J111" s="101"/>
    </row>
    <row r="112" spans="9:10" x14ac:dyDescent="0.15">
      <c r="I112" s="11"/>
      <c r="J112" s="101"/>
    </row>
    <row r="113" spans="9:10" x14ac:dyDescent="0.15">
      <c r="I113" s="11"/>
      <c r="J113" s="101"/>
    </row>
    <row r="114" spans="9:10" x14ac:dyDescent="0.15">
      <c r="I114" s="11"/>
      <c r="J114" s="101"/>
    </row>
    <row r="115" spans="9:10" x14ac:dyDescent="0.15">
      <c r="I115" s="11"/>
      <c r="J115" s="101"/>
    </row>
    <row r="116" spans="9:10" x14ac:dyDescent="0.15">
      <c r="I116" s="11"/>
      <c r="J116" s="101"/>
    </row>
    <row r="117" spans="9:10" x14ac:dyDescent="0.15">
      <c r="I117" s="11"/>
      <c r="J117" s="101"/>
    </row>
    <row r="118" spans="9:10" x14ac:dyDescent="0.15">
      <c r="I118" s="11"/>
      <c r="J118" s="101"/>
    </row>
    <row r="119" spans="9:10" x14ac:dyDescent="0.15">
      <c r="I119" s="11"/>
      <c r="J119" s="101"/>
    </row>
    <row r="120" spans="9:10" x14ac:dyDescent="0.15">
      <c r="I120" s="11"/>
      <c r="J120" s="101"/>
    </row>
    <row r="121" spans="9:10" x14ac:dyDescent="0.15">
      <c r="I121" s="11"/>
      <c r="J121" s="101"/>
    </row>
    <row r="122" spans="9:10" x14ac:dyDescent="0.15">
      <c r="I122" s="11"/>
      <c r="J122" s="101"/>
    </row>
    <row r="123" spans="9:10" x14ac:dyDescent="0.15">
      <c r="I123" s="11"/>
      <c r="J123" s="101"/>
    </row>
    <row r="124" spans="9:10" x14ac:dyDescent="0.15">
      <c r="I124" s="11"/>
      <c r="J124" s="101"/>
    </row>
    <row r="125" spans="9:10" x14ac:dyDescent="0.15">
      <c r="I125" s="11"/>
      <c r="J125" s="101"/>
    </row>
    <row r="126" spans="9:10" x14ac:dyDescent="0.15">
      <c r="I126" s="11"/>
      <c r="J126" s="101"/>
    </row>
    <row r="127" spans="9:10" x14ac:dyDescent="0.15">
      <c r="I127" s="11"/>
      <c r="J127" s="101"/>
    </row>
    <row r="128" spans="9:10" x14ac:dyDescent="0.15">
      <c r="I128" s="11"/>
      <c r="J128" s="101"/>
    </row>
    <row r="129" spans="9:10" x14ac:dyDescent="0.15">
      <c r="I129" s="11"/>
      <c r="J129" s="101"/>
    </row>
    <row r="130" spans="9:10" x14ac:dyDescent="0.15">
      <c r="I130" s="11"/>
      <c r="J130" s="101"/>
    </row>
    <row r="131" spans="9:10" x14ac:dyDescent="0.15">
      <c r="I131" s="11"/>
      <c r="J131" s="101"/>
    </row>
    <row r="132" spans="9:10" x14ac:dyDescent="0.15">
      <c r="I132" s="11"/>
      <c r="J132" s="101"/>
    </row>
    <row r="133" spans="9:10" x14ac:dyDescent="0.15">
      <c r="I133" s="11"/>
      <c r="J133" s="101"/>
    </row>
    <row r="134" spans="9:10" x14ac:dyDescent="0.15">
      <c r="I134" s="11"/>
      <c r="J134" s="101"/>
    </row>
    <row r="135" spans="9:10" x14ac:dyDescent="0.15">
      <c r="I135" s="11"/>
      <c r="J135" s="101"/>
    </row>
  </sheetData>
  <mergeCells count="4">
    <mergeCell ref="I3:J3"/>
    <mergeCell ref="A2:J2"/>
    <mergeCell ref="B3:D3"/>
    <mergeCell ref="F3:H3"/>
  </mergeCells>
  <phoneticPr fontId="0" type="noConversion"/>
  <hyperlinks>
    <hyperlink ref="A1" location="Contents!A1" display="&lt;Back to Contents&gt;" xr:uid="{00000000-0004-0000-1A00-000000000000}"/>
  </hyperlinks>
  <pageMargins left="0.74803149606299213" right="0.74803149606299213" top="0.98425196850393704" bottom="0.98425196850393704" header="0.51181102362204722" footer="0.51181102362204722"/>
  <pageSetup paperSize="9" scale="89" fitToHeight="2" orientation="landscape" r:id="rId1"/>
  <headerFooter alignWithMargins="0"/>
  <rowBreaks count="1" manualBreakCount="1">
    <brk id="36" max="14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autoPageBreaks="0"/>
  </sheetPr>
  <dimension ref="A1:M67"/>
  <sheetViews>
    <sheetView showGridLines="0" zoomScaleNormal="100" workbookViewId="0"/>
  </sheetViews>
  <sheetFormatPr baseColWidth="10" defaultColWidth="9.1640625" defaultRowHeight="13" x14ac:dyDescent="0.15"/>
  <cols>
    <col min="1" max="1" width="30.6640625" style="9" customWidth="1"/>
    <col min="2" max="4" width="6.1640625" style="2" customWidth="1"/>
    <col min="5" max="5" width="6.6640625" style="2" customWidth="1"/>
    <col min="6" max="7" width="6.1640625" style="2" customWidth="1"/>
    <col min="8" max="8" width="7" style="2" customWidth="1"/>
    <col min="9" max="10" width="6.1640625" style="2" customWidth="1"/>
    <col min="11" max="11" width="8.1640625" style="2" customWidth="1"/>
    <col min="12" max="13" width="6.1640625" style="2" customWidth="1"/>
    <col min="14" max="16384" width="9.1640625" style="2"/>
  </cols>
  <sheetData>
    <row r="1" spans="1:13" x14ac:dyDescent="0.15">
      <c r="A1" s="1" t="s">
        <v>0</v>
      </c>
    </row>
    <row r="2" spans="1:13" s="4" customFormat="1" x14ac:dyDescent="0.15">
      <c r="A2" s="119" t="s">
        <v>283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</row>
    <row r="3" spans="1:13" ht="20.25" customHeight="1" x14ac:dyDescent="0.15">
      <c r="A3" s="28"/>
      <c r="B3" s="121" t="s">
        <v>1</v>
      </c>
      <c r="C3" s="121"/>
      <c r="D3" s="121"/>
      <c r="E3" s="121" t="s">
        <v>2</v>
      </c>
      <c r="F3" s="121"/>
      <c r="G3" s="121"/>
      <c r="H3" s="121" t="s">
        <v>137</v>
      </c>
      <c r="I3" s="121"/>
      <c r="J3" s="121"/>
      <c r="K3" s="121" t="s">
        <v>15</v>
      </c>
      <c r="L3" s="121"/>
      <c r="M3" s="121"/>
    </row>
    <row r="4" spans="1:13" ht="20.25" customHeight="1" x14ac:dyDescent="0.15">
      <c r="A4" s="23" t="s">
        <v>27</v>
      </c>
      <c r="B4" s="24" t="s">
        <v>28</v>
      </c>
      <c r="C4" s="24" t="s">
        <v>29</v>
      </c>
      <c r="D4" s="24" t="s">
        <v>89</v>
      </c>
      <c r="E4" s="24" t="s">
        <v>28</v>
      </c>
      <c r="F4" s="24" t="s">
        <v>29</v>
      </c>
      <c r="G4" s="24" t="s">
        <v>89</v>
      </c>
      <c r="H4" s="24" t="s">
        <v>28</v>
      </c>
      <c r="I4" s="24" t="s">
        <v>29</v>
      </c>
      <c r="J4" s="24" t="s">
        <v>89</v>
      </c>
      <c r="K4" s="24" t="s">
        <v>28</v>
      </c>
      <c r="L4" s="24" t="s">
        <v>29</v>
      </c>
      <c r="M4" s="24" t="s">
        <v>89</v>
      </c>
    </row>
    <row r="5" spans="1:13" x14ac:dyDescent="0.15">
      <c r="A5" s="25" t="s">
        <v>30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ht="14" x14ac:dyDescent="0.15">
      <c r="A6" s="27" t="s">
        <v>31</v>
      </c>
      <c r="B6" s="85">
        <v>65</v>
      </c>
      <c r="C6" s="85">
        <v>52</v>
      </c>
      <c r="D6" s="85">
        <v>117</v>
      </c>
      <c r="E6" s="85">
        <v>6</v>
      </c>
      <c r="F6" s="85">
        <v>5</v>
      </c>
      <c r="G6" s="85">
        <v>10</v>
      </c>
      <c r="H6" s="85">
        <v>10</v>
      </c>
      <c r="I6" s="85">
        <v>13</v>
      </c>
      <c r="J6" s="85">
        <v>23</v>
      </c>
      <c r="K6" s="85">
        <v>81</v>
      </c>
      <c r="L6" s="85">
        <v>70</v>
      </c>
      <c r="M6" s="85">
        <v>150</v>
      </c>
    </row>
    <row r="7" spans="1:13" ht="14" x14ac:dyDescent="0.15">
      <c r="A7" s="27" t="s">
        <v>32</v>
      </c>
      <c r="B7" s="85">
        <v>669</v>
      </c>
      <c r="C7" s="85">
        <v>662</v>
      </c>
      <c r="D7" s="85">
        <v>1331</v>
      </c>
      <c r="E7" s="85">
        <v>16</v>
      </c>
      <c r="F7" s="85">
        <v>124</v>
      </c>
      <c r="G7" s="85">
        <v>140</v>
      </c>
      <c r="H7" s="85">
        <v>91</v>
      </c>
      <c r="I7" s="85">
        <v>158</v>
      </c>
      <c r="J7" s="85">
        <v>249</v>
      </c>
      <c r="K7" s="85">
        <v>777</v>
      </c>
      <c r="L7" s="85">
        <v>944</v>
      </c>
      <c r="M7" s="85">
        <v>1720</v>
      </c>
    </row>
    <row r="8" spans="1:13" ht="14" x14ac:dyDescent="0.15">
      <c r="A8" s="27" t="s">
        <v>33</v>
      </c>
      <c r="B8" s="85">
        <v>699</v>
      </c>
      <c r="C8" s="85">
        <v>663</v>
      </c>
      <c r="D8" s="85">
        <v>1362</v>
      </c>
      <c r="E8" s="85">
        <v>29</v>
      </c>
      <c r="F8" s="85">
        <v>133</v>
      </c>
      <c r="G8" s="85">
        <v>162</v>
      </c>
      <c r="H8" s="85">
        <v>177</v>
      </c>
      <c r="I8" s="85">
        <v>256</v>
      </c>
      <c r="J8" s="85">
        <v>433</v>
      </c>
      <c r="K8" s="85">
        <v>905</v>
      </c>
      <c r="L8" s="85">
        <v>1052</v>
      </c>
      <c r="M8" s="85">
        <v>1957</v>
      </c>
    </row>
    <row r="9" spans="1:13" ht="14" x14ac:dyDescent="0.15">
      <c r="A9" s="27" t="s">
        <v>34</v>
      </c>
      <c r="B9" s="85">
        <v>276</v>
      </c>
      <c r="C9" s="85">
        <v>276</v>
      </c>
      <c r="D9" s="85">
        <v>552</v>
      </c>
      <c r="E9" s="85">
        <v>17</v>
      </c>
      <c r="F9" s="85">
        <v>52</v>
      </c>
      <c r="G9" s="85">
        <v>69</v>
      </c>
      <c r="H9" s="85">
        <v>75</v>
      </c>
      <c r="I9" s="85">
        <v>124</v>
      </c>
      <c r="J9" s="85">
        <v>199</v>
      </c>
      <c r="K9" s="85">
        <v>368</v>
      </c>
      <c r="L9" s="85">
        <v>452</v>
      </c>
      <c r="M9" s="85">
        <v>820</v>
      </c>
    </row>
    <row r="10" spans="1:13" ht="14" x14ac:dyDescent="0.15">
      <c r="A10" s="27" t="s">
        <v>35</v>
      </c>
      <c r="B10" s="85">
        <v>580</v>
      </c>
      <c r="C10" s="85">
        <v>451</v>
      </c>
      <c r="D10" s="85">
        <v>1031</v>
      </c>
      <c r="E10" s="85">
        <v>25</v>
      </c>
      <c r="F10" s="85">
        <v>102</v>
      </c>
      <c r="G10" s="85">
        <v>127</v>
      </c>
      <c r="H10" s="85">
        <v>28</v>
      </c>
      <c r="I10" s="85">
        <v>41</v>
      </c>
      <c r="J10" s="85">
        <v>69</v>
      </c>
      <c r="K10" s="85">
        <v>633</v>
      </c>
      <c r="L10" s="85">
        <v>594</v>
      </c>
      <c r="M10" s="85">
        <v>1227</v>
      </c>
    </row>
    <row r="11" spans="1:13" ht="14" x14ac:dyDescent="0.15">
      <c r="A11" s="27" t="s">
        <v>36</v>
      </c>
      <c r="B11" s="85">
        <v>2005</v>
      </c>
      <c r="C11" s="85">
        <v>1522</v>
      </c>
      <c r="D11" s="85">
        <v>3527</v>
      </c>
      <c r="E11" s="85">
        <v>276</v>
      </c>
      <c r="F11" s="85">
        <v>365</v>
      </c>
      <c r="G11" s="85">
        <v>641</v>
      </c>
      <c r="H11" s="85">
        <v>342</v>
      </c>
      <c r="I11" s="85">
        <v>342</v>
      </c>
      <c r="J11" s="85">
        <v>684</v>
      </c>
      <c r="K11" s="85">
        <v>2623</v>
      </c>
      <c r="L11" s="85">
        <v>2230</v>
      </c>
      <c r="M11" s="85">
        <v>4852</v>
      </c>
    </row>
    <row r="12" spans="1:13" ht="14" x14ac:dyDescent="0.15">
      <c r="A12" s="27" t="s">
        <v>37</v>
      </c>
      <c r="B12" s="85">
        <v>959</v>
      </c>
      <c r="C12" s="85">
        <v>946</v>
      </c>
      <c r="D12" s="85">
        <v>1905</v>
      </c>
      <c r="E12" s="85">
        <v>55</v>
      </c>
      <c r="F12" s="85">
        <v>229</v>
      </c>
      <c r="G12" s="85">
        <v>284</v>
      </c>
      <c r="H12" s="85">
        <v>109</v>
      </c>
      <c r="I12" s="85">
        <v>118</v>
      </c>
      <c r="J12" s="85">
        <v>227</v>
      </c>
      <c r="K12" s="85">
        <v>1123</v>
      </c>
      <c r="L12" s="85">
        <v>1293</v>
      </c>
      <c r="M12" s="85">
        <v>2415</v>
      </c>
    </row>
    <row r="13" spans="1:13" ht="14" x14ac:dyDescent="0.15">
      <c r="A13" s="27" t="s">
        <v>38</v>
      </c>
      <c r="B13" s="85">
        <v>2326</v>
      </c>
      <c r="C13" s="85">
        <v>2138</v>
      </c>
      <c r="D13" s="85">
        <v>4464</v>
      </c>
      <c r="E13" s="85">
        <v>148</v>
      </c>
      <c r="F13" s="85">
        <v>375</v>
      </c>
      <c r="G13" s="85">
        <v>523</v>
      </c>
      <c r="H13" s="85">
        <v>495</v>
      </c>
      <c r="I13" s="85">
        <v>587</v>
      </c>
      <c r="J13" s="85">
        <v>1082</v>
      </c>
      <c r="K13" s="85">
        <v>2969</v>
      </c>
      <c r="L13" s="85">
        <v>3100</v>
      </c>
      <c r="M13" s="85">
        <v>6069</v>
      </c>
    </row>
    <row r="14" spans="1:13" ht="14" x14ac:dyDescent="0.15">
      <c r="A14" s="27" t="s">
        <v>39</v>
      </c>
      <c r="B14" s="85">
        <v>947</v>
      </c>
      <c r="C14" s="85">
        <v>781</v>
      </c>
      <c r="D14" s="85">
        <v>1728</v>
      </c>
      <c r="E14" s="85">
        <v>55</v>
      </c>
      <c r="F14" s="85">
        <v>142</v>
      </c>
      <c r="G14" s="85">
        <v>197</v>
      </c>
      <c r="H14" s="85">
        <v>275</v>
      </c>
      <c r="I14" s="85">
        <v>272</v>
      </c>
      <c r="J14" s="85">
        <v>547</v>
      </c>
      <c r="K14" s="85">
        <v>1277</v>
      </c>
      <c r="L14" s="85">
        <v>1195</v>
      </c>
      <c r="M14" s="85">
        <v>2472</v>
      </c>
    </row>
    <row r="15" spans="1:13" ht="14" x14ac:dyDescent="0.15">
      <c r="A15" s="27" t="s">
        <v>40</v>
      </c>
      <c r="B15" s="85">
        <v>857</v>
      </c>
      <c r="C15" s="85">
        <v>979</v>
      </c>
      <c r="D15" s="85">
        <v>1836</v>
      </c>
      <c r="E15" s="85">
        <v>31</v>
      </c>
      <c r="F15" s="85">
        <v>116</v>
      </c>
      <c r="G15" s="85">
        <v>147</v>
      </c>
      <c r="H15" s="85">
        <v>246</v>
      </c>
      <c r="I15" s="85">
        <v>289</v>
      </c>
      <c r="J15" s="85">
        <v>535</v>
      </c>
      <c r="K15" s="85">
        <v>1134</v>
      </c>
      <c r="L15" s="85">
        <v>1383</v>
      </c>
      <c r="M15" s="85">
        <v>2517</v>
      </c>
    </row>
    <row r="16" spans="1:13" ht="14" x14ac:dyDescent="0.15">
      <c r="A16" s="27" t="s">
        <v>41</v>
      </c>
      <c r="B16" s="85">
        <v>716</v>
      </c>
      <c r="C16" s="85">
        <v>486</v>
      </c>
      <c r="D16" s="85">
        <v>1202</v>
      </c>
      <c r="E16" s="85">
        <v>25</v>
      </c>
      <c r="F16" s="85">
        <v>125</v>
      </c>
      <c r="G16" s="85">
        <v>150</v>
      </c>
      <c r="H16" s="85">
        <v>129</v>
      </c>
      <c r="I16" s="85">
        <v>160</v>
      </c>
      <c r="J16" s="85">
        <v>289</v>
      </c>
      <c r="K16" s="85">
        <v>870</v>
      </c>
      <c r="L16" s="85">
        <v>772</v>
      </c>
      <c r="M16" s="85">
        <v>1642</v>
      </c>
    </row>
    <row r="17" spans="1:13" s="4" customFormat="1" ht="14" x14ac:dyDescent="0.15">
      <c r="A17" s="28" t="s">
        <v>42</v>
      </c>
      <c r="B17" s="29">
        <v>10099</v>
      </c>
      <c r="C17" s="29">
        <v>8956</v>
      </c>
      <c r="D17" s="29">
        <v>19055</v>
      </c>
      <c r="E17" s="29">
        <v>682</v>
      </c>
      <c r="F17" s="29">
        <v>1768</v>
      </c>
      <c r="G17" s="29">
        <v>2450</v>
      </c>
      <c r="H17" s="29">
        <v>1978</v>
      </c>
      <c r="I17" s="29">
        <v>2358</v>
      </c>
      <c r="J17" s="29">
        <v>4337</v>
      </c>
      <c r="K17" s="29">
        <v>12759</v>
      </c>
      <c r="L17" s="29">
        <v>13082</v>
      </c>
      <c r="M17" s="29">
        <v>25842</v>
      </c>
    </row>
    <row r="18" spans="1:13" s="4" customFormat="1" x14ac:dyDescent="0.15">
      <c r="A18" s="25" t="s">
        <v>43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spans="1:13" ht="14" x14ac:dyDescent="0.15">
      <c r="A19" s="27" t="s">
        <v>44</v>
      </c>
      <c r="B19" s="85">
        <v>808</v>
      </c>
      <c r="C19" s="85">
        <v>885</v>
      </c>
      <c r="D19" s="85">
        <v>1693</v>
      </c>
      <c r="E19" s="85">
        <v>56</v>
      </c>
      <c r="F19" s="85">
        <v>218</v>
      </c>
      <c r="G19" s="85">
        <v>274</v>
      </c>
      <c r="H19" s="85">
        <v>135</v>
      </c>
      <c r="I19" s="85">
        <v>202</v>
      </c>
      <c r="J19" s="85">
        <v>337</v>
      </c>
      <c r="K19" s="85">
        <v>998</v>
      </c>
      <c r="L19" s="85">
        <v>1306</v>
      </c>
      <c r="M19" s="85">
        <v>2304</v>
      </c>
    </row>
    <row r="20" spans="1:13" ht="14" x14ac:dyDescent="0.15">
      <c r="A20" s="27" t="s">
        <v>45</v>
      </c>
      <c r="B20" s="85">
        <v>889</v>
      </c>
      <c r="C20" s="85">
        <v>919</v>
      </c>
      <c r="D20" s="85">
        <v>1808</v>
      </c>
      <c r="E20" s="85">
        <v>86</v>
      </c>
      <c r="F20" s="85">
        <v>341</v>
      </c>
      <c r="G20" s="85">
        <v>427</v>
      </c>
      <c r="H20" s="85">
        <v>186</v>
      </c>
      <c r="I20" s="85">
        <v>269</v>
      </c>
      <c r="J20" s="85">
        <v>455</v>
      </c>
      <c r="K20" s="85">
        <v>1161</v>
      </c>
      <c r="L20" s="85">
        <v>1529</v>
      </c>
      <c r="M20" s="85">
        <v>2690</v>
      </c>
    </row>
    <row r="21" spans="1:13" ht="14" x14ac:dyDescent="0.15">
      <c r="A21" s="27" t="s">
        <v>46</v>
      </c>
      <c r="B21" s="85">
        <v>2249</v>
      </c>
      <c r="C21" s="85">
        <v>1991</v>
      </c>
      <c r="D21" s="85">
        <v>4240</v>
      </c>
      <c r="E21" s="85">
        <v>163</v>
      </c>
      <c r="F21" s="85">
        <v>579</v>
      </c>
      <c r="G21" s="85">
        <v>742</v>
      </c>
      <c r="H21" s="85">
        <v>497</v>
      </c>
      <c r="I21" s="85">
        <v>517</v>
      </c>
      <c r="J21" s="85">
        <v>1014</v>
      </c>
      <c r="K21" s="85">
        <v>2909</v>
      </c>
      <c r="L21" s="85">
        <v>3087</v>
      </c>
      <c r="M21" s="85">
        <v>5996</v>
      </c>
    </row>
    <row r="22" spans="1:13" ht="14" x14ac:dyDescent="0.15">
      <c r="A22" s="27" t="s">
        <v>275</v>
      </c>
      <c r="B22" s="85">
        <v>1201</v>
      </c>
      <c r="C22" s="85">
        <v>1034</v>
      </c>
      <c r="D22" s="85">
        <v>2235</v>
      </c>
      <c r="E22" s="85">
        <v>63</v>
      </c>
      <c r="F22" s="85">
        <v>152</v>
      </c>
      <c r="G22" s="85">
        <v>215</v>
      </c>
      <c r="H22" s="85">
        <v>202</v>
      </c>
      <c r="I22" s="85">
        <v>125</v>
      </c>
      <c r="J22" s="85">
        <v>327</v>
      </c>
      <c r="K22" s="85">
        <v>1466</v>
      </c>
      <c r="L22" s="85">
        <v>1311</v>
      </c>
      <c r="M22" s="85">
        <v>2777</v>
      </c>
    </row>
    <row r="23" spans="1:13" ht="14" x14ac:dyDescent="0.15">
      <c r="A23" s="27" t="s">
        <v>47</v>
      </c>
      <c r="B23" s="85">
        <v>462</v>
      </c>
      <c r="C23" s="85">
        <v>320</v>
      </c>
      <c r="D23" s="85">
        <v>782</v>
      </c>
      <c r="E23" s="85">
        <v>40</v>
      </c>
      <c r="F23" s="85">
        <v>91</v>
      </c>
      <c r="G23" s="85">
        <v>131</v>
      </c>
      <c r="H23" s="85">
        <v>117</v>
      </c>
      <c r="I23" s="85">
        <v>81</v>
      </c>
      <c r="J23" s="85">
        <v>198</v>
      </c>
      <c r="K23" s="85">
        <v>619</v>
      </c>
      <c r="L23" s="85">
        <v>492</v>
      </c>
      <c r="M23" s="85">
        <v>1111</v>
      </c>
    </row>
    <row r="24" spans="1:13" ht="14" x14ac:dyDescent="0.15">
      <c r="A24" s="27" t="s">
        <v>48</v>
      </c>
      <c r="B24" s="85">
        <v>2260</v>
      </c>
      <c r="C24" s="85">
        <v>2155</v>
      </c>
      <c r="D24" s="85">
        <v>4415</v>
      </c>
      <c r="E24" s="85">
        <v>194</v>
      </c>
      <c r="F24" s="85">
        <v>491</v>
      </c>
      <c r="G24" s="85">
        <v>685</v>
      </c>
      <c r="H24" s="85">
        <v>385</v>
      </c>
      <c r="I24" s="85">
        <v>454</v>
      </c>
      <c r="J24" s="85">
        <v>839</v>
      </c>
      <c r="K24" s="85">
        <v>2839</v>
      </c>
      <c r="L24" s="85">
        <v>3100</v>
      </c>
      <c r="M24" s="85">
        <v>5939</v>
      </c>
    </row>
    <row r="25" spans="1:13" ht="14" x14ac:dyDescent="0.15">
      <c r="A25" s="27" t="s">
        <v>49</v>
      </c>
      <c r="B25" s="85">
        <v>192</v>
      </c>
      <c r="C25" s="85">
        <v>199</v>
      </c>
      <c r="D25" s="85">
        <v>391</v>
      </c>
      <c r="E25" s="85">
        <v>17</v>
      </c>
      <c r="F25" s="85">
        <v>40</v>
      </c>
      <c r="G25" s="85">
        <v>57</v>
      </c>
      <c r="H25" s="85">
        <v>46</v>
      </c>
      <c r="I25" s="85">
        <v>65</v>
      </c>
      <c r="J25" s="85">
        <v>111</v>
      </c>
      <c r="K25" s="85">
        <v>256</v>
      </c>
      <c r="L25" s="85">
        <v>304</v>
      </c>
      <c r="M25" s="85">
        <v>559</v>
      </c>
    </row>
    <row r="26" spans="1:13" ht="14" x14ac:dyDescent="0.15">
      <c r="A26" s="27" t="s">
        <v>276</v>
      </c>
      <c r="B26" s="85">
        <v>563</v>
      </c>
      <c r="C26" s="85">
        <v>506</v>
      </c>
      <c r="D26" s="85">
        <v>1069</v>
      </c>
      <c r="E26" s="85">
        <v>23</v>
      </c>
      <c r="F26" s="85">
        <v>111</v>
      </c>
      <c r="G26" s="85">
        <v>134</v>
      </c>
      <c r="H26" s="85">
        <v>137</v>
      </c>
      <c r="I26" s="85">
        <v>139</v>
      </c>
      <c r="J26" s="85">
        <v>277</v>
      </c>
      <c r="K26" s="85">
        <v>723</v>
      </c>
      <c r="L26" s="85">
        <v>757</v>
      </c>
      <c r="M26" s="85">
        <v>1480</v>
      </c>
    </row>
    <row r="27" spans="1:13" s="4" customFormat="1" ht="14" x14ac:dyDescent="0.15">
      <c r="A27" s="28" t="s">
        <v>50</v>
      </c>
      <c r="B27" s="29">
        <v>8624</v>
      </c>
      <c r="C27" s="29">
        <v>8008</v>
      </c>
      <c r="D27" s="29">
        <v>16632</v>
      </c>
      <c r="E27" s="29">
        <v>641</v>
      </c>
      <c r="F27" s="29">
        <v>2024</v>
      </c>
      <c r="G27" s="29">
        <v>2665</v>
      </c>
      <c r="H27" s="29">
        <v>1706</v>
      </c>
      <c r="I27" s="29">
        <v>1853</v>
      </c>
      <c r="J27" s="29">
        <v>3558</v>
      </c>
      <c r="K27" s="29">
        <v>10971</v>
      </c>
      <c r="L27" s="29">
        <v>11885</v>
      </c>
      <c r="M27" s="29">
        <v>22856</v>
      </c>
    </row>
    <row r="28" spans="1:13" s="4" customFormat="1" x14ac:dyDescent="0.15">
      <c r="A28" s="25" t="s">
        <v>51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</row>
    <row r="29" spans="1:13" ht="14" x14ac:dyDescent="0.15">
      <c r="A29" s="27" t="s">
        <v>52</v>
      </c>
      <c r="B29" s="85">
        <v>504</v>
      </c>
      <c r="C29" s="85">
        <v>580</v>
      </c>
      <c r="D29" s="85">
        <v>1084</v>
      </c>
      <c r="E29" s="85">
        <v>17</v>
      </c>
      <c r="F29" s="85">
        <v>93</v>
      </c>
      <c r="G29" s="85">
        <v>111</v>
      </c>
      <c r="H29" s="85">
        <v>79</v>
      </c>
      <c r="I29" s="85">
        <v>134</v>
      </c>
      <c r="J29" s="85">
        <v>213</v>
      </c>
      <c r="K29" s="85">
        <v>600</v>
      </c>
      <c r="L29" s="85">
        <v>808</v>
      </c>
      <c r="M29" s="85">
        <v>1407</v>
      </c>
    </row>
    <row r="30" spans="1:13" ht="14" x14ac:dyDescent="0.15">
      <c r="A30" s="27" t="s">
        <v>53</v>
      </c>
      <c r="B30" s="85">
        <v>1067</v>
      </c>
      <c r="C30" s="85">
        <v>1104</v>
      </c>
      <c r="D30" s="85">
        <v>2171</v>
      </c>
      <c r="E30" s="85">
        <v>58</v>
      </c>
      <c r="F30" s="85">
        <v>225</v>
      </c>
      <c r="G30" s="85">
        <v>283</v>
      </c>
      <c r="H30" s="85">
        <v>239</v>
      </c>
      <c r="I30" s="85">
        <v>383</v>
      </c>
      <c r="J30" s="85">
        <v>622</v>
      </c>
      <c r="K30" s="85">
        <v>1363</v>
      </c>
      <c r="L30" s="85">
        <v>1713</v>
      </c>
      <c r="M30" s="85">
        <v>3076</v>
      </c>
    </row>
    <row r="31" spans="1:13" ht="14" x14ac:dyDescent="0.15">
      <c r="A31" s="27" t="s">
        <v>54</v>
      </c>
      <c r="B31" s="85">
        <v>608</v>
      </c>
      <c r="C31" s="85">
        <v>557</v>
      </c>
      <c r="D31" s="85">
        <v>1165</v>
      </c>
      <c r="E31" s="85">
        <v>28</v>
      </c>
      <c r="F31" s="85">
        <v>118</v>
      </c>
      <c r="G31" s="85">
        <v>145</v>
      </c>
      <c r="H31" s="85">
        <v>38</v>
      </c>
      <c r="I31" s="85">
        <v>72</v>
      </c>
      <c r="J31" s="85">
        <v>110</v>
      </c>
      <c r="K31" s="85">
        <v>674</v>
      </c>
      <c r="L31" s="85">
        <v>746</v>
      </c>
      <c r="M31" s="85">
        <v>1420</v>
      </c>
    </row>
    <row r="32" spans="1:13" ht="14" x14ac:dyDescent="0.15">
      <c r="A32" s="27" t="s">
        <v>55</v>
      </c>
      <c r="B32" s="85">
        <v>1213</v>
      </c>
      <c r="C32" s="85">
        <v>1237</v>
      </c>
      <c r="D32" s="85">
        <v>2450</v>
      </c>
      <c r="E32" s="85">
        <v>67</v>
      </c>
      <c r="F32" s="85">
        <v>191</v>
      </c>
      <c r="G32" s="85">
        <v>258</v>
      </c>
      <c r="H32" s="85">
        <v>300</v>
      </c>
      <c r="I32" s="85">
        <v>377</v>
      </c>
      <c r="J32" s="85">
        <v>676</v>
      </c>
      <c r="K32" s="85">
        <v>1580</v>
      </c>
      <c r="L32" s="85">
        <v>1805</v>
      </c>
      <c r="M32" s="85">
        <v>3384</v>
      </c>
    </row>
    <row r="33" spans="1:13" ht="14" x14ac:dyDescent="0.15">
      <c r="A33" s="27" t="s">
        <v>56</v>
      </c>
      <c r="B33" s="85">
        <v>2366</v>
      </c>
      <c r="C33" s="85">
        <v>1960</v>
      </c>
      <c r="D33" s="85">
        <v>4326</v>
      </c>
      <c r="E33" s="85">
        <v>163</v>
      </c>
      <c r="F33" s="85">
        <v>376</v>
      </c>
      <c r="G33" s="85">
        <v>539</v>
      </c>
      <c r="H33" s="85">
        <v>260</v>
      </c>
      <c r="I33" s="85">
        <v>382</v>
      </c>
      <c r="J33" s="85">
        <v>642</v>
      </c>
      <c r="K33" s="85">
        <v>2789</v>
      </c>
      <c r="L33" s="85">
        <v>2719</v>
      </c>
      <c r="M33" s="85">
        <v>5507</v>
      </c>
    </row>
    <row r="34" spans="1:13" ht="14" x14ac:dyDescent="0.15">
      <c r="A34" s="27" t="s">
        <v>57</v>
      </c>
      <c r="B34" s="85">
        <v>526</v>
      </c>
      <c r="C34" s="85">
        <v>495</v>
      </c>
      <c r="D34" s="85">
        <v>1021</v>
      </c>
      <c r="E34" s="85">
        <v>34</v>
      </c>
      <c r="F34" s="85">
        <v>135</v>
      </c>
      <c r="G34" s="85">
        <v>169</v>
      </c>
      <c r="H34" s="85">
        <v>71</v>
      </c>
      <c r="I34" s="85">
        <v>123</v>
      </c>
      <c r="J34" s="85">
        <v>194</v>
      </c>
      <c r="K34" s="85">
        <v>631</v>
      </c>
      <c r="L34" s="85">
        <v>754</v>
      </c>
      <c r="M34" s="85">
        <v>1385</v>
      </c>
    </row>
    <row r="35" spans="1:13" ht="14" x14ac:dyDescent="0.15">
      <c r="A35" s="27" t="s">
        <v>58</v>
      </c>
      <c r="B35" s="85">
        <v>104</v>
      </c>
      <c r="C35" s="85">
        <v>147</v>
      </c>
      <c r="D35" s="85">
        <v>251</v>
      </c>
      <c r="E35" s="85">
        <v>12</v>
      </c>
      <c r="F35" s="85">
        <v>26</v>
      </c>
      <c r="G35" s="85">
        <v>38</v>
      </c>
      <c r="H35" s="85">
        <v>25</v>
      </c>
      <c r="I35" s="85">
        <v>36</v>
      </c>
      <c r="J35" s="85">
        <v>60</v>
      </c>
      <c r="K35" s="85">
        <v>140</v>
      </c>
      <c r="L35" s="85">
        <v>209</v>
      </c>
      <c r="M35" s="85">
        <v>349</v>
      </c>
    </row>
    <row r="36" spans="1:13" s="4" customFormat="1" ht="14" x14ac:dyDescent="0.15">
      <c r="A36" s="82" t="s">
        <v>59</v>
      </c>
      <c r="B36" s="31">
        <v>6388</v>
      </c>
      <c r="C36" s="31">
        <v>6080</v>
      </c>
      <c r="D36" s="31">
        <v>12468</v>
      </c>
      <c r="E36" s="31">
        <v>378</v>
      </c>
      <c r="F36" s="31">
        <v>1165</v>
      </c>
      <c r="G36" s="31">
        <v>1543</v>
      </c>
      <c r="H36" s="31">
        <v>1011</v>
      </c>
      <c r="I36" s="31">
        <v>1507</v>
      </c>
      <c r="J36" s="31">
        <v>2518</v>
      </c>
      <c r="K36" s="31">
        <v>7777</v>
      </c>
      <c r="L36" s="31">
        <v>8753</v>
      </c>
      <c r="M36" s="31">
        <v>16529</v>
      </c>
    </row>
    <row r="37" spans="1:13" s="4" customFormat="1" x14ac:dyDescent="0.15">
      <c r="A37" s="25" t="s">
        <v>60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</row>
    <row r="38" spans="1:13" ht="14" x14ac:dyDescent="0.15">
      <c r="A38" s="27" t="s">
        <v>61</v>
      </c>
      <c r="B38" s="85">
        <v>1166</v>
      </c>
      <c r="C38" s="85">
        <v>989</v>
      </c>
      <c r="D38" s="85">
        <v>2155</v>
      </c>
      <c r="E38" s="85">
        <v>74</v>
      </c>
      <c r="F38" s="85">
        <v>218</v>
      </c>
      <c r="G38" s="85">
        <v>291</v>
      </c>
      <c r="H38" s="85">
        <v>137</v>
      </c>
      <c r="I38" s="85">
        <v>189</v>
      </c>
      <c r="J38" s="85">
        <v>325</v>
      </c>
      <c r="K38" s="85">
        <v>1377</v>
      </c>
      <c r="L38" s="85">
        <v>1395</v>
      </c>
      <c r="M38" s="85">
        <v>2772</v>
      </c>
    </row>
    <row r="39" spans="1:13" ht="14" x14ac:dyDescent="0.15">
      <c r="A39" s="27" t="s">
        <v>62</v>
      </c>
      <c r="B39" s="85">
        <v>597</v>
      </c>
      <c r="C39" s="85">
        <v>653</v>
      </c>
      <c r="D39" s="85">
        <v>1250</v>
      </c>
      <c r="E39" s="85">
        <v>56</v>
      </c>
      <c r="F39" s="85">
        <v>181</v>
      </c>
      <c r="G39" s="85">
        <v>237</v>
      </c>
      <c r="H39" s="85">
        <v>107</v>
      </c>
      <c r="I39" s="85">
        <v>166</v>
      </c>
      <c r="J39" s="85">
        <v>273</v>
      </c>
      <c r="K39" s="85">
        <v>760</v>
      </c>
      <c r="L39" s="85">
        <v>1001</v>
      </c>
      <c r="M39" s="85">
        <v>1760</v>
      </c>
    </row>
    <row r="40" spans="1:13" ht="14" x14ac:dyDescent="0.15">
      <c r="A40" s="27" t="s">
        <v>63</v>
      </c>
      <c r="B40" s="85">
        <v>549</v>
      </c>
      <c r="C40" s="85">
        <v>441</v>
      </c>
      <c r="D40" s="85">
        <v>990</v>
      </c>
      <c r="E40" s="85">
        <v>40</v>
      </c>
      <c r="F40" s="85">
        <v>127</v>
      </c>
      <c r="G40" s="85">
        <v>167</v>
      </c>
      <c r="H40" s="85">
        <v>70</v>
      </c>
      <c r="I40" s="85">
        <v>111</v>
      </c>
      <c r="J40" s="85">
        <v>180</v>
      </c>
      <c r="K40" s="85">
        <v>659</v>
      </c>
      <c r="L40" s="85">
        <v>678</v>
      </c>
      <c r="M40" s="85">
        <v>1337</v>
      </c>
    </row>
    <row r="41" spans="1:13" ht="14" x14ac:dyDescent="0.15">
      <c r="A41" s="27" t="s">
        <v>64</v>
      </c>
      <c r="B41" s="85">
        <v>43</v>
      </c>
      <c r="C41" s="85">
        <v>83</v>
      </c>
      <c r="D41" s="85">
        <v>126</v>
      </c>
      <c r="E41" s="85">
        <v>10</v>
      </c>
      <c r="F41" s="85">
        <v>27</v>
      </c>
      <c r="G41" s="85">
        <v>37</v>
      </c>
      <c r="H41" s="85">
        <v>5</v>
      </c>
      <c r="I41" s="85">
        <v>17</v>
      </c>
      <c r="J41" s="85">
        <v>22</v>
      </c>
      <c r="K41" s="85">
        <v>59</v>
      </c>
      <c r="L41" s="85">
        <v>126</v>
      </c>
      <c r="M41" s="85">
        <v>185</v>
      </c>
    </row>
    <row r="42" spans="1:13" ht="14" x14ac:dyDescent="0.15">
      <c r="A42" s="27" t="s">
        <v>65</v>
      </c>
      <c r="B42" s="85">
        <v>1229</v>
      </c>
      <c r="C42" s="85">
        <v>1014</v>
      </c>
      <c r="D42" s="85">
        <v>2243</v>
      </c>
      <c r="E42" s="85">
        <v>95</v>
      </c>
      <c r="F42" s="85">
        <v>273</v>
      </c>
      <c r="G42" s="85">
        <v>368</v>
      </c>
      <c r="H42" s="85">
        <v>105</v>
      </c>
      <c r="I42" s="85">
        <v>133</v>
      </c>
      <c r="J42" s="85">
        <v>238</v>
      </c>
      <c r="K42" s="85">
        <v>1429</v>
      </c>
      <c r="L42" s="85">
        <v>1420</v>
      </c>
      <c r="M42" s="85">
        <v>2849</v>
      </c>
    </row>
    <row r="43" spans="1:13" s="4" customFormat="1" ht="14" x14ac:dyDescent="0.15">
      <c r="A43" s="28" t="s">
        <v>66</v>
      </c>
      <c r="B43" s="29">
        <v>3584</v>
      </c>
      <c r="C43" s="29">
        <v>3180</v>
      </c>
      <c r="D43" s="29">
        <v>6764</v>
      </c>
      <c r="E43" s="29">
        <v>275</v>
      </c>
      <c r="F43" s="29">
        <v>825</v>
      </c>
      <c r="G43" s="29">
        <v>1100</v>
      </c>
      <c r="H43" s="29">
        <v>424</v>
      </c>
      <c r="I43" s="29">
        <v>615</v>
      </c>
      <c r="J43" s="29">
        <v>1039</v>
      </c>
      <c r="K43" s="29">
        <v>4282</v>
      </c>
      <c r="L43" s="29">
        <v>4621</v>
      </c>
      <c r="M43" s="29">
        <v>8903</v>
      </c>
    </row>
    <row r="44" spans="1:13" s="4" customFormat="1" x14ac:dyDescent="0.15">
      <c r="A44" s="25" t="s">
        <v>67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</row>
    <row r="45" spans="1:13" ht="14" x14ac:dyDescent="0.15">
      <c r="A45" s="27" t="s">
        <v>68</v>
      </c>
      <c r="B45" s="85">
        <v>575</v>
      </c>
      <c r="C45" s="85">
        <v>604</v>
      </c>
      <c r="D45" s="85">
        <v>1179</v>
      </c>
      <c r="E45" s="85">
        <v>51</v>
      </c>
      <c r="F45" s="85">
        <v>176</v>
      </c>
      <c r="G45" s="85">
        <v>227</v>
      </c>
      <c r="H45" s="85">
        <v>67</v>
      </c>
      <c r="I45" s="85">
        <v>100</v>
      </c>
      <c r="J45" s="85">
        <v>167</v>
      </c>
      <c r="K45" s="85">
        <v>693</v>
      </c>
      <c r="L45" s="85">
        <v>880</v>
      </c>
      <c r="M45" s="85">
        <v>1573</v>
      </c>
    </row>
    <row r="46" spans="1:13" ht="14" x14ac:dyDescent="0.15">
      <c r="A46" s="27" t="s">
        <v>69</v>
      </c>
      <c r="B46" s="85">
        <v>1045</v>
      </c>
      <c r="C46" s="85">
        <v>776</v>
      </c>
      <c r="D46" s="85">
        <v>1821</v>
      </c>
      <c r="E46" s="85">
        <v>62</v>
      </c>
      <c r="F46" s="85">
        <v>224</v>
      </c>
      <c r="G46" s="85">
        <v>286</v>
      </c>
      <c r="H46" s="85">
        <v>176</v>
      </c>
      <c r="I46" s="85">
        <v>202</v>
      </c>
      <c r="J46" s="85">
        <v>378</v>
      </c>
      <c r="K46" s="85">
        <v>1283</v>
      </c>
      <c r="L46" s="85">
        <v>1203</v>
      </c>
      <c r="M46" s="85">
        <v>2485</v>
      </c>
    </row>
    <row r="47" spans="1:13" ht="14" x14ac:dyDescent="0.15">
      <c r="A47" s="27" t="s">
        <v>70</v>
      </c>
      <c r="B47" s="85">
        <v>893</v>
      </c>
      <c r="C47" s="85">
        <v>914</v>
      </c>
      <c r="D47" s="85">
        <v>1807</v>
      </c>
      <c r="E47" s="85">
        <v>39</v>
      </c>
      <c r="F47" s="85">
        <v>159</v>
      </c>
      <c r="G47" s="85">
        <v>198</v>
      </c>
      <c r="H47" s="85">
        <v>169</v>
      </c>
      <c r="I47" s="85">
        <v>193</v>
      </c>
      <c r="J47" s="85">
        <v>363</v>
      </c>
      <c r="K47" s="85">
        <v>1101</v>
      </c>
      <c r="L47" s="85">
        <v>1266</v>
      </c>
      <c r="M47" s="85">
        <v>2368</v>
      </c>
    </row>
    <row r="48" spans="1:13" s="4" customFormat="1" ht="14" x14ac:dyDescent="0.15">
      <c r="A48" s="28" t="s">
        <v>71</v>
      </c>
      <c r="B48" s="29">
        <v>2513</v>
      </c>
      <c r="C48" s="29">
        <v>2294</v>
      </c>
      <c r="D48" s="29">
        <v>4807</v>
      </c>
      <c r="E48" s="29">
        <v>151</v>
      </c>
      <c r="F48" s="29">
        <v>559</v>
      </c>
      <c r="G48" s="29">
        <v>711</v>
      </c>
      <c r="H48" s="29">
        <v>412</v>
      </c>
      <c r="I48" s="29">
        <v>495</v>
      </c>
      <c r="J48" s="29">
        <v>908</v>
      </c>
      <c r="K48" s="29">
        <v>3077</v>
      </c>
      <c r="L48" s="29">
        <v>3349</v>
      </c>
      <c r="M48" s="29">
        <v>6425</v>
      </c>
    </row>
    <row r="49" spans="1:13" s="4" customFormat="1" x14ac:dyDescent="0.15">
      <c r="A49" s="25" t="s">
        <v>72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</row>
    <row r="50" spans="1:13" ht="14" x14ac:dyDescent="0.15">
      <c r="A50" s="27" t="s">
        <v>73</v>
      </c>
      <c r="B50" s="85">
        <v>127</v>
      </c>
      <c r="C50" s="85">
        <v>41</v>
      </c>
      <c r="D50" s="85">
        <v>168</v>
      </c>
      <c r="E50" s="85">
        <v>4</v>
      </c>
      <c r="F50" s="85">
        <v>9</v>
      </c>
      <c r="G50" s="85">
        <v>13</v>
      </c>
      <c r="H50" s="85">
        <v>7</v>
      </c>
      <c r="I50" s="85">
        <v>0</v>
      </c>
      <c r="J50" s="85">
        <v>7</v>
      </c>
      <c r="K50" s="85">
        <v>137</v>
      </c>
      <c r="L50" s="85">
        <v>51</v>
      </c>
      <c r="M50" s="85">
        <v>188</v>
      </c>
    </row>
    <row r="51" spans="1:13" ht="14" x14ac:dyDescent="0.15">
      <c r="A51" s="27" t="s">
        <v>74</v>
      </c>
      <c r="B51" s="85">
        <v>737</v>
      </c>
      <c r="C51" s="85">
        <v>584</v>
      </c>
      <c r="D51" s="85">
        <v>1321</v>
      </c>
      <c r="E51" s="85">
        <v>52</v>
      </c>
      <c r="F51" s="85">
        <v>167</v>
      </c>
      <c r="G51" s="85">
        <v>219</v>
      </c>
      <c r="H51" s="85">
        <v>101</v>
      </c>
      <c r="I51" s="85">
        <v>136</v>
      </c>
      <c r="J51" s="85">
        <v>237</v>
      </c>
      <c r="K51" s="85">
        <v>890</v>
      </c>
      <c r="L51" s="85">
        <v>887</v>
      </c>
      <c r="M51" s="85">
        <v>1778</v>
      </c>
    </row>
    <row r="52" spans="1:13" s="4" customFormat="1" ht="14" x14ac:dyDescent="0.15">
      <c r="A52" s="28" t="s">
        <v>75</v>
      </c>
      <c r="B52" s="29">
        <v>864</v>
      </c>
      <c r="C52" s="29">
        <v>625</v>
      </c>
      <c r="D52" s="29">
        <v>1489</v>
      </c>
      <c r="E52" s="29">
        <v>56</v>
      </c>
      <c r="F52" s="29">
        <v>176</v>
      </c>
      <c r="G52" s="29">
        <v>232</v>
      </c>
      <c r="H52" s="29">
        <v>108</v>
      </c>
      <c r="I52" s="29">
        <v>136</v>
      </c>
      <c r="J52" s="29">
        <v>244</v>
      </c>
      <c r="K52" s="29">
        <v>1028</v>
      </c>
      <c r="L52" s="29">
        <v>938</v>
      </c>
      <c r="M52" s="29">
        <v>1966</v>
      </c>
    </row>
    <row r="53" spans="1:13" s="4" customFormat="1" x14ac:dyDescent="0.15">
      <c r="A53" s="25" t="s">
        <v>76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</row>
    <row r="54" spans="1:13" ht="14" x14ac:dyDescent="0.15">
      <c r="A54" s="27" t="s">
        <v>77</v>
      </c>
      <c r="B54" s="85">
        <v>41</v>
      </c>
      <c r="C54" s="85">
        <v>61</v>
      </c>
      <c r="D54" s="85">
        <v>102</v>
      </c>
      <c r="E54" s="85">
        <v>0</v>
      </c>
      <c r="F54" s="85">
        <v>0</v>
      </c>
      <c r="G54" s="85">
        <v>0</v>
      </c>
      <c r="H54" s="85">
        <v>0</v>
      </c>
      <c r="I54" s="85">
        <v>0</v>
      </c>
      <c r="J54" s="85">
        <v>0</v>
      </c>
      <c r="K54" s="85">
        <v>41</v>
      </c>
      <c r="L54" s="85">
        <v>61</v>
      </c>
      <c r="M54" s="85">
        <v>102</v>
      </c>
    </row>
    <row r="55" spans="1:13" ht="14" x14ac:dyDescent="0.15">
      <c r="A55" s="27" t="s">
        <v>277</v>
      </c>
      <c r="B55" s="85">
        <v>131</v>
      </c>
      <c r="C55" s="85">
        <v>161</v>
      </c>
      <c r="D55" s="85">
        <v>293</v>
      </c>
      <c r="E55" s="85">
        <v>3</v>
      </c>
      <c r="F55" s="85">
        <v>19</v>
      </c>
      <c r="G55" s="85">
        <v>22</v>
      </c>
      <c r="H55" s="85">
        <v>22</v>
      </c>
      <c r="I55" s="85">
        <v>27</v>
      </c>
      <c r="J55" s="85">
        <v>49</v>
      </c>
      <c r="K55" s="85">
        <v>156</v>
      </c>
      <c r="L55" s="85">
        <v>207</v>
      </c>
      <c r="M55" s="85">
        <v>363</v>
      </c>
    </row>
    <row r="56" spans="1:13" s="4" customFormat="1" ht="14" x14ac:dyDescent="0.15">
      <c r="A56" s="28" t="s">
        <v>78</v>
      </c>
      <c r="B56" s="29">
        <v>172</v>
      </c>
      <c r="C56" s="29">
        <v>222</v>
      </c>
      <c r="D56" s="29">
        <v>395</v>
      </c>
      <c r="E56" s="29">
        <v>3</v>
      </c>
      <c r="F56" s="29">
        <v>19</v>
      </c>
      <c r="G56" s="29">
        <v>22</v>
      </c>
      <c r="H56" s="29">
        <v>22</v>
      </c>
      <c r="I56" s="29">
        <v>27</v>
      </c>
      <c r="J56" s="29">
        <v>49</v>
      </c>
      <c r="K56" s="29">
        <v>197</v>
      </c>
      <c r="L56" s="29">
        <v>268</v>
      </c>
      <c r="M56" s="29">
        <v>465</v>
      </c>
    </row>
    <row r="57" spans="1:13" s="4" customFormat="1" x14ac:dyDescent="0.15">
      <c r="A57" s="25" t="s">
        <v>79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</row>
    <row r="58" spans="1:13" ht="14" x14ac:dyDescent="0.15">
      <c r="A58" s="27" t="s">
        <v>80</v>
      </c>
      <c r="B58" s="85">
        <v>270</v>
      </c>
      <c r="C58" s="85">
        <v>99</v>
      </c>
      <c r="D58" s="85">
        <v>369</v>
      </c>
      <c r="E58" s="85">
        <v>14</v>
      </c>
      <c r="F58" s="85">
        <v>20</v>
      </c>
      <c r="G58" s="85">
        <v>34</v>
      </c>
      <c r="H58" s="85">
        <v>9</v>
      </c>
      <c r="I58" s="85">
        <v>5</v>
      </c>
      <c r="J58" s="85">
        <v>14</v>
      </c>
      <c r="K58" s="85">
        <v>293</v>
      </c>
      <c r="L58" s="85">
        <v>124</v>
      </c>
      <c r="M58" s="85">
        <v>417</v>
      </c>
    </row>
    <row r="59" spans="1:13" ht="14" x14ac:dyDescent="0.15">
      <c r="A59" s="27" t="s">
        <v>81</v>
      </c>
      <c r="B59" s="85">
        <v>1692</v>
      </c>
      <c r="C59" s="85">
        <v>1174</v>
      </c>
      <c r="D59" s="85">
        <v>2866</v>
      </c>
      <c r="E59" s="85">
        <v>82</v>
      </c>
      <c r="F59" s="85">
        <v>232</v>
      </c>
      <c r="G59" s="85">
        <v>314</v>
      </c>
      <c r="H59" s="85">
        <v>138</v>
      </c>
      <c r="I59" s="85">
        <v>165</v>
      </c>
      <c r="J59" s="85">
        <v>303</v>
      </c>
      <c r="K59" s="85">
        <v>1912</v>
      </c>
      <c r="L59" s="85">
        <v>1571</v>
      </c>
      <c r="M59" s="85">
        <v>3483</v>
      </c>
    </row>
    <row r="60" spans="1:13" ht="14" x14ac:dyDescent="0.15">
      <c r="A60" s="27" t="s">
        <v>82</v>
      </c>
      <c r="B60" s="85">
        <v>376</v>
      </c>
      <c r="C60" s="85">
        <v>371</v>
      </c>
      <c r="D60" s="85">
        <v>747</v>
      </c>
      <c r="E60" s="85">
        <v>11</v>
      </c>
      <c r="F60" s="85">
        <v>54</v>
      </c>
      <c r="G60" s="85">
        <v>65</v>
      </c>
      <c r="H60" s="85">
        <v>61</v>
      </c>
      <c r="I60" s="85">
        <v>81</v>
      </c>
      <c r="J60" s="85">
        <v>142</v>
      </c>
      <c r="K60" s="85">
        <v>447</v>
      </c>
      <c r="L60" s="85">
        <v>506</v>
      </c>
      <c r="M60" s="85">
        <v>954</v>
      </c>
    </row>
    <row r="61" spans="1:13" s="4" customFormat="1" ht="14" x14ac:dyDescent="0.15">
      <c r="A61" s="28" t="s">
        <v>83</v>
      </c>
      <c r="B61" s="29">
        <v>2338</v>
      </c>
      <c r="C61" s="29">
        <v>1644</v>
      </c>
      <c r="D61" s="29">
        <v>3982</v>
      </c>
      <c r="E61" s="29">
        <v>107</v>
      </c>
      <c r="F61" s="29">
        <v>306</v>
      </c>
      <c r="G61" s="29">
        <v>413</v>
      </c>
      <c r="H61" s="29">
        <v>207</v>
      </c>
      <c r="I61" s="29">
        <v>251</v>
      </c>
      <c r="J61" s="29">
        <v>459</v>
      </c>
      <c r="K61" s="29">
        <v>2652</v>
      </c>
      <c r="L61" s="29">
        <v>2202</v>
      </c>
      <c r="M61" s="29">
        <v>4854</v>
      </c>
    </row>
    <row r="62" spans="1:13" s="4" customFormat="1" x14ac:dyDescent="0.15">
      <c r="A62" s="25" t="s">
        <v>84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</row>
    <row r="63" spans="1:13" ht="14" x14ac:dyDescent="0.15">
      <c r="A63" s="27" t="s">
        <v>85</v>
      </c>
      <c r="B63" s="85">
        <v>294</v>
      </c>
      <c r="C63" s="85">
        <v>415</v>
      </c>
      <c r="D63" s="85">
        <v>709</v>
      </c>
      <c r="E63" s="85">
        <v>16</v>
      </c>
      <c r="F63" s="85">
        <v>102</v>
      </c>
      <c r="G63" s="85">
        <v>118</v>
      </c>
      <c r="H63" s="85">
        <v>57</v>
      </c>
      <c r="I63" s="85">
        <v>118</v>
      </c>
      <c r="J63" s="85">
        <v>176</v>
      </c>
      <c r="K63" s="85">
        <v>367</v>
      </c>
      <c r="L63" s="85">
        <v>635</v>
      </c>
      <c r="M63" s="85">
        <v>1003</v>
      </c>
    </row>
    <row r="64" spans="1:13" s="4" customFormat="1" ht="14" x14ac:dyDescent="0.15">
      <c r="A64" s="28" t="s">
        <v>86</v>
      </c>
      <c r="B64" s="29">
        <v>294</v>
      </c>
      <c r="C64" s="29">
        <v>415</v>
      </c>
      <c r="D64" s="29">
        <v>709</v>
      </c>
      <c r="E64" s="29">
        <v>16</v>
      </c>
      <c r="F64" s="29">
        <v>102</v>
      </c>
      <c r="G64" s="29">
        <v>118</v>
      </c>
      <c r="H64" s="29">
        <v>57</v>
      </c>
      <c r="I64" s="29">
        <v>118</v>
      </c>
      <c r="J64" s="29">
        <v>176</v>
      </c>
      <c r="K64" s="29">
        <v>367</v>
      </c>
      <c r="L64" s="29">
        <v>635</v>
      </c>
      <c r="M64" s="29">
        <v>1003</v>
      </c>
    </row>
    <row r="65" spans="1:13" s="4" customFormat="1" x14ac:dyDescent="0.15">
      <c r="A65" s="32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</row>
    <row r="66" spans="1:13" s="4" customFormat="1" ht="14" x14ac:dyDescent="0.15">
      <c r="A66" s="82" t="s">
        <v>4</v>
      </c>
      <c r="B66" s="31">
        <v>34876</v>
      </c>
      <c r="C66" s="31">
        <v>31425</v>
      </c>
      <c r="D66" s="31">
        <v>66301</v>
      </c>
      <c r="E66" s="31">
        <v>2309</v>
      </c>
      <c r="F66" s="31">
        <v>6945</v>
      </c>
      <c r="G66" s="31">
        <v>9254</v>
      </c>
      <c r="H66" s="31">
        <v>5925</v>
      </c>
      <c r="I66" s="31">
        <v>7362</v>
      </c>
      <c r="J66" s="31">
        <v>13287</v>
      </c>
      <c r="K66" s="31">
        <v>43110</v>
      </c>
      <c r="L66" s="31">
        <v>45732</v>
      </c>
      <c r="M66" s="31">
        <v>88842</v>
      </c>
    </row>
    <row r="67" spans="1:13" x14ac:dyDescent="0.15">
      <c r="A67" s="9" t="s">
        <v>204</v>
      </c>
      <c r="B67" s="33">
        <f>B66/M66</f>
        <v>0.3925620764953513</v>
      </c>
      <c r="C67" s="33">
        <f>C66/M66</f>
        <v>0.35371783615857366</v>
      </c>
      <c r="D67" s="33">
        <f>D66/M66</f>
        <v>0.7462799126539249</v>
      </c>
      <c r="E67" s="33">
        <f>E66/M66</f>
        <v>2.5989959703743726E-2</v>
      </c>
      <c r="F67" s="33">
        <f>F66/M66</f>
        <v>7.8172485986357801E-2</v>
      </c>
      <c r="G67" s="33">
        <f>G66/M66</f>
        <v>0.10416244569010152</v>
      </c>
      <c r="H67" s="33">
        <f>H66/M66</f>
        <v>6.6691429729182142E-2</v>
      </c>
      <c r="I67" s="33">
        <f>I66/M66</f>
        <v>8.2866211926791389E-2</v>
      </c>
      <c r="J67" s="33">
        <f>J66/M66</f>
        <v>0.14955764165597352</v>
      </c>
      <c r="K67" s="33">
        <f>K66/M66</f>
        <v>0.48524346592827716</v>
      </c>
      <c r="L67" s="33">
        <f>L66/M66</f>
        <v>0.51475653407172284</v>
      </c>
      <c r="M67" s="33">
        <f>SUM(K67:L67)</f>
        <v>1</v>
      </c>
    </row>
  </sheetData>
  <mergeCells count="5">
    <mergeCell ref="A2:M2"/>
    <mergeCell ref="K3:M3"/>
    <mergeCell ref="B3:D3"/>
    <mergeCell ref="E3:G3"/>
    <mergeCell ref="H3:J3"/>
  </mergeCells>
  <phoneticPr fontId="0" type="noConversion"/>
  <hyperlinks>
    <hyperlink ref="A1" location="Contents!A1" display="&lt;Back to Contents&gt;" xr:uid="{00000000-0004-0000-1B00-000000000000}"/>
  </hyperlinks>
  <pageMargins left="0.74803149606299213" right="0.74803149606299213" top="0.98425196850393704" bottom="0.98425196850393704" header="0.51181102362204722" footer="0.51181102362204722"/>
  <pageSetup paperSize="9" scale="95" fitToHeight="2" orientation="landscape" r:id="rId1"/>
  <headerFooter alignWithMargins="0"/>
  <rowBreaks count="1" manualBreakCount="1">
    <brk id="36" max="2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autoPageBreaks="0"/>
  </sheetPr>
  <dimension ref="A1:H195"/>
  <sheetViews>
    <sheetView showGridLines="0" zoomScaleNormal="100" workbookViewId="0"/>
  </sheetViews>
  <sheetFormatPr baseColWidth="10" defaultColWidth="9.1640625" defaultRowHeight="13" x14ac:dyDescent="0.15"/>
  <cols>
    <col min="1" max="1" width="30.6640625" style="9" customWidth="1"/>
    <col min="2" max="6" width="12.5" style="2" customWidth="1"/>
    <col min="7" max="7" width="12.1640625" style="2" customWidth="1"/>
    <col min="8" max="8" width="10.33203125" style="2" customWidth="1"/>
    <col min="9" max="16384" width="9.1640625" style="2"/>
  </cols>
  <sheetData>
    <row r="1" spans="1:8" x14ac:dyDescent="0.15">
      <c r="A1" s="1" t="s">
        <v>0</v>
      </c>
    </row>
    <row r="2" spans="1:8" s="4" customFormat="1" x14ac:dyDescent="0.15">
      <c r="A2" s="149" t="s">
        <v>284</v>
      </c>
      <c r="B2" s="126"/>
      <c r="C2" s="126"/>
      <c r="D2" s="126"/>
      <c r="E2" s="126"/>
      <c r="F2" s="126"/>
      <c r="G2" s="126"/>
      <c r="H2" s="126"/>
    </row>
    <row r="3" spans="1:8" ht="14" x14ac:dyDescent="0.15">
      <c r="A3" s="28"/>
      <c r="B3" s="121" t="s">
        <v>8</v>
      </c>
      <c r="C3" s="121"/>
      <c r="D3" s="121"/>
      <c r="E3" s="121"/>
      <c r="F3" s="121"/>
      <c r="G3" s="7" t="s">
        <v>144</v>
      </c>
    </row>
    <row r="4" spans="1:8" ht="28" x14ac:dyDescent="0.15">
      <c r="A4" s="23" t="s">
        <v>27</v>
      </c>
      <c r="B4" s="24" t="s">
        <v>9</v>
      </c>
      <c r="C4" s="24" t="s">
        <v>10</v>
      </c>
      <c r="D4" s="24" t="s">
        <v>145</v>
      </c>
      <c r="E4" s="24" t="s">
        <v>12</v>
      </c>
      <c r="F4" s="24" t="s">
        <v>13</v>
      </c>
      <c r="G4" s="24" t="s">
        <v>88</v>
      </c>
      <c r="H4" s="24" t="s">
        <v>15</v>
      </c>
    </row>
    <row r="5" spans="1:8" x14ac:dyDescent="0.15">
      <c r="A5" s="25" t="s">
        <v>30</v>
      </c>
      <c r="B5" s="136" t="s">
        <v>28</v>
      </c>
      <c r="C5" s="137"/>
      <c r="D5" s="137"/>
      <c r="E5" s="137"/>
      <c r="F5" s="137"/>
      <c r="G5" s="137"/>
      <c r="H5" s="137"/>
    </row>
    <row r="6" spans="1:8" ht="14" x14ac:dyDescent="0.15">
      <c r="A6" s="27" t="s">
        <v>31</v>
      </c>
      <c r="B6" s="85">
        <v>3</v>
      </c>
      <c r="C6" s="85">
        <v>31</v>
      </c>
      <c r="D6" s="85">
        <v>17</v>
      </c>
      <c r="E6" s="85">
        <v>0</v>
      </c>
      <c r="F6" s="85">
        <v>51</v>
      </c>
      <c r="G6" s="85">
        <v>30</v>
      </c>
      <c r="H6" s="85">
        <v>81</v>
      </c>
    </row>
    <row r="7" spans="1:8" ht="14" x14ac:dyDescent="0.15">
      <c r="A7" s="27" t="s">
        <v>32</v>
      </c>
      <c r="B7" s="85">
        <v>58</v>
      </c>
      <c r="C7" s="85">
        <v>89</v>
      </c>
      <c r="D7" s="85">
        <v>181</v>
      </c>
      <c r="E7" s="85">
        <v>54</v>
      </c>
      <c r="F7" s="85">
        <v>381</v>
      </c>
      <c r="G7" s="85">
        <v>396</v>
      </c>
      <c r="H7" s="85">
        <v>777</v>
      </c>
    </row>
    <row r="8" spans="1:8" ht="14" x14ac:dyDescent="0.15">
      <c r="A8" s="27" t="s">
        <v>33</v>
      </c>
      <c r="B8" s="85">
        <v>129</v>
      </c>
      <c r="C8" s="85">
        <v>121</v>
      </c>
      <c r="D8" s="85">
        <v>151</v>
      </c>
      <c r="E8" s="85">
        <v>126</v>
      </c>
      <c r="F8" s="85">
        <v>527</v>
      </c>
      <c r="G8" s="85">
        <v>378</v>
      </c>
      <c r="H8" s="85">
        <v>905</v>
      </c>
    </row>
    <row r="9" spans="1:8" ht="14" x14ac:dyDescent="0.15">
      <c r="A9" s="27" t="s">
        <v>34</v>
      </c>
      <c r="B9" s="85">
        <v>40</v>
      </c>
      <c r="C9" s="85">
        <v>40</v>
      </c>
      <c r="D9" s="85">
        <v>67</v>
      </c>
      <c r="E9" s="85">
        <v>47</v>
      </c>
      <c r="F9" s="85">
        <v>194</v>
      </c>
      <c r="G9" s="85">
        <v>174</v>
      </c>
      <c r="H9" s="85">
        <v>368</v>
      </c>
    </row>
    <row r="10" spans="1:8" ht="14" x14ac:dyDescent="0.15">
      <c r="A10" s="27" t="s">
        <v>35</v>
      </c>
      <c r="B10" s="85">
        <v>92</v>
      </c>
      <c r="C10" s="85">
        <v>79</v>
      </c>
      <c r="D10" s="85">
        <v>97</v>
      </c>
      <c r="E10" s="85">
        <v>35</v>
      </c>
      <c r="F10" s="85">
        <v>303</v>
      </c>
      <c r="G10" s="85">
        <v>330</v>
      </c>
      <c r="H10" s="85">
        <v>633</v>
      </c>
    </row>
    <row r="11" spans="1:8" ht="14" x14ac:dyDescent="0.15">
      <c r="A11" s="27" t="s">
        <v>36</v>
      </c>
      <c r="B11" s="85">
        <v>428</v>
      </c>
      <c r="C11" s="85">
        <v>366</v>
      </c>
      <c r="D11" s="85">
        <v>356</v>
      </c>
      <c r="E11" s="85">
        <v>263</v>
      </c>
      <c r="F11" s="85">
        <v>1413</v>
      </c>
      <c r="G11" s="85">
        <v>1210</v>
      </c>
      <c r="H11" s="85">
        <v>2623</v>
      </c>
    </row>
    <row r="12" spans="1:8" ht="14" x14ac:dyDescent="0.15">
      <c r="A12" s="27" t="s">
        <v>37</v>
      </c>
      <c r="B12" s="85">
        <v>152</v>
      </c>
      <c r="C12" s="85">
        <v>139</v>
      </c>
      <c r="D12" s="85">
        <v>186</v>
      </c>
      <c r="E12" s="85">
        <v>144</v>
      </c>
      <c r="F12" s="85">
        <v>621</v>
      </c>
      <c r="G12" s="85">
        <v>502</v>
      </c>
      <c r="H12" s="85">
        <v>1123</v>
      </c>
    </row>
    <row r="13" spans="1:8" ht="14" x14ac:dyDescent="0.15">
      <c r="A13" s="27" t="s">
        <v>38</v>
      </c>
      <c r="B13" s="85">
        <v>440</v>
      </c>
      <c r="C13" s="85">
        <v>298</v>
      </c>
      <c r="D13" s="85">
        <v>460</v>
      </c>
      <c r="E13" s="85">
        <v>364</v>
      </c>
      <c r="F13" s="85">
        <v>1562</v>
      </c>
      <c r="G13" s="85">
        <v>1407</v>
      </c>
      <c r="H13" s="85">
        <v>2969</v>
      </c>
    </row>
    <row r="14" spans="1:8" ht="14" x14ac:dyDescent="0.15">
      <c r="A14" s="27" t="s">
        <v>39</v>
      </c>
      <c r="B14" s="85">
        <v>129</v>
      </c>
      <c r="C14" s="85">
        <v>174</v>
      </c>
      <c r="D14" s="85">
        <v>272</v>
      </c>
      <c r="E14" s="85">
        <v>85</v>
      </c>
      <c r="F14" s="85">
        <v>660</v>
      </c>
      <c r="G14" s="85">
        <v>617</v>
      </c>
      <c r="H14" s="85">
        <v>1277</v>
      </c>
    </row>
    <row r="15" spans="1:8" ht="14" x14ac:dyDescent="0.15">
      <c r="A15" s="27" t="s">
        <v>40</v>
      </c>
      <c r="B15" s="85">
        <v>100</v>
      </c>
      <c r="C15" s="85">
        <v>154</v>
      </c>
      <c r="D15" s="85">
        <v>253</v>
      </c>
      <c r="E15" s="85">
        <v>161</v>
      </c>
      <c r="F15" s="85">
        <v>668</v>
      </c>
      <c r="G15" s="85">
        <v>466</v>
      </c>
      <c r="H15" s="85">
        <v>1134</v>
      </c>
    </row>
    <row r="16" spans="1:8" ht="14" x14ac:dyDescent="0.15">
      <c r="A16" s="27" t="s">
        <v>41</v>
      </c>
      <c r="B16" s="85">
        <v>155</v>
      </c>
      <c r="C16" s="85">
        <v>102</v>
      </c>
      <c r="D16" s="85">
        <v>142</v>
      </c>
      <c r="E16" s="85">
        <v>122</v>
      </c>
      <c r="F16" s="85">
        <v>522</v>
      </c>
      <c r="G16" s="85">
        <v>348</v>
      </c>
      <c r="H16" s="85">
        <v>870</v>
      </c>
    </row>
    <row r="17" spans="1:8" s="4" customFormat="1" ht="14" x14ac:dyDescent="0.15">
      <c r="A17" s="28" t="s">
        <v>42</v>
      </c>
      <c r="B17" s="29">
        <v>1726</v>
      </c>
      <c r="C17" s="29">
        <v>1593</v>
      </c>
      <c r="D17" s="29">
        <v>2181</v>
      </c>
      <c r="E17" s="29">
        <v>1402</v>
      </c>
      <c r="F17" s="29">
        <v>6902</v>
      </c>
      <c r="G17" s="29">
        <v>5858</v>
      </c>
      <c r="H17" s="29">
        <v>12759</v>
      </c>
    </row>
    <row r="18" spans="1:8" s="4" customFormat="1" x14ac:dyDescent="0.15">
      <c r="A18" s="25" t="s">
        <v>43</v>
      </c>
      <c r="B18" s="134" t="s">
        <v>28</v>
      </c>
      <c r="C18" s="135"/>
      <c r="D18" s="135"/>
      <c r="E18" s="135"/>
      <c r="F18" s="135"/>
      <c r="G18" s="135"/>
      <c r="H18" s="135"/>
    </row>
    <row r="19" spans="1:8" ht="14" x14ac:dyDescent="0.15">
      <c r="A19" s="27" t="s">
        <v>44</v>
      </c>
      <c r="B19" s="85">
        <v>84</v>
      </c>
      <c r="C19" s="85">
        <v>128</v>
      </c>
      <c r="D19" s="85">
        <v>189</v>
      </c>
      <c r="E19" s="85">
        <v>136</v>
      </c>
      <c r="F19" s="85">
        <v>537</v>
      </c>
      <c r="G19" s="85">
        <v>461</v>
      </c>
      <c r="H19" s="85">
        <v>998</v>
      </c>
    </row>
    <row r="20" spans="1:8" ht="14" x14ac:dyDescent="0.15">
      <c r="A20" s="27" t="s">
        <v>45</v>
      </c>
      <c r="B20" s="85">
        <v>160</v>
      </c>
      <c r="C20" s="85">
        <v>146</v>
      </c>
      <c r="D20" s="85">
        <v>190</v>
      </c>
      <c r="E20" s="85">
        <v>180</v>
      </c>
      <c r="F20" s="85">
        <v>676</v>
      </c>
      <c r="G20" s="85">
        <v>486</v>
      </c>
      <c r="H20" s="85">
        <v>1161</v>
      </c>
    </row>
    <row r="21" spans="1:8" ht="14" x14ac:dyDescent="0.15">
      <c r="A21" s="27" t="s">
        <v>46</v>
      </c>
      <c r="B21" s="85">
        <v>412</v>
      </c>
      <c r="C21" s="85">
        <v>354</v>
      </c>
      <c r="D21" s="85">
        <v>472</v>
      </c>
      <c r="E21" s="85">
        <v>584</v>
      </c>
      <c r="F21" s="85">
        <v>1823</v>
      </c>
      <c r="G21" s="85">
        <v>1086</v>
      </c>
      <c r="H21" s="85">
        <v>2909</v>
      </c>
    </row>
    <row r="22" spans="1:8" ht="14" x14ac:dyDescent="0.15">
      <c r="A22" s="27" t="s">
        <v>275</v>
      </c>
      <c r="B22" s="85">
        <v>166</v>
      </c>
      <c r="C22" s="85">
        <v>185</v>
      </c>
      <c r="D22" s="85">
        <v>346</v>
      </c>
      <c r="E22" s="85">
        <v>141</v>
      </c>
      <c r="F22" s="85">
        <v>838</v>
      </c>
      <c r="G22" s="85">
        <v>628</v>
      </c>
      <c r="H22" s="85">
        <v>1466</v>
      </c>
    </row>
    <row r="23" spans="1:8" ht="14" x14ac:dyDescent="0.15">
      <c r="A23" s="27" t="s">
        <v>47</v>
      </c>
      <c r="B23" s="85">
        <v>83</v>
      </c>
      <c r="C23" s="85">
        <v>84</v>
      </c>
      <c r="D23" s="85">
        <v>140</v>
      </c>
      <c r="E23" s="85">
        <v>100</v>
      </c>
      <c r="F23" s="85">
        <v>407</v>
      </c>
      <c r="G23" s="85">
        <v>212</v>
      </c>
      <c r="H23" s="85">
        <v>619</v>
      </c>
    </row>
    <row r="24" spans="1:8" ht="14" x14ac:dyDescent="0.15">
      <c r="A24" s="27" t="s">
        <v>48</v>
      </c>
      <c r="B24" s="85">
        <v>566</v>
      </c>
      <c r="C24" s="85">
        <v>337</v>
      </c>
      <c r="D24" s="85">
        <v>350</v>
      </c>
      <c r="E24" s="85">
        <v>399</v>
      </c>
      <c r="F24" s="85">
        <v>1651</v>
      </c>
      <c r="G24" s="85">
        <v>1188</v>
      </c>
      <c r="H24" s="85">
        <v>2839</v>
      </c>
    </row>
    <row r="25" spans="1:8" ht="14" x14ac:dyDescent="0.15">
      <c r="A25" s="27" t="s">
        <v>49</v>
      </c>
      <c r="B25" s="85">
        <v>16</v>
      </c>
      <c r="C25" s="85">
        <v>26</v>
      </c>
      <c r="D25" s="85">
        <v>51</v>
      </c>
      <c r="E25" s="85">
        <v>38</v>
      </c>
      <c r="F25" s="85">
        <v>130</v>
      </c>
      <c r="G25" s="85">
        <v>125</v>
      </c>
      <c r="H25" s="85">
        <v>256</v>
      </c>
    </row>
    <row r="26" spans="1:8" ht="14" x14ac:dyDescent="0.15">
      <c r="A26" s="27" t="s">
        <v>276</v>
      </c>
      <c r="B26" s="85">
        <v>116</v>
      </c>
      <c r="C26" s="85">
        <v>152</v>
      </c>
      <c r="D26" s="85">
        <v>147</v>
      </c>
      <c r="E26" s="85">
        <v>59</v>
      </c>
      <c r="F26" s="85">
        <v>473</v>
      </c>
      <c r="G26" s="85">
        <v>250</v>
      </c>
      <c r="H26" s="85">
        <v>723</v>
      </c>
    </row>
    <row r="27" spans="1:8" s="4" customFormat="1" ht="14" x14ac:dyDescent="0.15">
      <c r="A27" s="28" t="s">
        <v>50</v>
      </c>
      <c r="B27" s="29">
        <v>1603</v>
      </c>
      <c r="C27" s="29">
        <v>1411</v>
      </c>
      <c r="D27" s="29">
        <v>1885</v>
      </c>
      <c r="E27" s="29">
        <v>1636</v>
      </c>
      <c r="F27" s="29">
        <v>6535</v>
      </c>
      <c r="G27" s="29">
        <v>4436</v>
      </c>
      <c r="H27" s="29">
        <v>10971</v>
      </c>
    </row>
    <row r="28" spans="1:8" s="4" customFormat="1" x14ac:dyDescent="0.15">
      <c r="A28" s="25" t="s">
        <v>51</v>
      </c>
      <c r="B28" s="134" t="s">
        <v>28</v>
      </c>
      <c r="C28" s="135"/>
      <c r="D28" s="135"/>
      <c r="E28" s="135"/>
      <c r="F28" s="135"/>
      <c r="G28" s="135"/>
      <c r="H28" s="135"/>
    </row>
    <row r="29" spans="1:8" ht="14" x14ac:dyDescent="0.15">
      <c r="A29" s="27" t="s">
        <v>52</v>
      </c>
      <c r="B29" s="85">
        <v>46</v>
      </c>
      <c r="C29" s="85">
        <v>84</v>
      </c>
      <c r="D29" s="85">
        <v>100</v>
      </c>
      <c r="E29" s="85">
        <v>56</v>
      </c>
      <c r="F29" s="85">
        <v>286</v>
      </c>
      <c r="G29" s="85">
        <v>314</v>
      </c>
      <c r="H29" s="85">
        <v>600</v>
      </c>
    </row>
    <row r="30" spans="1:8" ht="14" x14ac:dyDescent="0.15">
      <c r="A30" s="27" t="s">
        <v>53</v>
      </c>
      <c r="B30" s="85">
        <v>140</v>
      </c>
      <c r="C30" s="85">
        <v>214</v>
      </c>
      <c r="D30" s="85">
        <v>224</v>
      </c>
      <c r="E30" s="85">
        <v>143</v>
      </c>
      <c r="F30" s="85">
        <v>721</v>
      </c>
      <c r="G30" s="85">
        <v>643</v>
      </c>
      <c r="H30" s="85">
        <v>1363</v>
      </c>
    </row>
    <row r="31" spans="1:8" ht="14" x14ac:dyDescent="0.15">
      <c r="A31" s="27" t="s">
        <v>54</v>
      </c>
      <c r="B31" s="85">
        <v>103</v>
      </c>
      <c r="C31" s="85">
        <v>98</v>
      </c>
      <c r="D31" s="85">
        <v>104</v>
      </c>
      <c r="E31" s="85">
        <v>54</v>
      </c>
      <c r="F31" s="85">
        <v>359</v>
      </c>
      <c r="G31" s="85">
        <v>315</v>
      </c>
      <c r="H31" s="85">
        <v>674</v>
      </c>
    </row>
    <row r="32" spans="1:8" ht="14" x14ac:dyDescent="0.15">
      <c r="A32" s="27" t="s">
        <v>55</v>
      </c>
      <c r="B32" s="85">
        <v>121</v>
      </c>
      <c r="C32" s="85">
        <v>151</v>
      </c>
      <c r="D32" s="85">
        <v>284</v>
      </c>
      <c r="E32" s="85">
        <v>230</v>
      </c>
      <c r="F32" s="85">
        <v>787</v>
      </c>
      <c r="G32" s="85">
        <v>793</v>
      </c>
      <c r="H32" s="85">
        <v>1580</v>
      </c>
    </row>
    <row r="33" spans="1:8" ht="14" x14ac:dyDescent="0.15">
      <c r="A33" s="27" t="s">
        <v>56</v>
      </c>
      <c r="B33" s="85">
        <v>410</v>
      </c>
      <c r="C33" s="85">
        <v>316</v>
      </c>
      <c r="D33" s="85">
        <v>367</v>
      </c>
      <c r="E33" s="85">
        <v>343</v>
      </c>
      <c r="F33" s="85">
        <v>1436</v>
      </c>
      <c r="G33" s="85">
        <v>1353</v>
      </c>
      <c r="H33" s="85">
        <v>2789</v>
      </c>
    </row>
    <row r="34" spans="1:8" ht="14" x14ac:dyDescent="0.15">
      <c r="A34" s="27" t="s">
        <v>57</v>
      </c>
      <c r="B34" s="85">
        <v>57</v>
      </c>
      <c r="C34" s="85">
        <v>65</v>
      </c>
      <c r="D34" s="85">
        <v>114</v>
      </c>
      <c r="E34" s="85">
        <v>98</v>
      </c>
      <c r="F34" s="85">
        <v>334</v>
      </c>
      <c r="G34" s="85">
        <v>297</v>
      </c>
      <c r="H34" s="85">
        <v>631</v>
      </c>
    </row>
    <row r="35" spans="1:8" ht="14" x14ac:dyDescent="0.15">
      <c r="A35" s="27" t="s">
        <v>58</v>
      </c>
      <c r="B35" s="85">
        <v>11</v>
      </c>
      <c r="C35" s="85">
        <v>13</v>
      </c>
      <c r="D35" s="85">
        <v>25</v>
      </c>
      <c r="E35" s="85">
        <v>20</v>
      </c>
      <c r="F35" s="85">
        <v>68</v>
      </c>
      <c r="G35" s="85">
        <v>72</v>
      </c>
      <c r="H35" s="85">
        <v>140</v>
      </c>
    </row>
    <row r="36" spans="1:8" s="4" customFormat="1" ht="14" x14ac:dyDescent="0.15">
      <c r="A36" s="82" t="s">
        <v>59</v>
      </c>
      <c r="B36" s="31">
        <v>889</v>
      </c>
      <c r="C36" s="31">
        <v>941</v>
      </c>
      <c r="D36" s="31">
        <v>1217</v>
      </c>
      <c r="E36" s="31">
        <v>944</v>
      </c>
      <c r="F36" s="31">
        <v>3990</v>
      </c>
      <c r="G36" s="31">
        <v>3786</v>
      </c>
      <c r="H36" s="31">
        <v>7777</v>
      </c>
    </row>
    <row r="37" spans="1:8" s="4" customFormat="1" x14ac:dyDescent="0.15">
      <c r="A37" s="25" t="s">
        <v>60</v>
      </c>
      <c r="B37" s="136" t="s">
        <v>28</v>
      </c>
      <c r="C37" s="137"/>
      <c r="D37" s="137"/>
      <c r="E37" s="137"/>
      <c r="F37" s="137"/>
      <c r="G37" s="137"/>
      <c r="H37" s="137"/>
    </row>
    <row r="38" spans="1:8" ht="14" x14ac:dyDescent="0.15">
      <c r="A38" s="27" t="s">
        <v>61</v>
      </c>
      <c r="B38" s="85">
        <v>189</v>
      </c>
      <c r="C38" s="85">
        <v>205</v>
      </c>
      <c r="D38" s="85">
        <v>266</v>
      </c>
      <c r="E38" s="85">
        <v>101</v>
      </c>
      <c r="F38" s="85">
        <v>761</v>
      </c>
      <c r="G38" s="85">
        <v>615</v>
      </c>
      <c r="H38" s="85">
        <v>1377</v>
      </c>
    </row>
    <row r="39" spans="1:8" ht="14" x14ac:dyDescent="0.15">
      <c r="A39" s="27" t="s">
        <v>62</v>
      </c>
      <c r="B39" s="85">
        <v>58</v>
      </c>
      <c r="C39" s="85">
        <v>86</v>
      </c>
      <c r="D39" s="85">
        <v>145</v>
      </c>
      <c r="E39" s="85">
        <v>104</v>
      </c>
      <c r="F39" s="85">
        <v>392</v>
      </c>
      <c r="G39" s="85">
        <v>367</v>
      </c>
      <c r="H39" s="85">
        <v>760</v>
      </c>
    </row>
    <row r="40" spans="1:8" ht="14" x14ac:dyDescent="0.15">
      <c r="A40" s="27" t="s">
        <v>63</v>
      </c>
      <c r="B40" s="85">
        <v>110</v>
      </c>
      <c r="C40" s="85">
        <v>82</v>
      </c>
      <c r="D40" s="85">
        <v>80</v>
      </c>
      <c r="E40" s="85">
        <v>75</v>
      </c>
      <c r="F40" s="85">
        <v>347</v>
      </c>
      <c r="G40" s="85">
        <v>311</v>
      </c>
      <c r="H40" s="85">
        <v>659</v>
      </c>
    </row>
    <row r="41" spans="1:8" ht="14" x14ac:dyDescent="0.15">
      <c r="A41" s="27" t="s">
        <v>64</v>
      </c>
      <c r="B41" s="85">
        <v>19</v>
      </c>
      <c r="C41" s="85">
        <v>6</v>
      </c>
      <c r="D41" s="85">
        <v>7</v>
      </c>
      <c r="E41" s="85">
        <v>7</v>
      </c>
      <c r="F41" s="85">
        <v>39</v>
      </c>
      <c r="G41" s="85">
        <v>20</v>
      </c>
      <c r="H41" s="85">
        <v>59</v>
      </c>
    </row>
    <row r="42" spans="1:8" ht="14" x14ac:dyDescent="0.15">
      <c r="A42" s="27" t="s">
        <v>65</v>
      </c>
      <c r="B42" s="85">
        <v>294</v>
      </c>
      <c r="C42" s="85">
        <v>188</v>
      </c>
      <c r="D42" s="85">
        <v>134</v>
      </c>
      <c r="E42" s="85">
        <v>142</v>
      </c>
      <c r="F42" s="85">
        <v>758</v>
      </c>
      <c r="G42" s="85">
        <v>671</v>
      </c>
      <c r="H42" s="85">
        <v>1429</v>
      </c>
    </row>
    <row r="43" spans="1:8" s="4" customFormat="1" ht="14" x14ac:dyDescent="0.15">
      <c r="A43" s="28" t="s">
        <v>66</v>
      </c>
      <c r="B43" s="29">
        <v>671</v>
      </c>
      <c r="C43" s="29">
        <v>566</v>
      </c>
      <c r="D43" s="29">
        <v>632</v>
      </c>
      <c r="E43" s="29">
        <v>428</v>
      </c>
      <c r="F43" s="29">
        <v>2297</v>
      </c>
      <c r="G43" s="29">
        <v>1985</v>
      </c>
      <c r="H43" s="29">
        <v>4282</v>
      </c>
    </row>
    <row r="44" spans="1:8" s="4" customFormat="1" x14ac:dyDescent="0.15">
      <c r="A44" s="25" t="s">
        <v>67</v>
      </c>
      <c r="B44" s="134" t="s">
        <v>28</v>
      </c>
      <c r="C44" s="135"/>
      <c r="D44" s="135"/>
      <c r="E44" s="135"/>
      <c r="F44" s="135"/>
      <c r="G44" s="135"/>
      <c r="H44" s="135"/>
    </row>
    <row r="45" spans="1:8" ht="14" x14ac:dyDescent="0.15">
      <c r="A45" s="27" t="s">
        <v>68</v>
      </c>
      <c r="B45" s="85">
        <v>118</v>
      </c>
      <c r="C45" s="85">
        <v>92</v>
      </c>
      <c r="D45" s="85">
        <v>82</v>
      </c>
      <c r="E45" s="85">
        <v>82</v>
      </c>
      <c r="F45" s="85">
        <v>375</v>
      </c>
      <c r="G45" s="85">
        <v>318</v>
      </c>
      <c r="H45" s="85">
        <v>693</v>
      </c>
    </row>
    <row r="46" spans="1:8" ht="14" x14ac:dyDescent="0.15">
      <c r="A46" s="27" t="s">
        <v>69</v>
      </c>
      <c r="B46" s="85">
        <v>195</v>
      </c>
      <c r="C46" s="85">
        <v>183</v>
      </c>
      <c r="D46" s="85">
        <v>189</v>
      </c>
      <c r="E46" s="85">
        <v>191</v>
      </c>
      <c r="F46" s="85">
        <v>759</v>
      </c>
      <c r="G46" s="85">
        <v>524</v>
      </c>
      <c r="H46" s="85">
        <v>1283</v>
      </c>
    </row>
    <row r="47" spans="1:8" ht="14" x14ac:dyDescent="0.15">
      <c r="A47" s="27" t="s">
        <v>70</v>
      </c>
      <c r="B47" s="85">
        <v>107</v>
      </c>
      <c r="C47" s="85">
        <v>173</v>
      </c>
      <c r="D47" s="85">
        <v>145</v>
      </c>
      <c r="E47" s="85">
        <v>190</v>
      </c>
      <c r="F47" s="85">
        <v>616</v>
      </c>
      <c r="G47" s="85">
        <v>485</v>
      </c>
      <c r="H47" s="85">
        <v>1101</v>
      </c>
    </row>
    <row r="48" spans="1:8" s="4" customFormat="1" ht="14" x14ac:dyDescent="0.15">
      <c r="A48" s="28" t="s">
        <v>71</v>
      </c>
      <c r="B48" s="29">
        <v>420</v>
      </c>
      <c r="C48" s="29">
        <v>449</v>
      </c>
      <c r="D48" s="29">
        <v>417</v>
      </c>
      <c r="E48" s="29">
        <v>464</v>
      </c>
      <c r="F48" s="29">
        <v>1750</v>
      </c>
      <c r="G48" s="29">
        <v>1327</v>
      </c>
      <c r="H48" s="29">
        <v>3077</v>
      </c>
    </row>
    <row r="49" spans="1:8" s="4" customFormat="1" x14ac:dyDescent="0.15">
      <c r="A49" s="25" t="s">
        <v>72</v>
      </c>
      <c r="B49" s="134" t="s">
        <v>28</v>
      </c>
      <c r="C49" s="135"/>
      <c r="D49" s="135"/>
      <c r="E49" s="135"/>
      <c r="F49" s="135"/>
      <c r="G49" s="135"/>
      <c r="H49" s="135"/>
    </row>
    <row r="50" spans="1:8" ht="14" x14ac:dyDescent="0.15">
      <c r="A50" s="27" t="s">
        <v>73</v>
      </c>
      <c r="B50" s="85">
        <v>6</v>
      </c>
      <c r="C50" s="85">
        <v>20</v>
      </c>
      <c r="D50" s="85">
        <v>37</v>
      </c>
      <c r="E50" s="85">
        <v>15</v>
      </c>
      <c r="F50" s="85">
        <v>78</v>
      </c>
      <c r="G50" s="85">
        <v>60</v>
      </c>
      <c r="H50" s="85">
        <v>137</v>
      </c>
    </row>
    <row r="51" spans="1:8" ht="14" x14ac:dyDescent="0.15">
      <c r="A51" s="27" t="s">
        <v>74</v>
      </c>
      <c r="B51" s="85">
        <v>105</v>
      </c>
      <c r="C51" s="85">
        <v>121</v>
      </c>
      <c r="D51" s="85">
        <v>155</v>
      </c>
      <c r="E51" s="85">
        <v>99</v>
      </c>
      <c r="F51" s="85">
        <v>479</v>
      </c>
      <c r="G51" s="85">
        <v>411</v>
      </c>
      <c r="H51" s="85">
        <v>890</v>
      </c>
    </row>
    <row r="52" spans="1:8" s="4" customFormat="1" ht="14" x14ac:dyDescent="0.15">
      <c r="A52" s="28" t="s">
        <v>75</v>
      </c>
      <c r="B52" s="29">
        <v>111</v>
      </c>
      <c r="C52" s="29">
        <v>141</v>
      </c>
      <c r="D52" s="29">
        <v>192</v>
      </c>
      <c r="E52" s="29">
        <v>114</v>
      </c>
      <c r="F52" s="29">
        <v>557</v>
      </c>
      <c r="G52" s="29">
        <v>471</v>
      </c>
      <c r="H52" s="29">
        <v>1028</v>
      </c>
    </row>
    <row r="53" spans="1:8" s="4" customFormat="1" x14ac:dyDescent="0.15">
      <c r="A53" s="25" t="s">
        <v>76</v>
      </c>
      <c r="B53" s="134" t="s">
        <v>28</v>
      </c>
      <c r="C53" s="135"/>
      <c r="D53" s="135"/>
      <c r="E53" s="135"/>
      <c r="F53" s="135"/>
      <c r="G53" s="135"/>
      <c r="H53" s="135"/>
    </row>
    <row r="54" spans="1:8" ht="14" x14ac:dyDescent="0.15">
      <c r="A54" s="27" t="s">
        <v>77</v>
      </c>
      <c r="B54" s="85">
        <v>1</v>
      </c>
      <c r="C54" s="85">
        <v>4</v>
      </c>
      <c r="D54" s="85">
        <v>14</v>
      </c>
      <c r="E54" s="85">
        <v>4</v>
      </c>
      <c r="F54" s="85">
        <v>23</v>
      </c>
      <c r="G54" s="85">
        <v>18</v>
      </c>
      <c r="H54" s="85">
        <v>41</v>
      </c>
    </row>
    <row r="55" spans="1:8" ht="14" x14ac:dyDescent="0.15">
      <c r="A55" s="27" t="s">
        <v>277</v>
      </c>
      <c r="B55" s="85">
        <v>20</v>
      </c>
      <c r="C55" s="85">
        <v>25</v>
      </c>
      <c r="D55" s="85">
        <v>33</v>
      </c>
      <c r="E55" s="85">
        <v>22</v>
      </c>
      <c r="F55" s="85">
        <v>100</v>
      </c>
      <c r="G55" s="85">
        <v>56</v>
      </c>
      <c r="H55" s="85">
        <v>156</v>
      </c>
    </row>
    <row r="56" spans="1:8" s="4" customFormat="1" ht="14" x14ac:dyDescent="0.15">
      <c r="A56" s="28" t="s">
        <v>78</v>
      </c>
      <c r="B56" s="29">
        <v>21</v>
      </c>
      <c r="C56" s="29">
        <v>29</v>
      </c>
      <c r="D56" s="29">
        <v>47</v>
      </c>
      <c r="E56" s="29">
        <v>26</v>
      </c>
      <c r="F56" s="29">
        <v>123</v>
      </c>
      <c r="G56" s="29">
        <v>74</v>
      </c>
      <c r="H56" s="29">
        <v>197</v>
      </c>
    </row>
    <row r="57" spans="1:8" s="4" customFormat="1" x14ac:dyDescent="0.15">
      <c r="A57" s="25" t="s">
        <v>79</v>
      </c>
      <c r="B57" s="134" t="s">
        <v>28</v>
      </c>
      <c r="C57" s="135"/>
      <c r="D57" s="135"/>
      <c r="E57" s="135"/>
      <c r="F57" s="135"/>
      <c r="G57" s="135"/>
      <c r="H57" s="135"/>
    </row>
    <row r="58" spans="1:8" ht="14" x14ac:dyDescent="0.15">
      <c r="A58" s="27" t="s">
        <v>80</v>
      </c>
      <c r="B58" s="85">
        <v>37</v>
      </c>
      <c r="C58" s="85">
        <v>59</v>
      </c>
      <c r="D58" s="85">
        <v>49</v>
      </c>
      <c r="E58" s="85">
        <v>16</v>
      </c>
      <c r="F58" s="85">
        <v>161</v>
      </c>
      <c r="G58" s="85">
        <v>132</v>
      </c>
      <c r="H58" s="85">
        <v>293</v>
      </c>
    </row>
    <row r="59" spans="1:8" ht="14" x14ac:dyDescent="0.15">
      <c r="A59" s="27" t="s">
        <v>81</v>
      </c>
      <c r="B59" s="85">
        <v>367</v>
      </c>
      <c r="C59" s="85">
        <v>216</v>
      </c>
      <c r="D59" s="85">
        <v>168</v>
      </c>
      <c r="E59" s="85">
        <v>171</v>
      </c>
      <c r="F59" s="85">
        <v>923</v>
      </c>
      <c r="G59" s="85">
        <v>989</v>
      </c>
      <c r="H59" s="85">
        <v>1912</v>
      </c>
    </row>
    <row r="60" spans="1:8" ht="14" x14ac:dyDescent="0.15">
      <c r="A60" s="27" t="s">
        <v>82</v>
      </c>
      <c r="B60" s="85">
        <v>58</v>
      </c>
      <c r="C60" s="85">
        <v>46</v>
      </c>
      <c r="D60" s="85">
        <v>64</v>
      </c>
      <c r="E60" s="85">
        <v>50</v>
      </c>
      <c r="F60" s="85">
        <v>218</v>
      </c>
      <c r="G60" s="85">
        <v>229</v>
      </c>
      <c r="H60" s="85">
        <v>447</v>
      </c>
    </row>
    <row r="61" spans="1:8" s="4" customFormat="1" ht="14" x14ac:dyDescent="0.15">
      <c r="A61" s="28" t="s">
        <v>83</v>
      </c>
      <c r="B61" s="29">
        <v>463</v>
      </c>
      <c r="C61" s="29">
        <v>321</v>
      </c>
      <c r="D61" s="29">
        <v>281</v>
      </c>
      <c r="E61" s="29">
        <v>236</v>
      </c>
      <c r="F61" s="29">
        <v>1302</v>
      </c>
      <c r="G61" s="29">
        <v>1350</v>
      </c>
      <c r="H61" s="29">
        <v>2652</v>
      </c>
    </row>
    <row r="62" spans="1:8" s="4" customFormat="1" x14ac:dyDescent="0.15">
      <c r="A62" s="25" t="s">
        <v>84</v>
      </c>
      <c r="B62" s="134" t="s">
        <v>28</v>
      </c>
      <c r="C62" s="135"/>
      <c r="D62" s="135"/>
      <c r="E62" s="135"/>
      <c r="F62" s="135"/>
      <c r="G62" s="135"/>
      <c r="H62" s="135"/>
    </row>
    <row r="63" spans="1:8" ht="14" x14ac:dyDescent="0.15">
      <c r="A63" s="27" t="s">
        <v>85</v>
      </c>
      <c r="B63" s="85">
        <v>34</v>
      </c>
      <c r="C63" s="85">
        <v>60</v>
      </c>
      <c r="D63" s="85">
        <v>105</v>
      </c>
      <c r="E63" s="85">
        <v>31</v>
      </c>
      <c r="F63" s="85">
        <v>229</v>
      </c>
      <c r="G63" s="85">
        <v>138</v>
      </c>
      <c r="H63" s="85">
        <v>367</v>
      </c>
    </row>
    <row r="64" spans="1:8" s="4" customFormat="1" ht="14" x14ac:dyDescent="0.15">
      <c r="A64" s="92" t="s">
        <v>86</v>
      </c>
      <c r="B64" s="29">
        <v>34</v>
      </c>
      <c r="C64" s="29">
        <v>60</v>
      </c>
      <c r="D64" s="29">
        <v>105</v>
      </c>
      <c r="E64" s="29">
        <v>31</v>
      </c>
      <c r="F64" s="29">
        <v>229</v>
      </c>
      <c r="G64" s="29">
        <v>138</v>
      </c>
      <c r="H64" s="29">
        <v>367</v>
      </c>
    </row>
    <row r="65" spans="1:8" s="4" customFormat="1" x14ac:dyDescent="0.15">
      <c r="A65" s="32"/>
      <c r="B65" s="136" t="s">
        <v>28</v>
      </c>
      <c r="C65" s="137"/>
      <c r="D65" s="137"/>
      <c r="E65" s="137"/>
      <c r="F65" s="137"/>
      <c r="G65" s="137"/>
      <c r="H65" s="137"/>
    </row>
    <row r="66" spans="1:8" s="4" customFormat="1" ht="14" x14ac:dyDescent="0.15">
      <c r="A66" s="82" t="s">
        <v>279</v>
      </c>
      <c r="B66" s="31">
        <v>5936</v>
      </c>
      <c r="C66" s="31">
        <v>5511</v>
      </c>
      <c r="D66" s="31">
        <v>6958</v>
      </c>
      <c r="E66" s="31">
        <v>5280</v>
      </c>
      <c r="F66" s="31">
        <v>23685</v>
      </c>
      <c r="G66" s="31">
        <v>19426</v>
      </c>
      <c r="H66" s="31">
        <v>43110</v>
      </c>
    </row>
    <row r="67" spans="1:8" ht="14" x14ac:dyDescent="0.15">
      <c r="A67" s="27" t="s">
        <v>209</v>
      </c>
      <c r="B67" s="12">
        <f>B66/H66</f>
        <v>0.13769427047088842</v>
      </c>
      <c r="C67" s="12">
        <f>C66/H66</f>
        <v>0.1278357689631176</v>
      </c>
      <c r="D67" s="12">
        <f>D66/H66</f>
        <v>0.16140106703781026</v>
      </c>
      <c r="E67" s="12">
        <f>E66/H66</f>
        <v>0.12247738343771747</v>
      </c>
      <c r="F67" s="12">
        <f>F66/H66</f>
        <v>0.54940848990953373</v>
      </c>
      <c r="G67" s="12">
        <f>G66/H66</f>
        <v>0.45061470656460217</v>
      </c>
      <c r="H67" s="12">
        <f>SUM(F67:G67)</f>
        <v>1.000023196474136</v>
      </c>
    </row>
    <row r="68" spans="1:8" s="4" customFormat="1" x14ac:dyDescent="0.15">
      <c r="A68" s="28"/>
      <c r="B68" s="29"/>
      <c r="C68" s="29"/>
      <c r="D68" s="29"/>
      <c r="E68" s="29"/>
      <c r="F68" s="29"/>
      <c r="G68" s="29"/>
      <c r="H68" s="10"/>
    </row>
    <row r="69" spans="1:8" x14ac:dyDescent="0.15">
      <c r="A69" s="105" t="s">
        <v>30</v>
      </c>
      <c r="B69" s="136" t="s">
        <v>29</v>
      </c>
      <c r="C69" s="137"/>
      <c r="D69" s="137"/>
      <c r="E69" s="137"/>
      <c r="F69" s="137"/>
      <c r="G69" s="137"/>
      <c r="H69" s="137"/>
    </row>
    <row r="70" spans="1:8" ht="14" x14ac:dyDescent="0.15">
      <c r="A70" s="27" t="s">
        <v>31</v>
      </c>
      <c r="B70" s="85">
        <v>0</v>
      </c>
      <c r="C70" s="85">
        <v>6</v>
      </c>
      <c r="D70" s="85">
        <v>21</v>
      </c>
      <c r="E70" s="85">
        <v>1</v>
      </c>
      <c r="F70" s="85">
        <v>28</v>
      </c>
      <c r="G70" s="85">
        <v>42</v>
      </c>
      <c r="H70" s="85">
        <v>70</v>
      </c>
    </row>
    <row r="71" spans="1:8" ht="14" x14ac:dyDescent="0.15">
      <c r="A71" s="27" t="s">
        <v>32</v>
      </c>
      <c r="B71" s="85">
        <v>12</v>
      </c>
      <c r="C71" s="85">
        <v>40</v>
      </c>
      <c r="D71" s="85">
        <v>147</v>
      </c>
      <c r="E71" s="85">
        <v>71</v>
      </c>
      <c r="F71" s="85">
        <v>270</v>
      </c>
      <c r="G71" s="85">
        <v>674</v>
      </c>
      <c r="H71" s="85">
        <v>944</v>
      </c>
    </row>
    <row r="72" spans="1:8" ht="14" x14ac:dyDescent="0.15">
      <c r="A72" s="27" t="s">
        <v>33</v>
      </c>
      <c r="B72" s="85">
        <v>40</v>
      </c>
      <c r="C72" s="85">
        <v>68</v>
      </c>
      <c r="D72" s="85">
        <v>127</v>
      </c>
      <c r="E72" s="85">
        <v>215</v>
      </c>
      <c r="F72" s="85">
        <v>450</v>
      </c>
      <c r="G72" s="85">
        <v>602</v>
      </c>
      <c r="H72" s="85">
        <v>1052</v>
      </c>
    </row>
    <row r="73" spans="1:8" ht="14" x14ac:dyDescent="0.15">
      <c r="A73" s="27" t="s">
        <v>34</v>
      </c>
      <c r="B73" s="85">
        <v>11</v>
      </c>
      <c r="C73" s="85">
        <v>19</v>
      </c>
      <c r="D73" s="85">
        <v>78</v>
      </c>
      <c r="E73" s="85">
        <v>72</v>
      </c>
      <c r="F73" s="85">
        <v>179</v>
      </c>
      <c r="G73" s="85">
        <v>272</v>
      </c>
      <c r="H73" s="85">
        <v>452</v>
      </c>
    </row>
    <row r="74" spans="1:8" ht="14" x14ac:dyDescent="0.15">
      <c r="A74" s="27" t="s">
        <v>35</v>
      </c>
      <c r="B74" s="85">
        <v>16</v>
      </c>
      <c r="C74" s="85">
        <v>44</v>
      </c>
      <c r="D74" s="85">
        <v>76</v>
      </c>
      <c r="E74" s="85">
        <v>55</v>
      </c>
      <c r="F74" s="85">
        <v>191</v>
      </c>
      <c r="G74" s="85">
        <v>403</v>
      </c>
      <c r="H74" s="85">
        <v>594</v>
      </c>
    </row>
    <row r="75" spans="1:8" ht="14" x14ac:dyDescent="0.15">
      <c r="A75" s="27" t="s">
        <v>36</v>
      </c>
      <c r="B75" s="85">
        <v>61</v>
      </c>
      <c r="C75" s="85">
        <v>166</v>
      </c>
      <c r="D75" s="85">
        <v>289</v>
      </c>
      <c r="E75" s="85">
        <v>229</v>
      </c>
      <c r="F75" s="85">
        <v>746</v>
      </c>
      <c r="G75" s="85">
        <v>1484</v>
      </c>
      <c r="H75" s="85">
        <v>2230</v>
      </c>
    </row>
    <row r="76" spans="1:8" ht="14" x14ac:dyDescent="0.15">
      <c r="A76" s="27" t="s">
        <v>37</v>
      </c>
      <c r="B76" s="85">
        <v>33</v>
      </c>
      <c r="C76" s="85">
        <v>70</v>
      </c>
      <c r="D76" s="85">
        <v>122</v>
      </c>
      <c r="E76" s="85">
        <v>127</v>
      </c>
      <c r="F76" s="85">
        <v>351</v>
      </c>
      <c r="G76" s="85">
        <v>942</v>
      </c>
      <c r="H76" s="85">
        <v>1293</v>
      </c>
    </row>
    <row r="77" spans="1:8" ht="14" x14ac:dyDescent="0.15">
      <c r="A77" s="27" t="s">
        <v>38</v>
      </c>
      <c r="B77" s="85">
        <v>111</v>
      </c>
      <c r="C77" s="85">
        <v>183</v>
      </c>
      <c r="D77" s="85">
        <v>456</v>
      </c>
      <c r="E77" s="85">
        <v>422</v>
      </c>
      <c r="F77" s="85">
        <v>1172</v>
      </c>
      <c r="G77" s="85">
        <v>1928</v>
      </c>
      <c r="H77" s="85">
        <v>3100</v>
      </c>
    </row>
    <row r="78" spans="1:8" ht="14" x14ac:dyDescent="0.15">
      <c r="A78" s="27" t="s">
        <v>39</v>
      </c>
      <c r="B78" s="85">
        <v>45</v>
      </c>
      <c r="C78" s="85">
        <v>100</v>
      </c>
      <c r="D78" s="85">
        <v>194</v>
      </c>
      <c r="E78" s="85">
        <v>114</v>
      </c>
      <c r="F78" s="85">
        <v>452</v>
      </c>
      <c r="G78" s="85">
        <v>742</v>
      </c>
      <c r="H78" s="85">
        <v>1195</v>
      </c>
    </row>
    <row r="79" spans="1:8" ht="14" x14ac:dyDescent="0.15">
      <c r="A79" s="27" t="s">
        <v>40</v>
      </c>
      <c r="B79" s="85">
        <v>45</v>
      </c>
      <c r="C79" s="85">
        <v>100</v>
      </c>
      <c r="D79" s="85">
        <v>222</v>
      </c>
      <c r="E79" s="85">
        <v>193</v>
      </c>
      <c r="F79" s="85">
        <v>560</v>
      </c>
      <c r="G79" s="85">
        <v>823</v>
      </c>
      <c r="H79" s="85">
        <v>1383</v>
      </c>
    </row>
    <row r="80" spans="1:8" ht="14" x14ac:dyDescent="0.15">
      <c r="A80" s="27" t="s">
        <v>41</v>
      </c>
      <c r="B80" s="85">
        <v>32</v>
      </c>
      <c r="C80" s="85">
        <v>44</v>
      </c>
      <c r="D80" s="85">
        <v>112</v>
      </c>
      <c r="E80" s="85">
        <v>120</v>
      </c>
      <c r="F80" s="85">
        <v>308</v>
      </c>
      <c r="G80" s="85">
        <v>463</v>
      </c>
      <c r="H80" s="85">
        <v>772</v>
      </c>
    </row>
    <row r="81" spans="1:8" s="4" customFormat="1" ht="14" x14ac:dyDescent="0.15">
      <c r="A81" s="93" t="s">
        <v>42</v>
      </c>
      <c r="B81" s="29">
        <v>406</v>
      </c>
      <c r="C81" s="29">
        <v>839</v>
      </c>
      <c r="D81" s="29">
        <v>1842</v>
      </c>
      <c r="E81" s="29">
        <v>1619</v>
      </c>
      <c r="F81" s="29">
        <v>4707</v>
      </c>
      <c r="G81" s="29">
        <v>8375</v>
      </c>
      <c r="H81" s="29">
        <v>13082</v>
      </c>
    </row>
    <row r="82" spans="1:8" s="4" customFormat="1" x14ac:dyDescent="0.15">
      <c r="A82" s="25" t="s">
        <v>43</v>
      </c>
      <c r="B82" s="134" t="s">
        <v>29</v>
      </c>
      <c r="C82" s="135"/>
      <c r="D82" s="135"/>
      <c r="E82" s="135"/>
      <c r="F82" s="135"/>
      <c r="G82" s="135"/>
      <c r="H82" s="135"/>
    </row>
    <row r="83" spans="1:8" ht="14" x14ac:dyDescent="0.15">
      <c r="A83" s="27" t="s">
        <v>44</v>
      </c>
      <c r="B83" s="85">
        <v>38</v>
      </c>
      <c r="C83" s="85">
        <v>82</v>
      </c>
      <c r="D83" s="85">
        <v>163</v>
      </c>
      <c r="E83" s="85">
        <v>164</v>
      </c>
      <c r="F83" s="85">
        <v>448</v>
      </c>
      <c r="G83" s="85">
        <v>858</v>
      </c>
      <c r="H83" s="85">
        <v>1306</v>
      </c>
    </row>
    <row r="84" spans="1:8" ht="14" x14ac:dyDescent="0.15">
      <c r="A84" s="27" t="s">
        <v>45</v>
      </c>
      <c r="B84" s="85">
        <v>48</v>
      </c>
      <c r="C84" s="85">
        <v>106</v>
      </c>
      <c r="D84" s="85">
        <v>205</v>
      </c>
      <c r="E84" s="85">
        <v>272</v>
      </c>
      <c r="F84" s="85">
        <v>630</v>
      </c>
      <c r="G84" s="85">
        <v>899</v>
      </c>
      <c r="H84" s="85">
        <v>1529</v>
      </c>
    </row>
    <row r="85" spans="1:8" ht="14" x14ac:dyDescent="0.15">
      <c r="A85" s="27" t="s">
        <v>46</v>
      </c>
      <c r="B85" s="85">
        <v>89</v>
      </c>
      <c r="C85" s="85">
        <v>209</v>
      </c>
      <c r="D85" s="85">
        <v>348</v>
      </c>
      <c r="E85" s="85">
        <v>701</v>
      </c>
      <c r="F85" s="85">
        <v>1346</v>
      </c>
      <c r="G85" s="85">
        <v>1741</v>
      </c>
      <c r="H85" s="85">
        <v>3087</v>
      </c>
    </row>
    <row r="86" spans="1:8" ht="14" x14ac:dyDescent="0.15">
      <c r="A86" s="27" t="s">
        <v>275</v>
      </c>
      <c r="B86" s="85">
        <v>53</v>
      </c>
      <c r="C86" s="85">
        <v>99</v>
      </c>
      <c r="D86" s="85">
        <v>217</v>
      </c>
      <c r="E86" s="85">
        <v>99</v>
      </c>
      <c r="F86" s="85">
        <v>468</v>
      </c>
      <c r="G86" s="85">
        <v>842</v>
      </c>
      <c r="H86" s="85">
        <v>1311</v>
      </c>
    </row>
    <row r="87" spans="1:8" ht="14" x14ac:dyDescent="0.15">
      <c r="A87" s="27" t="s">
        <v>47</v>
      </c>
      <c r="B87" s="85">
        <v>20</v>
      </c>
      <c r="C87" s="85">
        <v>30</v>
      </c>
      <c r="D87" s="85">
        <v>71</v>
      </c>
      <c r="E87" s="85">
        <v>69</v>
      </c>
      <c r="F87" s="85">
        <v>190</v>
      </c>
      <c r="G87" s="85">
        <v>302</v>
      </c>
      <c r="H87" s="85">
        <v>492</v>
      </c>
    </row>
    <row r="88" spans="1:8" ht="14" x14ac:dyDescent="0.15">
      <c r="A88" s="27" t="s">
        <v>48</v>
      </c>
      <c r="B88" s="85">
        <v>196</v>
      </c>
      <c r="C88" s="85">
        <v>177</v>
      </c>
      <c r="D88" s="85">
        <v>286</v>
      </c>
      <c r="E88" s="85">
        <v>518</v>
      </c>
      <c r="F88" s="85">
        <v>1178</v>
      </c>
      <c r="G88" s="85">
        <v>1922</v>
      </c>
      <c r="H88" s="85">
        <v>3100</v>
      </c>
    </row>
    <row r="89" spans="1:8" ht="14" x14ac:dyDescent="0.15">
      <c r="A89" s="27" t="s">
        <v>49</v>
      </c>
      <c r="B89" s="85">
        <v>5</v>
      </c>
      <c r="C89" s="85">
        <v>18</v>
      </c>
      <c r="D89" s="85">
        <v>32</v>
      </c>
      <c r="E89" s="85">
        <v>49</v>
      </c>
      <c r="F89" s="85">
        <v>104</v>
      </c>
      <c r="G89" s="85">
        <v>200</v>
      </c>
      <c r="H89" s="85">
        <v>304</v>
      </c>
    </row>
    <row r="90" spans="1:8" ht="14" x14ac:dyDescent="0.15">
      <c r="A90" s="27" t="s">
        <v>276</v>
      </c>
      <c r="B90" s="85">
        <v>26</v>
      </c>
      <c r="C90" s="85">
        <v>84</v>
      </c>
      <c r="D90" s="85">
        <v>120</v>
      </c>
      <c r="E90" s="85">
        <v>75</v>
      </c>
      <c r="F90" s="85">
        <v>304</v>
      </c>
      <c r="G90" s="85">
        <v>452</v>
      </c>
      <c r="H90" s="85">
        <v>757</v>
      </c>
    </row>
    <row r="91" spans="1:8" s="4" customFormat="1" ht="14" x14ac:dyDescent="0.15">
      <c r="A91" s="93" t="s">
        <v>50</v>
      </c>
      <c r="B91" s="29">
        <v>475</v>
      </c>
      <c r="C91" s="29">
        <v>804</v>
      </c>
      <c r="D91" s="29">
        <v>1442</v>
      </c>
      <c r="E91" s="29">
        <v>1947</v>
      </c>
      <c r="F91" s="29">
        <v>4668</v>
      </c>
      <c r="G91" s="29">
        <v>7217</v>
      </c>
      <c r="H91" s="29">
        <v>11885</v>
      </c>
    </row>
    <row r="92" spans="1:8" s="4" customFormat="1" x14ac:dyDescent="0.15">
      <c r="A92" s="25" t="s">
        <v>51</v>
      </c>
      <c r="B92" s="134" t="s">
        <v>29</v>
      </c>
      <c r="C92" s="135"/>
      <c r="D92" s="135"/>
      <c r="E92" s="135"/>
      <c r="F92" s="135"/>
      <c r="G92" s="135"/>
      <c r="H92" s="135"/>
    </row>
    <row r="93" spans="1:8" ht="14" x14ac:dyDescent="0.15">
      <c r="A93" s="27" t="s">
        <v>52</v>
      </c>
      <c r="B93" s="85">
        <v>10</v>
      </c>
      <c r="C93" s="85">
        <v>36</v>
      </c>
      <c r="D93" s="85">
        <v>72</v>
      </c>
      <c r="E93" s="85">
        <v>75</v>
      </c>
      <c r="F93" s="85">
        <v>193</v>
      </c>
      <c r="G93" s="85">
        <v>615</v>
      </c>
      <c r="H93" s="85">
        <v>808</v>
      </c>
    </row>
    <row r="94" spans="1:8" ht="14" x14ac:dyDescent="0.15">
      <c r="A94" s="27" t="s">
        <v>53</v>
      </c>
      <c r="B94" s="85">
        <v>41</v>
      </c>
      <c r="C94" s="85">
        <v>108</v>
      </c>
      <c r="D94" s="85">
        <v>218</v>
      </c>
      <c r="E94" s="85">
        <v>145</v>
      </c>
      <c r="F94" s="85">
        <v>511</v>
      </c>
      <c r="G94" s="85">
        <v>1202</v>
      </c>
      <c r="H94" s="85">
        <v>1713</v>
      </c>
    </row>
    <row r="95" spans="1:8" ht="14" x14ac:dyDescent="0.15">
      <c r="A95" s="27" t="s">
        <v>54</v>
      </c>
      <c r="B95" s="85">
        <v>19</v>
      </c>
      <c r="C95" s="85">
        <v>34</v>
      </c>
      <c r="D95" s="85">
        <v>102</v>
      </c>
      <c r="E95" s="85">
        <v>53</v>
      </c>
      <c r="F95" s="85">
        <v>207</v>
      </c>
      <c r="G95" s="85">
        <v>539</v>
      </c>
      <c r="H95" s="85">
        <v>746</v>
      </c>
    </row>
    <row r="96" spans="1:8" ht="14" x14ac:dyDescent="0.15">
      <c r="A96" s="27" t="s">
        <v>55</v>
      </c>
      <c r="B96" s="85">
        <v>45</v>
      </c>
      <c r="C96" s="85">
        <v>86</v>
      </c>
      <c r="D96" s="85">
        <v>219</v>
      </c>
      <c r="E96" s="85">
        <v>279</v>
      </c>
      <c r="F96" s="85">
        <v>630</v>
      </c>
      <c r="G96" s="85">
        <v>1175</v>
      </c>
      <c r="H96" s="85">
        <v>1805</v>
      </c>
    </row>
    <row r="97" spans="1:8" ht="14" x14ac:dyDescent="0.15">
      <c r="A97" s="27" t="s">
        <v>56</v>
      </c>
      <c r="B97" s="85">
        <v>84</v>
      </c>
      <c r="C97" s="85">
        <v>109</v>
      </c>
      <c r="D97" s="85">
        <v>302</v>
      </c>
      <c r="E97" s="85">
        <v>321</v>
      </c>
      <c r="F97" s="85">
        <v>816</v>
      </c>
      <c r="G97" s="85">
        <v>1903</v>
      </c>
      <c r="H97" s="85">
        <v>2719</v>
      </c>
    </row>
    <row r="98" spans="1:8" ht="14" x14ac:dyDescent="0.15">
      <c r="A98" s="27" t="s">
        <v>57</v>
      </c>
      <c r="B98" s="85">
        <v>10</v>
      </c>
      <c r="C98" s="85">
        <v>26</v>
      </c>
      <c r="D98" s="85">
        <v>79</v>
      </c>
      <c r="E98" s="85">
        <v>153</v>
      </c>
      <c r="F98" s="85">
        <v>267</v>
      </c>
      <c r="G98" s="85">
        <v>486</v>
      </c>
      <c r="H98" s="85">
        <v>754</v>
      </c>
    </row>
    <row r="99" spans="1:8" ht="14" x14ac:dyDescent="0.15">
      <c r="A99" s="27" t="s">
        <v>58</v>
      </c>
      <c r="B99" s="85">
        <v>1</v>
      </c>
      <c r="C99" s="85">
        <v>10</v>
      </c>
      <c r="D99" s="85">
        <v>26</v>
      </c>
      <c r="E99" s="85">
        <v>22</v>
      </c>
      <c r="F99" s="85">
        <v>59</v>
      </c>
      <c r="G99" s="85">
        <v>150</v>
      </c>
      <c r="H99" s="85">
        <v>209</v>
      </c>
    </row>
    <row r="100" spans="1:8" s="4" customFormat="1" ht="14" x14ac:dyDescent="0.15">
      <c r="A100" s="82" t="s">
        <v>59</v>
      </c>
      <c r="B100" s="31">
        <v>210</v>
      </c>
      <c r="C100" s="31">
        <v>409</v>
      </c>
      <c r="D100" s="31">
        <v>1017</v>
      </c>
      <c r="E100" s="31">
        <v>1047</v>
      </c>
      <c r="F100" s="31">
        <v>2683</v>
      </c>
      <c r="G100" s="31">
        <v>6070</v>
      </c>
      <c r="H100" s="31">
        <v>8753</v>
      </c>
    </row>
    <row r="101" spans="1:8" s="4" customFormat="1" x14ac:dyDescent="0.15">
      <c r="A101" s="25" t="s">
        <v>60</v>
      </c>
      <c r="B101" s="136" t="s">
        <v>29</v>
      </c>
      <c r="C101" s="137"/>
      <c r="D101" s="137"/>
      <c r="E101" s="137"/>
      <c r="F101" s="137"/>
      <c r="G101" s="137"/>
      <c r="H101" s="137"/>
    </row>
    <row r="102" spans="1:8" ht="14" x14ac:dyDescent="0.15">
      <c r="A102" s="27" t="s">
        <v>61</v>
      </c>
      <c r="B102" s="85">
        <v>44</v>
      </c>
      <c r="C102" s="85">
        <v>118</v>
      </c>
      <c r="D102" s="85">
        <v>243</v>
      </c>
      <c r="E102" s="85">
        <v>102</v>
      </c>
      <c r="F102" s="85">
        <v>508</v>
      </c>
      <c r="G102" s="85">
        <v>888</v>
      </c>
      <c r="H102" s="85">
        <v>1395</v>
      </c>
    </row>
    <row r="103" spans="1:8" ht="14" x14ac:dyDescent="0.15">
      <c r="A103" s="27" t="s">
        <v>62</v>
      </c>
      <c r="B103" s="85">
        <v>28</v>
      </c>
      <c r="C103" s="85">
        <v>39</v>
      </c>
      <c r="D103" s="85">
        <v>141</v>
      </c>
      <c r="E103" s="85">
        <v>153</v>
      </c>
      <c r="F103" s="85">
        <v>362</v>
      </c>
      <c r="G103" s="85">
        <v>639</v>
      </c>
      <c r="H103" s="85">
        <v>1001</v>
      </c>
    </row>
    <row r="104" spans="1:8" ht="14" x14ac:dyDescent="0.15">
      <c r="A104" s="27" t="s">
        <v>63</v>
      </c>
      <c r="B104" s="85">
        <v>14</v>
      </c>
      <c r="C104" s="85">
        <v>33</v>
      </c>
      <c r="D104" s="85">
        <v>85</v>
      </c>
      <c r="E104" s="85">
        <v>91</v>
      </c>
      <c r="F104" s="85">
        <v>222</v>
      </c>
      <c r="G104" s="85">
        <v>456</v>
      </c>
      <c r="H104" s="85">
        <v>678</v>
      </c>
    </row>
    <row r="105" spans="1:8" ht="14" x14ac:dyDescent="0.15">
      <c r="A105" s="27" t="s">
        <v>64</v>
      </c>
      <c r="B105" s="85">
        <v>17</v>
      </c>
      <c r="C105" s="85">
        <v>9</v>
      </c>
      <c r="D105" s="85">
        <v>12</v>
      </c>
      <c r="E105" s="85">
        <v>5</v>
      </c>
      <c r="F105" s="85">
        <v>44</v>
      </c>
      <c r="G105" s="85">
        <v>83</v>
      </c>
      <c r="H105" s="85">
        <v>126</v>
      </c>
    </row>
    <row r="106" spans="1:8" ht="14" x14ac:dyDescent="0.15">
      <c r="A106" s="27" t="s">
        <v>65</v>
      </c>
      <c r="B106" s="85">
        <v>39</v>
      </c>
      <c r="C106" s="85">
        <v>83</v>
      </c>
      <c r="D106" s="85">
        <v>128</v>
      </c>
      <c r="E106" s="85">
        <v>134</v>
      </c>
      <c r="F106" s="85">
        <v>385</v>
      </c>
      <c r="G106" s="85">
        <v>1035</v>
      </c>
      <c r="H106" s="85">
        <v>1420</v>
      </c>
    </row>
    <row r="107" spans="1:8" s="4" customFormat="1" ht="14" x14ac:dyDescent="0.15">
      <c r="A107" s="93" t="s">
        <v>66</v>
      </c>
      <c r="B107" s="29">
        <v>143</v>
      </c>
      <c r="C107" s="29">
        <v>283</v>
      </c>
      <c r="D107" s="29">
        <v>610</v>
      </c>
      <c r="E107" s="29">
        <v>485</v>
      </c>
      <c r="F107" s="29">
        <v>1520</v>
      </c>
      <c r="G107" s="29">
        <v>3101</v>
      </c>
      <c r="H107" s="29">
        <v>4621</v>
      </c>
    </row>
    <row r="108" spans="1:8" s="4" customFormat="1" x14ac:dyDescent="0.15">
      <c r="A108" s="25" t="s">
        <v>67</v>
      </c>
      <c r="B108" s="134" t="s">
        <v>29</v>
      </c>
      <c r="C108" s="135"/>
      <c r="D108" s="135"/>
      <c r="E108" s="135"/>
      <c r="F108" s="135"/>
      <c r="G108" s="135"/>
      <c r="H108" s="135"/>
    </row>
    <row r="109" spans="1:8" ht="14" x14ac:dyDescent="0.15">
      <c r="A109" s="27" t="s">
        <v>68</v>
      </c>
      <c r="B109" s="85">
        <v>40</v>
      </c>
      <c r="C109" s="85">
        <v>70</v>
      </c>
      <c r="D109" s="85">
        <v>97</v>
      </c>
      <c r="E109" s="85">
        <v>87</v>
      </c>
      <c r="F109" s="85">
        <v>294</v>
      </c>
      <c r="G109" s="85">
        <v>586</v>
      </c>
      <c r="H109" s="85">
        <v>880</v>
      </c>
    </row>
    <row r="110" spans="1:8" ht="14" x14ac:dyDescent="0.15">
      <c r="A110" s="27" t="s">
        <v>69</v>
      </c>
      <c r="B110" s="85">
        <v>28</v>
      </c>
      <c r="C110" s="85">
        <v>61</v>
      </c>
      <c r="D110" s="85">
        <v>121</v>
      </c>
      <c r="E110" s="85">
        <v>149</v>
      </c>
      <c r="F110" s="85">
        <v>359</v>
      </c>
      <c r="G110" s="85">
        <v>843</v>
      </c>
      <c r="H110" s="85">
        <v>1203</v>
      </c>
    </row>
    <row r="111" spans="1:8" ht="14" x14ac:dyDescent="0.15">
      <c r="A111" s="27" t="s">
        <v>70</v>
      </c>
      <c r="B111" s="85">
        <v>36</v>
      </c>
      <c r="C111" s="85">
        <v>122</v>
      </c>
      <c r="D111" s="85">
        <v>146</v>
      </c>
      <c r="E111" s="85">
        <v>195</v>
      </c>
      <c r="F111" s="85">
        <v>498</v>
      </c>
      <c r="G111" s="85">
        <v>768</v>
      </c>
      <c r="H111" s="85">
        <v>1266</v>
      </c>
    </row>
    <row r="112" spans="1:8" s="4" customFormat="1" ht="14" x14ac:dyDescent="0.15">
      <c r="A112" s="93" t="s">
        <v>71</v>
      </c>
      <c r="B112" s="29">
        <v>104</v>
      </c>
      <c r="C112" s="29">
        <v>253</v>
      </c>
      <c r="D112" s="29">
        <v>364</v>
      </c>
      <c r="E112" s="29">
        <v>430</v>
      </c>
      <c r="F112" s="29">
        <v>1151</v>
      </c>
      <c r="G112" s="29">
        <v>2198</v>
      </c>
      <c r="H112" s="29">
        <v>3349</v>
      </c>
    </row>
    <row r="113" spans="1:8" s="4" customFormat="1" x14ac:dyDescent="0.15">
      <c r="A113" s="25" t="s">
        <v>72</v>
      </c>
      <c r="B113" s="134" t="s">
        <v>29</v>
      </c>
      <c r="C113" s="135"/>
      <c r="D113" s="135"/>
      <c r="E113" s="135"/>
      <c r="F113" s="135"/>
      <c r="G113" s="135"/>
      <c r="H113" s="135"/>
    </row>
    <row r="114" spans="1:8" ht="14" x14ac:dyDescent="0.15">
      <c r="A114" s="27" t="s">
        <v>73</v>
      </c>
      <c r="B114" s="85">
        <v>0</v>
      </c>
      <c r="C114" s="85">
        <v>1</v>
      </c>
      <c r="D114" s="85">
        <v>5</v>
      </c>
      <c r="E114" s="85">
        <v>1</v>
      </c>
      <c r="F114" s="85">
        <v>7</v>
      </c>
      <c r="G114" s="85">
        <v>43</v>
      </c>
      <c r="H114" s="85">
        <v>51</v>
      </c>
    </row>
    <row r="115" spans="1:8" ht="14" x14ac:dyDescent="0.15">
      <c r="A115" s="27" t="s">
        <v>74</v>
      </c>
      <c r="B115" s="85">
        <v>19</v>
      </c>
      <c r="C115" s="85">
        <v>45</v>
      </c>
      <c r="D115" s="85">
        <v>105</v>
      </c>
      <c r="E115" s="85">
        <v>109</v>
      </c>
      <c r="F115" s="85">
        <v>278</v>
      </c>
      <c r="G115" s="85">
        <v>609</v>
      </c>
      <c r="H115" s="85">
        <v>887</v>
      </c>
    </row>
    <row r="116" spans="1:8" s="4" customFormat="1" ht="14" x14ac:dyDescent="0.15">
      <c r="A116" s="93" t="s">
        <v>75</v>
      </c>
      <c r="B116" s="29">
        <v>19</v>
      </c>
      <c r="C116" s="29">
        <v>46</v>
      </c>
      <c r="D116" s="29">
        <v>110</v>
      </c>
      <c r="E116" s="29">
        <v>110</v>
      </c>
      <c r="F116" s="29">
        <v>285</v>
      </c>
      <c r="G116" s="29">
        <v>653</v>
      </c>
      <c r="H116" s="29">
        <v>938</v>
      </c>
    </row>
    <row r="117" spans="1:8" s="4" customFormat="1" x14ac:dyDescent="0.15">
      <c r="A117" s="25" t="s">
        <v>76</v>
      </c>
      <c r="B117" s="134" t="s">
        <v>29</v>
      </c>
      <c r="C117" s="135"/>
      <c r="D117" s="135"/>
      <c r="E117" s="135"/>
      <c r="F117" s="135"/>
      <c r="G117" s="135"/>
      <c r="H117" s="135"/>
    </row>
    <row r="118" spans="1:8" ht="14" x14ac:dyDescent="0.15">
      <c r="A118" s="27" t="s">
        <v>77</v>
      </c>
      <c r="B118" s="85">
        <v>6</v>
      </c>
      <c r="C118" s="85">
        <v>8</v>
      </c>
      <c r="D118" s="85">
        <v>13</v>
      </c>
      <c r="E118" s="85">
        <v>5</v>
      </c>
      <c r="F118" s="85">
        <v>32</v>
      </c>
      <c r="G118" s="85">
        <v>29</v>
      </c>
      <c r="H118" s="85">
        <v>61</v>
      </c>
    </row>
    <row r="119" spans="1:8" ht="14" x14ac:dyDescent="0.15">
      <c r="A119" s="27" t="s">
        <v>277</v>
      </c>
      <c r="B119" s="85">
        <v>2</v>
      </c>
      <c r="C119" s="85">
        <v>14</v>
      </c>
      <c r="D119" s="85">
        <v>44</v>
      </c>
      <c r="E119" s="85">
        <v>29</v>
      </c>
      <c r="F119" s="85">
        <v>89</v>
      </c>
      <c r="G119" s="85">
        <v>118</v>
      </c>
      <c r="H119" s="85">
        <v>207</v>
      </c>
    </row>
    <row r="120" spans="1:8" s="4" customFormat="1" ht="14" x14ac:dyDescent="0.15">
      <c r="A120" s="93" t="s">
        <v>78</v>
      </c>
      <c r="B120" s="29">
        <v>8</v>
      </c>
      <c r="C120" s="29">
        <v>22</v>
      </c>
      <c r="D120" s="29">
        <v>57</v>
      </c>
      <c r="E120" s="29">
        <v>34</v>
      </c>
      <c r="F120" s="29">
        <v>121</v>
      </c>
      <c r="G120" s="29">
        <v>147</v>
      </c>
      <c r="H120" s="29">
        <v>268</v>
      </c>
    </row>
    <row r="121" spans="1:8" s="4" customFormat="1" x14ac:dyDescent="0.15">
      <c r="A121" s="25" t="s">
        <v>79</v>
      </c>
      <c r="B121" s="134" t="s">
        <v>29</v>
      </c>
      <c r="C121" s="135"/>
      <c r="D121" s="135"/>
      <c r="E121" s="135"/>
      <c r="F121" s="135"/>
      <c r="G121" s="135"/>
      <c r="H121" s="135"/>
    </row>
    <row r="122" spans="1:8" ht="14" x14ac:dyDescent="0.15">
      <c r="A122" s="27" t="s">
        <v>80</v>
      </c>
      <c r="B122" s="85">
        <v>1</v>
      </c>
      <c r="C122" s="85">
        <v>5</v>
      </c>
      <c r="D122" s="85">
        <v>20</v>
      </c>
      <c r="E122" s="85">
        <v>10</v>
      </c>
      <c r="F122" s="85">
        <v>36</v>
      </c>
      <c r="G122" s="85">
        <v>88</v>
      </c>
      <c r="H122" s="85">
        <v>124</v>
      </c>
    </row>
    <row r="123" spans="1:8" ht="14" x14ac:dyDescent="0.15">
      <c r="A123" s="27" t="s">
        <v>81</v>
      </c>
      <c r="B123" s="85">
        <v>59</v>
      </c>
      <c r="C123" s="85">
        <v>75</v>
      </c>
      <c r="D123" s="85">
        <v>122</v>
      </c>
      <c r="E123" s="85">
        <v>134</v>
      </c>
      <c r="F123" s="85">
        <v>391</v>
      </c>
      <c r="G123" s="85">
        <v>1180</v>
      </c>
      <c r="H123" s="85">
        <v>1571</v>
      </c>
    </row>
    <row r="124" spans="1:8" ht="14" x14ac:dyDescent="0.15">
      <c r="A124" s="27" t="s">
        <v>82</v>
      </c>
      <c r="B124" s="85">
        <v>25</v>
      </c>
      <c r="C124" s="85">
        <v>38</v>
      </c>
      <c r="D124" s="85">
        <v>71</v>
      </c>
      <c r="E124" s="85">
        <v>59</v>
      </c>
      <c r="F124" s="85">
        <v>192</v>
      </c>
      <c r="G124" s="85">
        <v>314</v>
      </c>
      <c r="H124" s="85">
        <v>506</v>
      </c>
    </row>
    <row r="125" spans="1:8" s="4" customFormat="1" ht="14" x14ac:dyDescent="0.15">
      <c r="A125" s="93" t="s">
        <v>83</v>
      </c>
      <c r="B125" s="29">
        <v>85</v>
      </c>
      <c r="C125" s="29">
        <v>118</v>
      </c>
      <c r="D125" s="29">
        <v>213</v>
      </c>
      <c r="E125" s="29">
        <v>204</v>
      </c>
      <c r="F125" s="29">
        <v>619</v>
      </c>
      <c r="G125" s="29">
        <v>1582</v>
      </c>
      <c r="H125" s="29">
        <v>2202</v>
      </c>
    </row>
    <row r="126" spans="1:8" s="4" customFormat="1" x14ac:dyDescent="0.15">
      <c r="A126" s="25" t="s">
        <v>84</v>
      </c>
      <c r="B126" s="134" t="s">
        <v>29</v>
      </c>
      <c r="C126" s="135"/>
      <c r="D126" s="135"/>
      <c r="E126" s="135"/>
      <c r="F126" s="135"/>
      <c r="G126" s="135"/>
      <c r="H126" s="135"/>
    </row>
    <row r="127" spans="1:8" ht="14" x14ac:dyDescent="0.15">
      <c r="A127" s="27" t="s">
        <v>85</v>
      </c>
      <c r="B127" s="85">
        <v>23</v>
      </c>
      <c r="C127" s="85">
        <v>44</v>
      </c>
      <c r="D127" s="85">
        <v>157</v>
      </c>
      <c r="E127" s="85">
        <v>89</v>
      </c>
      <c r="F127" s="85">
        <v>314</v>
      </c>
      <c r="G127" s="85">
        <v>322</v>
      </c>
      <c r="H127" s="85">
        <v>635</v>
      </c>
    </row>
    <row r="128" spans="1:8" s="4" customFormat="1" ht="14" x14ac:dyDescent="0.15">
      <c r="A128" s="28" t="s">
        <v>86</v>
      </c>
      <c r="B128" s="29">
        <v>23</v>
      </c>
      <c r="C128" s="29">
        <v>44</v>
      </c>
      <c r="D128" s="29">
        <v>157</v>
      </c>
      <c r="E128" s="29">
        <v>89</v>
      </c>
      <c r="F128" s="29">
        <v>314</v>
      </c>
      <c r="G128" s="29">
        <v>322</v>
      </c>
      <c r="H128" s="29">
        <v>635</v>
      </c>
    </row>
    <row r="129" spans="1:8" s="4" customFormat="1" x14ac:dyDescent="0.15">
      <c r="A129" s="106"/>
      <c r="B129" s="136" t="s">
        <v>29</v>
      </c>
      <c r="C129" s="137"/>
      <c r="D129" s="137"/>
      <c r="E129" s="137"/>
      <c r="F129" s="137"/>
      <c r="G129" s="137"/>
      <c r="H129" s="137"/>
    </row>
    <row r="130" spans="1:8" s="4" customFormat="1" ht="14" x14ac:dyDescent="0.15">
      <c r="A130" s="82" t="s">
        <v>4</v>
      </c>
      <c r="B130" s="31">
        <v>1472</v>
      </c>
      <c r="C130" s="31">
        <v>2818</v>
      </c>
      <c r="D130" s="31">
        <v>5812</v>
      </c>
      <c r="E130" s="31">
        <v>5965</v>
      </c>
      <c r="F130" s="31">
        <v>16067</v>
      </c>
      <c r="G130" s="31">
        <v>29664</v>
      </c>
      <c r="H130" s="31">
        <v>45732</v>
      </c>
    </row>
    <row r="131" spans="1:8" ht="14" x14ac:dyDescent="0.15">
      <c r="A131" s="27" t="s">
        <v>210</v>
      </c>
      <c r="B131" s="12">
        <f>B130/H130</f>
        <v>3.2187527333158404E-2</v>
      </c>
      <c r="C131" s="12">
        <f>C130/H130</f>
        <v>6.1619872299483951E-2</v>
      </c>
      <c r="D131" s="12">
        <f>D130/H130</f>
        <v>0.12708825330184553</v>
      </c>
      <c r="E131" s="12">
        <f>E130/H130</f>
        <v>0.13043383189014257</v>
      </c>
      <c r="F131" s="12">
        <f>F130/H130</f>
        <v>0.35132948482463044</v>
      </c>
      <c r="G131" s="12">
        <f>G130/H130</f>
        <v>0.64864864864864868</v>
      </c>
      <c r="H131" s="12">
        <f>SUM(F131:G131)</f>
        <v>0.99997813347327913</v>
      </c>
    </row>
    <row r="132" spans="1:8" s="4" customFormat="1" x14ac:dyDescent="0.15">
      <c r="A132" s="28"/>
      <c r="B132" s="29"/>
      <c r="C132" s="29"/>
      <c r="D132" s="29"/>
      <c r="E132" s="29"/>
      <c r="F132" s="29"/>
      <c r="G132" s="29"/>
      <c r="H132" s="10"/>
    </row>
    <row r="133" spans="1:8" x14ac:dyDescent="0.15">
      <c r="A133" s="105" t="s">
        <v>30</v>
      </c>
      <c r="B133" s="136" t="s">
        <v>89</v>
      </c>
      <c r="C133" s="137"/>
      <c r="D133" s="137"/>
      <c r="E133" s="137"/>
      <c r="F133" s="137"/>
      <c r="G133" s="137"/>
      <c r="H133" s="137"/>
    </row>
    <row r="134" spans="1:8" ht="14" x14ac:dyDescent="0.15">
      <c r="A134" s="27" t="s">
        <v>31</v>
      </c>
      <c r="B134" s="85">
        <v>3</v>
      </c>
      <c r="C134" s="85">
        <v>37</v>
      </c>
      <c r="D134" s="85">
        <v>37</v>
      </c>
      <c r="E134" s="85">
        <v>1</v>
      </c>
      <c r="F134" s="85">
        <v>79</v>
      </c>
      <c r="G134" s="85">
        <v>72</v>
      </c>
      <c r="H134" s="85">
        <v>150</v>
      </c>
    </row>
    <row r="135" spans="1:8" ht="14" x14ac:dyDescent="0.15">
      <c r="A135" s="27" t="s">
        <v>32</v>
      </c>
      <c r="B135" s="85">
        <v>70</v>
      </c>
      <c r="C135" s="85">
        <v>129</v>
      </c>
      <c r="D135" s="85">
        <v>328</v>
      </c>
      <c r="E135" s="85">
        <v>125</v>
      </c>
      <c r="F135" s="85">
        <v>651</v>
      </c>
      <c r="G135" s="85">
        <v>1069</v>
      </c>
      <c r="H135" s="85">
        <v>1720</v>
      </c>
    </row>
    <row r="136" spans="1:8" ht="14" x14ac:dyDescent="0.15">
      <c r="A136" s="27" t="s">
        <v>33</v>
      </c>
      <c r="B136" s="85">
        <v>170</v>
      </c>
      <c r="C136" s="85">
        <v>189</v>
      </c>
      <c r="D136" s="85">
        <v>278</v>
      </c>
      <c r="E136" s="85">
        <v>341</v>
      </c>
      <c r="F136" s="85">
        <v>977</v>
      </c>
      <c r="G136" s="85">
        <v>980</v>
      </c>
      <c r="H136" s="85">
        <v>1957</v>
      </c>
    </row>
    <row r="137" spans="1:8" ht="14" x14ac:dyDescent="0.15">
      <c r="A137" s="27" t="s">
        <v>34</v>
      </c>
      <c r="B137" s="85">
        <v>51</v>
      </c>
      <c r="C137" s="85">
        <v>59</v>
      </c>
      <c r="D137" s="85">
        <v>145</v>
      </c>
      <c r="E137" s="85">
        <v>119</v>
      </c>
      <c r="F137" s="85">
        <v>373</v>
      </c>
      <c r="G137" s="85">
        <v>447</v>
      </c>
      <c r="H137" s="85">
        <v>820</v>
      </c>
    </row>
    <row r="138" spans="1:8" ht="14" x14ac:dyDescent="0.15">
      <c r="A138" s="27" t="s">
        <v>35</v>
      </c>
      <c r="B138" s="85">
        <v>108</v>
      </c>
      <c r="C138" s="85">
        <v>123</v>
      </c>
      <c r="D138" s="85">
        <v>173</v>
      </c>
      <c r="E138" s="85">
        <v>90</v>
      </c>
      <c r="F138" s="85">
        <v>493</v>
      </c>
      <c r="G138" s="85">
        <v>733</v>
      </c>
      <c r="H138" s="85">
        <v>1227</v>
      </c>
    </row>
    <row r="139" spans="1:8" ht="14" x14ac:dyDescent="0.15">
      <c r="A139" s="27" t="s">
        <v>36</v>
      </c>
      <c r="B139" s="85">
        <v>490</v>
      </c>
      <c r="C139" s="85">
        <v>532</v>
      </c>
      <c r="D139" s="85">
        <v>645</v>
      </c>
      <c r="E139" s="85">
        <v>492</v>
      </c>
      <c r="F139" s="85">
        <v>2159</v>
      </c>
      <c r="G139" s="85">
        <v>2693</v>
      </c>
      <c r="H139" s="85">
        <v>4852</v>
      </c>
    </row>
    <row r="140" spans="1:8" ht="14" x14ac:dyDescent="0.15">
      <c r="A140" s="27" t="s">
        <v>37</v>
      </c>
      <c r="B140" s="85">
        <v>185</v>
      </c>
      <c r="C140" s="85">
        <v>209</v>
      </c>
      <c r="D140" s="85">
        <v>308</v>
      </c>
      <c r="E140" s="85">
        <v>271</v>
      </c>
      <c r="F140" s="85">
        <v>972</v>
      </c>
      <c r="G140" s="85">
        <v>1443</v>
      </c>
      <c r="H140" s="85">
        <v>2415</v>
      </c>
    </row>
    <row r="141" spans="1:8" ht="14" x14ac:dyDescent="0.15">
      <c r="A141" s="27" t="s">
        <v>38</v>
      </c>
      <c r="B141" s="85">
        <v>551</v>
      </c>
      <c r="C141" s="85">
        <v>481</v>
      </c>
      <c r="D141" s="85">
        <v>915</v>
      </c>
      <c r="E141" s="85">
        <v>787</v>
      </c>
      <c r="F141" s="85">
        <v>2733</v>
      </c>
      <c r="G141" s="85">
        <v>3336</v>
      </c>
      <c r="H141" s="85">
        <v>6069</v>
      </c>
    </row>
    <row r="142" spans="1:8" ht="14" x14ac:dyDescent="0.15">
      <c r="A142" s="27" t="s">
        <v>39</v>
      </c>
      <c r="B142" s="85">
        <v>173</v>
      </c>
      <c r="C142" s="85">
        <v>274</v>
      </c>
      <c r="D142" s="85">
        <v>466</v>
      </c>
      <c r="E142" s="85">
        <v>199</v>
      </c>
      <c r="F142" s="85">
        <v>1112</v>
      </c>
      <c r="G142" s="85">
        <v>1359</v>
      </c>
      <c r="H142" s="85">
        <v>2472</v>
      </c>
    </row>
    <row r="143" spans="1:8" ht="14" x14ac:dyDescent="0.15">
      <c r="A143" s="27" t="s">
        <v>40</v>
      </c>
      <c r="B143" s="85">
        <v>145</v>
      </c>
      <c r="C143" s="85">
        <v>254</v>
      </c>
      <c r="D143" s="85">
        <v>475</v>
      </c>
      <c r="E143" s="85">
        <v>354</v>
      </c>
      <c r="F143" s="85">
        <v>1228</v>
      </c>
      <c r="G143" s="85">
        <v>1289</v>
      </c>
      <c r="H143" s="85">
        <v>2517</v>
      </c>
    </row>
    <row r="144" spans="1:8" ht="14" x14ac:dyDescent="0.15">
      <c r="A144" s="27" t="s">
        <v>41</v>
      </c>
      <c r="B144" s="85">
        <v>188</v>
      </c>
      <c r="C144" s="85">
        <v>146</v>
      </c>
      <c r="D144" s="85">
        <v>254</v>
      </c>
      <c r="E144" s="85">
        <v>242</v>
      </c>
      <c r="F144" s="85">
        <v>830</v>
      </c>
      <c r="G144" s="85">
        <v>812</v>
      </c>
      <c r="H144" s="85">
        <v>1642</v>
      </c>
    </row>
    <row r="145" spans="1:8" s="4" customFormat="1" ht="14" x14ac:dyDescent="0.15">
      <c r="A145" s="93" t="s">
        <v>42</v>
      </c>
      <c r="B145" s="29">
        <v>2132</v>
      </c>
      <c r="C145" s="29">
        <v>2432</v>
      </c>
      <c r="D145" s="29">
        <v>4023</v>
      </c>
      <c r="E145" s="29">
        <v>3021</v>
      </c>
      <c r="F145" s="29">
        <v>11608</v>
      </c>
      <c r="G145" s="29">
        <v>14233</v>
      </c>
      <c r="H145" s="29">
        <v>25842</v>
      </c>
    </row>
    <row r="146" spans="1:8" s="4" customFormat="1" x14ac:dyDescent="0.15">
      <c r="A146" s="25" t="s">
        <v>43</v>
      </c>
      <c r="B146" s="134" t="s">
        <v>89</v>
      </c>
      <c r="C146" s="135"/>
      <c r="D146" s="135"/>
      <c r="E146" s="135"/>
      <c r="F146" s="135"/>
      <c r="G146" s="135"/>
      <c r="H146" s="135"/>
    </row>
    <row r="147" spans="1:8" ht="14" x14ac:dyDescent="0.15">
      <c r="A147" s="27" t="s">
        <v>44</v>
      </c>
      <c r="B147" s="85">
        <v>123</v>
      </c>
      <c r="C147" s="85">
        <v>210</v>
      </c>
      <c r="D147" s="85">
        <v>352</v>
      </c>
      <c r="E147" s="85">
        <v>300</v>
      </c>
      <c r="F147" s="85">
        <v>985</v>
      </c>
      <c r="G147" s="85">
        <v>1319</v>
      </c>
      <c r="H147" s="85">
        <v>2304</v>
      </c>
    </row>
    <row r="148" spans="1:8" ht="14" x14ac:dyDescent="0.15">
      <c r="A148" s="27" t="s">
        <v>45</v>
      </c>
      <c r="B148" s="85">
        <v>208</v>
      </c>
      <c r="C148" s="85">
        <v>251</v>
      </c>
      <c r="D148" s="85">
        <v>395</v>
      </c>
      <c r="E148" s="85">
        <v>452</v>
      </c>
      <c r="F148" s="85">
        <v>1306</v>
      </c>
      <c r="G148" s="85">
        <v>1384</v>
      </c>
      <c r="H148" s="85">
        <v>2690</v>
      </c>
    </row>
    <row r="149" spans="1:8" ht="14" x14ac:dyDescent="0.15">
      <c r="A149" s="27" t="s">
        <v>46</v>
      </c>
      <c r="B149" s="85">
        <v>501</v>
      </c>
      <c r="C149" s="85">
        <v>563</v>
      </c>
      <c r="D149" s="85">
        <v>821</v>
      </c>
      <c r="E149" s="85">
        <v>1285</v>
      </c>
      <c r="F149" s="85">
        <v>3169</v>
      </c>
      <c r="G149" s="85">
        <v>2827</v>
      </c>
      <c r="H149" s="85">
        <v>5996</v>
      </c>
    </row>
    <row r="150" spans="1:8" ht="14" x14ac:dyDescent="0.15">
      <c r="A150" s="27" t="s">
        <v>275</v>
      </c>
      <c r="B150" s="85">
        <v>218</v>
      </c>
      <c r="C150" s="85">
        <v>284</v>
      </c>
      <c r="D150" s="85">
        <v>564</v>
      </c>
      <c r="E150" s="85">
        <v>240</v>
      </c>
      <c r="F150" s="85">
        <v>1306</v>
      </c>
      <c r="G150" s="85">
        <v>1470</v>
      </c>
      <c r="H150" s="85">
        <v>2777</v>
      </c>
    </row>
    <row r="151" spans="1:8" ht="14" x14ac:dyDescent="0.15">
      <c r="A151" s="27" t="s">
        <v>47</v>
      </c>
      <c r="B151" s="85">
        <v>103</v>
      </c>
      <c r="C151" s="85">
        <v>113</v>
      </c>
      <c r="D151" s="85">
        <v>211</v>
      </c>
      <c r="E151" s="85">
        <v>169</v>
      </c>
      <c r="F151" s="85">
        <v>596</v>
      </c>
      <c r="G151" s="85">
        <v>515</v>
      </c>
      <c r="H151" s="85">
        <v>1111</v>
      </c>
    </row>
    <row r="152" spans="1:8" ht="14" x14ac:dyDescent="0.15">
      <c r="A152" s="27" t="s">
        <v>48</v>
      </c>
      <c r="B152" s="85">
        <v>762</v>
      </c>
      <c r="C152" s="85">
        <v>514</v>
      </c>
      <c r="D152" s="85">
        <v>636</v>
      </c>
      <c r="E152" s="85">
        <v>917</v>
      </c>
      <c r="F152" s="85">
        <v>2829</v>
      </c>
      <c r="G152" s="85">
        <v>3110</v>
      </c>
      <c r="H152" s="85">
        <v>5939</v>
      </c>
    </row>
    <row r="153" spans="1:8" ht="14" x14ac:dyDescent="0.15">
      <c r="A153" s="27" t="s">
        <v>49</v>
      </c>
      <c r="B153" s="85">
        <v>21</v>
      </c>
      <c r="C153" s="85">
        <v>44</v>
      </c>
      <c r="D153" s="85">
        <v>83</v>
      </c>
      <c r="E153" s="85">
        <v>86</v>
      </c>
      <c r="F153" s="85">
        <v>234</v>
      </c>
      <c r="G153" s="85">
        <v>326</v>
      </c>
      <c r="H153" s="85">
        <v>559</v>
      </c>
    </row>
    <row r="154" spans="1:8" ht="14" x14ac:dyDescent="0.15">
      <c r="A154" s="27" t="s">
        <v>276</v>
      </c>
      <c r="B154" s="85">
        <v>142</v>
      </c>
      <c r="C154" s="85">
        <v>236</v>
      </c>
      <c r="D154" s="85">
        <v>266</v>
      </c>
      <c r="E154" s="85">
        <v>133</v>
      </c>
      <c r="F154" s="85">
        <v>777</v>
      </c>
      <c r="G154" s="85">
        <v>702</v>
      </c>
      <c r="H154" s="85">
        <v>1480</v>
      </c>
    </row>
    <row r="155" spans="1:8" s="4" customFormat="1" ht="14" x14ac:dyDescent="0.15">
      <c r="A155" s="93" t="s">
        <v>50</v>
      </c>
      <c r="B155" s="29">
        <v>2077</v>
      </c>
      <c r="C155" s="29">
        <v>2216</v>
      </c>
      <c r="D155" s="29">
        <v>3327</v>
      </c>
      <c r="E155" s="29">
        <v>3583</v>
      </c>
      <c r="F155" s="29">
        <v>11203</v>
      </c>
      <c r="G155" s="29">
        <v>11653</v>
      </c>
      <c r="H155" s="29">
        <v>22856</v>
      </c>
    </row>
    <row r="156" spans="1:8" s="4" customFormat="1" x14ac:dyDescent="0.15">
      <c r="A156" s="25" t="s">
        <v>51</v>
      </c>
      <c r="B156" s="134" t="s">
        <v>89</v>
      </c>
      <c r="C156" s="135"/>
      <c r="D156" s="135"/>
      <c r="E156" s="135"/>
      <c r="F156" s="135"/>
      <c r="G156" s="135"/>
      <c r="H156" s="135"/>
    </row>
    <row r="157" spans="1:8" ht="14" x14ac:dyDescent="0.15">
      <c r="A157" s="27" t="s">
        <v>52</v>
      </c>
      <c r="B157" s="85">
        <v>56</v>
      </c>
      <c r="C157" s="85">
        <v>120</v>
      </c>
      <c r="D157" s="85">
        <v>172</v>
      </c>
      <c r="E157" s="85">
        <v>131</v>
      </c>
      <c r="F157" s="85">
        <v>479</v>
      </c>
      <c r="G157" s="85">
        <v>929</v>
      </c>
      <c r="H157" s="85">
        <v>1407</v>
      </c>
    </row>
    <row r="158" spans="1:8" ht="14" x14ac:dyDescent="0.15">
      <c r="A158" s="27" t="s">
        <v>53</v>
      </c>
      <c r="B158" s="85">
        <v>181</v>
      </c>
      <c r="C158" s="85">
        <v>321</v>
      </c>
      <c r="D158" s="85">
        <v>442</v>
      </c>
      <c r="E158" s="85">
        <v>288</v>
      </c>
      <c r="F158" s="85">
        <v>1231</v>
      </c>
      <c r="G158" s="85">
        <v>1845</v>
      </c>
      <c r="H158" s="85">
        <v>3076</v>
      </c>
    </row>
    <row r="159" spans="1:8" ht="14" x14ac:dyDescent="0.15">
      <c r="A159" s="27" t="s">
        <v>54</v>
      </c>
      <c r="B159" s="85">
        <v>122</v>
      </c>
      <c r="C159" s="85">
        <v>132</v>
      </c>
      <c r="D159" s="85">
        <v>205</v>
      </c>
      <c r="E159" s="85">
        <v>107</v>
      </c>
      <c r="F159" s="85">
        <v>567</v>
      </c>
      <c r="G159" s="85">
        <v>854</v>
      </c>
      <c r="H159" s="85">
        <v>1420</v>
      </c>
    </row>
    <row r="160" spans="1:8" ht="14" x14ac:dyDescent="0.15">
      <c r="A160" s="27" t="s">
        <v>55</v>
      </c>
      <c r="B160" s="85">
        <v>167</v>
      </c>
      <c r="C160" s="85">
        <v>238</v>
      </c>
      <c r="D160" s="85">
        <v>504</v>
      </c>
      <c r="E160" s="85">
        <v>509</v>
      </c>
      <c r="F160" s="85">
        <v>1416</v>
      </c>
      <c r="G160" s="85">
        <v>1968</v>
      </c>
      <c r="H160" s="85">
        <v>3384</v>
      </c>
    </row>
    <row r="161" spans="1:8" ht="14" x14ac:dyDescent="0.15">
      <c r="A161" s="27" t="s">
        <v>56</v>
      </c>
      <c r="B161" s="85">
        <v>494</v>
      </c>
      <c r="C161" s="85">
        <v>425</v>
      </c>
      <c r="D161" s="85">
        <v>669</v>
      </c>
      <c r="E161" s="85">
        <v>664</v>
      </c>
      <c r="F161" s="85">
        <v>2251</v>
      </c>
      <c r="G161" s="85">
        <v>3256</v>
      </c>
      <c r="H161" s="85">
        <v>5507</v>
      </c>
    </row>
    <row r="162" spans="1:8" ht="14" x14ac:dyDescent="0.15">
      <c r="A162" s="27" t="s">
        <v>57</v>
      </c>
      <c r="B162" s="85">
        <v>67</v>
      </c>
      <c r="C162" s="85">
        <v>91</v>
      </c>
      <c r="D162" s="85">
        <v>193</v>
      </c>
      <c r="E162" s="85">
        <v>250</v>
      </c>
      <c r="F162" s="85">
        <v>601</v>
      </c>
      <c r="G162" s="85">
        <v>783</v>
      </c>
      <c r="H162" s="85">
        <v>1385</v>
      </c>
    </row>
    <row r="163" spans="1:8" ht="14" x14ac:dyDescent="0.15">
      <c r="A163" s="27" t="s">
        <v>58</v>
      </c>
      <c r="B163" s="85">
        <v>12</v>
      </c>
      <c r="C163" s="85">
        <v>23</v>
      </c>
      <c r="D163" s="85">
        <v>50</v>
      </c>
      <c r="E163" s="85">
        <v>42</v>
      </c>
      <c r="F163" s="85">
        <v>128</v>
      </c>
      <c r="G163" s="85">
        <v>221</v>
      </c>
      <c r="H163" s="85">
        <v>349</v>
      </c>
    </row>
    <row r="164" spans="1:8" s="4" customFormat="1" ht="14" x14ac:dyDescent="0.15">
      <c r="A164" s="82" t="s">
        <v>59</v>
      </c>
      <c r="B164" s="31">
        <v>1099</v>
      </c>
      <c r="C164" s="31">
        <v>1350</v>
      </c>
      <c r="D164" s="31">
        <v>2234</v>
      </c>
      <c r="E164" s="31">
        <v>1991</v>
      </c>
      <c r="F164" s="31">
        <v>6673</v>
      </c>
      <c r="G164" s="31">
        <v>9856</v>
      </c>
      <c r="H164" s="31">
        <v>16529</v>
      </c>
    </row>
    <row r="165" spans="1:8" s="4" customFormat="1" x14ac:dyDescent="0.15">
      <c r="A165" s="25" t="s">
        <v>60</v>
      </c>
      <c r="B165" s="136" t="s">
        <v>89</v>
      </c>
      <c r="C165" s="137"/>
      <c r="D165" s="137"/>
      <c r="E165" s="137"/>
      <c r="F165" s="137"/>
      <c r="G165" s="137"/>
      <c r="H165" s="137"/>
    </row>
    <row r="166" spans="1:8" ht="14" x14ac:dyDescent="0.15">
      <c r="A166" s="27" t="s">
        <v>61</v>
      </c>
      <c r="B166" s="85">
        <v>233</v>
      </c>
      <c r="C166" s="85">
        <v>324</v>
      </c>
      <c r="D166" s="85">
        <v>509</v>
      </c>
      <c r="E166" s="85">
        <v>203</v>
      </c>
      <c r="F166" s="85">
        <v>1269</v>
      </c>
      <c r="G166" s="85">
        <v>1503</v>
      </c>
      <c r="H166" s="85">
        <v>2772</v>
      </c>
    </row>
    <row r="167" spans="1:8" ht="14" x14ac:dyDescent="0.15">
      <c r="A167" s="27" t="s">
        <v>62</v>
      </c>
      <c r="B167" s="85">
        <v>86</v>
      </c>
      <c r="C167" s="85">
        <v>125</v>
      </c>
      <c r="D167" s="85">
        <v>286</v>
      </c>
      <c r="E167" s="85">
        <v>257</v>
      </c>
      <c r="F167" s="85">
        <v>754</v>
      </c>
      <c r="G167" s="85">
        <v>1006</v>
      </c>
      <c r="H167" s="85">
        <v>1760</v>
      </c>
    </row>
    <row r="168" spans="1:8" ht="14" x14ac:dyDescent="0.15">
      <c r="A168" s="27" t="s">
        <v>63</v>
      </c>
      <c r="B168" s="85">
        <v>124</v>
      </c>
      <c r="C168" s="85">
        <v>115</v>
      </c>
      <c r="D168" s="85">
        <v>165</v>
      </c>
      <c r="E168" s="85">
        <v>166</v>
      </c>
      <c r="F168" s="85">
        <v>570</v>
      </c>
      <c r="G168" s="85">
        <v>767</v>
      </c>
      <c r="H168" s="85">
        <v>1337</v>
      </c>
    </row>
    <row r="169" spans="1:8" ht="14" x14ac:dyDescent="0.15">
      <c r="A169" s="27" t="s">
        <v>64</v>
      </c>
      <c r="B169" s="85">
        <v>37</v>
      </c>
      <c r="C169" s="85">
        <v>15</v>
      </c>
      <c r="D169" s="85">
        <v>20</v>
      </c>
      <c r="E169" s="85">
        <v>11</v>
      </c>
      <c r="F169" s="85">
        <v>82</v>
      </c>
      <c r="G169" s="85">
        <v>103</v>
      </c>
      <c r="H169" s="85">
        <v>185</v>
      </c>
    </row>
    <row r="170" spans="1:8" ht="14" x14ac:dyDescent="0.15">
      <c r="A170" s="27" t="s">
        <v>65</v>
      </c>
      <c r="B170" s="85">
        <v>334</v>
      </c>
      <c r="C170" s="85">
        <v>271</v>
      </c>
      <c r="D170" s="85">
        <v>262</v>
      </c>
      <c r="E170" s="85">
        <v>276</v>
      </c>
      <c r="F170" s="85">
        <v>1143</v>
      </c>
      <c r="G170" s="85">
        <v>1707</v>
      </c>
      <c r="H170" s="85">
        <v>2849</v>
      </c>
    </row>
    <row r="171" spans="1:8" s="4" customFormat="1" ht="14" x14ac:dyDescent="0.15">
      <c r="A171" s="93" t="s">
        <v>66</v>
      </c>
      <c r="B171" s="29">
        <v>813</v>
      </c>
      <c r="C171" s="29">
        <v>849</v>
      </c>
      <c r="D171" s="29">
        <v>1242</v>
      </c>
      <c r="E171" s="29">
        <v>913</v>
      </c>
      <c r="F171" s="29">
        <v>3817</v>
      </c>
      <c r="G171" s="29">
        <v>5085</v>
      </c>
      <c r="H171" s="29">
        <v>8903</v>
      </c>
    </row>
    <row r="172" spans="1:8" s="4" customFormat="1" x14ac:dyDescent="0.15">
      <c r="A172" s="25" t="s">
        <v>67</v>
      </c>
      <c r="B172" s="134" t="s">
        <v>89</v>
      </c>
      <c r="C172" s="135"/>
      <c r="D172" s="135"/>
      <c r="E172" s="135"/>
      <c r="F172" s="135"/>
      <c r="G172" s="135"/>
      <c r="H172" s="135"/>
    </row>
    <row r="173" spans="1:8" ht="14" x14ac:dyDescent="0.15">
      <c r="A173" s="27" t="s">
        <v>68</v>
      </c>
      <c r="B173" s="85">
        <v>158</v>
      </c>
      <c r="C173" s="85">
        <v>162</v>
      </c>
      <c r="D173" s="85">
        <v>179</v>
      </c>
      <c r="E173" s="85">
        <v>169</v>
      </c>
      <c r="F173" s="85">
        <v>668</v>
      </c>
      <c r="G173" s="85">
        <v>904</v>
      </c>
      <c r="H173" s="85">
        <v>1573</v>
      </c>
    </row>
    <row r="174" spans="1:8" ht="14" x14ac:dyDescent="0.15">
      <c r="A174" s="27" t="s">
        <v>69</v>
      </c>
      <c r="B174" s="85">
        <v>223</v>
      </c>
      <c r="C174" s="85">
        <v>244</v>
      </c>
      <c r="D174" s="85">
        <v>311</v>
      </c>
      <c r="E174" s="85">
        <v>340</v>
      </c>
      <c r="F174" s="85">
        <v>1118</v>
      </c>
      <c r="G174" s="85">
        <v>1367</v>
      </c>
      <c r="H174" s="85">
        <v>2485</v>
      </c>
    </row>
    <row r="175" spans="1:8" ht="14" x14ac:dyDescent="0.15">
      <c r="A175" s="27" t="s">
        <v>70</v>
      </c>
      <c r="B175" s="85">
        <v>143</v>
      </c>
      <c r="C175" s="85">
        <v>295</v>
      </c>
      <c r="D175" s="85">
        <v>291</v>
      </c>
      <c r="E175" s="85">
        <v>385</v>
      </c>
      <c r="F175" s="85">
        <v>1114</v>
      </c>
      <c r="G175" s="85">
        <v>1253</v>
      </c>
      <c r="H175" s="85">
        <v>2368</v>
      </c>
    </row>
    <row r="176" spans="1:8" s="4" customFormat="1" ht="14" x14ac:dyDescent="0.15">
      <c r="A176" s="93" t="s">
        <v>71</v>
      </c>
      <c r="B176" s="29">
        <v>524</v>
      </c>
      <c r="C176" s="29">
        <v>702</v>
      </c>
      <c r="D176" s="29">
        <v>781</v>
      </c>
      <c r="E176" s="29">
        <v>894</v>
      </c>
      <c r="F176" s="29">
        <v>2901</v>
      </c>
      <c r="G176" s="29">
        <v>3525</v>
      </c>
      <c r="H176" s="29">
        <v>6425</v>
      </c>
    </row>
    <row r="177" spans="1:8" s="4" customFormat="1" x14ac:dyDescent="0.15">
      <c r="A177" s="25" t="s">
        <v>72</v>
      </c>
      <c r="B177" s="134" t="s">
        <v>89</v>
      </c>
      <c r="C177" s="135"/>
      <c r="D177" s="135"/>
      <c r="E177" s="135"/>
      <c r="F177" s="135"/>
      <c r="G177" s="135"/>
      <c r="H177" s="135"/>
    </row>
    <row r="178" spans="1:8" ht="14" x14ac:dyDescent="0.15">
      <c r="A178" s="27" t="s">
        <v>73</v>
      </c>
      <c r="B178" s="85">
        <v>6</v>
      </c>
      <c r="C178" s="85">
        <v>21</v>
      </c>
      <c r="D178" s="85">
        <v>42</v>
      </c>
      <c r="E178" s="85">
        <v>16</v>
      </c>
      <c r="F178" s="85">
        <v>85</v>
      </c>
      <c r="G178" s="85">
        <v>103</v>
      </c>
      <c r="H178" s="85">
        <v>188</v>
      </c>
    </row>
    <row r="179" spans="1:8" ht="14" x14ac:dyDescent="0.15">
      <c r="A179" s="27" t="s">
        <v>74</v>
      </c>
      <c r="B179" s="85">
        <v>123</v>
      </c>
      <c r="C179" s="85">
        <v>167</v>
      </c>
      <c r="D179" s="85">
        <v>259</v>
      </c>
      <c r="E179" s="85">
        <v>208</v>
      </c>
      <c r="F179" s="85">
        <v>757</v>
      </c>
      <c r="G179" s="85">
        <v>1021</v>
      </c>
      <c r="H179" s="85">
        <v>1778</v>
      </c>
    </row>
    <row r="180" spans="1:8" s="4" customFormat="1" ht="14" x14ac:dyDescent="0.15">
      <c r="A180" s="93" t="s">
        <v>75</v>
      </c>
      <c r="B180" s="29">
        <v>129</v>
      </c>
      <c r="C180" s="29">
        <v>188</v>
      </c>
      <c r="D180" s="29">
        <v>301</v>
      </c>
      <c r="E180" s="29">
        <v>224</v>
      </c>
      <c r="F180" s="29">
        <v>842</v>
      </c>
      <c r="G180" s="29">
        <v>1124</v>
      </c>
      <c r="H180" s="29">
        <v>1966</v>
      </c>
    </row>
    <row r="181" spans="1:8" s="4" customFormat="1" x14ac:dyDescent="0.15">
      <c r="A181" s="25" t="s">
        <v>76</v>
      </c>
      <c r="B181" s="134" t="s">
        <v>89</v>
      </c>
      <c r="C181" s="135"/>
      <c r="D181" s="135"/>
      <c r="E181" s="135"/>
      <c r="F181" s="135"/>
      <c r="G181" s="135"/>
      <c r="H181" s="135"/>
    </row>
    <row r="182" spans="1:8" ht="14" x14ac:dyDescent="0.15">
      <c r="A182" s="27" t="s">
        <v>77</v>
      </c>
      <c r="B182" s="85">
        <v>7</v>
      </c>
      <c r="C182" s="85">
        <v>12</v>
      </c>
      <c r="D182" s="85">
        <v>27</v>
      </c>
      <c r="E182" s="85">
        <v>9</v>
      </c>
      <c r="F182" s="85">
        <v>55</v>
      </c>
      <c r="G182" s="85">
        <v>47</v>
      </c>
      <c r="H182" s="85">
        <v>102</v>
      </c>
    </row>
    <row r="183" spans="1:8" ht="14" x14ac:dyDescent="0.15">
      <c r="A183" s="27" t="s">
        <v>277</v>
      </c>
      <c r="B183" s="85">
        <v>22</v>
      </c>
      <c r="C183" s="85">
        <v>39</v>
      </c>
      <c r="D183" s="85">
        <v>77</v>
      </c>
      <c r="E183" s="85">
        <v>51</v>
      </c>
      <c r="F183" s="85">
        <v>189</v>
      </c>
      <c r="G183" s="85">
        <v>175</v>
      </c>
      <c r="H183" s="85">
        <v>363</v>
      </c>
    </row>
    <row r="184" spans="1:8" s="4" customFormat="1" ht="14" x14ac:dyDescent="0.15">
      <c r="A184" s="93" t="s">
        <v>78</v>
      </c>
      <c r="B184" s="29">
        <v>29</v>
      </c>
      <c r="C184" s="29">
        <v>51</v>
      </c>
      <c r="D184" s="29">
        <v>104</v>
      </c>
      <c r="E184" s="29">
        <v>60</v>
      </c>
      <c r="F184" s="29">
        <v>244</v>
      </c>
      <c r="G184" s="29">
        <v>222</v>
      </c>
      <c r="H184" s="29">
        <v>465</v>
      </c>
    </row>
    <row r="185" spans="1:8" s="4" customFormat="1" x14ac:dyDescent="0.15">
      <c r="A185" s="25" t="s">
        <v>79</v>
      </c>
      <c r="B185" s="134" t="s">
        <v>89</v>
      </c>
      <c r="C185" s="135"/>
      <c r="D185" s="135"/>
      <c r="E185" s="135"/>
      <c r="F185" s="135"/>
      <c r="G185" s="135"/>
      <c r="H185" s="135"/>
    </row>
    <row r="186" spans="1:8" ht="14" x14ac:dyDescent="0.15">
      <c r="A186" s="27" t="s">
        <v>80</v>
      </c>
      <c r="B186" s="85">
        <v>38</v>
      </c>
      <c r="C186" s="85">
        <v>64</v>
      </c>
      <c r="D186" s="85">
        <v>69</v>
      </c>
      <c r="E186" s="85">
        <v>26</v>
      </c>
      <c r="F186" s="85">
        <v>197</v>
      </c>
      <c r="G186" s="85">
        <v>219</v>
      </c>
      <c r="H186" s="85">
        <v>417</v>
      </c>
    </row>
    <row r="187" spans="1:8" ht="14" x14ac:dyDescent="0.15">
      <c r="A187" s="27" t="s">
        <v>81</v>
      </c>
      <c r="B187" s="85">
        <v>427</v>
      </c>
      <c r="C187" s="85">
        <v>292</v>
      </c>
      <c r="D187" s="85">
        <v>290</v>
      </c>
      <c r="E187" s="85">
        <v>305</v>
      </c>
      <c r="F187" s="85">
        <v>1314</v>
      </c>
      <c r="G187" s="85">
        <v>2170</v>
      </c>
      <c r="H187" s="85">
        <v>3483</v>
      </c>
    </row>
    <row r="188" spans="1:8" ht="14" x14ac:dyDescent="0.15">
      <c r="A188" s="27" t="s">
        <v>82</v>
      </c>
      <c r="B188" s="85">
        <v>83</v>
      </c>
      <c r="C188" s="85">
        <v>84</v>
      </c>
      <c r="D188" s="85">
        <v>135</v>
      </c>
      <c r="E188" s="85">
        <v>109</v>
      </c>
      <c r="F188" s="85">
        <v>410</v>
      </c>
      <c r="G188" s="85">
        <v>544</v>
      </c>
      <c r="H188" s="85">
        <v>954</v>
      </c>
    </row>
    <row r="189" spans="1:8" s="4" customFormat="1" ht="14" x14ac:dyDescent="0.15">
      <c r="A189" s="93" t="s">
        <v>83</v>
      </c>
      <c r="B189" s="29">
        <v>548</v>
      </c>
      <c r="C189" s="29">
        <v>439</v>
      </c>
      <c r="D189" s="29">
        <v>494</v>
      </c>
      <c r="E189" s="29">
        <v>440</v>
      </c>
      <c r="F189" s="29">
        <v>1921</v>
      </c>
      <c r="G189" s="29">
        <v>2933</v>
      </c>
      <c r="H189" s="29">
        <v>4854</v>
      </c>
    </row>
    <row r="190" spans="1:8" s="4" customFormat="1" x14ac:dyDescent="0.15">
      <c r="A190" s="25" t="s">
        <v>84</v>
      </c>
      <c r="B190" s="134" t="s">
        <v>89</v>
      </c>
      <c r="C190" s="135"/>
      <c r="D190" s="135"/>
      <c r="E190" s="135"/>
      <c r="F190" s="135"/>
      <c r="G190" s="135"/>
      <c r="H190" s="135"/>
    </row>
    <row r="191" spans="1:8" ht="14" x14ac:dyDescent="0.15">
      <c r="A191" s="27" t="s">
        <v>85</v>
      </c>
      <c r="B191" s="85">
        <v>57</v>
      </c>
      <c r="C191" s="85">
        <v>103</v>
      </c>
      <c r="D191" s="85">
        <v>263</v>
      </c>
      <c r="E191" s="85">
        <v>120</v>
      </c>
      <c r="F191" s="85">
        <v>543</v>
      </c>
      <c r="G191" s="85">
        <v>460</v>
      </c>
      <c r="H191" s="85">
        <v>1003</v>
      </c>
    </row>
    <row r="192" spans="1:8" s="4" customFormat="1" ht="14" x14ac:dyDescent="0.15">
      <c r="A192" s="28" t="s">
        <v>86</v>
      </c>
      <c r="B192" s="29">
        <v>57</v>
      </c>
      <c r="C192" s="29">
        <v>103</v>
      </c>
      <c r="D192" s="29">
        <v>263</v>
      </c>
      <c r="E192" s="29">
        <v>120</v>
      </c>
      <c r="F192" s="29">
        <v>543</v>
      </c>
      <c r="G192" s="29">
        <v>460</v>
      </c>
      <c r="H192" s="29">
        <v>1003</v>
      </c>
    </row>
    <row r="193" spans="1:8" s="4" customFormat="1" x14ac:dyDescent="0.15">
      <c r="A193" s="105"/>
      <c r="B193" s="136" t="s">
        <v>89</v>
      </c>
      <c r="C193" s="137"/>
      <c r="D193" s="137"/>
      <c r="E193" s="137"/>
      <c r="F193" s="137"/>
      <c r="G193" s="137"/>
      <c r="H193" s="137"/>
    </row>
    <row r="194" spans="1:8" s="4" customFormat="1" ht="14" x14ac:dyDescent="0.15">
      <c r="A194" s="82" t="s">
        <v>4</v>
      </c>
      <c r="B194" s="31">
        <v>7408</v>
      </c>
      <c r="C194" s="31">
        <v>8329</v>
      </c>
      <c r="D194" s="31">
        <v>12770</v>
      </c>
      <c r="E194" s="31">
        <v>11245</v>
      </c>
      <c r="F194" s="31">
        <v>39752</v>
      </c>
      <c r="G194" s="31">
        <v>49090</v>
      </c>
      <c r="H194" s="31">
        <v>88842</v>
      </c>
    </row>
    <row r="195" spans="1:8" x14ac:dyDescent="0.15">
      <c r="A195" s="9" t="s">
        <v>208</v>
      </c>
      <c r="B195" s="33">
        <f>B194/H194</f>
        <v>8.3383985052114987E-2</v>
      </c>
      <c r="C195" s="33">
        <f>C194/H194</f>
        <v>9.3750703496094184E-2</v>
      </c>
      <c r="D195" s="33">
        <f>D194/H194</f>
        <v>0.14373832196483646</v>
      </c>
      <c r="E195" s="33">
        <f>E194/H194</f>
        <v>0.12657301726660813</v>
      </c>
      <c r="F195" s="33">
        <f>F194/H194</f>
        <v>0.44744602777965375</v>
      </c>
      <c r="G195" s="33">
        <f>G194/H194</f>
        <v>0.55255397222034619</v>
      </c>
      <c r="H195" s="33">
        <f>SUM(F195:G195)</f>
        <v>1</v>
      </c>
    </row>
  </sheetData>
  <mergeCells count="32">
    <mergeCell ref="B190:H190"/>
    <mergeCell ref="B193:H193"/>
    <mergeCell ref="B165:H165"/>
    <mergeCell ref="B172:H172"/>
    <mergeCell ref="B177:H177"/>
    <mergeCell ref="B181:H181"/>
    <mergeCell ref="B185:H185"/>
    <mergeCell ref="B126:H126"/>
    <mergeCell ref="B129:H129"/>
    <mergeCell ref="B133:H133"/>
    <mergeCell ref="B146:H146"/>
    <mergeCell ref="B156:H156"/>
    <mergeCell ref="B101:H101"/>
    <mergeCell ref="B108:H108"/>
    <mergeCell ref="B113:H113"/>
    <mergeCell ref="B117:H117"/>
    <mergeCell ref="B121:H121"/>
    <mergeCell ref="B62:H62"/>
    <mergeCell ref="B65:H65"/>
    <mergeCell ref="B69:H69"/>
    <mergeCell ref="B82:H82"/>
    <mergeCell ref="B92:H92"/>
    <mergeCell ref="B37:H37"/>
    <mergeCell ref="B44:H44"/>
    <mergeCell ref="B49:H49"/>
    <mergeCell ref="B53:H53"/>
    <mergeCell ref="B57:H57"/>
    <mergeCell ref="B3:F3"/>
    <mergeCell ref="A2:H2"/>
    <mergeCell ref="B5:H5"/>
    <mergeCell ref="B18:H18"/>
    <mergeCell ref="B28:H28"/>
  </mergeCells>
  <phoneticPr fontId="0" type="noConversion"/>
  <hyperlinks>
    <hyperlink ref="A1" location="Contents!A1" display="&lt;Back to Contents&gt;" xr:uid="{00000000-0004-0000-1C00-000000000000}"/>
  </hyperlinks>
  <pageMargins left="0.74803149606299213" right="0.74803149606299213" top="0.98425196850393704" bottom="0.98425196850393704" header="0.51181102362204722" footer="0.51181102362204722"/>
  <pageSetup paperSize="9" scale="91" fitToHeight="6" orientation="landscape" r:id="rId1"/>
  <headerFooter alignWithMargins="0"/>
  <rowBreaks count="5" manualBreakCount="5">
    <brk id="36" max="13" man="1"/>
    <brk id="67" max="13" man="1"/>
    <brk id="100" max="13" man="1"/>
    <brk id="131" max="13" man="1"/>
    <brk id="164" max="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6"/>
  <sheetViews>
    <sheetView showGridLines="0" zoomScaleNormal="100" workbookViewId="0"/>
  </sheetViews>
  <sheetFormatPr baseColWidth="10" defaultColWidth="7" defaultRowHeight="13" x14ac:dyDescent="0.15"/>
  <cols>
    <col min="1" max="1" width="13.33203125" style="9" bestFit="1" customWidth="1"/>
    <col min="2" max="2" width="5.1640625" style="2" customWidth="1"/>
    <col min="3" max="3" width="8.33203125" style="2" customWidth="1"/>
    <col min="4" max="4" width="7.6640625" style="2" customWidth="1"/>
    <col min="5" max="5" width="8.5" style="2" bestFit="1" customWidth="1"/>
    <col min="6" max="6" width="9.33203125" style="2" customWidth="1"/>
    <col min="7" max="7" width="8.5" style="2" bestFit="1" customWidth="1"/>
    <col min="8" max="8" width="8.6640625" style="2" customWidth="1"/>
    <col min="9" max="9" width="8.5" style="2" bestFit="1" customWidth="1"/>
    <col min="10" max="10" width="8.5" style="2" customWidth="1"/>
    <col min="11" max="11" width="8.5" style="2" bestFit="1" customWidth="1"/>
    <col min="12" max="12" width="7.1640625" style="2" customWidth="1"/>
    <col min="13" max="13" width="8.5" style="2" bestFit="1" customWidth="1"/>
    <col min="14" max="14" width="8.5" style="2" customWidth="1"/>
    <col min="15" max="15" width="8.5" style="2" bestFit="1" customWidth="1"/>
    <col min="16" max="16" width="8.5" style="2" customWidth="1"/>
    <col min="17" max="16384" width="7" style="2"/>
  </cols>
  <sheetData>
    <row r="1" spans="1:16" x14ac:dyDescent="0.15">
      <c r="A1" s="1" t="s">
        <v>0</v>
      </c>
    </row>
    <row r="2" spans="1:16" s="4" customFormat="1" x14ac:dyDescent="0.15">
      <c r="A2" s="119" t="s">
        <v>246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</row>
    <row r="3" spans="1:16" x14ac:dyDescent="0.15">
      <c r="B3" s="121" t="s">
        <v>8</v>
      </c>
      <c r="C3" s="121"/>
      <c r="D3" s="121"/>
      <c r="E3" s="121"/>
      <c r="F3" s="121"/>
      <c r="G3" s="121"/>
      <c r="H3" s="121"/>
      <c r="I3" s="121"/>
      <c r="J3" s="121"/>
      <c r="K3" s="7"/>
    </row>
    <row r="4" spans="1:16" ht="25.5" customHeight="1" x14ac:dyDescent="0.15">
      <c r="B4" s="121" t="s">
        <v>9</v>
      </c>
      <c r="C4" s="124"/>
      <c r="D4" s="121" t="s">
        <v>303</v>
      </c>
      <c r="E4" s="124"/>
      <c r="F4" s="121" t="s">
        <v>301</v>
      </c>
      <c r="G4" s="124"/>
      <c r="H4" s="121" t="s">
        <v>302</v>
      </c>
      <c r="I4" s="124"/>
      <c r="J4" s="121" t="s">
        <v>13</v>
      </c>
      <c r="K4" s="124"/>
      <c r="L4" s="121" t="s">
        <v>14</v>
      </c>
      <c r="M4" s="121"/>
      <c r="N4" s="121" t="s">
        <v>15</v>
      </c>
      <c r="O4" s="122"/>
      <c r="P4" s="18"/>
    </row>
    <row r="5" spans="1:16" s="20" customFormat="1" ht="25.5" customHeight="1" x14ac:dyDescent="0.15">
      <c r="A5" s="3" t="s">
        <v>5</v>
      </c>
      <c r="B5" s="8" t="s">
        <v>6</v>
      </c>
      <c r="C5" s="8" t="s">
        <v>7</v>
      </c>
      <c r="D5" s="8" t="s">
        <v>6</v>
      </c>
      <c r="E5" s="8" t="s">
        <v>7</v>
      </c>
      <c r="F5" s="8" t="s">
        <v>6</v>
      </c>
      <c r="G5" s="8" t="s">
        <v>7</v>
      </c>
      <c r="H5" s="8" t="s">
        <v>6</v>
      </c>
      <c r="I5" s="8" t="s">
        <v>7</v>
      </c>
      <c r="J5" s="8" t="s">
        <v>6</v>
      </c>
      <c r="K5" s="8" t="s">
        <v>7</v>
      </c>
      <c r="L5" s="8" t="s">
        <v>6</v>
      </c>
      <c r="M5" s="8" t="s">
        <v>7</v>
      </c>
      <c r="N5" s="8" t="s">
        <v>6</v>
      </c>
      <c r="O5" s="8" t="s">
        <v>7</v>
      </c>
      <c r="P5" s="19"/>
    </row>
    <row r="6" spans="1:16" x14ac:dyDescent="0.15">
      <c r="A6" s="9">
        <v>1995</v>
      </c>
      <c r="B6" s="10">
        <v>5895</v>
      </c>
      <c r="C6" s="10"/>
      <c r="D6" s="10">
        <v>7779</v>
      </c>
      <c r="E6" s="10"/>
      <c r="F6" s="10">
        <v>11413</v>
      </c>
      <c r="G6" s="10"/>
      <c r="H6" s="10">
        <v>5709</v>
      </c>
      <c r="I6" s="10"/>
      <c r="J6" s="10">
        <v>30796</v>
      </c>
      <c r="K6" s="10"/>
      <c r="L6" s="10">
        <v>40709</v>
      </c>
      <c r="M6" s="10"/>
      <c r="N6" s="10">
        <v>71505</v>
      </c>
      <c r="O6" s="11"/>
      <c r="P6" s="11"/>
    </row>
    <row r="7" spans="1:16" x14ac:dyDescent="0.15">
      <c r="A7" s="9">
        <v>1996</v>
      </c>
      <c r="B7" s="10">
        <v>6075</v>
      </c>
      <c r="C7" s="12">
        <f t="shared" ref="C7:C15" si="0">(B7-B6)/B6</f>
        <v>3.0534351145038167E-2</v>
      </c>
      <c r="D7" s="10">
        <v>7861</v>
      </c>
      <c r="E7" s="12">
        <f t="shared" ref="E7:E15" si="1">(D7-D6)/D6</f>
        <v>1.0541200668466384E-2</v>
      </c>
      <c r="F7" s="10">
        <v>11386</v>
      </c>
      <c r="G7" s="12">
        <f t="shared" ref="G7:G15" si="2">(F7-F6)/F6</f>
        <v>-2.3657232979935163E-3</v>
      </c>
      <c r="H7" s="10">
        <v>5933</v>
      </c>
      <c r="I7" s="12">
        <f t="shared" ref="I7:I15" si="3">(H7-H6)/H6</f>
        <v>3.9236293571553685E-2</v>
      </c>
      <c r="J7" s="10">
        <v>31256</v>
      </c>
      <c r="K7" s="12">
        <f t="shared" ref="K7:K15" si="4">(J7-J6)/J6</f>
        <v>1.4937004805818938E-2</v>
      </c>
      <c r="L7" s="10">
        <v>41447</v>
      </c>
      <c r="M7" s="12">
        <f t="shared" ref="M7:M15" si="5">(L7-L6)/L6</f>
        <v>1.8128669336019063E-2</v>
      </c>
      <c r="N7" s="10">
        <v>72703</v>
      </c>
      <c r="O7" s="13">
        <f>(N7-N6)/N6</f>
        <v>1.6754073141738341E-2</v>
      </c>
      <c r="P7" s="13"/>
    </row>
    <row r="8" spans="1:16" x14ac:dyDescent="0.15">
      <c r="A8" s="9">
        <v>1997</v>
      </c>
      <c r="B8" s="10">
        <v>6166</v>
      </c>
      <c r="C8" s="12">
        <f t="shared" si="0"/>
        <v>1.4979423868312757E-2</v>
      </c>
      <c r="D8" s="10">
        <v>7752</v>
      </c>
      <c r="E8" s="12">
        <f t="shared" si="1"/>
        <v>-1.3865920366365603E-2</v>
      </c>
      <c r="F8" s="10">
        <v>10955</v>
      </c>
      <c r="G8" s="12">
        <f t="shared" si="2"/>
        <v>-3.7853504303530655E-2</v>
      </c>
      <c r="H8" s="10">
        <v>5845</v>
      </c>
      <c r="I8" s="12">
        <f t="shared" si="3"/>
        <v>-1.4832293949098263E-2</v>
      </c>
      <c r="J8" s="10">
        <v>30717</v>
      </c>
      <c r="K8" s="12">
        <f t="shared" si="4"/>
        <v>-1.7244689019708215E-2</v>
      </c>
      <c r="L8" s="10">
        <v>39964</v>
      </c>
      <c r="M8" s="12">
        <f t="shared" si="5"/>
        <v>-3.5780635510410885E-2</v>
      </c>
      <c r="N8" s="10">
        <v>70681</v>
      </c>
      <c r="O8" s="13">
        <f t="shared" ref="O8:O15" si="6">(N8-N7)/N7</f>
        <v>-2.7811782182303343E-2</v>
      </c>
      <c r="P8" s="13"/>
    </row>
    <row r="9" spans="1:16" x14ac:dyDescent="0.15">
      <c r="A9" s="9">
        <v>1998</v>
      </c>
      <c r="B9" s="10">
        <v>6213</v>
      </c>
      <c r="C9" s="12">
        <f t="shared" si="0"/>
        <v>7.6224456698021411E-3</v>
      </c>
      <c r="D9" s="10">
        <v>7629</v>
      </c>
      <c r="E9" s="12">
        <f t="shared" si="1"/>
        <v>-1.5866873065015479E-2</v>
      </c>
      <c r="F9" s="10">
        <v>10558</v>
      </c>
      <c r="G9" s="12">
        <f t="shared" si="2"/>
        <v>-3.6239160200821539E-2</v>
      </c>
      <c r="H9" s="10">
        <v>5747</v>
      </c>
      <c r="I9" s="12">
        <f t="shared" si="3"/>
        <v>-1.6766467065868262E-2</v>
      </c>
      <c r="J9" s="10">
        <v>30148</v>
      </c>
      <c r="K9" s="12">
        <f t="shared" si="4"/>
        <v>-1.8523944395611551E-2</v>
      </c>
      <c r="L9" s="10">
        <v>39426</v>
      </c>
      <c r="M9" s="12">
        <f t="shared" si="5"/>
        <v>-1.3462115904313883E-2</v>
      </c>
      <c r="N9" s="10">
        <v>69574</v>
      </c>
      <c r="O9" s="13">
        <f t="shared" si="6"/>
        <v>-1.5661917629914687E-2</v>
      </c>
      <c r="P9" s="13"/>
    </row>
    <row r="10" spans="1:16" x14ac:dyDescent="0.15">
      <c r="A10" s="9">
        <v>1999</v>
      </c>
      <c r="B10" s="10">
        <v>6314</v>
      </c>
      <c r="C10" s="12">
        <f t="shared" si="0"/>
        <v>1.6256236922581685E-2</v>
      </c>
      <c r="D10" s="10">
        <v>7673</v>
      </c>
      <c r="E10" s="12">
        <f t="shared" si="1"/>
        <v>5.7674662472145758E-3</v>
      </c>
      <c r="F10" s="10">
        <v>10277</v>
      </c>
      <c r="G10" s="12">
        <f t="shared" si="2"/>
        <v>-2.6614889183557491E-2</v>
      </c>
      <c r="H10" s="10">
        <v>5484</v>
      </c>
      <c r="I10" s="12">
        <f t="shared" si="3"/>
        <v>-4.5763006786149293E-2</v>
      </c>
      <c r="J10" s="10">
        <v>29748</v>
      </c>
      <c r="K10" s="12">
        <f t="shared" si="4"/>
        <v>-1.3267878466233248E-2</v>
      </c>
      <c r="L10" s="10">
        <v>39504</v>
      </c>
      <c r="M10" s="12">
        <f t="shared" si="5"/>
        <v>1.9783898949931517E-3</v>
      </c>
      <c r="N10" s="10">
        <v>69252</v>
      </c>
      <c r="O10" s="13">
        <f t="shared" si="6"/>
        <v>-4.6281656940811225E-3</v>
      </c>
      <c r="P10" s="13"/>
    </row>
    <row r="11" spans="1:16" x14ac:dyDescent="0.15">
      <c r="A11" s="9">
        <v>2000</v>
      </c>
      <c r="B11" s="10">
        <v>6553</v>
      </c>
      <c r="C11" s="12">
        <f t="shared" si="0"/>
        <v>3.7852391510928098E-2</v>
      </c>
      <c r="D11" s="10">
        <v>7727</v>
      </c>
      <c r="E11" s="12">
        <f t="shared" si="1"/>
        <v>7.0376645379903562E-3</v>
      </c>
      <c r="F11" s="10">
        <v>10154</v>
      </c>
      <c r="G11" s="12">
        <f t="shared" si="2"/>
        <v>-1.1968473289870584E-2</v>
      </c>
      <c r="H11" s="10">
        <v>5458</v>
      </c>
      <c r="I11" s="12">
        <f t="shared" si="3"/>
        <v>-4.7410649161196208E-3</v>
      </c>
      <c r="J11" s="10">
        <v>29893</v>
      </c>
      <c r="K11" s="12">
        <f t="shared" si="4"/>
        <v>4.8742772623369636E-3</v>
      </c>
      <c r="L11" s="10">
        <v>39649</v>
      </c>
      <c r="M11" s="12">
        <f t="shared" si="5"/>
        <v>3.670514378290806E-3</v>
      </c>
      <c r="N11" s="10">
        <v>69541</v>
      </c>
      <c r="O11" s="13">
        <f t="shared" si="6"/>
        <v>4.173164673944435E-3</v>
      </c>
      <c r="P11" s="13"/>
    </row>
    <row r="12" spans="1:16" x14ac:dyDescent="0.15">
      <c r="A12" s="9">
        <v>2001</v>
      </c>
      <c r="B12" s="10">
        <v>6654</v>
      </c>
      <c r="C12" s="12">
        <f t="shared" si="0"/>
        <v>1.5412788036014039E-2</v>
      </c>
      <c r="D12" s="10">
        <v>7860</v>
      </c>
      <c r="E12" s="12">
        <f t="shared" si="1"/>
        <v>1.7212372201371812E-2</v>
      </c>
      <c r="F12" s="10">
        <v>10269</v>
      </c>
      <c r="G12" s="12">
        <f t="shared" si="2"/>
        <v>1.1325585975970061E-2</v>
      </c>
      <c r="H12" s="10">
        <v>5517</v>
      </c>
      <c r="I12" s="12">
        <f t="shared" si="3"/>
        <v>1.0809820447050202E-2</v>
      </c>
      <c r="J12" s="10">
        <v>30299</v>
      </c>
      <c r="K12" s="12">
        <f t="shared" si="4"/>
        <v>1.3581774997491051E-2</v>
      </c>
      <c r="L12" s="10">
        <v>40324</v>
      </c>
      <c r="M12" s="12">
        <f t="shared" si="5"/>
        <v>1.702438901359429E-2</v>
      </c>
      <c r="N12" s="10">
        <v>70623</v>
      </c>
      <c r="O12" s="13">
        <f t="shared" si="6"/>
        <v>1.5559166534849945E-2</v>
      </c>
      <c r="P12" s="13"/>
    </row>
    <row r="13" spans="1:16" x14ac:dyDescent="0.15">
      <c r="A13" s="9">
        <v>2002</v>
      </c>
      <c r="B13" s="10">
        <v>6970</v>
      </c>
      <c r="C13" s="12">
        <f t="shared" si="0"/>
        <v>4.7490231439735499E-2</v>
      </c>
      <c r="D13" s="10">
        <v>7939</v>
      </c>
      <c r="E13" s="12">
        <f t="shared" si="1"/>
        <v>1.005089058524173E-2</v>
      </c>
      <c r="F13" s="10">
        <v>10489</v>
      </c>
      <c r="G13" s="12">
        <f t="shared" si="2"/>
        <v>2.1423702405297496E-2</v>
      </c>
      <c r="H13" s="10">
        <v>5599</v>
      </c>
      <c r="I13" s="12">
        <f t="shared" si="3"/>
        <v>1.4863150262823999E-2</v>
      </c>
      <c r="J13" s="10">
        <v>30997</v>
      </c>
      <c r="K13" s="12">
        <f t="shared" si="4"/>
        <v>2.3037063929502624E-2</v>
      </c>
      <c r="L13" s="10">
        <v>41943</v>
      </c>
      <c r="M13" s="12">
        <f t="shared" si="5"/>
        <v>4.0149786727507193E-2</v>
      </c>
      <c r="N13" s="10">
        <v>72940</v>
      </c>
      <c r="O13" s="13">
        <f t="shared" si="6"/>
        <v>3.2808008722370899E-2</v>
      </c>
      <c r="P13" s="13"/>
    </row>
    <row r="14" spans="1:16" x14ac:dyDescent="0.15">
      <c r="A14" s="9">
        <v>2003</v>
      </c>
      <c r="B14" s="10">
        <v>7213</v>
      </c>
      <c r="C14" s="12">
        <f t="shared" si="0"/>
        <v>3.4863701578192255E-2</v>
      </c>
      <c r="D14" s="10">
        <v>8104</v>
      </c>
      <c r="E14" s="12">
        <f t="shared" si="1"/>
        <v>2.0783473989167401E-2</v>
      </c>
      <c r="F14" s="10">
        <v>10719</v>
      </c>
      <c r="G14" s="12">
        <f t="shared" si="2"/>
        <v>2.1927733816379063E-2</v>
      </c>
      <c r="H14" s="10">
        <v>5868</v>
      </c>
      <c r="I14" s="12">
        <f t="shared" si="3"/>
        <v>4.8044293623861402E-2</v>
      </c>
      <c r="J14" s="10">
        <v>31904</v>
      </c>
      <c r="K14" s="12">
        <f t="shared" si="4"/>
        <v>2.9260896215762815E-2</v>
      </c>
      <c r="L14" s="10">
        <v>43651</v>
      </c>
      <c r="M14" s="12">
        <f t="shared" si="5"/>
        <v>4.0721932146007681E-2</v>
      </c>
      <c r="N14" s="10">
        <v>75555</v>
      </c>
      <c r="O14" s="13">
        <f t="shared" si="6"/>
        <v>3.5851384699753221E-2</v>
      </c>
      <c r="P14" s="13"/>
    </row>
    <row r="15" spans="1:16" x14ac:dyDescent="0.15">
      <c r="A15" s="14">
        <v>2004</v>
      </c>
      <c r="B15" s="15">
        <v>7540</v>
      </c>
      <c r="C15" s="16">
        <f t="shared" si="0"/>
        <v>4.5334812144738668E-2</v>
      </c>
      <c r="D15" s="15">
        <v>8269</v>
      </c>
      <c r="E15" s="16">
        <f t="shared" si="1"/>
        <v>2.0360315893385984E-2</v>
      </c>
      <c r="F15" s="15">
        <v>11099</v>
      </c>
      <c r="G15" s="16">
        <f t="shared" si="2"/>
        <v>3.5451068196660135E-2</v>
      </c>
      <c r="H15" s="15">
        <v>6134</v>
      </c>
      <c r="I15" s="17">
        <f t="shared" si="3"/>
        <v>4.533060668029993E-2</v>
      </c>
      <c r="J15" s="15">
        <v>33043</v>
      </c>
      <c r="K15" s="16">
        <f t="shared" si="4"/>
        <v>3.5700852557673017E-2</v>
      </c>
      <c r="L15" s="15">
        <v>45146</v>
      </c>
      <c r="M15" s="16">
        <f t="shared" si="5"/>
        <v>3.4248929005062885E-2</v>
      </c>
      <c r="N15" s="15">
        <v>78189</v>
      </c>
      <c r="O15" s="17">
        <f t="shared" si="6"/>
        <v>3.4862021044272384E-2</v>
      </c>
      <c r="P15" s="13"/>
    </row>
    <row r="16" spans="1:16" x14ac:dyDescent="0.15">
      <c r="A16" s="9" t="s">
        <v>90</v>
      </c>
      <c r="B16" s="13">
        <f>B15/$N15</f>
        <v>9.6433002084692215E-2</v>
      </c>
      <c r="C16" s="13"/>
      <c r="D16" s="13">
        <f>D15/$N15</f>
        <v>0.10575656422258886</v>
      </c>
      <c r="E16" s="13"/>
      <c r="F16" s="13">
        <f>F15/$N15</f>
        <v>0.1419509138114057</v>
      </c>
      <c r="G16" s="13"/>
      <c r="H16" s="13">
        <f>H15/$N15</f>
        <v>7.8450932995689934E-2</v>
      </c>
      <c r="I16" s="13"/>
      <c r="J16" s="13">
        <f>J15/$N15</f>
        <v>0.42260420263719961</v>
      </c>
      <c r="K16" s="13"/>
      <c r="L16" s="13">
        <f>L15/$N15</f>
        <v>0.57739579736280044</v>
      </c>
      <c r="M16" s="13"/>
      <c r="N16" s="13">
        <f>N15/$N15</f>
        <v>1</v>
      </c>
      <c r="O16" s="11"/>
      <c r="P16" s="11"/>
    </row>
  </sheetData>
  <mergeCells count="9">
    <mergeCell ref="A2:O2"/>
    <mergeCell ref="J4:K4"/>
    <mergeCell ref="L4:M4"/>
    <mergeCell ref="N4:O4"/>
    <mergeCell ref="B3:J3"/>
    <mergeCell ref="B4:C4"/>
    <mergeCell ref="D4:E4"/>
    <mergeCell ref="F4:G4"/>
    <mergeCell ref="H4:I4"/>
  </mergeCells>
  <phoneticPr fontId="0" type="noConversion"/>
  <hyperlinks>
    <hyperlink ref="A1" location="Contents!A1" display="&lt;Back to Contents&gt;" xr:uid="{00000000-0004-0000-0200-000000000000}"/>
  </hyperlink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autoPageBreaks="0"/>
  </sheetPr>
  <dimension ref="A1:H66"/>
  <sheetViews>
    <sheetView showGridLines="0" zoomScaleNormal="100" workbookViewId="0"/>
  </sheetViews>
  <sheetFormatPr baseColWidth="10" defaultColWidth="9.1640625" defaultRowHeight="13" x14ac:dyDescent="0.15"/>
  <cols>
    <col min="1" max="1" width="30.6640625" style="9" customWidth="1"/>
    <col min="2" max="8" width="12.5" style="2" customWidth="1"/>
    <col min="9" max="16384" width="9.1640625" style="2"/>
  </cols>
  <sheetData>
    <row r="1" spans="1:8" x14ac:dyDescent="0.15">
      <c r="A1" s="1" t="s">
        <v>0</v>
      </c>
    </row>
    <row r="2" spans="1:8" s="4" customFormat="1" x14ac:dyDescent="0.15">
      <c r="A2" s="119" t="s">
        <v>285</v>
      </c>
      <c r="B2" s="123"/>
      <c r="C2" s="123"/>
      <c r="D2" s="123"/>
      <c r="E2" s="123"/>
      <c r="F2" s="123"/>
      <c r="G2" s="123"/>
      <c r="H2" s="123"/>
    </row>
    <row r="3" spans="1:8" ht="14" x14ac:dyDescent="0.15">
      <c r="A3" s="28"/>
      <c r="B3" s="121" t="s">
        <v>8</v>
      </c>
      <c r="C3" s="121"/>
      <c r="D3" s="121"/>
      <c r="E3" s="121"/>
      <c r="F3" s="121"/>
      <c r="G3" s="7" t="s">
        <v>144</v>
      </c>
    </row>
    <row r="4" spans="1:8" ht="28" x14ac:dyDescent="0.15">
      <c r="A4" s="23" t="s">
        <v>27</v>
      </c>
      <c r="B4" s="24" t="s">
        <v>149</v>
      </c>
      <c r="C4" s="24" t="s">
        <v>10</v>
      </c>
      <c r="D4" s="24" t="s">
        <v>150</v>
      </c>
      <c r="E4" s="24" t="s">
        <v>12</v>
      </c>
      <c r="F4" s="24" t="s">
        <v>13</v>
      </c>
      <c r="G4" s="24" t="s">
        <v>88</v>
      </c>
      <c r="H4" s="24" t="s">
        <v>15</v>
      </c>
    </row>
    <row r="5" spans="1:8" x14ac:dyDescent="0.15">
      <c r="A5" s="25" t="s">
        <v>30</v>
      </c>
      <c r="B5" s="26"/>
      <c r="C5" s="26"/>
      <c r="D5" s="26"/>
      <c r="E5" s="26"/>
      <c r="F5" s="26"/>
      <c r="G5" s="26"/>
      <c r="H5" s="26"/>
    </row>
    <row r="6" spans="1:8" ht="14" x14ac:dyDescent="0.15">
      <c r="A6" s="27" t="s">
        <v>31</v>
      </c>
      <c r="B6" s="85">
        <v>0</v>
      </c>
      <c r="C6" s="85">
        <v>2</v>
      </c>
      <c r="D6" s="85">
        <v>14</v>
      </c>
      <c r="E6" s="85">
        <v>1</v>
      </c>
      <c r="F6" s="85">
        <v>18</v>
      </c>
      <c r="G6" s="85">
        <v>6</v>
      </c>
      <c r="H6" s="85">
        <v>23</v>
      </c>
    </row>
    <row r="7" spans="1:8" ht="14" x14ac:dyDescent="0.15">
      <c r="A7" s="27" t="s">
        <v>32</v>
      </c>
      <c r="B7" s="85">
        <v>0</v>
      </c>
      <c r="C7" s="85">
        <v>0</v>
      </c>
      <c r="D7" s="85">
        <v>43</v>
      </c>
      <c r="E7" s="85">
        <v>74</v>
      </c>
      <c r="F7" s="85">
        <v>117</v>
      </c>
      <c r="G7" s="85">
        <v>132</v>
      </c>
      <c r="H7" s="85">
        <v>249</v>
      </c>
    </row>
    <row r="8" spans="1:8" ht="14" x14ac:dyDescent="0.15">
      <c r="A8" s="27" t="s">
        <v>33</v>
      </c>
      <c r="B8" s="85">
        <v>0</v>
      </c>
      <c r="C8" s="85">
        <v>0</v>
      </c>
      <c r="D8" s="85">
        <v>55</v>
      </c>
      <c r="E8" s="85">
        <v>172</v>
      </c>
      <c r="F8" s="85">
        <v>227</v>
      </c>
      <c r="G8" s="85">
        <v>206</v>
      </c>
      <c r="H8" s="85">
        <v>433</v>
      </c>
    </row>
    <row r="9" spans="1:8" ht="14" x14ac:dyDescent="0.15">
      <c r="A9" s="27" t="s">
        <v>34</v>
      </c>
      <c r="B9" s="85">
        <v>0</v>
      </c>
      <c r="C9" s="85">
        <v>0</v>
      </c>
      <c r="D9" s="85">
        <v>45</v>
      </c>
      <c r="E9" s="85">
        <v>68</v>
      </c>
      <c r="F9" s="85">
        <v>114</v>
      </c>
      <c r="G9" s="85">
        <v>85</v>
      </c>
      <c r="H9" s="85">
        <v>199</v>
      </c>
    </row>
    <row r="10" spans="1:8" ht="14" x14ac:dyDescent="0.15">
      <c r="A10" s="27" t="s">
        <v>35</v>
      </c>
      <c r="B10" s="85">
        <v>0</v>
      </c>
      <c r="C10" s="85">
        <v>0</v>
      </c>
      <c r="D10" s="85">
        <v>4</v>
      </c>
      <c r="E10" s="85">
        <v>34</v>
      </c>
      <c r="F10" s="85">
        <v>37</v>
      </c>
      <c r="G10" s="85">
        <v>31</v>
      </c>
      <c r="H10" s="85">
        <v>69</v>
      </c>
    </row>
    <row r="11" spans="1:8" ht="14" x14ac:dyDescent="0.15">
      <c r="A11" s="27" t="s">
        <v>36</v>
      </c>
      <c r="B11" s="85">
        <v>0</v>
      </c>
      <c r="C11" s="85">
        <v>0</v>
      </c>
      <c r="D11" s="85">
        <v>134</v>
      </c>
      <c r="E11" s="85">
        <v>198</v>
      </c>
      <c r="F11" s="85">
        <v>332</v>
      </c>
      <c r="G11" s="85">
        <v>352</v>
      </c>
      <c r="H11" s="85">
        <v>684</v>
      </c>
    </row>
    <row r="12" spans="1:8" ht="14" x14ac:dyDescent="0.15">
      <c r="A12" s="27" t="s">
        <v>37</v>
      </c>
      <c r="B12" s="85">
        <v>0</v>
      </c>
      <c r="C12" s="85">
        <v>0</v>
      </c>
      <c r="D12" s="85">
        <v>0</v>
      </c>
      <c r="E12" s="85">
        <v>155</v>
      </c>
      <c r="F12" s="85">
        <v>155</v>
      </c>
      <c r="G12" s="85">
        <v>72</v>
      </c>
      <c r="H12" s="85">
        <v>227</v>
      </c>
    </row>
    <row r="13" spans="1:8" ht="14" x14ac:dyDescent="0.15">
      <c r="A13" s="27" t="s">
        <v>38</v>
      </c>
      <c r="B13" s="85">
        <v>0</v>
      </c>
      <c r="C13" s="85">
        <v>0</v>
      </c>
      <c r="D13" s="85">
        <v>252</v>
      </c>
      <c r="E13" s="85">
        <v>377</v>
      </c>
      <c r="F13" s="85">
        <v>629</v>
      </c>
      <c r="G13" s="85">
        <v>453</v>
      </c>
      <c r="H13" s="85">
        <v>1082</v>
      </c>
    </row>
    <row r="14" spans="1:8" ht="14" x14ac:dyDescent="0.15">
      <c r="A14" s="27" t="s">
        <v>39</v>
      </c>
      <c r="B14" s="85">
        <v>0</v>
      </c>
      <c r="C14" s="85">
        <v>0</v>
      </c>
      <c r="D14" s="85">
        <v>206</v>
      </c>
      <c r="E14" s="85">
        <v>137</v>
      </c>
      <c r="F14" s="85">
        <v>343</v>
      </c>
      <c r="G14" s="85">
        <v>204</v>
      </c>
      <c r="H14" s="85">
        <v>547</v>
      </c>
    </row>
    <row r="15" spans="1:8" ht="14" x14ac:dyDescent="0.15">
      <c r="A15" s="27" t="s">
        <v>40</v>
      </c>
      <c r="B15" s="85">
        <v>0</v>
      </c>
      <c r="C15" s="85">
        <v>0</v>
      </c>
      <c r="D15" s="85">
        <v>106</v>
      </c>
      <c r="E15" s="85">
        <v>235</v>
      </c>
      <c r="F15" s="85">
        <v>341</v>
      </c>
      <c r="G15" s="85">
        <v>194</v>
      </c>
      <c r="H15" s="85">
        <v>535</v>
      </c>
    </row>
    <row r="16" spans="1:8" ht="14" x14ac:dyDescent="0.15">
      <c r="A16" s="27" t="s">
        <v>41</v>
      </c>
      <c r="B16" s="85">
        <v>0</v>
      </c>
      <c r="C16" s="85">
        <v>0</v>
      </c>
      <c r="D16" s="85">
        <v>28</v>
      </c>
      <c r="E16" s="85">
        <v>158</v>
      </c>
      <c r="F16" s="85">
        <v>186</v>
      </c>
      <c r="G16" s="85">
        <v>103</v>
      </c>
      <c r="H16" s="85">
        <v>289</v>
      </c>
    </row>
    <row r="17" spans="1:8" s="4" customFormat="1" ht="14" x14ac:dyDescent="0.15">
      <c r="A17" s="28" t="s">
        <v>42</v>
      </c>
      <c r="B17" s="29">
        <v>0</v>
      </c>
      <c r="C17" s="29">
        <v>2</v>
      </c>
      <c r="D17" s="29">
        <v>887</v>
      </c>
      <c r="E17" s="29">
        <v>1609</v>
      </c>
      <c r="F17" s="29">
        <v>2499</v>
      </c>
      <c r="G17" s="29">
        <v>1838</v>
      </c>
      <c r="H17" s="29">
        <v>4337</v>
      </c>
    </row>
    <row r="18" spans="1:8" s="4" customFormat="1" x14ac:dyDescent="0.15">
      <c r="A18" s="25" t="s">
        <v>43</v>
      </c>
      <c r="B18" s="30"/>
      <c r="C18" s="30"/>
      <c r="D18" s="30"/>
      <c r="E18" s="30"/>
      <c r="F18" s="30"/>
      <c r="G18" s="30"/>
      <c r="H18" s="30"/>
    </row>
    <row r="19" spans="1:8" ht="14" x14ac:dyDescent="0.15">
      <c r="A19" s="27" t="s">
        <v>44</v>
      </c>
      <c r="B19" s="85">
        <v>0</v>
      </c>
      <c r="C19" s="85">
        <v>0</v>
      </c>
      <c r="D19" s="85">
        <v>42</v>
      </c>
      <c r="E19" s="85">
        <v>150</v>
      </c>
      <c r="F19" s="85">
        <v>193</v>
      </c>
      <c r="G19" s="85">
        <v>144</v>
      </c>
      <c r="H19" s="85">
        <v>337</v>
      </c>
    </row>
    <row r="20" spans="1:8" ht="14" x14ac:dyDescent="0.15">
      <c r="A20" s="27" t="s">
        <v>45</v>
      </c>
      <c r="B20" s="85">
        <v>0</v>
      </c>
      <c r="C20" s="85">
        <v>0</v>
      </c>
      <c r="D20" s="85">
        <v>40</v>
      </c>
      <c r="E20" s="85">
        <v>248</v>
      </c>
      <c r="F20" s="85">
        <v>288</v>
      </c>
      <c r="G20" s="85">
        <v>167</v>
      </c>
      <c r="H20" s="85">
        <v>455</v>
      </c>
    </row>
    <row r="21" spans="1:8" ht="14" x14ac:dyDescent="0.15">
      <c r="A21" s="27" t="s">
        <v>46</v>
      </c>
      <c r="B21" s="85">
        <v>3</v>
      </c>
      <c r="C21" s="85">
        <v>20</v>
      </c>
      <c r="D21" s="85">
        <v>67</v>
      </c>
      <c r="E21" s="85">
        <v>657</v>
      </c>
      <c r="F21" s="85">
        <v>746</v>
      </c>
      <c r="G21" s="85">
        <v>268</v>
      </c>
      <c r="H21" s="85">
        <v>1014</v>
      </c>
    </row>
    <row r="22" spans="1:8" ht="14" x14ac:dyDescent="0.15">
      <c r="A22" s="27" t="s">
        <v>275</v>
      </c>
      <c r="B22" s="85">
        <v>0</v>
      </c>
      <c r="C22" s="85">
        <v>0</v>
      </c>
      <c r="D22" s="85">
        <v>199</v>
      </c>
      <c r="E22" s="85">
        <v>102</v>
      </c>
      <c r="F22" s="85">
        <v>301</v>
      </c>
      <c r="G22" s="85">
        <v>26</v>
      </c>
      <c r="H22" s="85">
        <v>327</v>
      </c>
    </row>
    <row r="23" spans="1:8" ht="14" x14ac:dyDescent="0.15">
      <c r="A23" s="27" t="s">
        <v>47</v>
      </c>
      <c r="B23" s="85">
        <v>0</v>
      </c>
      <c r="C23" s="85">
        <v>0</v>
      </c>
      <c r="D23" s="85">
        <v>69</v>
      </c>
      <c r="E23" s="85">
        <v>68</v>
      </c>
      <c r="F23" s="85">
        <v>137</v>
      </c>
      <c r="G23" s="85">
        <v>61</v>
      </c>
      <c r="H23" s="85">
        <v>198</v>
      </c>
    </row>
    <row r="24" spans="1:8" ht="14" x14ac:dyDescent="0.15">
      <c r="A24" s="27" t="s">
        <v>48</v>
      </c>
      <c r="B24" s="85">
        <v>171</v>
      </c>
      <c r="C24" s="85">
        <v>8</v>
      </c>
      <c r="D24" s="85">
        <v>1</v>
      </c>
      <c r="E24" s="85">
        <v>287</v>
      </c>
      <c r="F24" s="85">
        <v>467</v>
      </c>
      <c r="G24" s="85">
        <v>372</v>
      </c>
      <c r="H24" s="85">
        <v>839</v>
      </c>
    </row>
    <row r="25" spans="1:8" ht="14" x14ac:dyDescent="0.15">
      <c r="A25" s="27" t="s">
        <v>49</v>
      </c>
      <c r="B25" s="85">
        <v>0</v>
      </c>
      <c r="C25" s="85">
        <v>0</v>
      </c>
      <c r="D25" s="85">
        <v>9</v>
      </c>
      <c r="E25" s="85">
        <v>51</v>
      </c>
      <c r="F25" s="85">
        <v>60</v>
      </c>
      <c r="G25" s="85">
        <v>51</v>
      </c>
      <c r="H25" s="85">
        <v>111</v>
      </c>
    </row>
    <row r="26" spans="1:8" ht="14" x14ac:dyDescent="0.15">
      <c r="A26" s="27" t="s">
        <v>276</v>
      </c>
      <c r="B26" s="85">
        <v>0</v>
      </c>
      <c r="C26" s="85">
        <v>76</v>
      </c>
      <c r="D26" s="85">
        <v>68</v>
      </c>
      <c r="E26" s="85">
        <v>84</v>
      </c>
      <c r="F26" s="85">
        <v>229</v>
      </c>
      <c r="G26" s="85">
        <v>48</v>
      </c>
      <c r="H26" s="85">
        <v>277</v>
      </c>
    </row>
    <row r="27" spans="1:8" s="4" customFormat="1" ht="14" x14ac:dyDescent="0.15">
      <c r="A27" s="28" t="s">
        <v>50</v>
      </c>
      <c r="B27" s="29">
        <v>175</v>
      </c>
      <c r="C27" s="29">
        <v>104</v>
      </c>
      <c r="D27" s="29">
        <v>495</v>
      </c>
      <c r="E27" s="29">
        <v>1647</v>
      </c>
      <c r="F27" s="29">
        <v>2421</v>
      </c>
      <c r="G27" s="29">
        <v>1138</v>
      </c>
      <c r="H27" s="29">
        <v>3558</v>
      </c>
    </row>
    <row r="28" spans="1:8" s="4" customFormat="1" x14ac:dyDescent="0.15">
      <c r="A28" s="25" t="s">
        <v>51</v>
      </c>
      <c r="B28" s="30"/>
      <c r="C28" s="30"/>
      <c r="D28" s="30"/>
      <c r="E28" s="30"/>
      <c r="F28" s="30"/>
      <c r="G28" s="30"/>
      <c r="H28" s="30"/>
    </row>
    <row r="29" spans="1:8" ht="14" x14ac:dyDescent="0.15">
      <c r="A29" s="27" t="s">
        <v>52</v>
      </c>
      <c r="B29" s="85">
        <v>0</v>
      </c>
      <c r="C29" s="85">
        <v>0</v>
      </c>
      <c r="D29" s="85">
        <v>28</v>
      </c>
      <c r="E29" s="85">
        <v>66</v>
      </c>
      <c r="F29" s="85">
        <v>95</v>
      </c>
      <c r="G29" s="85">
        <v>118</v>
      </c>
      <c r="H29" s="85">
        <v>213</v>
      </c>
    </row>
    <row r="30" spans="1:8" ht="14" x14ac:dyDescent="0.15">
      <c r="A30" s="27" t="s">
        <v>53</v>
      </c>
      <c r="B30" s="85">
        <v>4</v>
      </c>
      <c r="C30" s="85">
        <v>26</v>
      </c>
      <c r="D30" s="85">
        <v>92</v>
      </c>
      <c r="E30" s="85">
        <v>177</v>
      </c>
      <c r="F30" s="85">
        <v>300</v>
      </c>
      <c r="G30" s="85">
        <v>322</v>
      </c>
      <c r="H30" s="85">
        <v>622</v>
      </c>
    </row>
    <row r="31" spans="1:8" ht="14" x14ac:dyDescent="0.15">
      <c r="A31" s="27" t="s">
        <v>54</v>
      </c>
      <c r="B31" s="85">
        <v>0</v>
      </c>
      <c r="C31" s="85">
        <v>0</v>
      </c>
      <c r="D31" s="85">
        <v>9</v>
      </c>
      <c r="E31" s="85">
        <v>46</v>
      </c>
      <c r="F31" s="85">
        <v>56</v>
      </c>
      <c r="G31" s="85">
        <v>54</v>
      </c>
      <c r="H31" s="85">
        <v>110</v>
      </c>
    </row>
    <row r="32" spans="1:8" ht="14" x14ac:dyDescent="0.15">
      <c r="A32" s="27" t="s">
        <v>55</v>
      </c>
      <c r="B32" s="85">
        <v>0</v>
      </c>
      <c r="C32" s="85">
        <v>0</v>
      </c>
      <c r="D32" s="85">
        <v>115</v>
      </c>
      <c r="E32" s="85">
        <v>334</v>
      </c>
      <c r="F32" s="85">
        <v>449</v>
      </c>
      <c r="G32" s="85">
        <v>228</v>
      </c>
      <c r="H32" s="85">
        <v>676</v>
      </c>
    </row>
    <row r="33" spans="1:8" ht="14" x14ac:dyDescent="0.15">
      <c r="A33" s="27" t="s">
        <v>56</v>
      </c>
      <c r="B33" s="85">
        <v>0</v>
      </c>
      <c r="C33" s="85">
        <v>0</v>
      </c>
      <c r="D33" s="85">
        <v>98</v>
      </c>
      <c r="E33" s="85">
        <v>163</v>
      </c>
      <c r="F33" s="85">
        <v>261</v>
      </c>
      <c r="G33" s="85">
        <v>381</v>
      </c>
      <c r="H33" s="85">
        <v>642</v>
      </c>
    </row>
    <row r="34" spans="1:8" ht="14" x14ac:dyDescent="0.15">
      <c r="A34" s="27" t="s">
        <v>57</v>
      </c>
      <c r="B34" s="85">
        <v>0</v>
      </c>
      <c r="C34" s="85">
        <v>0</v>
      </c>
      <c r="D34" s="85">
        <v>6</v>
      </c>
      <c r="E34" s="85">
        <v>146</v>
      </c>
      <c r="F34" s="85">
        <v>153</v>
      </c>
      <c r="G34" s="85">
        <v>41</v>
      </c>
      <c r="H34" s="85">
        <v>194</v>
      </c>
    </row>
    <row r="35" spans="1:8" ht="14" x14ac:dyDescent="0.15">
      <c r="A35" s="27" t="s">
        <v>58</v>
      </c>
      <c r="B35" s="85">
        <v>0</v>
      </c>
      <c r="C35" s="85">
        <v>0</v>
      </c>
      <c r="D35" s="85">
        <v>0</v>
      </c>
      <c r="E35" s="85">
        <v>32</v>
      </c>
      <c r="F35" s="85">
        <v>32</v>
      </c>
      <c r="G35" s="85">
        <v>28</v>
      </c>
      <c r="H35" s="85">
        <v>60</v>
      </c>
    </row>
    <row r="36" spans="1:8" s="4" customFormat="1" ht="14" x14ac:dyDescent="0.15">
      <c r="A36" s="82" t="s">
        <v>59</v>
      </c>
      <c r="B36" s="31">
        <v>5</v>
      </c>
      <c r="C36" s="31">
        <v>27</v>
      </c>
      <c r="D36" s="31">
        <v>349</v>
      </c>
      <c r="E36" s="31">
        <v>964</v>
      </c>
      <c r="F36" s="31">
        <v>1345</v>
      </c>
      <c r="G36" s="31">
        <v>1174</v>
      </c>
      <c r="H36" s="31">
        <v>2518</v>
      </c>
    </row>
    <row r="37" spans="1:8" s="4" customFormat="1" x14ac:dyDescent="0.15">
      <c r="A37" s="25" t="s">
        <v>60</v>
      </c>
      <c r="B37" s="30"/>
      <c r="C37" s="30"/>
      <c r="D37" s="30"/>
      <c r="E37" s="30"/>
      <c r="F37" s="30"/>
      <c r="G37" s="30"/>
      <c r="H37" s="30"/>
    </row>
    <row r="38" spans="1:8" ht="14" x14ac:dyDescent="0.15">
      <c r="A38" s="27" t="s">
        <v>61</v>
      </c>
      <c r="B38" s="85">
        <v>0</v>
      </c>
      <c r="C38" s="85">
        <v>86</v>
      </c>
      <c r="D38" s="85">
        <v>112</v>
      </c>
      <c r="E38" s="85">
        <v>41</v>
      </c>
      <c r="F38" s="85">
        <v>239</v>
      </c>
      <c r="G38" s="85">
        <v>86</v>
      </c>
      <c r="H38" s="85">
        <v>325</v>
      </c>
    </row>
    <row r="39" spans="1:8" ht="14" x14ac:dyDescent="0.15">
      <c r="A39" s="27" t="s">
        <v>62</v>
      </c>
      <c r="B39" s="85">
        <v>0</v>
      </c>
      <c r="C39" s="85">
        <v>0</v>
      </c>
      <c r="D39" s="85">
        <v>48</v>
      </c>
      <c r="E39" s="85">
        <v>163</v>
      </c>
      <c r="F39" s="85">
        <v>210</v>
      </c>
      <c r="G39" s="85">
        <v>63</v>
      </c>
      <c r="H39" s="85">
        <v>273</v>
      </c>
    </row>
    <row r="40" spans="1:8" ht="14" x14ac:dyDescent="0.15">
      <c r="A40" s="27" t="s">
        <v>63</v>
      </c>
      <c r="B40" s="85">
        <v>0</v>
      </c>
      <c r="C40" s="85">
        <v>0</v>
      </c>
      <c r="D40" s="85">
        <v>0</v>
      </c>
      <c r="E40" s="85">
        <v>99</v>
      </c>
      <c r="F40" s="85">
        <v>99</v>
      </c>
      <c r="G40" s="85">
        <v>81</v>
      </c>
      <c r="H40" s="85">
        <v>180</v>
      </c>
    </row>
    <row r="41" spans="1:8" ht="14" x14ac:dyDescent="0.15">
      <c r="A41" s="27" t="s">
        <v>64</v>
      </c>
      <c r="B41" s="85">
        <v>13</v>
      </c>
      <c r="C41" s="85">
        <v>0</v>
      </c>
      <c r="D41" s="85">
        <v>0</v>
      </c>
      <c r="E41" s="85">
        <v>0</v>
      </c>
      <c r="F41" s="85">
        <v>13</v>
      </c>
      <c r="G41" s="85">
        <v>9</v>
      </c>
      <c r="H41" s="85">
        <v>22</v>
      </c>
    </row>
    <row r="42" spans="1:8" ht="14" x14ac:dyDescent="0.15">
      <c r="A42" s="27" t="s">
        <v>65</v>
      </c>
      <c r="B42" s="85">
        <v>0</v>
      </c>
      <c r="C42" s="85">
        <v>0</v>
      </c>
      <c r="D42" s="85">
        <v>6</v>
      </c>
      <c r="E42" s="85">
        <v>65</v>
      </c>
      <c r="F42" s="85">
        <v>70</v>
      </c>
      <c r="G42" s="85">
        <v>167</v>
      </c>
      <c r="H42" s="85">
        <v>238</v>
      </c>
    </row>
    <row r="43" spans="1:8" s="4" customFormat="1" ht="14" x14ac:dyDescent="0.15">
      <c r="A43" s="28" t="s">
        <v>66</v>
      </c>
      <c r="B43" s="29">
        <v>13</v>
      </c>
      <c r="C43" s="29">
        <v>86</v>
      </c>
      <c r="D43" s="29">
        <v>166</v>
      </c>
      <c r="E43" s="29">
        <v>368</v>
      </c>
      <c r="F43" s="29">
        <v>633</v>
      </c>
      <c r="G43" s="29">
        <v>406</v>
      </c>
      <c r="H43" s="29">
        <v>1039</v>
      </c>
    </row>
    <row r="44" spans="1:8" s="4" customFormat="1" x14ac:dyDescent="0.15">
      <c r="A44" s="25" t="s">
        <v>67</v>
      </c>
      <c r="B44" s="30"/>
      <c r="C44" s="30"/>
      <c r="D44" s="30"/>
      <c r="E44" s="30"/>
      <c r="F44" s="30"/>
      <c r="G44" s="30"/>
      <c r="H44" s="30"/>
    </row>
    <row r="45" spans="1:8" ht="14" x14ac:dyDescent="0.15">
      <c r="A45" s="27" t="s">
        <v>68</v>
      </c>
      <c r="B45" s="85">
        <v>0</v>
      </c>
      <c r="C45" s="85">
        <v>0</v>
      </c>
      <c r="D45" s="85">
        <v>11</v>
      </c>
      <c r="E45" s="85">
        <v>77</v>
      </c>
      <c r="F45" s="85">
        <v>87</v>
      </c>
      <c r="G45" s="85">
        <v>80</v>
      </c>
      <c r="H45" s="85">
        <v>167</v>
      </c>
    </row>
    <row r="46" spans="1:8" ht="14" x14ac:dyDescent="0.15">
      <c r="A46" s="27" t="s">
        <v>69</v>
      </c>
      <c r="B46" s="85">
        <v>0</v>
      </c>
      <c r="C46" s="85">
        <v>0</v>
      </c>
      <c r="D46" s="85">
        <v>39</v>
      </c>
      <c r="E46" s="85">
        <v>122</v>
      </c>
      <c r="F46" s="85">
        <v>161</v>
      </c>
      <c r="G46" s="85">
        <v>217</v>
      </c>
      <c r="H46" s="85">
        <v>378</v>
      </c>
    </row>
    <row r="47" spans="1:8" ht="14" x14ac:dyDescent="0.15">
      <c r="A47" s="27" t="s">
        <v>70</v>
      </c>
      <c r="B47" s="85">
        <v>0</v>
      </c>
      <c r="C47" s="85">
        <v>0</v>
      </c>
      <c r="D47" s="85">
        <v>0</v>
      </c>
      <c r="E47" s="85">
        <v>256</v>
      </c>
      <c r="F47" s="85">
        <v>256</v>
      </c>
      <c r="G47" s="85">
        <v>107</v>
      </c>
      <c r="H47" s="85">
        <v>363</v>
      </c>
    </row>
    <row r="48" spans="1:8" s="4" customFormat="1" ht="14" x14ac:dyDescent="0.15">
      <c r="A48" s="28" t="s">
        <v>71</v>
      </c>
      <c r="B48" s="29">
        <v>0</v>
      </c>
      <c r="C48" s="29">
        <v>0</v>
      </c>
      <c r="D48" s="29">
        <v>49</v>
      </c>
      <c r="E48" s="29">
        <v>455</v>
      </c>
      <c r="F48" s="29">
        <v>505</v>
      </c>
      <c r="G48" s="29">
        <v>403</v>
      </c>
      <c r="H48" s="29">
        <v>908</v>
      </c>
    </row>
    <row r="49" spans="1:8" s="4" customFormat="1" x14ac:dyDescent="0.15">
      <c r="A49" s="25" t="s">
        <v>72</v>
      </c>
      <c r="B49" s="30"/>
      <c r="C49" s="30"/>
      <c r="D49" s="30"/>
      <c r="E49" s="30"/>
      <c r="F49" s="30"/>
      <c r="G49" s="30"/>
      <c r="H49" s="30"/>
    </row>
    <row r="50" spans="1:8" ht="14" x14ac:dyDescent="0.15">
      <c r="A50" s="27" t="s">
        <v>73</v>
      </c>
      <c r="B50" s="85">
        <v>0</v>
      </c>
      <c r="C50" s="85">
        <v>0</v>
      </c>
      <c r="D50" s="85">
        <v>6</v>
      </c>
      <c r="E50" s="85">
        <v>1</v>
      </c>
      <c r="F50" s="85">
        <v>7</v>
      </c>
      <c r="G50" s="85">
        <v>0</v>
      </c>
      <c r="H50" s="85">
        <v>7</v>
      </c>
    </row>
    <row r="51" spans="1:8" ht="14" x14ac:dyDescent="0.15">
      <c r="A51" s="27" t="s">
        <v>74</v>
      </c>
      <c r="B51" s="85">
        <v>3</v>
      </c>
      <c r="C51" s="85">
        <v>6</v>
      </c>
      <c r="D51" s="85">
        <v>10</v>
      </c>
      <c r="E51" s="85">
        <v>70</v>
      </c>
      <c r="F51" s="85">
        <v>89</v>
      </c>
      <c r="G51" s="85">
        <v>149</v>
      </c>
      <c r="H51" s="85">
        <v>237</v>
      </c>
    </row>
    <row r="52" spans="1:8" s="4" customFormat="1" ht="14" x14ac:dyDescent="0.15">
      <c r="A52" s="28" t="s">
        <v>75</v>
      </c>
      <c r="B52" s="29">
        <v>3</v>
      </c>
      <c r="C52" s="29">
        <v>6</v>
      </c>
      <c r="D52" s="29">
        <v>16</v>
      </c>
      <c r="E52" s="29">
        <v>71</v>
      </c>
      <c r="F52" s="29">
        <v>96</v>
      </c>
      <c r="G52" s="29">
        <v>149</v>
      </c>
      <c r="H52" s="29">
        <v>244</v>
      </c>
    </row>
    <row r="53" spans="1:8" s="4" customFormat="1" x14ac:dyDescent="0.15">
      <c r="A53" s="25" t="s">
        <v>76</v>
      </c>
      <c r="B53" s="30"/>
      <c r="C53" s="30"/>
      <c r="D53" s="30"/>
      <c r="E53" s="30"/>
      <c r="F53" s="30"/>
      <c r="G53" s="30"/>
      <c r="H53" s="30"/>
    </row>
    <row r="54" spans="1:8" ht="14" x14ac:dyDescent="0.15">
      <c r="A54" s="27" t="s">
        <v>277</v>
      </c>
      <c r="B54" s="85">
        <v>0</v>
      </c>
      <c r="C54" s="85">
        <v>0</v>
      </c>
      <c r="D54" s="85">
        <v>16</v>
      </c>
      <c r="E54" s="85">
        <v>17</v>
      </c>
      <c r="F54" s="85">
        <v>34</v>
      </c>
      <c r="G54" s="85">
        <v>15</v>
      </c>
      <c r="H54" s="85">
        <v>49</v>
      </c>
    </row>
    <row r="55" spans="1:8" s="4" customFormat="1" ht="14" x14ac:dyDescent="0.15">
      <c r="A55" s="28" t="s">
        <v>78</v>
      </c>
      <c r="B55" s="29">
        <v>0</v>
      </c>
      <c r="C55" s="29">
        <v>0</v>
      </c>
      <c r="D55" s="29">
        <v>16</v>
      </c>
      <c r="E55" s="29">
        <v>17</v>
      </c>
      <c r="F55" s="29">
        <v>34</v>
      </c>
      <c r="G55" s="29">
        <v>15</v>
      </c>
      <c r="H55" s="29">
        <v>49</v>
      </c>
    </row>
    <row r="56" spans="1:8" s="4" customFormat="1" x14ac:dyDescent="0.15">
      <c r="A56" s="25" t="s">
        <v>79</v>
      </c>
      <c r="B56" s="30"/>
      <c r="C56" s="30"/>
      <c r="D56" s="30"/>
      <c r="E56" s="30"/>
      <c r="F56" s="30"/>
      <c r="G56" s="30"/>
      <c r="H56" s="30"/>
    </row>
    <row r="57" spans="1:8" ht="14" x14ac:dyDescent="0.15">
      <c r="A57" s="27" t="s">
        <v>80</v>
      </c>
      <c r="B57" s="85">
        <v>0</v>
      </c>
      <c r="C57" s="85">
        <v>0</v>
      </c>
      <c r="D57" s="85">
        <v>2</v>
      </c>
      <c r="E57" s="85">
        <v>10</v>
      </c>
      <c r="F57" s="85">
        <v>12</v>
      </c>
      <c r="G57" s="85">
        <v>2</v>
      </c>
      <c r="H57" s="85">
        <v>14</v>
      </c>
    </row>
    <row r="58" spans="1:8" ht="14" x14ac:dyDescent="0.15">
      <c r="A58" s="27" t="s">
        <v>81</v>
      </c>
      <c r="B58" s="85">
        <v>0</v>
      </c>
      <c r="C58" s="85">
        <v>0</v>
      </c>
      <c r="D58" s="85">
        <v>0</v>
      </c>
      <c r="E58" s="85">
        <v>68</v>
      </c>
      <c r="F58" s="85">
        <v>68</v>
      </c>
      <c r="G58" s="85">
        <v>235</v>
      </c>
      <c r="H58" s="85">
        <v>303</v>
      </c>
    </row>
    <row r="59" spans="1:8" ht="14" x14ac:dyDescent="0.15">
      <c r="A59" s="27" t="s">
        <v>82</v>
      </c>
      <c r="B59" s="85">
        <v>0</v>
      </c>
      <c r="C59" s="85">
        <v>0</v>
      </c>
      <c r="D59" s="85">
        <v>15</v>
      </c>
      <c r="E59" s="85">
        <v>66</v>
      </c>
      <c r="F59" s="85">
        <v>81</v>
      </c>
      <c r="G59" s="85">
        <v>61</v>
      </c>
      <c r="H59" s="85">
        <v>142</v>
      </c>
    </row>
    <row r="60" spans="1:8" s="4" customFormat="1" ht="14" x14ac:dyDescent="0.15">
      <c r="A60" s="28" t="s">
        <v>83</v>
      </c>
      <c r="B60" s="29">
        <v>0</v>
      </c>
      <c r="C60" s="29">
        <v>0</v>
      </c>
      <c r="D60" s="29">
        <v>16</v>
      </c>
      <c r="E60" s="29">
        <v>145</v>
      </c>
      <c r="F60" s="29">
        <v>161</v>
      </c>
      <c r="G60" s="29">
        <v>297</v>
      </c>
      <c r="H60" s="29">
        <v>459</v>
      </c>
    </row>
    <row r="61" spans="1:8" s="4" customFormat="1" x14ac:dyDescent="0.15">
      <c r="A61" s="25" t="s">
        <v>84</v>
      </c>
      <c r="B61" s="30"/>
      <c r="C61" s="30"/>
      <c r="D61" s="30"/>
      <c r="E61" s="30"/>
      <c r="F61" s="30"/>
      <c r="G61" s="30"/>
      <c r="H61" s="30"/>
    </row>
    <row r="62" spans="1:8" ht="14" x14ac:dyDescent="0.15">
      <c r="A62" s="27" t="s">
        <v>85</v>
      </c>
      <c r="B62" s="85">
        <v>0</v>
      </c>
      <c r="C62" s="85">
        <v>0</v>
      </c>
      <c r="D62" s="85">
        <v>55</v>
      </c>
      <c r="E62" s="85">
        <v>100</v>
      </c>
      <c r="F62" s="85">
        <v>156</v>
      </c>
      <c r="G62" s="85">
        <v>20</v>
      </c>
      <c r="H62" s="85">
        <v>176</v>
      </c>
    </row>
    <row r="63" spans="1:8" s="4" customFormat="1" ht="14" x14ac:dyDescent="0.15">
      <c r="A63" s="28" t="s">
        <v>86</v>
      </c>
      <c r="B63" s="29">
        <v>0</v>
      </c>
      <c r="C63" s="29">
        <v>0</v>
      </c>
      <c r="D63" s="29">
        <v>55</v>
      </c>
      <c r="E63" s="29">
        <v>100</v>
      </c>
      <c r="F63" s="29">
        <v>156</v>
      </c>
      <c r="G63" s="29">
        <v>20</v>
      </c>
      <c r="H63" s="29">
        <v>176</v>
      </c>
    </row>
    <row r="64" spans="1:8" s="4" customFormat="1" x14ac:dyDescent="0.15">
      <c r="A64" s="32"/>
      <c r="B64" s="30"/>
      <c r="C64" s="30"/>
      <c r="D64" s="30"/>
      <c r="E64" s="30"/>
      <c r="F64" s="30"/>
      <c r="G64" s="30"/>
      <c r="H64" s="30"/>
    </row>
    <row r="65" spans="1:8" s="4" customFormat="1" ht="14" x14ac:dyDescent="0.15">
      <c r="A65" s="82" t="s">
        <v>4</v>
      </c>
      <c r="B65" s="31">
        <v>195</v>
      </c>
      <c r="C65" s="31">
        <v>226</v>
      </c>
      <c r="D65" s="31">
        <v>2051</v>
      </c>
      <c r="E65" s="31">
        <v>5377</v>
      </c>
      <c r="F65" s="31">
        <v>7848</v>
      </c>
      <c r="G65" s="31">
        <v>5439</v>
      </c>
      <c r="H65" s="31">
        <v>13287</v>
      </c>
    </row>
    <row r="66" spans="1:8" x14ac:dyDescent="0.15">
      <c r="A66" s="87" t="s">
        <v>204</v>
      </c>
      <c r="B66" s="33">
        <f>B65/H65</f>
        <v>1.4675999096861594E-2</v>
      </c>
      <c r="C66" s="33">
        <f>C65/H65</f>
        <v>1.7009106645593436E-2</v>
      </c>
      <c r="D66" s="33">
        <f>D65/H65</f>
        <v>0.15436140588545194</v>
      </c>
      <c r="E66" s="33">
        <f>E65/H65</f>
        <v>0.40468126740422972</v>
      </c>
      <c r="F66" s="33">
        <f>F65/H65</f>
        <v>0.59065251749830661</v>
      </c>
      <c r="G66" s="33">
        <f>G65/H65</f>
        <v>0.40934748250169339</v>
      </c>
      <c r="H66" s="33">
        <f>SUM(F66:G66)</f>
        <v>1</v>
      </c>
    </row>
  </sheetData>
  <mergeCells count="2">
    <mergeCell ref="A2:H2"/>
    <mergeCell ref="B3:F3"/>
  </mergeCells>
  <phoneticPr fontId="0" type="noConversion"/>
  <hyperlinks>
    <hyperlink ref="A1" location="Contents!A1" display="&lt;Back to Contents&gt;" xr:uid="{00000000-0004-0000-1D00-000000000000}"/>
  </hyperlinks>
  <pageMargins left="0.74803149606299213" right="0.74803149606299213" top="0.98425196850393704" bottom="0.98425196850393704" header="0.51181102362204722" footer="0.51181102362204722"/>
  <pageSetup paperSize="9" scale="93" fitToHeight="2" orientation="landscape" r:id="rId1"/>
  <headerFooter alignWithMargins="0"/>
  <rowBreaks count="1" manualBreakCount="1">
    <brk id="36" max="13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autoPageBreaks="0"/>
  </sheetPr>
  <dimension ref="A1:P67"/>
  <sheetViews>
    <sheetView showGridLines="0" zoomScaleNormal="100" workbookViewId="0"/>
  </sheetViews>
  <sheetFormatPr baseColWidth="10" defaultColWidth="9.1640625" defaultRowHeight="13" x14ac:dyDescent="0.15"/>
  <cols>
    <col min="1" max="1" width="30.6640625" style="9" bestFit="1" customWidth="1"/>
    <col min="2" max="2" width="8" style="2" bestFit="1" customWidth="1"/>
    <col min="3" max="3" width="7.6640625" style="2" bestFit="1" customWidth="1"/>
    <col min="4" max="4" width="6" style="2" customWidth="1"/>
    <col min="5" max="5" width="10.5" style="2" customWidth="1"/>
    <col min="6" max="6" width="7.6640625" style="2" bestFit="1" customWidth="1"/>
    <col min="7" max="7" width="5.83203125" style="2" customWidth="1"/>
    <col min="8" max="8" width="8.6640625" style="2" customWidth="1"/>
    <col min="9" max="9" width="8.5" style="2" bestFit="1" customWidth="1"/>
    <col min="10" max="10" width="6.6640625" style="2" customWidth="1"/>
    <col min="11" max="11" width="10.6640625" style="2" customWidth="1"/>
    <col min="12" max="12" width="8.33203125" style="2" bestFit="1" customWidth="1"/>
    <col min="13" max="13" width="9.1640625" style="2" bestFit="1"/>
    <col min="14" max="14" width="10.33203125" style="2" customWidth="1"/>
    <col min="15" max="15" width="9.1640625" style="2" bestFit="1"/>
    <col min="16" max="16" width="6.33203125" style="2" customWidth="1"/>
    <col min="17" max="16384" width="9.1640625" style="2"/>
  </cols>
  <sheetData>
    <row r="1" spans="1:16" x14ac:dyDescent="0.15">
      <c r="A1" s="1" t="s">
        <v>0</v>
      </c>
    </row>
    <row r="2" spans="1:16" s="4" customFormat="1" x14ac:dyDescent="0.15">
      <c r="A2" s="119" t="s">
        <v>286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</row>
    <row r="3" spans="1:16" ht="20.25" customHeight="1" x14ac:dyDescent="0.15">
      <c r="B3" s="121" t="s">
        <v>16</v>
      </c>
      <c r="C3" s="121"/>
      <c r="D3" s="121"/>
      <c r="E3" s="121" t="s">
        <v>17</v>
      </c>
      <c r="F3" s="121"/>
      <c r="G3" s="121"/>
      <c r="H3" s="121" t="s">
        <v>18</v>
      </c>
      <c r="I3" s="121"/>
      <c r="J3" s="121"/>
      <c r="K3" s="121" t="s">
        <v>19</v>
      </c>
      <c r="L3" s="121"/>
      <c r="M3" s="121"/>
      <c r="N3" s="121" t="s">
        <v>15</v>
      </c>
      <c r="O3" s="121"/>
      <c r="P3" s="121"/>
    </row>
    <row r="4" spans="1:16" ht="20.25" customHeight="1" x14ac:dyDescent="0.15">
      <c r="A4" s="23" t="s">
        <v>27</v>
      </c>
      <c r="B4" s="24" t="s">
        <v>28</v>
      </c>
      <c r="C4" s="24" t="s">
        <v>29</v>
      </c>
      <c r="D4" s="24" t="s">
        <v>89</v>
      </c>
      <c r="E4" s="24" t="s">
        <v>28</v>
      </c>
      <c r="F4" s="24" t="s">
        <v>29</v>
      </c>
      <c r="G4" s="24" t="s">
        <v>89</v>
      </c>
      <c r="H4" s="24" t="s">
        <v>28</v>
      </c>
      <c r="I4" s="24" t="s">
        <v>29</v>
      </c>
      <c r="J4" s="24" t="s">
        <v>89</v>
      </c>
      <c r="K4" s="24" t="s">
        <v>28</v>
      </c>
      <c r="L4" s="24" t="s">
        <v>29</v>
      </c>
      <c r="M4" s="24" t="s">
        <v>89</v>
      </c>
      <c r="N4" s="24" t="s">
        <v>28</v>
      </c>
      <c r="O4" s="24" t="s">
        <v>29</v>
      </c>
      <c r="P4" s="24" t="s">
        <v>89</v>
      </c>
    </row>
    <row r="5" spans="1:16" x14ac:dyDescent="0.15">
      <c r="A5" s="25" t="s">
        <v>30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16" ht="14" x14ac:dyDescent="0.15">
      <c r="A6" s="27" t="s">
        <v>31</v>
      </c>
      <c r="B6" s="85">
        <v>47</v>
      </c>
      <c r="C6" s="85">
        <v>27</v>
      </c>
      <c r="D6" s="85">
        <v>74</v>
      </c>
      <c r="E6" s="85">
        <v>0</v>
      </c>
      <c r="F6" s="85">
        <v>0</v>
      </c>
      <c r="G6" s="85">
        <v>0</v>
      </c>
      <c r="H6" s="85">
        <v>1</v>
      </c>
      <c r="I6" s="85">
        <v>1</v>
      </c>
      <c r="J6" s="85">
        <v>2</v>
      </c>
      <c r="K6" s="85">
        <v>33</v>
      </c>
      <c r="L6" s="85">
        <v>42</v>
      </c>
      <c r="M6" s="85">
        <v>75</v>
      </c>
      <c r="N6" s="85">
        <v>81</v>
      </c>
      <c r="O6" s="85">
        <v>70</v>
      </c>
      <c r="P6" s="85">
        <v>150</v>
      </c>
    </row>
    <row r="7" spans="1:16" ht="14" x14ac:dyDescent="0.15">
      <c r="A7" s="27" t="s">
        <v>32</v>
      </c>
      <c r="B7" s="85">
        <v>105</v>
      </c>
      <c r="C7" s="85">
        <v>102</v>
      </c>
      <c r="D7" s="85">
        <v>207</v>
      </c>
      <c r="E7" s="85">
        <v>11</v>
      </c>
      <c r="F7" s="85">
        <v>3</v>
      </c>
      <c r="G7" s="85">
        <v>14</v>
      </c>
      <c r="H7" s="85">
        <v>257</v>
      </c>
      <c r="I7" s="85">
        <v>164</v>
      </c>
      <c r="J7" s="85">
        <v>422</v>
      </c>
      <c r="K7" s="85">
        <v>404</v>
      </c>
      <c r="L7" s="85">
        <v>674</v>
      </c>
      <c r="M7" s="85">
        <v>1078</v>
      </c>
      <c r="N7" s="85">
        <v>777</v>
      </c>
      <c r="O7" s="85">
        <v>944</v>
      </c>
      <c r="P7" s="85">
        <v>1720</v>
      </c>
    </row>
    <row r="8" spans="1:16" ht="14" x14ac:dyDescent="0.15">
      <c r="A8" s="27" t="s">
        <v>33</v>
      </c>
      <c r="B8" s="85">
        <v>106</v>
      </c>
      <c r="C8" s="85">
        <v>137</v>
      </c>
      <c r="D8" s="85">
        <v>244</v>
      </c>
      <c r="E8" s="85">
        <v>53</v>
      </c>
      <c r="F8" s="85">
        <v>74</v>
      </c>
      <c r="G8" s="85">
        <v>127</v>
      </c>
      <c r="H8" s="85">
        <v>356</v>
      </c>
      <c r="I8" s="85">
        <v>235</v>
      </c>
      <c r="J8" s="85">
        <v>591</v>
      </c>
      <c r="K8" s="85">
        <v>390</v>
      </c>
      <c r="L8" s="85">
        <v>606</v>
      </c>
      <c r="M8" s="85">
        <v>996</v>
      </c>
      <c r="N8" s="85">
        <v>905</v>
      </c>
      <c r="O8" s="85">
        <v>1052</v>
      </c>
      <c r="P8" s="85">
        <v>1957</v>
      </c>
    </row>
    <row r="9" spans="1:16" ht="14" x14ac:dyDescent="0.15">
      <c r="A9" s="27" t="s">
        <v>34</v>
      </c>
      <c r="B9" s="85">
        <v>41</v>
      </c>
      <c r="C9" s="85">
        <v>72</v>
      </c>
      <c r="D9" s="85">
        <v>114</v>
      </c>
      <c r="E9" s="85">
        <v>10</v>
      </c>
      <c r="F9" s="85">
        <v>3</v>
      </c>
      <c r="G9" s="85">
        <v>13</v>
      </c>
      <c r="H9" s="85">
        <v>141</v>
      </c>
      <c r="I9" s="85">
        <v>104</v>
      </c>
      <c r="J9" s="85">
        <v>245</v>
      </c>
      <c r="K9" s="85">
        <v>177</v>
      </c>
      <c r="L9" s="85">
        <v>272</v>
      </c>
      <c r="M9" s="85">
        <v>449</v>
      </c>
      <c r="N9" s="85">
        <v>368</v>
      </c>
      <c r="O9" s="85">
        <v>452</v>
      </c>
      <c r="P9" s="85">
        <v>820</v>
      </c>
    </row>
    <row r="10" spans="1:16" ht="14" x14ac:dyDescent="0.15">
      <c r="A10" s="27" t="s">
        <v>35</v>
      </c>
      <c r="B10" s="85">
        <v>11</v>
      </c>
      <c r="C10" s="85">
        <v>17</v>
      </c>
      <c r="D10" s="85">
        <v>28</v>
      </c>
      <c r="E10" s="85">
        <v>23</v>
      </c>
      <c r="F10" s="85">
        <v>27</v>
      </c>
      <c r="G10" s="85">
        <v>50</v>
      </c>
      <c r="H10" s="85">
        <v>273</v>
      </c>
      <c r="I10" s="85">
        <v>157</v>
      </c>
      <c r="J10" s="85">
        <v>431</v>
      </c>
      <c r="K10" s="85">
        <v>325</v>
      </c>
      <c r="L10" s="85">
        <v>393</v>
      </c>
      <c r="M10" s="85">
        <v>718</v>
      </c>
      <c r="N10" s="85">
        <v>633</v>
      </c>
      <c r="O10" s="85">
        <v>594</v>
      </c>
      <c r="P10" s="85">
        <v>1227</v>
      </c>
    </row>
    <row r="11" spans="1:16" ht="14" x14ac:dyDescent="0.15">
      <c r="A11" s="27" t="s">
        <v>36</v>
      </c>
      <c r="B11" s="85">
        <v>187</v>
      </c>
      <c r="C11" s="85">
        <v>141</v>
      </c>
      <c r="D11" s="85">
        <v>328</v>
      </c>
      <c r="E11" s="85">
        <v>280</v>
      </c>
      <c r="F11" s="85">
        <v>273</v>
      </c>
      <c r="G11" s="85">
        <v>553</v>
      </c>
      <c r="H11" s="85">
        <v>982</v>
      </c>
      <c r="I11" s="85">
        <v>408</v>
      </c>
      <c r="J11" s="85">
        <v>1390</v>
      </c>
      <c r="K11" s="85">
        <v>1174</v>
      </c>
      <c r="L11" s="85">
        <v>1407</v>
      </c>
      <c r="M11" s="85">
        <v>2581</v>
      </c>
      <c r="N11" s="85">
        <v>2623</v>
      </c>
      <c r="O11" s="85">
        <v>2230</v>
      </c>
      <c r="P11" s="85">
        <v>4852</v>
      </c>
    </row>
    <row r="12" spans="1:16" ht="14" x14ac:dyDescent="0.15">
      <c r="A12" s="27" t="s">
        <v>37</v>
      </c>
      <c r="B12" s="85">
        <v>81</v>
      </c>
      <c r="C12" s="85">
        <v>75</v>
      </c>
      <c r="D12" s="85">
        <v>156</v>
      </c>
      <c r="E12" s="85">
        <v>96</v>
      </c>
      <c r="F12" s="85">
        <v>133</v>
      </c>
      <c r="G12" s="85">
        <v>229</v>
      </c>
      <c r="H12" s="85">
        <v>458</v>
      </c>
      <c r="I12" s="85">
        <v>235</v>
      </c>
      <c r="J12" s="85">
        <v>693</v>
      </c>
      <c r="K12" s="85">
        <v>488</v>
      </c>
      <c r="L12" s="85">
        <v>849</v>
      </c>
      <c r="M12" s="85">
        <v>1338</v>
      </c>
      <c r="N12" s="85">
        <v>1123</v>
      </c>
      <c r="O12" s="85">
        <v>1293</v>
      </c>
      <c r="P12" s="85">
        <v>2415</v>
      </c>
    </row>
    <row r="13" spans="1:16" ht="14" x14ac:dyDescent="0.15">
      <c r="A13" s="27" t="s">
        <v>38</v>
      </c>
      <c r="B13" s="85">
        <v>256</v>
      </c>
      <c r="C13" s="85">
        <v>246</v>
      </c>
      <c r="D13" s="85">
        <v>502</v>
      </c>
      <c r="E13" s="85">
        <v>350</v>
      </c>
      <c r="F13" s="85">
        <v>344</v>
      </c>
      <c r="G13" s="85">
        <v>694</v>
      </c>
      <c r="H13" s="85">
        <v>947</v>
      </c>
      <c r="I13" s="85">
        <v>620</v>
      </c>
      <c r="J13" s="85">
        <v>1566</v>
      </c>
      <c r="K13" s="85">
        <v>1416</v>
      </c>
      <c r="L13" s="85">
        <v>1890</v>
      </c>
      <c r="M13" s="85">
        <v>3306</v>
      </c>
      <c r="N13" s="85">
        <v>2969</v>
      </c>
      <c r="O13" s="85">
        <v>3100</v>
      </c>
      <c r="P13" s="85">
        <v>6069</v>
      </c>
    </row>
    <row r="14" spans="1:16" ht="14" x14ac:dyDescent="0.15">
      <c r="A14" s="27" t="s">
        <v>39</v>
      </c>
      <c r="B14" s="85">
        <v>186</v>
      </c>
      <c r="C14" s="85">
        <v>157</v>
      </c>
      <c r="D14" s="85">
        <v>343</v>
      </c>
      <c r="E14" s="85">
        <v>47</v>
      </c>
      <c r="F14" s="85">
        <v>46</v>
      </c>
      <c r="G14" s="85">
        <v>93</v>
      </c>
      <c r="H14" s="85">
        <v>448</v>
      </c>
      <c r="I14" s="85">
        <v>273</v>
      </c>
      <c r="J14" s="85">
        <v>720</v>
      </c>
      <c r="K14" s="85">
        <v>597</v>
      </c>
      <c r="L14" s="85">
        <v>719</v>
      </c>
      <c r="M14" s="85">
        <v>1316</v>
      </c>
      <c r="N14" s="85">
        <v>1277</v>
      </c>
      <c r="O14" s="85">
        <v>1195</v>
      </c>
      <c r="P14" s="85">
        <v>2472</v>
      </c>
    </row>
    <row r="15" spans="1:16" ht="14" x14ac:dyDescent="0.15">
      <c r="A15" s="27" t="s">
        <v>40</v>
      </c>
      <c r="B15" s="85">
        <v>184</v>
      </c>
      <c r="C15" s="85">
        <v>186</v>
      </c>
      <c r="D15" s="85">
        <v>371</v>
      </c>
      <c r="E15" s="85">
        <v>12</v>
      </c>
      <c r="F15" s="85">
        <v>12</v>
      </c>
      <c r="G15" s="85">
        <v>24</v>
      </c>
      <c r="H15" s="85">
        <v>429</v>
      </c>
      <c r="I15" s="85">
        <v>336</v>
      </c>
      <c r="J15" s="85">
        <v>765</v>
      </c>
      <c r="K15" s="85">
        <v>509</v>
      </c>
      <c r="L15" s="85">
        <v>848</v>
      </c>
      <c r="M15" s="85">
        <v>1357</v>
      </c>
      <c r="N15" s="85">
        <v>1134</v>
      </c>
      <c r="O15" s="85">
        <v>1383</v>
      </c>
      <c r="P15" s="85">
        <v>2517</v>
      </c>
    </row>
    <row r="16" spans="1:16" ht="14" x14ac:dyDescent="0.15">
      <c r="A16" s="27" t="s">
        <v>41</v>
      </c>
      <c r="B16" s="85">
        <v>98</v>
      </c>
      <c r="C16" s="85">
        <v>108</v>
      </c>
      <c r="D16" s="85">
        <v>206</v>
      </c>
      <c r="E16" s="85">
        <v>78</v>
      </c>
      <c r="F16" s="85">
        <v>31</v>
      </c>
      <c r="G16" s="85">
        <v>109</v>
      </c>
      <c r="H16" s="85">
        <v>340</v>
      </c>
      <c r="I16" s="85">
        <v>169</v>
      </c>
      <c r="J16" s="85">
        <v>510</v>
      </c>
      <c r="K16" s="85">
        <v>353</v>
      </c>
      <c r="L16" s="85">
        <v>464</v>
      </c>
      <c r="M16" s="85">
        <v>817</v>
      </c>
      <c r="N16" s="85">
        <v>870</v>
      </c>
      <c r="O16" s="85">
        <v>772</v>
      </c>
      <c r="P16" s="85">
        <v>1642</v>
      </c>
    </row>
    <row r="17" spans="1:16" s="4" customFormat="1" ht="14" x14ac:dyDescent="0.15">
      <c r="A17" s="28" t="s">
        <v>42</v>
      </c>
      <c r="B17" s="29">
        <v>1302</v>
      </c>
      <c r="C17" s="29">
        <v>1270</v>
      </c>
      <c r="D17" s="29">
        <v>2571</v>
      </c>
      <c r="E17" s="29">
        <v>958</v>
      </c>
      <c r="F17" s="29">
        <v>947</v>
      </c>
      <c r="G17" s="29">
        <v>1905</v>
      </c>
      <c r="H17" s="29">
        <v>4633</v>
      </c>
      <c r="I17" s="29">
        <v>2701</v>
      </c>
      <c r="J17" s="29">
        <v>7334</v>
      </c>
      <c r="K17" s="29">
        <v>5867</v>
      </c>
      <c r="L17" s="29">
        <v>8164</v>
      </c>
      <c r="M17" s="29">
        <v>14031</v>
      </c>
      <c r="N17" s="29">
        <v>12759</v>
      </c>
      <c r="O17" s="29">
        <v>13082</v>
      </c>
      <c r="P17" s="29">
        <v>25842</v>
      </c>
    </row>
    <row r="18" spans="1:16" s="4" customFormat="1" x14ac:dyDescent="0.15">
      <c r="A18" s="25" t="s">
        <v>43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</row>
    <row r="19" spans="1:16" ht="14" x14ac:dyDescent="0.15">
      <c r="A19" s="27" t="s">
        <v>44</v>
      </c>
      <c r="B19" s="85">
        <v>81</v>
      </c>
      <c r="C19" s="85">
        <v>85</v>
      </c>
      <c r="D19" s="85">
        <v>167</v>
      </c>
      <c r="E19" s="85">
        <v>59</v>
      </c>
      <c r="F19" s="85">
        <v>70</v>
      </c>
      <c r="G19" s="85">
        <v>128</v>
      </c>
      <c r="H19" s="85">
        <v>391</v>
      </c>
      <c r="I19" s="85">
        <v>280</v>
      </c>
      <c r="J19" s="85">
        <v>671</v>
      </c>
      <c r="K19" s="85">
        <v>468</v>
      </c>
      <c r="L19" s="85">
        <v>871</v>
      </c>
      <c r="M19" s="85">
        <v>1338</v>
      </c>
      <c r="N19" s="85">
        <v>998</v>
      </c>
      <c r="O19" s="85">
        <v>1306</v>
      </c>
      <c r="P19" s="85">
        <v>2304</v>
      </c>
    </row>
    <row r="20" spans="1:16" ht="14" x14ac:dyDescent="0.15">
      <c r="A20" s="27" t="s">
        <v>45</v>
      </c>
      <c r="B20" s="85">
        <v>108</v>
      </c>
      <c r="C20" s="85">
        <v>151</v>
      </c>
      <c r="D20" s="85">
        <v>260</v>
      </c>
      <c r="E20" s="85">
        <v>83</v>
      </c>
      <c r="F20" s="85">
        <v>118</v>
      </c>
      <c r="G20" s="85">
        <v>201</v>
      </c>
      <c r="H20" s="85">
        <v>472</v>
      </c>
      <c r="I20" s="85">
        <v>357</v>
      </c>
      <c r="J20" s="85">
        <v>829</v>
      </c>
      <c r="K20" s="85">
        <v>498</v>
      </c>
      <c r="L20" s="85">
        <v>903</v>
      </c>
      <c r="M20" s="85">
        <v>1401</v>
      </c>
      <c r="N20" s="85">
        <v>1161</v>
      </c>
      <c r="O20" s="85">
        <v>1529</v>
      </c>
      <c r="P20" s="85">
        <v>2690</v>
      </c>
    </row>
    <row r="21" spans="1:16" ht="14" x14ac:dyDescent="0.15">
      <c r="A21" s="27" t="s">
        <v>46</v>
      </c>
      <c r="B21" s="85">
        <v>316</v>
      </c>
      <c r="C21" s="85">
        <v>270</v>
      </c>
      <c r="D21" s="85">
        <v>586</v>
      </c>
      <c r="E21" s="85">
        <v>528</v>
      </c>
      <c r="F21" s="85">
        <v>573</v>
      </c>
      <c r="G21" s="85">
        <v>1102</v>
      </c>
      <c r="H21" s="85">
        <v>945</v>
      </c>
      <c r="I21" s="85">
        <v>485</v>
      </c>
      <c r="J21" s="85">
        <v>1430</v>
      </c>
      <c r="K21" s="85">
        <v>1120</v>
      </c>
      <c r="L21" s="85">
        <v>1759</v>
      </c>
      <c r="M21" s="85">
        <v>2879</v>
      </c>
      <c r="N21" s="85">
        <v>2909</v>
      </c>
      <c r="O21" s="85">
        <v>3087</v>
      </c>
      <c r="P21" s="85">
        <v>5996</v>
      </c>
    </row>
    <row r="22" spans="1:16" ht="14" x14ac:dyDescent="0.15">
      <c r="A22" s="27" t="s">
        <v>275</v>
      </c>
      <c r="B22" s="85">
        <v>188</v>
      </c>
      <c r="C22" s="85">
        <v>113</v>
      </c>
      <c r="D22" s="85">
        <v>301</v>
      </c>
      <c r="E22" s="85">
        <v>100</v>
      </c>
      <c r="F22" s="85">
        <v>55</v>
      </c>
      <c r="G22" s="85">
        <v>155</v>
      </c>
      <c r="H22" s="85">
        <v>560</v>
      </c>
      <c r="I22" s="85">
        <v>315</v>
      </c>
      <c r="J22" s="85">
        <v>875</v>
      </c>
      <c r="K22" s="85">
        <v>618</v>
      </c>
      <c r="L22" s="85">
        <v>828</v>
      </c>
      <c r="M22" s="85">
        <v>1446</v>
      </c>
      <c r="N22" s="85">
        <v>1466</v>
      </c>
      <c r="O22" s="85">
        <v>1311</v>
      </c>
      <c r="P22" s="85">
        <v>2777</v>
      </c>
    </row>
    <row r="23" spans="1:16" ht="14" x14ac:dyDescent="0.15">
      <c r="A23" s="27" t="s">
        <v>47</v>
      </c>
      <c r="B23" s="85">
        <v>109</v>
      </c>
      <c r="C23" s="85">
        <v>51</v>
      </c>
      <c r="D23" s="85">
        <v>161</v>
      </c>
      <c r="E23" s="85">
        <v>74</v>
      </c>
      <c r="F23" s="85">
        <v>22</v>
      </c>
      <c r="G23" s="85">
        <v>96</v>
      </c>
      <c r="H23" s="85">
        <v>205</v>
      </c>
      <c r="I23" s="85">
        <v>112</v>
      </c>
      <c r="J23" s="85">
        <v>317</v>
      </c>
      <c r="K23" s="85">
        <v>230</v>
      </c>
      <c r="L23" s="85">
        <v>307</v>
      </c>
      <c r="M23" s="85">
        <v>537</v>
      </c>
      <c r="N23" s="85">
        <v>619</v>
      </c>
      <c r="O23" s="85">
        <v>492</v>
      </c>
      <c r="P23" s="85">
        <v>1111</v>
      </c>
    </row>
    <row r="24" spans="1:16" ht="14" x14ac:dyDescent="0.15">
      <c r="A24" s="27" t="s">
        <v>48</v>
      </c>
      <c r="B24" s="85">
        <v>260</v>
      </c>
      <c r="C24" s="85">
        <v>216</v>
      </c>
      <c r="D24" s="85">
        <v>476</v>
      </c>
      <c r="E24" s="85">
        <v>518</v>
      </c>
      <c r="F24" s="85">
        <v>557</v>
      </c>
      <c r="G24" s="85">
        <v>1074</v>
      </c>
      <c r="H24" s="85">
        <v>909</v>
      </c>
      <c r="I24" s="85">
        <v>462</v>
      </c>
      <c r="J24" s="85">
        <v>1370</v>
      </c>
      <c r="K24" s="85">
        <v>1153</v>
      </c>
      <c r="L24" s="85">
        <v>1865</v>
      </c>
      <c r="M24" s="85">
        <v>3018</v>
      </c>
      <c r="N24" s="85">
        <v>2839</v>
      </c>
      <c r="O24" s="85">
        <v>3100</v>
      </c>
      <c r="P24" s="85">
        <v>5939</v>
      </c>
    </row>
    <row r="25" spans="1:16" ht="14" x14ac:dyDescent="0.15">
      <c r="A25" s="27" t="s">
        <v>49</v>
      </c>
      <c r="B25" s="85">
        <v>43</v>
      </c>
      <c r="C25" s="85">
        <v>39</v>
      </c>
      <c r="D25" s="85">
        <v>82</v>
      </c>
      <c r="E25" s="85">
        <v>6</v>
      </c>
      <c r="F25" s="85">
        <v>4</v>
      </c>
      <c r="G25" s="85">
        <v>11</v>
      </c>
      <c r="H25" s="85">
        <v>81</v>
      </c>
      <c r="I25" s="85">
        <v>60</v>
      </c>
      <c r="J25" s="85">
        <v>142</v>
      </c>
      <c r="K25" s="85">
        <v>125</v>
      </c>
      <c r="L25" s="85">
        <v>200</v>
      </c>
      <c r="M25" s="85">
        <v>325</v>
      </c>
      <c r="N25" s="85">
        <v>256</v>
      </c>
      <c r="O25" s="85">
        <v>304</v>
      </c>
      <c r="P25" s="85">
        <v>559</v>
      </c>
    </row>
    <row r="26" spans="1:16" ht="14" x14ac:dyDescent="0.15">
      <c r="A26" s="27" t="s">
        <v>276</v>
      </c>
      <c r="B26" s="85">
        <v>138</v>
      </c>
      <c r="C26" s="85">
        <v>124</v>
      </c>
      <c r="D26" s="85">
        <v>262</v>
      </c>
      <c r="E26" s="85">
        <v>23</v>
      </c>
      <c r="F26" s="85">
        <v>22</v>
      </c>
      <c r="G26" s="85">
        <v>45</v>
      </c>
      <c r="H26" s="85">
        <v>310</v>
      </c>
      <c r="I26" s="85">
        <v>165</v>
      </c>
      <c r="J26" s="85">
        <v>475</v>
      </c>
      <c r="K26" s="85">
        <v>252</v>
      </c>
      <c r="L26" s="85">
        <v>445</v>
      </c>
      <c r="M26" s="85">
        <v>697</v>
      </c>
      <c r="N26" s="85">
        <v>723</v>
      </c>
      <c r="O26" s="85">
        <v>757</v>
      </c>
      <c r="P26" s="85">
        <v>1480</v>
      </c>
    </row>
    <row r="27" spans="1:16" s="4" customFormat="1" ht="14" x14ac:dyDescent="0.15">
      <c r="A27" s="28" t="s">
        <v>50</v>
      </c>
      <c r="B27" s="29">
        <v>1243</v>
      </c>
      <c r="C27" s="29">
        <v>1050</v>
      </c>
      <c r="D27" s="29">
        <v>2293</v>
      </c>
      <c r="E27" s="29">
        <v>1391</v>
      </c>
      <c r="F27" s="29">
        <v>1421</v>
      </c>
      <c r="G27" s="29">
        <v>2812</v>
      </c>
      <c r="H27" s="29">
        <v>3874</v>
      </c>
      <c r="I27" s="29">
        <v>2235</v>
      </c>
      <c r="J27" s="29">
        <v>6109</v>
      </c>
      <c r="K27" s="29">
        <v>4463</v>
      </c>
      <c r="L27" s="29">
        <v>7179</v>
      </c>
      <c r="M27" s="29">
        <v>11642</v>
      </c>
      <c r="N27" s="29">
        <v>10971</v>
      </c>
      <c r="O27" s="29">
        <v>11885</v>
      </c>
      <c r="P27" s="29">
        <v>22856</v>
      </c>
    </row>
    <row r="28" spans="1:16" s="4" customFormat="1" x14ac:dyDescent="0.15">
      <c r="A28" s="25" t="s">
        <v>51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4" x14ac:dyDescent="0.15">
      <c r="A29" s="27" t="s">
        <v>52</v>
      </c>
      <c r="B29" s="85">
        <v>49</v>
      </c>
      <c r="C29" s="85">
        <v>60</v>
      </c>
      <c r="D29" s="85">
        <v>109</v>
      </c>
      <c r="E29" s="85">
        <v>44</v>
      </c>
      <c r="F29" s="85">
        <v>42</v>
      </c>
      <c r="G29" s="85">
        <v>86</v>
      </c>
      <c r="H29" s="85">
        <v>206</v>
      </c>
      <c r="I29" s="85">
        <v>122</v>
      </c>
      <c r="J29" s="85">
        <v>328</v>
      </c>
      <c r="K29" s="85">
        <v>300</v>
      </c>
      <c r="L29" s="85">
        <v>584</v>
      </c>
      <c r="M29" s="85">
        <v>884</v>
      </c>
      <c r="N29" s="85">
        <v>600</v>
      </c>
      <c r="O29" s="85">
        <v>808</v>
      </c>
      <c r="P29" s="85">
        <v>1407</v>
      </c>
    </row>
    <row r="30" spans="1:16" ht="14" x14ac:dyDescent="0.15">
      <c r="A30" s="27" t="s">
        <v>53</v>
      </c>
      <c r="B30" s="85">
        <v>135</v>
      </c>
      <c r="C30" s="85">
        <v>160</v>
      </c>
      <c r="D30" s="85">
        <v>295</v>
      </c>
      <c r="E30" s="85">
        <v>115</v>
      </c>
      <c r="F30" s="85">
        <v>138</v>
      </c>
      <c r="G30" s="85">
        <v>253</v>
      </c>
      <c r="H30" s="85">
        <v>526</v>
      </c>
      <c r="I30" s="85">
        <v>311</v>
      </c>
      <c r="J30" s="85">
        <v>837</v>
      </c>
      <c r="K30" s="85">
        <v>588</v>
      </c>
      <c r="L30" s="85">
        <v>1103</v>
      </c>
      <c r="M30" s="85">
        <v>1691</v>
      </c>
      <c r="N30" s="85">
        <v>1363</v>
      </c>
      <c r="O30" s="85">
        <v>1713</v>
      </c>
      <c r="P30" s="85">
        <v>3076</v>
      </c>
    </row>
    <row r="31" spans="1:16" ht="14" x14ac:dyDescent="0.15">
      <c r="A31" s="27" t="s">
        <v>54</v>
      </c>
      <c r="B31" s="85">
        <v>22</v>
      </c>
      <c r="C31" s="85">
        <v>34</v>
      </c>
      <c r="D31" s="85">
        <v>56</v>
      </c>
      <c r="E31" s="85">
        <v>70</v>
      </c>
      <c r="F31" s="85">
        <v>62</v>
      </c>
      <c r="G31" s="85">
        <v>131</v>
      </c>
      <c r="H31" s="85">
        <v>273</v>
      </c>
      <c r="I31" s="85">
        <v>154</v>
      </c>
      <c r="J31" s="85">
        <v>427</v>
      </c>
      <c r="K31" s="85">
        <v>309</v>
      </c>
      <c r="L31" s="85">
        <v>497</v>
      </c>
      <c r="M31" s="85">
        <v>805</v>
      </c>
      <c r="N31" s="85">
        <v>674</v>
      </c>
      <c r="O31" s="85">
        <v>746</v>
      </c>
      <c r="P31" s="85">
        <v>1420</v>
      </c>
    </row>
    <row r="32" spans="1:16" ht="14" x14ac:dyDescent="0.15">
      <c r="A32" s="27" t="s">
        <v>55</v>
      </c>
      <c r="B32" s="85">
        <v>222</v>
      </c>
      <c r="C32" s="85">
        <v>240</v>
      </c>
      <c r="D32" s="85">
        <v>462</v>
      </c>
      <c r="E32" s="85">
        <v>114</v>
      </c>
      <c r="F32" s="85">
        <v>119</v>
      </c>
      <c r="G32" s="85">
        <v>233</v>
      </c>
      <c r="H32" s="85">
        <v>469</v>
      </c>
      <c r="I32" s="85">
        <v>326</v>
      </c>
      <c r="J32" s="85">
        <v>795</v>
      </c>
      <c r="K32" s="85">
        <v>776</v>
      </c>
      <c r="L32" s="85">
        <v>1119</v>
      </c>
      <c r="M32" s="85">
        <v>1895</v>
      </c>
      <c r="N32" s="85">
        <v>1580</v>
      </c>
      <c r="O32" s="85">
        <v>1805</v>
      </c>
      <c r="P32" s="85">
        <v>3384</v>
      </c>
    </row>
    <row r="33" spans="1:16" ht="14" x14ac:dyDescent="0.15">
      <c r="A33" s="27" t="s">
        <v>56</v>
      </c>
      <c r="B33" s="85">
        <v>125</v>
      </c>
      <c r="C33" s="85">
        <v>136</v>
      </c>
      <c r="D33" s="85">
        <v>261</v>
      </c>
      <c r="E33" s="85">
        <v>659</v>
      </c>
      <c r="F33" s="85">
        <v>605</v>
      </c>
      <c r="G33" s="85">
        <v>1264</v>
      </c>
      <c r="H33" s="85">
        <v>829</v>
      </c>
      <c r="I33" s="85">
        <v>434</v>
      </c>
      <c r="J33" s="85">
        <v>1263</v>
      </c>
      <c r="K33" s="85">
        <v>1176</v>
      </c>
      <c r="L33" s="85">
        <v>1544</v>
      </c>
      <c r="M33" s="85">
        <v>2719</v>
      </c>
      <c r="N33" s="85">
        <v>2789</v>
      </c>
      <c r="O33" s="85">
        <v>2719</v>
      </c>
      <c r="P33" s="85">
        <v>5507</v>
      </c>
    </row>
    <row r="34" spans="1:16" ht="14" x14ac:dyDescent="0.15">
      <c r="A34" s="27" t="s">
        <v>57</v>
      </c>
      <c r="B34" s="85">
        <v>78</v>
      </c>
      <c r="C34" s="85">
        <v>130</v>
      </c>
      <c r="D34" s="85">
        <v>208</v>
      </c>
      <c r="E34" s="85">
        <v>13</v>
      </c>
      <c r="F34" s="85">
        <v>4</v>
      </c>
      <c r="G34" s="85">
        <v>17</v>
      </c>
      <c r="H34" s="85">
        <v>237</v>
      </c>
      <c r="I34" s="85">
        <v>130</v>
      </c>
      <c r="J34" s="85">
        <v>368</v>
      </c>
      <c r="K34" s="85">
        <v>303</v>
      </c>
      <c r="L34" s="85">
        <v>489</v>
      </c>
      <c r="M34" s="85">
        <v>793</v>
      </c>
      <c r="N34" s="85">
        <v>631</v>
      </c>
      <c r="O34" s="85">
        <v>754</v>
      </c>
      <c r="P34" s="85">
        <v>1385</v>
      </c>
    </row>
    <row r="35" spans="1:16" ht="14" x14ac:dyDescent="0.15">
      <c r="A35" s="27" t="s">
        <v>58</v>
      </c>
      <c r="B35" s="85">
        <v>16</v>
      </c>
      <c r="C35" s="85">
        <v>16</v>
      </c>
      <c r="D35" s="85">
        <v>32</v>
      </c>
      <c r="E35" s="85">
        <v>0</v>
      </c>
      <c r="F35" s="85">
        <v>0</v>
      </c>
      <c r="G35" s="85">
        <v>0</v>
      </c>
      <c r="H35" s="85">
        <v>53</v>
      </c>
      <c r="I35" s="85">
        <v>43</v>
      </c>
      <c r="J35" s="85">
        <v>96</v>
      </c>
      <c r="K35" s="85">
        <v>72</v>
      </c>
      <c r="L35" s="85">
        <v>150</v>
      </c>
      <c r="M35" s="85">
        <v>221</v>
      </c>
      <c r="N35" s="85">
        <v>140</v>
      </c>
      <c r="O35" s="85">
        <v>209</v>
      </c>
      <c r="P35" s="85">
        <v>349</v>
      </c>
    </row>
    <row r="36" spans="1:16" s="4" customFormat="1" ht="14" x14ac:dyDescent="0.15">
      <c r="A36" s="82" t="s">
        <v>59</v>
      </c>
      <c r="B36" s="31">
        <v>646</v>
      </c>
      <c r="C36" s="31">
        <v>777</v>
      </c>
      <c r="D36" s="31">
        <v>1423</v>
      </c>
      <c r="E36" s="31">
        <v>1015</v>
      </c>
      <c r="F36" s="31">
        <v>970</v>
      </c>
      <c r="G36" s="31">
        <v>1985</v>
      </c>
      <c r="H36" s="31">
        <v>2593</v>
      </c>
      <c r="I36" s="31">
        <v>1520</v>
      </c>
      <c r="J36" s="31">
        <v>4114</v>
      </c>
      <c r="K36" s="31">
        <v>3523</v>
      </c>
      <c r="L36" s="31">
        <v>5485</v>
      </c>
      <c r="M36" s="31">
        <v>9008</v>
      </c>
      <c r="N36" s="31">
        <v>7777</v>
      </c>
      <c r="O36" s="31">
        <v>8753</v>
      </c>
      <c r="P36" s="31">
        <v>16529</v>
      </c>
    </row>
    <row r="37" spans="1:16" s="4" customFormat="1" x14ac:dyDescent="0.15">
      <c r="A37" s="25" t="s">
        <v>60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 ht="14" x14ac:dyDescent="0.15">
      <c r="A38" s="27" t="s">
        <v>61</v>
      </c>
      <c r="B38" s="85">
        <v>152</v>
      </c>
      <c r="C38" s="85">
        <v>183</v>
      </c>
      <c r="D38" s="85">
        <v>335</v>
      </c>
      <c r="E38" s="85">
        <v>91</v>
      </c>
      <c r="F38" s="85">
        <v>50</v>
      </c>
      <c r="G38" s="85">
        <v>142</v>
      </c>
      <c r="H38" s="85">
        <v>490</v>
      </c>
      <c r="I38" s="85">
        <v>250</v>
      </c>
      <c r="J38" s="85">
        <v>740</v>
      </c>
      <c r="K38" s="85">
        <v>643</v>
      </c>
      <c r="L38" s="85">
        <v>912</v>
      </c>
      <c r="M38" s="85">
        <v>1556</v>
      </c>
      <c r="N38" s="85">
        <v>1377</v>
      </c>
      <c r="O38" s="85">
        <v>1395</v>
      </c>
      <c r="P38" s="85">
        <v>2772</v>
      </c>
    </row>
    <row r="39" spans="1:16" ht="14" x14ac:dyDescent="0.15">
      <c r="A39" s="27" t="s">
        <v>62</v>
      </c>
      <c r="B39" s="85">
        <v>91</v>
      </c>
      <c r="C39" s="85">
        <v>129</v>
      </c>
      <c r="D39" s="85">
        <v>219</v>
      </c>
      <c r="E39" s="85">
        <v>17</v>
      </c>
      <c r="F39" s="85">
        <v>36</v>
      </c>
      <c r="G39" s="85">
        <v>53</v>
      </c>
      <c r="H39" s="85">
        <v>284</v>
      </c>
      <c r="I39" s="85">
        <v>211</v>
      </c>
      <c r="J39" s="85">
        <v>495</v>
      </c>
      <c r="K39" s="85">
        <v>368</v>
      </c>
      <c r="L39" s="85">
        <v>625</v>
      </c>
      <c r="M39" s="85">
        <v>993</v>
      </c>
      <c r="N39" s="85">
        <v>760</v>
      </c>
      <c r="O39" s="85">
        <v>1001</v>
      </c>
      <c r="P39" s="85">
        <v>1760</v>
      </c>
    </row>
    <row r="40" spans="1:16" ht="14" x14ac:dyDescent="0.15">
      <c r="A40" s="27" t="s">
        <v>63</v>
      </c>
      <c r="B40" s="85">
        <v>48</v>
      </c>
      <c r="C40" s="85">
        <v>65</v>
      </c>
      <c r="D40" s="85">
        <v>113</v>
      </c>
      <c r="E40" s="85">
        <v>84</v>
      </c>
      <c r="F40" s="85">
        <v>58</v>
      </c>
      <c r="G40" s="85">
        <v>142</v>
      </c>
      <c r="H40" s="85">
        <v>241</v>
      </c>
      <c r="I40" s="85">
        <v>122</v>
      </c>
      <c r="J40" s="85">
        <v>363</v>
      </c>
      <c r="K40" s="85">
        <v>285</v>
      </c>
      <c r="L40" s="85">
        <v>434</v>
      </c>
      <c r="M40" s="85">
        <v>719</v>
      </c>
      <c r="N40" s="85">
        <v>659</v>
      </c>
      <c r="O40" s="85">
        <v>678</v>
      </c>
      <c r="P40" s="85">
        <v>1337</v>
      </c>
    </row>
    <row r="41" spans="1:16" ht="14" x14ac:dyDescent="0.15">
      <c r="A41" s="27" t="s">
        <v>64</v>
      </c>
      <c r="B41" s="85">
        <v>17</v>
      </c>
      <c r="C41" s="85">
        <v>30</v>
      </c>
      <c r="D41" s="85">
        <v>47</v>
      </c>
      <c r="E41" s="85">
        <v>0</v>
      </c>
      <c r="F41" s="85">
        <v>0</v>
      </c>
      <c r="G41" s="85">
        <v>0</v>
      </c>
      <c r="H41" s="85">
        <v>16</v>
      </c>
      <c r="I41" s="85">
        <v>11</v>
      </c>
      <c r="J41" s="85">
        <v>27</v>
      </c>
      <c r="K41" s="85">
        <v>25</v>
      </c>
      <c r="L41" s="85">
        <v>86</v>
      </c>
      <c r="M41" s="85">
        <v>111</v>
      </c>
      <c r="N41" s="85">
        <v>59</v>
      </c>
      <c r="O41" s="85">
        <v>126</v>
      </c>
      <c r="P41" s="85">
        <v>185</v>
      </c>
    </row>
    <row r="42" spans="1:16" ht="14" x14ac:dyDescent="0.15">
      <c r="A42" s="27" t="s">
        <v>65</v>
      </c>
      <c r="B42" s="85">
        <v>41</v>
      </c>
      <c r="C42" s="85">
        <v>29</v>
      </c>
      <c r="D42" s="85">
        <v>70</v>
      </c>
      <c r="E42" s="85">
        <v>234</v>
      </c>
      <c r="F42" s="85">
        <v>266</v>
      </c>
      <c r="G42" s="85">
        <v>500</v>
      </c>
      <c r="H42" s="85">
        <v>556</v>
      </c>
      <c r="I42" s="85">
        <v>221</v>
      </c>
      <c r="J42" s="85">
        <v>777</v>
      </c>
      <c r="K42" s="85">
        <v>598</v>
      </c>
      <c r="L42" s="85">
        <v>904</v>
      </c>
      <c r="M42" s="85">
        <v>1502</v>
      </c>
      <c r="N42" s="85">
        <v>1429</v>
      </c>
      <c r="O42" s="85">
        <v>1420</v>
      </c>
      <c r="P42" s="85">
        <v>2849</v>
      </c>
    </row>
    <row r="43" spans="1:16" s="4" customFormat="1" ht="14" x14ac:dyDescent="0.15">
      <c r="A43" s="28" t="s">
        <v>66</v>
      </c>
      <c r="B43" s="29">
        <v>350</v>
      </c>
      <c r="C43" s="29">
        <v>434</v>
      </c>
      <c r="D43" s="29">
        <v>784</v>
      </c>
      <c r="E43" s="29">
        <v>426</v>
      </c>
      <c r="F43" s="29">
        <v>411</v>
      </c>
      <c r="G43" s="29">
        <v>837</v>
      </c>
      <c r="H43" s="29">
        <v>1587</v>
      </c>
      <c r="I43" s="29">
        <v>814</v>
      </c>
      <c r="J43" s="29">
        <v>2402</v>
      </c>
      <c r="K43" s="29">
        <v>1919</v>
      </c>
      <c r="L43" s="29">
        <v>2961</v>
      </c>
      <c r="M43" s="29">
        <v>4880</v>
      </c>
      <c r="N43" s="29">
        <v>4282</v>
      </c>
      <c r="O43" s="29">
        <v>4621</v>
      </c>
      <c r="P43" s="29">
        <v>8903</v>
      </c>
    </row>
    <row r="44" spans="1:16" s="4" customFormat="1" x14ac:dyDescent="0.15">
      <c r="A44" s="25" t="s">
        <v>67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1:16" ht="14" x14ac:dyDescent="0.15">
      <c r="A45" s="27" t="s">
        <v>68</v>
      </c>
      <c r="B45" s="85">
        <v>41</v>
      </c>
      <c r="C45" s="85">
        <v>50</v>
      </c>
      <c r="D45" s="85">
        <v>90</v>
      </c>
      <c r="E45" s="85">
        <v>88</v>
      </c>
      <c r="F45" s="85">
        <v>100</v>
      </c>
      <c r="G45" s="85">
        <v>187</v>
      </c>
      <c r="H45" s="85">
        <v>271</v>
      </c>
      <c r="I45" s="85">
        <v>200</v>
      </c>
      <c r="J45" s="85">
        <v>471</v>
      </c>
      <c r="K45" s="85">
        <v>293</v>
      </c>
      <c r="L45" s="85">
        <v>530</v>
      </c>
      <c r="M45" s="85">
        <v>824</v>
      </c>
      <c r="N45" s="85">
        <v>693</v>
      </c>
      <c r="O45" s="85">
        <v>880</v>
      </c>
      <c r="P45" s="85">
        <v>1573</v>
      </c>
    </row>
    <row r="46" spans="1:16" ht="14" x14ac:dyDescent="0.15">
      <c r="A46" s="27" t="s">
        <v>69</v>
      </c>
      <c r="B46" s="85">
        <v>89</v>
      </c>
      <c r="C46" s="85">
        <v>75</v>
      </c>
      <c r="D46" s="85">
        <v>164</v>
      </c>
      <c r="E46" s="85">
        <v>294</v>
      </c>
      <c r="F46" s="85">
        <v>261</v>
      </c>
      <c r="G46" s="85">
        <v>554</v>
      </c>
      <c r="H46" s="85">
        <v>481</v>
      </c>
      <c r="I46" s="85">
        <v>174</v>
      </c>
      <c r="J46" s="85">
        <v>655</v>
      </c>
      <c r="K46" s="85">
        <v>419</v>
      </c>
      <c r="L46" s="85">
        <v>693</v>
      </c>
      <c r="M46" s="85">
        <v>1111</v>
      </c>
      <c r="N46" s="85">
        <v>1283</v>
      </c>
      <c r="O46" s="85">
        <v>1203</v>
      </c>
      <c r="P46" s="85">
        <v>2485</v>
      </c>
    </row>
    <row r="47" spans="1:16" ht="14" x14ac:dyDescent="0.15">
      <c r="A47" s="27" t="s">
        <v>70</v>
      </c>
      <c r="B47" s="85">
        <v>122</v>
      </c>
      <c r="C47" s="85">
        <v>113</v>
      </c>
      <c r="D47" s="85">
        <v>235</v>
      </c>
      <c r="E47" s="85">
        <v>135</v>
      </c>
      <c r="F47" s="85">
        <v>79</v>
      </c>
      <c r="G47" s="85">
        <v>214</v>
      </c>
      <c r="H47" s="85">
        <v>379</v>
      </c>
      <c r="I47" s="85">
        <v>311</v>
      </c>
      <c r="J47" s="85">
        <v>690</v>
      </c>
      <c r="K47" s="85">
        <v>466</v>
      </c>
      <c r="L47" s="85">
        <v>763</v>
      </c>
      <c r="M47" s="85">
        <v>1229</v>
      </c>
      <c r="N47" s="85">
        <v>1101</v>
      </c>
      <c r="O47" s="85">
        <v>1266</v>
      </c>
      <c r="P47" s="85">
        <v>2368</v>
      </c>
    </row>
    <row r="48" spans="1:16" s="4" customFormat="1" ht="14" x14ac:dyDescent="0.15">
      <c r="A48" s="28" t="s">
        <v>71</v>
      </c>
      <c r="B48" s="29">
        <v>251</v>
      </c>
      <c r="C48" s="29">
        <v>238</v>
      </c>
      <c r="D48" s="29">
        <v>490</v>
      </c>
      <c r="E48" s="29">
        <v>516</v>
      </c>
      <c r="F48" s="29">
        <v>439</v>
      </c>
      <c r="G48" s="29">
        <v>956</v>
      </c>
      <c r="H48" s="29">
        <v>1131</v>
      </c>
      <c r="I48" s="29">
        <v>685</v>
      </c>
      <c r="J48" s="29">
        <v>1817</v>
      </c>
      <c r="K48" s="29">
        <v>1178</v>
      </c>
      <c r="L48" s="29">
        <v>1986</v>
      </c>
      <c r="M48" s="29">
        <v>3164</v>
      </c>
      <c r="N48" s="29">
        <v>3077</v>
      </c>
      <c r="O48" s="29">
        <v>3349</v>
      </c>
      <c r="P48" s="29">
        <v>6425</v>
      </c>
    </row>
    <row r="49" spans="1:16" s="4" customFormat="1" x14ac:dyDescent="0.15">
      <c r="A49" s="25" t="s">
        <v>72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1:16" ht="14" x14ac:dyDescent="0.15">
      <c r="A50" s="27" t="s">
        <v>73</v>
      </c>
      <c r="B50" s="85">
        <v>68</v>
      </c>
      <c r="C50" s="85">
        <v>5</v>
      </c>
      <c r="D50" s="85">
        <v>73</v>
      </c>
      <c r="E50" s="85">
        <v>1</v>
      </c>
      <c r="F50" s="85">
        <v>0</v>
      </c>
      <c r="G50" s="85">
        <v>1</v>
      </c>
      <c r="H50" s="85">
        <v>8</v>
      </c>
      <c r="I50" s="85">
        <v>2</v>
      </c>
      <c r="J50" s="85">
        <v>10</v>
      </c>
      <c r="K50" s="85">
        <v>61</v>
      </c>
      <c r="L50" s="85">
        <v>43</v>
      </c>
      <c r="M50" s="85">
        <v>104</v>
      </c>
      <c r="N50" s="85">
        <v>137</v>
      </c>
      <c r="O50" s="85">
        <v>51</v>
      </c>
      <c r="P50" s="85">
        <v>188</v>
      </c>
    </row>
    <row r="51" spans="1:16" ht="14" x14ac:dyDescent="0.15">
      <c r="A51" s="27" t="s">
        <v>74</v>
      </c>
      <c r="B51" s="85">
        <v>34</v>
      </c>
      <c r="C51" s="85">
        <v>30</v>
      </c>
      <c r="D51" s="85">
        <v>64</v>
      </c>
      <c r="E51" s="85">
        <v>138</v>
      </c>
      <c r="F51" s="85">
        <v>85</v>
      </c>
      <c r="G51" s="85">
        <v>223</v>
      </c>
      <c r="H51" s="85">
        <v>308</v>
      </c>
      <c r="I51" s="85">
        <v>177</v>
      </c>
      <c r="J51" s="85">
        <v>484</v>
      </c>
      <c r="K51" s="85">
        <v>411</v>
      </c>
      <c r="L51" s="85">
        <v>596</v>
      </c>
      <c r="M51" s="85">
        <v>1007</v>
      </c>
      <c r="N51" s="85">
        <v>890</v>
      </c>
      <c r="O51" s="85">
        <v>887</v>
      </c>
      <c r="P51" s="85">
        <v>1778</v>
      </c>
    </row>
    <row r="52" spans="1:16" s="4" customFormat="1" ht="14" x14ac:dyDescent="0.15">
      <c r="A52" s="28" t="s">
        <v>75</v>
      </c>
      <c r="B52" s="29">
        <v>102</v>
      </c>
      <c r="C52" s="29">
        <v>35</v>
      </c>
      <c r="D52" s="29">
        <v>137</v>
      </c>
      <c r="E52" s="29">
        <v>139</v>
      </c>
      <c r="F52" s="29">
        <v>85</v>
      </c>
      <c r="G52" s="29">
        <v>224</v>
      </c>
      <c r="H52" s="29">
        <v>316</v>
      </c>
      <c r="I52" s="29">
        <v>179</v>
      </c>
      <c r="J52" s="29">
        <v>494</v>
      </c>
      <c r="K52" s="29">
        <v>471</v>
      </c>
      <c r="L52" s="29">
        <v>639</v>
      </c>
      <c r="M52" s="29">
        <v>1111</v>
      </c>
      <c r="N52" s="29">
        <v>1028</v>
      </c>
      <c r="O52" s="29">
        <v>938</v>
      </c>
      <c r="P52" s="29">
        <v>1966</v>
      </c>
    </row>
    <row r="53" spans="1:16" s="4" customFormat="1" x14ac:dyDescent="0.15">
      <c r="A53" s="25" t="s">
        <v>76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4" x14ac:dyDescent="0.15">
      <c r="A54" s="27" t="s">
        <v>77</v>
      </c>
      <c r="B54" s="85">
        <v>0</v>
      </c>
      <c r="C54" s="85">
        <v>0</v>
      </c>
      <c r="D54" s="85">
        <v>0</v>
      </c>
      <c r="E54" s="85">
        <v>0</v>
      </c>
      <c r="F54" s="85">
        <v>0</v>
      </c>
      <c r="G54" s="85">
        <v>0</v>
      </c>
      <c r="H54" s="85">
        <v>19</v>
      </c>
      <c r="I54" s="85">
        <v>27</v>
      </c>
      <c r="J54" s="85">
        <v>46</v>
      </c>
      <c r="K54" s="85">
        <v>22</v>
      </c>
      <c r="L54" s="85">
        <v>34</v>
      </c>
      <c r="M54" s="85">
        <v>56</v>
      </c>
      <c r="N54" s="85">
        <v>41</v>
      </c>
      <c r="O54" s="85">
        <v>61</v>
      </c>
      <c r="P54" s="85">
        <v>102</v>
      </c>
    </row>
    <row r="55" spans="1:16" ht="14" x14ac:dyDescent="0.15">
      <c r="A55" s="27" t="s">
        <v>277</v>
      </c>
      <c r="B55" s="85">
        <v>15</v>
      </c>
      <c r="C55" s="85">
        <v>23</v>
      </c>
      <c r="D55" s="85">
        <v>39</v>
      </c>
      <c r="E55" s="85">
        <v>22</v>
      </c>
      <c r="F55" s="85">
        <v>16</v>
      </c>
      <c r="G55" s="85">
        <v>38</v>
      </c>
      <c r="H55" s="85">
        <v>58</v>
      </c>
      <c r="I55" s="85">
        <v>45</v>
      </c>
      <c r="J55" s="85">
        <v>103</v>
      </c>
      <c r="K55" s="85">
        <v>61</v>
      </c>
      <c r="L55" s="85">
        <v>123</v>
      </c>
      <c r="M55" s="85">
        <v>184</v>
      </c>
      <c r="N55" s="85">
        <v>156</v>
      </c>
      <c r="O55" s="85">
        <v>207</v>
      </c>
      <c r="P55" s="85">
        <v>363</v>
      </c>
    </row>
    <row r="56" spans="1:16" s="4" customFormat="1" ht="14" x14ac:dyDescent="0.15">
      <c r="A56" s="28" t="s">
        <v>78</v>
      </c>
      <c r="B56" s="29">
        <v>15</v>
      </c>
      <c r="C56" s="29">
        <v>23</v>
      </c>
      <c r="D56" s="29">
        <v>39</v>
      </c>
      <c r="E56" s="29">
        <v>22</v>
      </c>
      <c r="F56" s="29">
        <v>16</v>
      </c>
      <c r="G56" s="29">
        <v>38</v>
      </c>
      <c r="H56" s="29">
        <v>77</v>
      </c>
      <c r="I56" s="29">
        <v>72</v>
      </c>
      <c r="J56" s="29">
        <v>149</v>
      </c>
      <c r="K56" s="29">
        <v>83</v>
      </c>
      <c r="L56" s="29">
        <v>157</v>
      </c>
      <c r="M56" s="29">
        <v>240</v>
      </c>
      <c r="N56" s="29">
        <v>197</v>
      </c>
      <c r="O56" s="29">
        <v>268</v>
      </c>
      <c r="P56" s="29">
        <v>465</v>
      </c>
    </row>
    <row r="57" spans="1:16" s="4" customFormat="1" x14ac:dyDescent="0.15">
      <c r="A57" s="25" t="s">
        <v>79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</row>
    <row r="58" spans="1:16" ht="14" x14ac:dyDescent="0.15">
      <c r="A58" s="27" t="s">
        <v>80</v>
      </c>
      <c r="B58" s="85">
        <v>7</v>
      </c>
      <c r="C58" s="85">
        <v>5</v>
      </c>
      <c r="D58" s="85">
        <v>12</v>
      </c>
      <c r="E58" s="85">
        <v>19</v>
      </c>
      <c r="F58" s="85">
        <v>5</v>
      </c>
      <c r="G58" s="85">
        <v>24</v>
      </c>
      <c r="H58" s="85">
        <v>139</v>
      </c>
      <c r="I58" s="85">
        <v>29</v>
      </c>
      <c r="J58" s="85">
        <v>167</v>
      </c>
      <c r="K58" s="85">
        <v>128</v>
      </c>
      <c r="L58" s="85">
        <v>85</v>
      </c>
      <c r="M58" s="85">
        <v>214</v>
      </c>
      <c r="N58" s="85">
        <v>293</v>
      </c>
      <c r="O58" s="85">
        <v>124</v>
      </c>
      <c r="P58" s="85">
        <v>417</v>
      </c>
    </row>
    <row r="59" spans="1:16" ht="14" x14ac:dyDescent="0.15">
      <c r="A59" s="27" t="s">
        <v>81</v>
      </c>
      <c r="B59" s="85">
        <v>32</v>
      </c>
      <c r="C59" s="85">
        <v>36</v>
      </c>
      <c r="D59" s="85">
        <v>68</v>
      </c>
      <c r="E59" s="85">
        <v>948</v>
      </c>
      <c r="F59" s="85">
        <v>558</v>
      </c>
      <c r="G59" s="85">
        <v>1505</v>
      </c>
      <c r="H59" s="85">
        <v>344</v>
      </c>
      <c r="I59" s="85">
        <v>147</v>
      </c>
      <c r="J59" s="85">
        <v>491</v>
      </c>
      <c r="K59" s="85">
        <v>589</v>
      </c>
      <c r="L59" s="85">
        <v>830</v>
      </c>
      <c r="M59" s="85">
        <v>1419</v>
      </c>
      <c r="N59" s="85">
        <v>1912</v>
      </c>
      <c r="O59" s="85">
        <v>1571</v>
      </c>
      <c r="P59" s="85">
        <v>3483</v>
      </c>
    </row>
    <row r="60" spans="1:16" ht="14" x14ac:dyDescent="0.15">
      <c r="A60" s="27" t="s">
        <v>82</v>
      </c>
      <c r="B60" s="85">
        <v>54</v>
      </c>
      <c r="C60" s="85">
        <v>59</v>
      </c>
      <c r="D60" s="85">
        <v>113</v>
      </c>
      <c r="E60" s="85">
        <v>2</v>
      </c>
      <c r="F60" s="85">
        <v>2</v>
      </c>
      <c r="G60" s="85">
        <v>4</v>
      </c>
      <c r="H60" s="85">
        <v>148</v>
      </c>
      <c r="I60" s="85">
        <v>118</v>
      </c>
      <c r="J60" s="85">
        <v>266</v>
      </c>
      <c r="K60" s="85">
        <v>243</v>
      </c>
      <c r="L60" s="85">
        <v>328</v>
      </c>
      <c r="M60" s="85">
        <v>571</v>
      </c>
      <c r="N60" s="85">
        <v>447</v>
      </c>
      <c r="O60" s="85">
        <v>506</v>
      </c>
      <c r="P60" s="85">
        <v>954</v>
      </c>
    </row>
    <row r="61" spans="1:16" s="4" customFormat="1" ht="14" x14ac:dyDescent="0.15">
      <c r="A61" s="28" t="s">
        <v>83</v>
      </c>
      <c r="B61" s="29">
        <v>93</v>
      </c>
      <c r="C61" s="29">
        <v>100</v>
      </c>
      <c r="D61" s="29">
        <v>193</v>
      </c>
      <c r="E61" s="29">
        <v>969</v>
      </c>
      <c r="F61" s="29">
        <v>565</v>
      </c>
      <c r="G61" s="29">
        <v>1534</v>
      </c>
      <c r="H61" s="29">
        <v>630</v>
      </c>
      <c r="I61" s="29">
        <v>294</v>
      </c>
      <c r="J61" s="29">
        <v>924</v>
      </c>
      <c r="K61" s="29">
        <v>960</v>
      </c>
      <c r="L61" s="29">
        <v>1243</v>
      </c>
      <c r="M61" s="29">
        <v>2203</v>
      </c>
      <c r="N61" s="29">
        <v>2652</v>
      </c>
      <c r="O61" s="29">
        <v>2202</v>
      </c>
      <c r="P61" s="29">
        <v>4854</v>
      </c>
    </row>
    <row r="62" spans="1:16" s="4" customFormat="1" x14ac:dyDescent="0.15">
      <c r="A62" s="25" t="s">
        <v>84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</row>
    <row r="63" spans="1:16" ht="14" x14ac:dyDescent="0.15">
      <c r="A63" s="27" t="s">
        <v>85</v>
      </c>
      <c r="B63" s="85">
        <v>51</v>
      </c>
      <c r="C63" s="85">
        <v>103</v>
      </c>
      <c r="D63" s="85">
        <v>155</v>
      </c>
      <c r="E63" s="85">
        <v>5</v>
      </c>
      <c r="F63" s="85">
        <v>5</v>
      </c>
      <c r="G63" s="85">
        <v>10</v>
      </c>
      <c r="H63" s="85">
        <v>161</v>
      </c>
      <c r="I63" s="85">
        <v>196</v>
      </c>
      <c r="J63" s="85">
        <v>357</v>
      </c>
      <c r="K63" s="85">
        <v>150</v>
      </c>
      <c r="L63" s="85">
        <v>331</v>
      </c>
      <c r="M63" s="85">
        <v>481</v>
      </c>
      <c r="N63" s="85">
        <v>367</v>
      </c>
      <c r="O63" s="85">
        <v>635</v>
      </c>
      <c r="P63" s="85">
        <v>1003</v>
      </c>
    </row>
    <row r="64" spans="1:16" s="4" customFormat="1" ht="14" x14ac:dyDescent="0.15">
      <c r="A64" s="28" t="s">
        <v>86</v>
      </c>
      <c r="B64" s="29">
        <v>51</v>
      </c>
      <c r="C64" s="29">
        <v>103</v>
      </c>
      <c r="D64" s="29">
        <v>155</v>
      </c>
      <c r="E64" s="29">
        <v>5</v>
      </c>
      <c r="F64" s="29">
        <v>5</v>
      </c>
      <c r="G64" s="29">
        <v>10</v>
      </c>
      <c r="H64" s="29">
        <v>161</v>
      </c>
      <c r="I64" s="29">
        <v>196</v>
      </c>
      <c r="J64" s="29">
        <v>357</v>
      </c>
      <c r="K64" s="29">
        <v>150</v>
      </c>
      <c r="L64" s="29">
        <v>331</v>
      </c>
      <c r="M64" s="29">
        <v>481</v>
      </c>
      <c r="N64" s="29">
        <v>367</v>
      </c>
      <c r="O64" s="29">
        <v>635</v>
      </c>
      <c r="P64" s="29">
        <v>1003</v>
      </c>
    </row>
    <row r="65" spans="1:16" s="4" customFormat="1" x14ac:dyDescent="0.15">
      <c r="A65" s="32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</row>
    <row r="66" spans="1:16" s="4" customFormat="1" ht="14" x14ac:dyDescent="0.15">
      <c r="A66" s="82" t="s">
        <v>4</v>
      </c>
      <c r="B66" s="31">
        <v>4053</v>
      </c>
      <c r="C66" s="31">
        <v>4031</v>
      </c>
      <c r="D66" s="31">
        <v>8084</v>
      </c>
      <c r="E66" s="31">
        <v>5441</v>
      </c>
      <c r="F66" s="31">
        <v>4859</v>
      </c>
      <c r="G66" s="31">
        <v>10300</v>
      </c>
      <c r="H66" s="31">
        <v>15003</v>
      </c>
      <c r="I66" s="31">
        <v>8697</v>
      </c>
      <c r="J66" s="31">
        <v>23700</v>
      </c>
      <c r="K66" s="31">
        <v>18613</v>
      </c>
      <c r="L66" s="31">
        <v>28145</v>
      </c>
      <c r="M66" s="31">
        <v>46758</v>
      </c>
      <c r="N66" s="31">
        <v>43110</v>
      </c>
      <c r="O66" s="31">
        <v>45732</v>
      </c>
      <c r="P66" s="31">
        <v>88842</v>
      </c>
    </row>
    <row r="67" spans="1:16" x14ac:dyDescent="0.15">
      <c r="A67" s="9" t="s">
        <v>204</v>
      </c>
      <c r="B67" s="33">
        <f>B66/P66</f>
        <v>4.5620314716012696E-2</v>
      </c>
      <c r="C67" s="33">
        <f>C66/P66</f>
        <v>4.5372684090857929E-2</v>
      </c>
      <c r="D67" s="33">
        <f>D66/P66</f>
        <v>9.0992998806870617E-2</v>
      </c>
      <c r="E67" s="33">
        <f>E66/P66</f>
        <v>6.1243555975777221E-2</v>
      </c>
      <c r="F67" s="33">
        <f>F66/P66</f>
        <v>5.4692600346682878E-2</v>
      </c>
      <c r="G67" s="33">
        <f>G66/P66</f>
        <v>0.1159361563224601</v>
      </c>
      <c r="H67" s="33">
        <f>H66/P66</f>
        <v>0.16887283041804552</v>
      </c>
      <c r="I67" s="33">
        <f>I66/P66</f>
        <v>9.7892888498683051E-2</v>
      </c>
      <c r="J67" s="33">
        <f>J66/P66</f>
        <v>0.26676571891672857</v>
      </c>
      <c r="K67" s="33">
        <f>K66/P66</f>
        <v>0.20950676481844172</v>
      </c>
      <c r="L67" s="33">
        <f>L66/P66</f>
        <v>0.31679836113549897</v>
      </c>
      <c r="M67" s="33">
        <f>M66/P66</f>
        <v>0.52630512595394074</v>
      </c>
      <c r="N67" s="33">
        <f>N66/P66</f>
        <v>0.48524346592827716</v>
      </c>
      <c r="O67" s="33">
        <f>O66/P66</f>
        <v>0.51475653407172284</v>
      </c>
      <c r="P67" s="33">
        <f>SUM(N67:O67)</f>
        <v>1</v>
      </c>
    </row>
  </sheetData>
  <mergeCells count="6">
    <mergeCell ref="A2:P2"/>
    <mergeCell ref="K3:M3"/>
    <mergeCell ref="N3:P3"/>
    <mergeCell ref="B3:D3"/>
    <mergeCell ref="E3:G3"/>
    <mergeCell ref="H3:J3"/>
  </mergeCells>
  <phoneticPr fontId="0" type="noConversion"/>
  <hyperlinks>
    <hyperlink ref="A1" location="Contents!A1" display="&lt;Back to Contents&gt;" xr:uid="{00000000-0004-0000-1E00-000000000000}"/>
  </hyperlinks>
  <pageMargins left="0.74803149606299213" right="0.74803149606299213" top="0.98425196850393704" bottom="0.98425196850393704" header="0.51181102362204722" footer="0.51181102362204722"/>
  <pageSetup paperSize="9" scale="76" fitToHeight="2" orientation="landscape" r:id="rId1"/>
  <headerFooter alignWithMargins="0"/>
  <rowBreaks count="1" manualBreakCount="1">
    <brk id="36" max="16383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autoPageBreaks="0"/>
  </sheetPr>
  <dimension ref="A1:P66"/>
  <sheetViews>
    <sheetView showGridLines="0" zoomScaleNormal="100" workbookViewId="0"/>
  </sheetViews>
  <sheetFormatPr baseColWidth="10" defaultColWidth="9.1640625" defaultRowHeight="13" x14ac:dyDescent="0.15"/>
  <cols>
    <col min="1" max="1" width="24.33203125" style="9" bestFit="1" customWidth="1"/>
    <col min="2" max="2" width="8" style="2" bestFit="1" customWidth="1"/>
    <col min="3" max="3" width="7.5" style="2" bestFit="1" customWidth="1"/>
    <col min="4" max="4" width="8.33203125" style="2" bestFit="1" customWidth="1"/>
    <col min="5" max="5" width="8.5" style="2" customWidth="1"/>
    <col min="6" max="6" width="6.5" style="2" bestFit="1" customWidth="1"/>
    <col min="7" max="7" width="6.33203125" style="2" bestFit="1" customWidth="1"/>
    <col min="8" max="8" width="7" style="2" customWidth="1"/>
    <col min="9" max="9" width="6.5" style="2" bestFit="1" customWidth="1"/>
    <col min="10" max="10" width="6.1640625" style="2" customWidth="1"/>
    <col min="11" max="11" width="6.1640625" style="2" bestFit="1" customWidth="1"/>
    <col min="12" max="12" width="7.5" style="2" bestFit="1" customWidth="1"/>
    <col min="13" max="14" width="8" style="2" bestFit="1" customWidth="1"/>
    <col min="15" max="16" width="8.33203125" style="2" bestFit="1" customWidth="1"/>
    <col min="17" max="16384" width="9.1640625" style="2"/>
  </cols>
  <sheetData>
    <row r="1" spans="1:16" x14ac:dyDescent="0.15">
      <c r="A1" s="1" t="s">
        <v>0</v>
      </c>
    </row>
    <row r="2" spans="1:16" s="4" customFormat="1" x14ac:dyDescent="0.15">
      <c r="A2" s="119" t="s">
        <v>287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</row>
    <row r="3" spans="1:16" ht="26.25" customHeight="1" x14ac:dyDescent="0.15">
      <c r="A3" s="28"/>
      <c r="B3" s="121" t="s">
        <v>16</v>
      </c>
      <c r="C3" s="121"/>
      <c r="D3" s="121"/>
      <c r="E3" s="121" t="s">
        <v>17</v>
      </c>
      <c r="F3" s="121"/>
      <c r="G3" s="121"/>
      <c r="H3" s="121" t="s">
        <v>18</v>
      </c>
      <c r="I3" s="121"/>
      <c r="J3" s="121"/>
      <c r="K3" s="121" t="s">
        <v>19</v>
      </c>
      <c r="L3" s="121"/>
      <c r="M3" s="121"/>
      <c r="N3" s="121" t="s">
        <v>15</v>
      </c>
      <c r="O3" s="121"/>
      <c r="P3" s="121"/>
    </row>
    <row r="4" spans="1:16" ht="20.25" customHeight="1" x14ac:dyDescent="0.15">
      <c r="A4" s="23" t="s">
        <v>27</v>
      </c>
      <c r="B4" s="24" t="s">
        <v>28</v>
      </c>
      <c r="C4" s="24" t="s">
        <v>29</v>
      </c>
      <c r="D4" s="24" t="s">
        <v>89</v>
      </c>
      <c r="E4" s="24" t="s">
        <v>28</v>
      </c>
      <c r="F4" s="24" t="s">
        <v>29</v>
      </c>
      <c r="G4" s="24" t="s">
        <v>89</v>
      </c>
      <c r="H4" s="24" t="s">
        <v>28</v>
      </c>
      <c r="I4" s="24" t="s">
        <v>29</v>
      </c>
      <c r="J4" s="24" t="s">
        <v>89</v>
      </c>
      <c r="K4" s="24" t="s">
        <v>28</v>
      </c>
      <c r="L4" s="24" t="s">
        <v>29</v>
      </c>
      <c r="M4" s="24" t="s">
        <v>89</v>
      </c>
      <c r="N4" s="24" t="s">
        <v>28</v>
      </c>
      <c r="O4" s="24" t="s">
        <v>29</v>
      </c>
      <c r="P4" s="24" t="s">
        <v>89</v>
      </c>
    </row>
    <row r="5" spans="1:16" x14ac:dyDescent="0.15">
      <c r="A5" s="25" t="s">
        <v>30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16" ht="14" x14ac:dyDescent="0.15">
      <c r="A6" s="27" t="s">
        <v>31</v>
      </c>
      <c r="B6" s="85">
        <v>9</v>
      </c>
      <c r="C6" s="85">
        <v>9</v>
      </c>
      <c r="D6" s="85">
        <v>18</v>
      </c>
      <c r="E6" s="85">
        <v>0</v>
      </c>
      <c r="F6" s="85">
        <v>0</v>
      </c>
      <c r="G6" s="85">
        <v>0</v>
      </c>
      <c r="H6" s="85">
        <v>0</v>
      </c>
      <c r="I6" s="85">
        <v>0</v>
      </c>
      <c r="J6" s="85">
        <v>0</v>
      </c>
      <c r="K6" s="85">
        <v>2</v>
      </c>
      <c r="L6" s="85">
        <v>4</v>
      </c>
      <c r="M6" s="85">
        <v>6</v>
      </c>
      <c r="N6" s="85">
        <v>10</v>
      </c>
      <c r="O6" s="85">
        <v>13</v>
      </c>
      <c r="P6" s="85">
        <v>23</v>
      </c>
    </row>
    <row r="7" spans="1:16" ht="14" x14ac:dyDescent="0.15">
      <c r="A7" s="27" t="s">
        <v>32</v>
      </c>
      <c r="B7" s="85">
        <v>52</v>
      </c>
      <c r="C7" s="85">
        <v>65</v>
      </c>
      <c r="D7" s="85">
        <v>117</v>
      </c>
      <c r="E7" s="85">
        <v>0</v>
      </c>
      <c r="F7" s="85">
        <v>0</v>
      </c>
      <c r="G7" s="85">
        <v>0</v>
      </c>
      <c r="H7" s="85">
        <v>0</v>
      </c>
      <c r="I7" s="85">
        <v>0</v>
      </c>
      <c r="J7" s="85">
        <v>0</v>
      </c>
      <c r="K7" s="85">
        <v>40</v>
      </c>
      <c r="L7" s="85">
        <v>93</v>
      </c>
      <c r="M7" s="85">
        <v>132</v>
      </c>
      <c r="N7" s="85">
        <v>92</v>
      </c>
      <c r="O7" s="85">
        <v>158</v>
      </c>
      <c r="P7" s="85">
        <v>249</v>
      </c>
    </row>
    <row r="8" spans="1:16" ht="14" x14ac:dyDescent="0.15">
      <c r="A8" s="27" t="s">
        <v>33</v>
      </c>
      <c r="B8" s="85">
        <v>91</v>
      </c>
      <c r="C8" s="85">
        <v>95</v>
      </c>
      <c r="D8" s="85">
        <v>186</v>
      </c>
      <c r="E8" s="85">
        <v>5</v>
      </c>
      <c r="F8" s="85">
        <v>17</v>
      </c>
      <c r="G8" s="85">
        <v>21</v>
      </c>
      <c r="H8" s="85">
        <v>0</v>
      </c>
      <c r="I8" s="85">
        <v>0</v>
      </c>
      <c r="J8" s="85">
        <v>0</v>
      </c>
      <c r="K8" s="85">
        <v>82</v>
      </c>
      <c r="L8" s="85">
        <v>144</v>
      </c>
      <c r="M8" s="85">
        <v>226</v>
      </c>
      <c r="N8" s="85">
        <v>177</v>
      </c>
      <c r="O8" s="85">
        <v>256</v>
      </c>
      <c r="P8" s="85">
        <v>433</v>
      </c>
    </row>
    <row r="9" spans="1:16" ht="14" x14ac:dyDescent="0.15">
      <c r="A9" s="27" t="s">
        <v>34</v>
      </c>
      <c r="B9" s="85">
        <v>41</v>
      </c>
      <c r="C9" s="85">
        <v>72</v>
      </c>
      <c r="D9" s="85">
        <v>114</v>
      </c>
      <c r="E9" s="85">
        <v>0</v>
      </c>
      <c r="F9" s="85">
        <v>0</v>
      </c>
      <c r="G9" s="85">
        <v>0</v>
      </c>
      <c r="H9" s="85">
        <v>0</v>
      </c>
      <c r="I9" s="85">
        <v>0</v>
      </c>
      <c r="J9" s="85">
        <v>0</v>
      </c>
      <c r="K9" s="85">
        <v>34</v>
      </c>
      <c r="L9" s="85">
        <v>51</v>
      </c>
      <c r="M9" s="85">
        <v>85</v>
      </c>
      <c r="N9" s="85">
        <v>75</v>
      </c>
      <c r="O9" s="85">
        <v>124</v>
      </c>
      <c r="P9" s="85">
        <v>199</v>
      </c>
    </row>
    <row r="10" spans="1:16" ht="14" x14ac:dyDescent="0.15">
      <c r="A10" s="27" t="s">
        <v>35</v>
      </c>
      <c r="B10" s="85">
        <v>11</v>
      </c>
      <c r="C10" s="85">
        <v>17</v>
      </c>
      <c r="D10" s="85">
        <v>28</v>
      </c>
      <c r="E10" s="85">
        <v>0</v>
      </c>
      <c r="F10" s="85">
        <v>1</v>
      </c>
      <c r="G10" s="85">
        <v>1</v>
      </c>
      <c r="H10" s="85">
        <v>4</v>
      </c>
      <c r="I10" s="85">
        <v>5</v>
      </c>
      <c r="J10" s="85">
        <v>9</v>
      </c>
      <c r="K10" s="85">
        <v>12</v>
      </c>
      <c r="L10" s="85">
        <v>18</v>
      </c>
      <c r="M10" s="85">
        <v>30</v>
      </c>
      <c r="N10" s="85">
        <v>28</v>
      </c>
      <c r="O10" s="85">
        <v>41</v>
      </c>
      <c r="P10" s="85">
        <v>69</v>
      </c>
    </row>
    <row r="11" spans="1:16" ht="14" x14ac:dyDescent="0.15">
      <c r="A11" s="27" t="s">
        <v>36</v>
      </c>
      <c r="B11" s="85">
        <v>165</v>
      </c>
      <c r="C11" s="85">
        <v>133</v>
      </c>
      <c r="D11" s="85">
        <v>298</v>
      </c>
      <c r="E11" s="85">
        <v>1</v>
      </c>
      <c r="F11" s="85">
        <v>1</v>
      </c>
      <c r="G11" s="85">
        <v>2</v>
      </c>
      <c r="H11" s="85">
        <v>0</v>
      </c>
      <c r="I11" s="85">
        <v>0</v>
      </c>
      <c r="J11" s="85">
        <v>0</v>
      </c>
      <c r="K11" s="85">
        <v>176</v>
      </c>
      <c r="L11" s="85">
        <v>208</v>
      </c>
      <c r="M11" s="85">
        <v>384</v>
      </c>
      <c r="N11" s="85">
        <v>342</v>
      </c>
      <c r="O11" s="85">
        <v>342</v>
      </c>
      <c r="P11" s="85">
        <v>684</v>
      </c>
    </row>
    <row r="12" spans="1:16" ht="14" x14ac:dyDescent="0.15">
      <c r="A12" s="27" t="s">
        <v>37</v>
      </c>
      <c r="B12" s="85">
        <v>79</v>
      </c>
      <c r="C12" s="85">
        <v>70</v>
      </c>
      <c r="D12" s="85">
        <v>149</v>
      </c>
      <c r="E12" s="85">
        <v>5</v>
      </c>
      <c r="F12" s="85">
        <v>12</v>
      </c>
      <c r="G12" s="85">
        <v>17</v>
      </c>
      <c r="H12" s="85">
        <v>1</v>
      </c>
      <c r="I12" s="85">
        <v>0</v>
      </c>
      <c r="J12" s="85">
        <v>2</v>
      </c>
      <c r="K12" s="85">
        <v>24</v>
      </c>
      <c r="L12" s="85">
        <v>35</v>
      </c>
      <c r="M12" s="85">
        <v>59</v>
      </c>
      <c r="N12" s="85">
        <v>109</v>
      </c>
      <c r="O12" s="85">
        <v>118</v>
      </c>
      <c r="P12" s="85">
        <v>227</v>
      </c>
    </row>
    <row r="13" spans="1:16" ht="14" x14ac:dyDescent="0.15">
      <c r="A13" s="27" t="s">
        <v>38</v>
      </c>
      <c r="B13" s="85">
        <v>255</v>
      </c>
      <c r="C13" s="85">
        <v>246</v>
      </c>
      <c r="D13" s="85">
        <v>501</v>
      </c>
      <c r="E13" s="85">
        <v>26</v>
      </c>
      <c r="F13" s="85">
        <v>30</v>
      </c>
      <c r="G13" s="85">
        <v>56</v>
      </c>
      <c r="H13" s="85">
        <v>0</v>
      </c>
      <c r="I13" s="85">
        <v>0</v>
      </c>
      <c r="J13" s="85">
        <v>0</v>
      </c>
      <c r="K13" s="85">
        <v>214</v>
      </c>
      <c r="L13" s="85">
        <v>311</v>
      </c>
      <c r="M13" s="85">
        <v>525</v>
      </c>
      <c r="N13" s="85">
        <v>495</v>
      </c>
      <c r="O13" s="85">
        <v>587</v>
      </c>
      <c r="P13" s="85">
        <v>1082</v>
      </c>
    </row>
    <row r="14" spans="1:16" ht="14" x14ac:dyDescent="0.15">
      <c r="A14" s="27" t="s">
        <v>39</v>
      </c>
      <c r="B14" s="85">
        <v>186</v>
      </c>
      <c r="C14" s="85">
        <v>157</v>
      </c>
      <c r="D14" s="85">
        <v>343</v>
      </c>
      <c r="E14" s="85">
        <v>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89</v>
      </c>
      <c r="L14" s="85">
        <v>115</v>
      </c>
      <c r="M14" s="85">
        <v>204</v>
      </c>
      <c r="N14" s="85">
        <v>275</v>
      </c>
      <c r="O14" s="85">
        <v>272</v>
      </c>
      <c r="P14" s="85">
        <v>547</v>
      </c>
    </row>
    <row r="15" spans="1:16" ht="14" x14ac:dyDescent="0.15">
      <c r="A15" s="27" t="s">
        <v>40</v>
      </c>
      <c r="B15" s="85">
        <v>169</v>
      </c>
      <c r="C15" s="85">
        <v>171</v>
      </c>
      <c r="D15" s="85">
        <v>341</v>
      </c>
      <c r="E15" s="85">
        <v>0</v>
      </c>
      <c r="F15" s="85">
        <v>0</v>
      </c>
      <c r="G15" s="85">
        <v>0</v>
      </c>
      <c r="H15" s="85">
        <v>0</v>
      </c>
      <c r="I15" s="85">
        <v>0</v>
      </c>
      <c r="J15" s="85">
        <v>0</v>
      </c>
      <c r="K15" s="85">
        <v>77</v>
      </c>
      <c r="L15" s="85">
        <v>117</v>
      </c>
      <c r="M15" s="85">
        <v>194</v>
      </c>
      <c r="N15" s="85">
        <v>246</v>
      </c>
      <c r="O15" s="85">
        <v>289</v>
      </c>
      <c r="P15" s="85">
        <v>535</v>
      </c>
    </row>
    <row r="16" spans="1:16" ht="14" x14ac:dyDescent="0.15">
      <c r="A16" s="27" t="s">
        <v>41</v>
      </c>
      <c r="B16" s="85">
        <v>86</v>
      </c>
      <c r="C16" s="85">
        <v>101</v>
      </c>
      <c r="D16" s="85">
        <v>186</v>
      </c>
      <c r="E16" s="85">
        <v>0</v>
      </c>
      <c r="F16" s="85">
        <v>0</v>
      </c>
      <c r="G16" s="85">
        <v>0</v>
      </c>
      <c r="H16" s="85">
        <v>0</v>
      </c>
      <c r="I16" s="85">
        <v>0</v>
      </c>
      <c r="J16" s="85">
        <v>0</v>
      </c>
      <c r="K16" s="85">
        <v>43</v>
      </c>
      <c r="L16" s="85">
        <v>60</v>
      </c>
      <c r="M16" s="85">
        <v>103</v>
      </c>
      <c r="N16" s="85">
        <v>129</v>
      </c>
      <c r="O16" s="85">
        <v>160</v>
      </c>
      <c r="P16" s="85">
        <v>289</v>
      </c>
    </row>
    <row r="17" spans="1:16" s="4" customFormat="1" ht="14" x14ac:dyDescent="0.15">
      <c r="A17" s="28" t="s">
        <v>42</v>
      </c>
      <c r="B17" s="29">
        <v>1145</v>
      </c>
      <c r="C17" s="29">
        <v>1136</v>
      </c>
      <c r="D17" s="29">
        <v>2281</v>
      </c>
      <c r="E17" s="29">
        <v>36</v>
      </c>
      <c r="F17" s="29">
        <v>61</v>
      </c>
      <c r="G17" s="29">
        <v>97</v>
      </c>
      <c r="H17" s="29">
        <v>6</v>
      </c>
      <c r="I17" s="29">
        <v>5</v>
      </c>
      <c r="J17" s="29">
        <v>11</v>
      </c>
      <c r="K17" s="29">
        <v>792</v>
      </c>
      <c r="L17" s="29">
        <v>1156</v>
      </c>
      <c r="M17" s="29">
        <v>1948</v>
      </c>
      <c r="N17" s="29">
        <v>1978</v>
      </c>
      <c r="O17" s="29">
        <v>2358</v>
      </c>
      <c r="P17" s="29">
        <v>4337</v>
      </c>
    </row>
    <row r="18" spans="1:16" s="4" customFormat="1" x14ac:dyDescent="0.15">
      <c r="A18" s="25" t="s">
        <v>43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</row>
    <row r="19" spans="1:16" ht="14" x14ac:dyDescent="0.15">
      <c r="A19" s="27" t="s">
        <v>44</v>
      </c>
      <c r="B19" s="85">
        <v>81</v>
      </c>
      <c r="C19" s="85">
        <v>85</v>
      </c>
      <c r="D19" s="85">
        <v>167</v>
      </c>
      <c r="E19" s="85">
        <v>5</v>
      </c>
      <c r="F19" s="85">
        <v>10</v>
      </c>
      <c r="G19" s="85">
        <v>14</v>
      </c>
      <c r="H19" s="85">
        <v>0</v>
      </c>
      <c r="I19" s="85">
        <v>0</v>
      </c>
      <c r="J19" s="85">
        <v>0</v>
      </c>
      <c r="K19" s="85">
        <v>49</v>
      </c>
      <c r="L19" s="85">
        <v>108</v>
      </c>
      <c r="M19" s="85">
        <v>156</v>
      </c>
      <c r="N19" s="85">
        <v>135</v>
      </c>
      <c r="O19" s="85">
        <v>202</v>
      </c>
      <c r="P19" s="85">
        <v>337</v>
      </c>
    </row>
    <row r="20" spans="1:16" ht="14" x14ac:dyDescent="0.15">
      <c r="A20" s="27" t="s">
        <v>45</v>
      </c>
      <c r="B20" s="85">
        <v>100</v>
      </c>
      <c r="C20" s="85">
        <v>137</v>
      </c>
      <c r="D20" s="85">
        <v>237</v>
      </c>
      <c r="E20" s="85">
        <v>16</v>
      </c>
      <c r="F20" s="85">
        <v>27</v>
      </c>
      <c r="G20" s="85">
        <v>43</v>
      </c>
      <c r="H20" s="85">
        <v>0</v>
      </c>
      <c r="I20" s="85">
        <v>0</v>
      </c>
      <c r="J20" s="85">
        <v>0</v>
      </c>
      <c r="K20" s="85">
        <v>69</v>
      </c>
      <c r="L20" s="85">
        <v>105</v>
      </c>
      <c r="M20" s="85">
        <v>175</v>
      </c>
      <c r="N20" s="85">
        <v>186</v>
      </c>
      <c r="O20" s="85">
        <v>269</v>
      </c>
      <c r="P20" s="85">
        <v>455</v>
      </c>
    </row>
    <row r="21" spans="1:16" ht="14" x14ac:dyDescent="0.15">
      <c r="A21" s="27" t="s">
        <v>46</v>
      </c>
      <c r="B21" s="85">
        <v>316</v>
      </c>
      <c r="C21" s="85">
        <v>270</v>
      </c>
      <c r="D21" s="85">
        <v>586</v>
      </c>
      <c r="E21" s="85">
        <v>74</v>
      </c>
      <c r="F21" s="85">
        <v>89</v>
      </c>
      <c r="G21" s="85">
        <v>163</v>
      </c>
      <c r="H21" s="85">
        <v>0</v>
      </c>
      <c r="I21" s="85">
        <v>0</v>
      </c>
      <c r="J21" s="85">
        <v>0</v>
      </c>
      <c r="K21" s="85">
        <v>107</v>
      </c>
      <c r="L21" s="85">
        <v>158</v>
      </c>
      <c r="M21" s="85">
        <v>266</v>
      </c>
      <c r="N21" s="85">
        <v>497</v>
      </c>
      <c r="O21" s="85">
        <v>517</v>
      </c>
      <c r="P21" s="85">
        <v>1014</v>
      </c>
    </row>
    <row r="22" spans="1:16" ht="14" x14ac:dyDescent="0.15">
      <c r="A22" s="27" t="s">
        <v>275</v>
      </c>
      <c r="B22" s="85">
        <v>188</v>
      </c>
      <c r="C22" s="85">
        <v>113</v>
      </c>
      <c r="D22" s="85">
        <v>301</v>
      </c>
      <c r="E22" s="85">
        <v>0</v>
      </c>
      <c r="F22" s="85">
        <v>0</v>
      </c>
      <c r="G22" s="85">
        <v>0</v>
      </c>
      <c r="H22" s="85">
        <v>0</v>
      </c>
      <c r="I22" s="85">
        <v>0</v>
      </c>
      <c r="J22" s="85">
        <v>0</v>
      </c>
      <c r="K22" s="85">
        <v>14</v>
      </c>
      <c r="L22" s="85">
        <v>12</v>
      </c>
      <c r="M22" s="85">
        <v>26</v>
      </c>
      <c r="N22" s="85">
        <v>202</v>
      </c>
      <c r="O22" s="85">
        <v>125</v>
      </c>
      <c r="P22" s="85">
        <v>327</v>
      </c>
    </row>
    <row r="23" spans="1:16" ht="14" x14ac:dyDescent="0.15">
      <c r="A23" s="27" t="s">
        <v>47</v>
      </c>
      <c r="B23" s="85">
        <v>91</v>
      </c>
      <c r="C23" s="85">
        <v>46</v>
      </c>
      <c r="D23" s="85">
        <v>137</v>
      </c>
      <c r="E23" s="85">
        <v>0</v>
      </c>
      <c r="F23" s="85">
        <v>0</v>
      </c>
      <c r="G23" s="85">
        <v>0</v>
      </c>
      <c r="H23" s="85">
        <v>0</v>
      </c>
      <c r="I23" s="85">
        <v>0</v>
      </c>
      <c r="J23" s="85">
        <v>0</v>
      </c>
      <c r="K23" s="85">
        <v>26</v>
      </c>
      <c r="L23" s="85">
        <v>35</v>
      </c>
      <c r="M23" s="85">
        <v>61</v>
      </c>
      <c r="N23" s="85">
        <v>117</v>
      </c>
      <c r="O23" s="85">
        <v>81</v>
      </c>
      <c r="P23" s="85">
        <v>198</v>
      </c>
    </row>
    <row r="24" spans="1:16" ht="14" x14ac:dyDescent="0.15">
      <c r="A24" s="27" t="s">
        <v>48</v>
      </c>
      <c r="B24" s="85">
        <v>214</v>
      </c>
      <c r="C24" s="85">
        <v>185</v>
      </c>
      <c r="D24" s="85">
        <v>399</v>
      </c>
      <c r="E24" s="85">
        <v>55</v>
      </c>
      <c r="F24" s="85">
        <v>75</v>
      </c>
      <c r="G24" s="85">
        <v>130</v>
      </c>
      <c r="H24" s="85">
        <v>0</v>
      </c>
      <c r="I24" s="85">
        <v>0</v>
      </c>
      <c r="J24" s="85">
        <v>0</v>
      </c>
      <c r="K24" s="85">
        <v>117</v>
      </c>
      <c r="L24" s="85">
        <v>193</v>
      </c>
      <c r="M24" s="85">
        <v>310</v>
      </c>
      <c r="N24" s="85">
        <v>385</v>
      </c>
      <c r="O24" s="85">
        <v>454</v>
      </c>
      <c r="P24" s="85">
        <v>839</v>
      </c>
    </row>
    <row r="25" spans="1:16" ht="14" x14ac:dyDescent="0.15">
      <c r="A25" s="27" t="s">
        <v>49</v>
      </c>
      <c r="B25" s="85">
        <v>25</v>
      </c>
      <c r="C25" s="85">
        <v>28</v>
      </c>
      <c r="D25" s="85">
        <v>53</v>
      </c>
      <c r="E25" s="85">
        <v>1</v>
      </c>
      <c r="F25" s="85">
        <v>3</v>
      </c>
      <c r="G25" s="85">
        <v>5</v>
      </c>
      <c r="H25" s="85">
        <v>0</v>
      </c>
      <c r="I25" s="85">
        <v>3</v>
      </c>
      <c r="J25" s="85">
        <v>3</v>
      </c>
      <c r="K25" s="85">
        <v>20</v>
      </c>
      <c r="L25" s="85">
        <v>31</v>
      </c>
      <c r="M25" s="85">
        <v>51</v>
      </c>
      <c r="N25" s="85">
        <v>46</v>
      </c>
      <c r="O25" s="85">
        <v>65</v>
      </c>
      <c r="P25" s="85">
        <v>111</v>
      </c>
    </row>
    <row r="26" spans="1:16" ht="14" x14ac:dyDescent="0.15">
      <c r="A26" s="27" t="s">
        <v>276</v>
      </c>
      <c r="B26" s="85">
        <v>119</v>
      </c>
      <c r="C26" s="85">
        <v>108</v>
      </c>
      <c r="D26" s="85">
        <v>227</v>
      </c>
      <c r="E26" s="85">
        <v>1</v>
      </c>
      <c r="F26" s="85">
        <v>1</v>
      </c>
      <c r="G26" s="85">
        <v>2</v>
      </c>
      <c r="H26" s="85">
        <v>0</v>
      </c>
      <c r="I26" s="85">
        <v>0</v>
      </c>
      <c r="J26" s="85">
        <v>0</v>
      </c>
      <c r="K26" s="85">
        <v>18</v>
      </c>
      <c r="L26" s="85">
        <v>30</v>
      </c>
      <c r="M26" s="85">
        <v>48</v>
      </c>
      <c r="N26" s="85">
        <v>137</v>
      </c>
      <c r="O26" s="85">
        <v>139</v>
      </c>
      <c r="P26" s="85">
        <v>277</v>
      </c>
    </row>
    <row r="27" spans="1:16" s="4" customFormat="1" ht="14" x14ac:dyDescent="0.15">
      <c r="A27" s="28" t="s">
        <v>50</v>
      </c>
      <c r="B27" s="29">
        <v>1134</v>
      </c>
      <c r="C27" s="29">
        <v>973</v>
      </c>
      <c r="D27" s="29">
        <v>2107</v>
      </c>
      <c r="E27" s="29">
        <v>152</v>
      </c>
      <c r="F27" s="29">
        <v>205</v>
      </c>
      <c r="G27" s="29">
        <v>357</v>
      </c>
      <c r="H27" s="29">
        <v>0</v>
      </c>
      <c r="I27" s="29">
        <v>3</v>
      </c>
      <c r="J27" s="29">
        <v>3</v>
      </c>
      <c r="K27" s="29">
        <v>420</v>
      </c>
      <c r="L27" s="29">
        <v>672</v>
      </c>
      <c r="M27" s="29">
        <v>1092</v>
      </c>
      <c r="N27" s="29">
        <v>1706</v>
      </c>
      <c r="O27" s="29">
        <v>1853</v>
      </c>
      <c r="P27" s="29">
        <v>3558</v>
      </c>
    </row>
    <row r="28" spans="1:16" s="4" customFormat="1" x14ac:dyDescent="0.15">
      <c r="A28" s="25" t="s">
        <v>51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4" x14ac:dyDescent="0.15">
      <c r="A29" s="27" t="s">
        <v>52</v>
      </c>
      <c r="B29" s="85">
        <v>41</v>
      </c>
      <c r="C29" s="85">
        <v>53</v>
      </c>
      <c r="D29" s="85">
        <v>94</v>
      </c>
      <c r="E29" s="85">
        <v>10</v>
      </c>
      <c r="F29" s="85">
        <v>16</v>
      </c>
      <c r="G29" s="85">
        <v>26</v>
      </c>
      <c r="H29" s="85">
        <v>0</v>
      </c>
      <c r="I29" s="85">
        <v>0</v>
      </c>
      <c r="J29" s="85">
        <v>0</v>
      </c>
      <c r="K29" s="85">
        <v>27</v>
      </c>
      <c r="L29" s="85">
        <v>66</v>
      </c>
      <c r="M29" s="85">
        <v>93</v>
      </c>
      <c r="N29" s="85">
        <v>79</v>
      </c>
      <c r="O29" s="85">
        <v>134</v>
      </c>
      <c r="P29" s="85">
        <v>213</v>
      </c>
    </row>
    <row r="30" spans="1:16" ht="14" x14ac:dyDescent="0.15">
      <c r="A30" s="27" t="s">
        <v>53</v>
      </c>
      <c r="B30" s="85">
        <v>135</v>
      </c>
      <c r="C30" s="85">
        <v>160</v>
      </c>
      <c r="D30" s="85">
        <v>295</v>
      </c>
      <c r="E30" s="85">
        <v>26</v>
      </c>
      <c r="F30" s="85">
        <v>41</v>
      </c>
      <c r="G30" s="85">
        <v>68</v>
      </c>
      <c r="H30" s="85">
        <v>0</v>
      </c>
      <c r="I30" s="85">
        <v>0</v>
      </c>
      <c r="J30" s="85">
        <v>0</v>
      </c>
      <c r="K30" s="85">
        <v>78</v>
      </c>
      <c r="L30" s="85">
        <v>182</v>
      </c>
      <c r="M30" s="85">
        <v>260</v>
      </c>
      <c r="N30" s="85">
        <v>239</v>
      </c>
      <c r="O30" s="85">
        <v>383</v>
      </c>
      <c r="P30" s="85">
        <v>622</v>
      </c>
    </row>
    <row r="31" spans="1:16" ht="14" x14ac:dyDescent="0.15">
      <c r="A31" s="27" t="s">
        <v>54</v>
      </c>
      <c r="B31" s="85">
        <v>19</v>
      </c>
      <c r="C31" s="85">
        <v>32</v>
      </c>
      <c r="D31" s="85">
        <v>51</v>
      </c>
      <c r="E31" s="85">
        <v>7</v>
      </c>
      <c r="F31" s="85">
        <v>14</v>
      </c>
      <c r="G31" s="85">
        <v>21</v>
      </c>
      <c r="H31" s="85">
        <v>0</v>
      </c>
      <c r="I31" s="85">
        <v>0</v>
      </c>
      <c r="J31" s="85">
        <v>0</v>
      </c>
      <c r="K31" s="85">
        <v>12</v>
      </c>
      <c r="L31" s="85">
        <v>26</v>
      </c>
      <c r="M31" s="85">
        <v>38</v>
      </c>
      <c r="N31" s="85">
        <v>38</v>
      </c>
      <c r="O31" s="85">
        <v>72</v>
      </c>
      <c r="P31" s="85">
        <v>110</v>
      </c>
    </row>
    <row r="32" spans="1:16" ht="14" x14ac:dyDescent="0.15">
      <c r="A32" s="27" t="s">
        <v>55</v>
      </c>
      <c r="B32" s="85">
        <v>214</v>
      </c>
      <c r="C32" s="85">
        <v>234</v>
      </c>
      <c r="D32" s="85">
        <v>448</v>
      </c>
      <c r="E32" s="85">
        <v>20</v>
      </c>
      <c r="F32" s="85">
        <v>31</v>
      </c>
      <c r="G32" s="85">
        <v>51</v>
      </c>
      <c r="H32" s="85">
        <v>0</v>
      </c>
      <c r="I32" s="85">
        <v>0</v>
      </c>
      <c r="J32" s="85">
        <v>0</v>
      </c>
      <c r="K32" s="85">
        <v>67</v>
      </c>
      <c r="L32" s="85">
        <v>111</v>
      </c>
      <c r="M32" s="85">
        <v>178</v>
      </c>
      <c r="N32" s="85">
        <v>300</v>
      </c>
      <c r="O32" s="85">
        <v>377</v>
      </c>
      <c r="P32" s="85">
        <v>676</v>
      </c>
    </row>
    <row r="33" spans="1:16" ht="14" x14ac:dyDescent="0.15">
      <c r="A33" s="27" t="s">
        <v>56</v>
      </c>
      <c r="B33" s="85">
        <v>125</v>
      </c>
      <c r="C33" s="85">
        <v>136</v>
      </c>
      <c r="D33" s="85">
        <v>261</v>
      </c>
      <c r="E33" s="85">
        <v>37</v>
      </c>
      <c r="F33" s="85">
        <v>75</v>
      </c>
      <c r="G33" s="85">
        <v>112</v>
      </c>
      <c r="H33" s="85">
        <v>0</v>
      </c>
      <c r="I33" s="85">
        <v>0</v>
      </c>
      <c r="J33" s="85">
        <v>0</v>
      </c>
      <c r="K33" s="85">
        <v>98</v>
      </c>
      <c r="L33" s="85">
        <v>171</v>
      </c>
      <c r="M33" s="85">
        <v>269</v>
      </c>
      <c r="N33" s="85">
        <v>260</v>
      </c>
      <c r="O33" s="85">
        <v>382</v>
      </c>
      <c r="P33" s="85">
        <v>642</v>
      </c>
    </row>
    <row r="34" spans="1:16" ht="14" x14ac:dyDescent="0.15">
      <c r="A34" s="27" t="s">
        <v>57</v>
      </c>
      <c r="B34" s="85">
        <v>51</v>
      </c>
      <c r="C34" s="85">
        <v>101</v>
      </c>
      <c r="D34" s="85">
        <v>153</v>
      </c>
      <c r="E34" s="85">
        <v>0</v>
      </c>
      <c r="F34" s="85">
        <v>0</v>
      </c>
      <c r="G34" s="85">
        <v>0</v>
      </c>
      <c r="H34" s="85">
        <v>0</v>
      </c>
      <c r="I34" s="85">
        <v>0</v>
      </c>
      <c r="J34" s="85">
        <v>0</v>
      </c>
      <c r="K34" s="85">
        <v>19</v>
      </c>
      <c r="L34" s="85">
        <v>22</v>
      </c>
      <c r="M34" s="85">
        <v>41</v>
      </c>
      <c r="N34" s="85">
        <v>71</v>
      </c>
      <c r="O34" s="85">
        <v>123</v>
      </c>
      <c r="P34" s="85">
        <v>194</v>
      </c>
    </row>
    <row r="35" spans="1:16" ht="14" x14ac:dyDescent="0.15">
      <c r="A35" s="27" t="s">
        <v>58</v>
      </c>
      <c r="B35" s="85">
        <v>16</v>
      </c>
      <c r="C35" s="85">
        <v>16</v>
      </c>
      <c r="D35" s="85">
        <v>32</v>
      </c>
      <c r="E35" s="85">
        <v>0</v>
      </c>
      <c r="F35" s="85">
        <v>0</v>
      </c>
      <c r="G35" s="85">
        <v>0</v>
      </c>
      <c r="H35" s="85">
        <v>0</v>
      </c>
      <c r="I35" s="85">
        <v>0</v>
      </c>
      <c r="J35" s="85">
        <v>0</v>
      </c>
      <c r="K35" s="85">
        <v>9</v>
      </c>
      <c r="L35" s="85">
        <v>20</v>
      </c>
      <c r="M35" s="85">
        <v>28</v>
      </c>
      <c r="N35" s="85">
        <v>25</v>
      </c>
      <c r="O35" s="85">
        <v>36</v>
      </c>
      <c r="P35" s="85">
        <v>60</v>
      </c>
    </row>
    <row r="36" spans="1:16" s="4" customFormat="1" ht="14" x14ac:dyDescent="0.15">
      <c r="A36" s="82" t="s">
        <v>59</v>
      </c>
      <c r="B36" s="31">
        <v>601</v>
      </c>
      <c r="C36" s="31">
        <v>733</v>
      </c>
      <c r="D36" s="31">
        <v>1334</v>
      </c>
      <c r="E36" s="31">
        <v>100</v>
      </c>
      <c r="F36" s="31">
        <v>177</v>
      </c>
      <c r="G36" s="31">
        <v>277</v>
      </c>
      <c r="H36" s="31">
        <v>0</v>
      </c>
      <c r="I36" s="31">
        <v>0</v>
      </c>
      <c r="J36" s="31">
        <v>0</v>
      </c>
      <c r="K36" s="31">
        <v>310</v>
      </c>
      <c r="L36" s="31">
        <v>597</v>
      </c>
      <c r="M36" s="31">
        <v>907</v>
      </c>
      <c r="N36" s="31">
        <v>1011</v>
      </c>
      <c r="O36" s="31">
        <v>1507</v>
      </c>
      <c r="P36" s="31">
        <v>2518</v>
      </c>
    </row>
    <row r="37" spans="1:16" s="4" customFormat="1" x14ac:dyDescent="0.15">
      <c r="A37" s="25" t="s">
        <v>60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 ht="14" x14ac:dyDescent="0.15">
      <c r="A38" s="27" t="s">
        <v>61</v>
      </c>
      <c r="B38" s="85">
        <v>103</v>
      </c>
      <c r="C38" s="85">
        <v>136</v>
      </c>
      <c r="D38" s="85">
        <v>239</v>
      </c>
      <c r="E38" s="85">
        <v>0</v>
      </c>
      <c r="F38" s="85">
        <v>0</v>
      </c>
      <c r="G38" s="85">
        <v>0</v>
      </c>
      <c r="H38" s="85">
        <v>0</v>
      </c>
      <c r="I38" s="85">
        <v>0</v>
      </c>
      <c r="J38" s="85">
        <v>0</v>
      </c>
      <c r="K38" s="85">
        <v>33</v>
      </c>
      <c r="L38" s="85">
        <v>53</v>
      </c>
      <c r="M38" s="85">
        <v>86</v>
      </c>
      <c r="N38" s="85">
        <v>137</v>
      </c>
      <c r="O38" s="85">
        <v>189</v>
      </c>
      <c r="P38" s="85">
        <v>325</v>
      </c>
    </row>
    <row r="39" spans="1:16" ht="14" x14ac:dyDescent="0.15">
      <c r="A39" s="27" t="s">
        <v>62</v>
      </c>
      <c r="B39" s="85">
        <v>85</v>
      </c>
      <c r="C39" s="85">
        <v>122</v>
      </c>
      <c r="D39" s="85">
        <v>207</v>
      </c>
      <c r="E39" s="85">
        <v>0</v>
      </c>
      <c r="F39" s="85">
        <v>0</v>
      </c>
      <c r="G39" s="85">
        <v>0</v>
      </c>
      <c r="H39" s="85">
        <v>0</v>
      </c>
      <c r="I39" s="85">
        <v>0</v>
      </c>
      <c r="J39" s="85">
        <v>0</v>
      </c>
      <c r="K39" s="85">
        <v>22</v>
      </c>
      <c r="L39" s="85">
        <v>43</v>
      </c>
      <c r="M39" s="85">
        <v>66</v>
      </c>
      <c r="N39" s="85">
        <v>107</v>
      </c>
      <c r="O39" s="85">
        <v>166</v>
      </c>
      <c r="P39" s="85">
        <v>273</v>
      </c>
    </row>
    <row r="40" spans="1:16" ht="14" x14ac:dyDescent="0.15">
      <c r="A40" s="27" t="s">
        <v>63</v>
      </c>
      <c r="B40" s="85">
        <v>40</v>
      </c>
      <c r="C40" s="85">
        <v>49</v>
      </c>
      <c r="D40" s="85">
        <v>89</v>
      </c>
      <c r="E40" s="85">
        <v>9</v>
      </c>
      <c r="F40" s="85">
        <v>12</v>
      </c>
      <c r="G40" s="85">
        <v>21</v>
      </c>
      <c r="H40" s="85">
        <v>0</v>
      </c>
      <c r="I40" s="85">
        <v>0</v>
      </c>
      <c r="J40" s="85">
        <v>0</v>
      </c>
      <c r="K40" s="85">
        <v>20</v>
      </c>
      <c r="L40" s="85">
        <v>50</v>
      </c>
      <c r="M40" s="85">
        <v>70</v>
      </c>
      <c r="N40" s="85">
        <v>70</v>
      </c>
      <c r="O40" s="85">
        <v>111</v>
      </c>
      <c r="P40" s="85">
        <v>180</v>
      </c>
    </row>
    <row r="41" spans="1:16" ht="14" x14ac:dyDescent="0.15">
      <c r="A41" s="27" t="s">
        <v>64</v>
      </c>
      <c r="B41" s="85">
        <v>3</v>
      </c>
      <c r="C41" s="85">
        <v>9</v>
      </c>
      <c r="D41" s="85">
        <v>12</v>
      </c>
      <c r="E41" s="85">
        <v>0</v>
      </c>
      <c r="F41" s="85">
        <v>0</v>
      </c>
      <c r="G41" s="85">
        <v>0</v>
      </c>
      <c r="H41" s="85">
        <v>0</v>
      </c>
      <c r="I41" s="85">
        <v>0</v>
      </c>
      <c r="J41" s="85">
        <v>0</v>
      </c>
      <c r="K41" s="85">
        <v>2</v>
      </c>
      <c r="L41" s="85">
        <v>8</v>
      </c>
      <c r="M41" s="85">
        <v>9</v>
      </c>
      <c r="N41" s="85">
        <v>5</v>
      </c>
      <c r="O41" s="85">
        <v>17</v>
      </c>
      <c r="P41" s="85">
        <v>22</v>
      </c>
    </row>
    <row r="42" spans="1:16" ht="14" x14ac:dyDescent="0.15">
      <c r="A42" s="27" t="s">
        <v>65</v>
      </c>
      <c r="B42" s="85">
        <v>41</v>
      </c>
      <c r="C42" s="85">
        <v>29</v>
      </c>
      <c r="D42" s="85">
        <v>70</v>
      </c>
      <c r="E42" s="85">
        <v>0</v>
      </c>
      <c r="F42" s="85">
        <v>0</v>
      </c>
      <c r="G42" s="85">
        <v>0</v>
      </c>
      <c r="H42" s="85">
        <v>0</v>
      </c>
      <c r="I42" s="85">
        <v>0</v>
      </c>
      <c r="J42" s="85">
        <v>0</v>
      </c>
      <c r="K42" s="85">
        <v>64</v>
      </c>
      <c r="L42" s="85">
        <v>103</v>
      </c>
      <c r="M42" s="85">
        <v>167</v>
      </c>
      <c r="N42" s="85">
        <v>105</v>
      </c>
      <c r="O42" s="85">
        <v>133</v>
      </c>
      <c r="P42" s="85">
        <v>238</v>
      </c>
    </row>
    <row r="43" spans="1:16" s="4" customFormat="1" ht="14" x14ac:dyDescent="0.15">
      <c r="A43" s="28" t="s">
        <v>66</v>
      </c>
      <c r="B43" s="29">
        <v>272</v>
      </c>
      <c r="C43" s="29">
        <v>345</v>
      </c>
      <c r="D43" s="29">
        <v>618</v>
      </c>
      <c r="E43" s="29">
        <v>10</v>
      </c>
      <c r="F43" s="29">
        <v>12</v>
      </c>
      <c r="G43" s="29">
        <v>22</v>
      </c>
      <c r="H43" s="29">
        <v>0</v>
      </c>
      <c r="I43" s="29">
        <v>0</v>
      </c>
      <c r="J43" s="29">
        <v>0</v>
      </c>
      <c r="K43" s="29">
        <v>142</v>
      </c>
      <c r="L43" s="29">
        <v>257</v>
      </c>
      <c r="M43" s="29">
        <v>399</v>
      </c>
      <c r="N43" s="29">
        <v>424</v>
      </c>
      <c r="O43" s="29">
        <v>615</v>
      </c>
      <c r="P43" s="29">
        <v>1039</v>
      </c>
    </row>
    <row r="44" spans="1:16" s="4" customFormat="1" x14ac:dyDescent="0.15">
      <c r="A44" s="25" t="s">
        <v>67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1:16" ht="14" x14ac:dyDescent="0.15">
      <c r="A45" s="27" t="s">
        <v>68</v>
      </c>
      <c r="B45" s="85">
        <v>39</v>
      </c>
      <c r="C45" s="85">
        <v>49</v>
      </c>
      <c r="D45" s="85">
        <v>87</v>
      </c>
      <c r="E45" s="85">
        <v>4</v>
      </c>
      <c r="F45" s="85">
        <v>7</v>
      </c>
      <c r="G45" s="85">
        <v>11</v>
      </c>
      <c r="H45" s="85">
        <v>0</v>
      </c>
      <c r="I45" s="85">
        <v>0</v>
      </c>
      <c r="J45" s="85">
        <v>0</v>
      </c>
      <c r="K45" s="85">
        <v>25</v>
      </c>
      <c r="L45" s="85">
        <v>44</v>
      </c>
      <c r="M45" s="85">
        <v>69</v>
      </c>
      <c r="N45" s="85">
        <v>67</v>
      </c>
      <c r="O45" s="85">
        <v>100</v>
      </c>
      <c r="P45" s="85">
        <v>167</v>
      </c>
    </row>
    <row r="46" spans="1:16" ht="14" x14ac:dyDescent="0.15">
      <c r="A46" s="27" t="s">
        <v>69</v>
      </c>
      <c r="B46" s="85">
        <v>89</v>
      </c>
      <c r="C46" s="85">
        <v>72</v>
      </c>
      <c r="D46" s="85">
        <v>161</v>
      </c>
      <c r="E46" s="85">
        <v>25</v>
      </c>
      <c r="F46" s="85">
        <v>30</v>
      </c>
      <c r="G46" s="85">
        <v>55</v>
      </c>
      <c r="H46" s="85">
        <v>0</v>
      </c>
      <c r="I46" s="85">
        <v>0</v>
      </c>
      <c r="J46" s="85">
        <v>0</v>
      </c>
      <c r="K46" s="85">
        <v>62</v>
      </c>
      <c r="L46" s="85">
        <v>100</v>
      </c>
      <c r="M46" s="85">
        <v>161</v>
      </c>
      <c r="N46" s="85">
        <v>176</v>
      </c>
      <c r="O46" s="85">
        <v>202</v>
      </c>
      <c r="P46" s="85">
        <v>378</v>
      </c>
    </row>
    <row r="47" spans="1:16" ht="14" x14ac:dyDescent="0.15">
      <c r="A47" s="27" t="s">
        <v>70</v>
      </c>
      <c r="B47" s="85">
        <v>115</v>
      </c>
      <c r="C47" s="85">
        <v>110</v>
      </c>
      <c r="D47" s="85">
        <v>224</v>
      </c>
      <c r="E47" s="85">
        <v>21</v>
      </c>
      <c r="F47" s="85">
        <v>21</v>
      </c>
      <c r="G47" s="85">
        <v>42</v>
      </c>
      <c r="H47" s="85">
        <v>0</v>
      </c>
      <c r="I47" s="85">
        <v>0</v>
      </c>
      <c r="J47" s="85">
        <v>0</v>
      </c>
      <c r="K47" s="85">
        <v>34</v>
      </c>
      <c r="L47" s="85">
        <v>63</v>
      </c>
      <c r="M47" s="85">
        <v>97</v>
      </c>
      <c r="N47" s="85">
        <v>169</v>
      </c>
      <c r="O47" s="85">
        <v>193</v>
      </c>
      <c r="P47" s="85">
        <v>363</v>
      </c>
    </row>
    <row r="48" spans="1:16" s="4" customFormat="1" ht="14" x14ac:dyDescent="0.15">
      <c r="A48" s="28" t="s">
        <v>71</v>
      </c>
      <c r="B48" s="29">
        <v>242</v>
      </c>
      <c r="C48" s="29">
        <v>230</v>
      </c>
      <c r="D48" s="29">
        <v>472</v>
      </c>
      <c r="E48" s="29">
        <v>50</v>
      </c>
      <c r="F48" s="29">
        <v>58</v>
      </c>
      <c r="G48" s="29">
        <v>108</v>
      </c>
      <c r="H48" s="29">
        <v>0</v>
      </c>
      <c r="I48" s="29">
        <v>0</v>
      </c>
      <c r="J48" s="29">
        <v>0</v>
      </c>
      <c r="K48" s="29">
        <v>120</v>
      </c>
      <c r="L48" s="29">
        <v>207</v>
      </c>
      <c r="M48" s="29">
        <v>327</v>
      </c>
      <c r="N48" s="29">
        <v>412</v>
      </c>
      <c r="O48" s="29">
        <v>495</v>
      </c>
      <c r="P48" s="29">
        <v>908</v>
      </c>
    </row>
    <row r="49" spans="1:16" s="4" customFormat="1" x14ac:dyDescent="0.15">
      <c r="A49" s="25" t="s">
        <v>72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1:16" ht="14" x14ac:dyDescent="0.15">
      <c r="A50" s="27" t="s">
        <v>73</v>
      </c>
      <c r="B50" s="85">
        <v>7</v>
      </c>
      <c r="C50" s="85">
        <v>0</v>
      </c>
      <c r="D50" s="85">
        <v>7</v>
      </c>
      <c r="E50" s="85">
        <v>0</v>
      </c>
      <c r="F50" s="85">
        <v>0</v>
      </c>
      <c r="G50" s="85">
        <v>0</v>
      </c>
      <c r="H50" s="85">
        <v>0</v>
      </c>
      <c r="I50" s="85">
        <v>0</v>
      </c>
      <c r="J50" s="85">
        <v>0</v>
      </c>
      <c r="K50" s="85">
        <v>0</v>
      </c>
      <c r="L50" s="85">
        <v>0</v>
      </c>
      <c r="M50" s="85">
        <v>0</v>
      </c>
      <c r="N50" s="85">
        <v>7</v>
      </c>
      <c r="O50" s="85">
        <v>0</v>
      </c>
      <c r="P50" s="85">
        <v>7</v>
      </c>
    </row>
    <row r="51" spans="1:16" ht="14" x14ac:dyDescent="0.15">
      <c r="A51" s="27" t="s">
        <v>74</v>
      </c>
      <c r="B51" s="85">
        <v>34</v>
      </c>
      <c r="C51" s="85">
        <v>30</v>
      </c>
      <c r="D51" s="85">
        <v>64</v>
      </c>
      <c r="E51" s="85">
        <v>15</v>
      </c>
      <c r="F51" s="85">
        <v>17</v>
      </c>
      <c r="G51" s="85">
        <v>32</v>
      </c>
      <c r="H51" s="85">
        <v>0</v>
      </c>
      <c r="I51" s="85">
        <v>0</v>
      </c>
      <c r="J51" s="85">
        <v>0</v>
      </c>
      <c r="K51" s="85">
        <v>52</v>
      </c>
      <c r="L51" s="85">
        <v>90</v>
      </c>
      <c r="M51" s="85">
        <v>141</v>
      </c>
      <c r="N51" s="85">
        <v>101</v>
      </c>
      <c r="O51" s="85">
        <v>136</v>
      </c>
      <c r="P51" s="85">
        <v>237</v>
      </c>
    </row>
    <row r="52" spans="1:16" s="4" customFormat="1" ht="14" x14ac:dyDescent="0.15">
      <c r="A52" s="28" t="s">
        <v>75</v>
      </c>
      <c r="B52" s="29">
        <v>41</v>
      </c>
      <c r="C52" s="29">
        <v>30</v>
      </c>
      <c r="D52" s="29">
        <v>71</v>
      </c>
      <c r="E52" s="29">
        <v>15</v>
      </c>
      <c r="F52" s="29">
        <v>17</v>
      </c>
      <c r="G52" s="29">
        <v>32</v>
      </c>
      <c r="H52" s="29">
        <v>0</v>
      </c>
      <c r="I52" s="29">
        <v>0</v>
      </c>
      <c r="J52" s="29">
        <v>0</v>
      </c>
      <c r="K52" s="29">
        <v>52</v>
      </c>
      <c r="L52" s="29">
        <v>90</v>
      </c>
      <c r="M52" s="29">
        <v>141</v>
      </c>
      <c r="N52" s="29">
        <v>108</v>
      </c>
      <c r="O52" s="29">
        <v>136</v>
      </c>
      <c r="P52" s="29">
        <v>244</v>
      </c>
    </row>
    <row r="53" spans="1:16" s="4" customFormat="1" x14ac:dyDescent="0.15">
      <c r="A53" s="25" t="s">
        <v>76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4" x14ac:dyDescent="0.15">
      <c r="A54" s="27" t="s">
        <v>277</v>
      </c>
      <c r="B54" s="85">
        <v>12</v>
      </c>
      <c r="C54" s="85">
        <v>14</v>
      </c>
      <c r="D54" s="85">
        <v>26</v>
      </c>
      <c r="E54" s="85">
        <v>3</v>
      </c>
      <c r="F54" s="85">
        <v>4</v>
      </c>
      <c r="G54" s="85">
        <v>7</v>
      </c>
      <c r="H54" s="85">
        <v>0</v>
      </c>
      <c r="I54" s="85">
        <v>0</v>
      </c>
      <c r="J54" s="85">
        <v>0</v>
      </c>
      <c r="K54" s="85">
        <v>6</v>
      </c>
      <c r="L54" s="85">
        <v>9</v>
      </c>
      <c r="M54" s="85">
        <v>15</v>
      </c>
      <c r="N54" s="85">
        <v>22</v>
      </c>
      <c r="O54" s="85">
        <v>27</v>
      </c>
      <c r="P54" s="85">
        <v>49</v>
      </c>
    </row>
    <row r="55" spans="1:16" s="4" customFormat="1" ht="14" x14ac:dyDescent="0.15">
      <c r="A55" s="28" t="s">
        <v>78</v>
      </c>
      <c r="B55" s="29">
        <v>12</v>
      </c>
      <c r="C55" s="29">
        <v>14</v>
      </c>
      <c r="D55" s="29">
        <v>26</v>
      </c>
      <c r="E55" s="29">
        <v>3</v>
      </c>
      <c r="F55" s="29">
        <v>4</v>
      </c>
      <c r="G55" s="29">
        <v>7</v>
      </c>
      <c r="H55" s="29">
        <v>0</v>
      </c>
      <c r="I55" s="29">
        <v>0</v>
      </c>
      <c r="J55" s="29">
        <v>0</v>
      </c>
      <c r="K55" s="29">
        <v>6</v>
      </c>
      <c r="L55" s="29">
        <v>9</v>
      </c>
      <c r="M55" s="29">
        <v>15</v>
      </c>
      <c r="N55" s="29">
        <v>22</v>
      </c>
      <c r="O55" s="29">
        <v>27</v>
      </c>
      <c r="P55" s="29">
        <v>49</v>
      </c>
    </row>
    <row r="56" spans="1:16" s="4" customFormat="1" x14ac:dyDescent="0.15">
      <c r="A56" s="25" t="s">
        <v>79</v>
      </c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</row>
    <row r="57" spans="1:16" ht="14" x14ac:dyDescent="0.15">
      <c r="A57" s="27" t="s">
        <v>80</v>
      </c>
      <c r="B57" s="85">
        <v>7</v>
      </c>
      <c r="C57" s="85">
        <v>5</v>
      </c>
      <c r="D57" s="85">
        <v>12</v>
      </c>
      <c r="E57" s="85">
        <v>0</v>
      </c>
      <c r="F57" s="85">
        <v>0</v>
      </c>
      <c r="G57" s="85">
        <v>0</v>
      </c>
      <c r="H57" s="85">
        <v>0</v>
      </c>
      <c r="I57" s="85">
        <v>0</v>
      </c>
      <c r="J57" s="85">
        <v>0</v>
      </c>
      <c r="K57" s="85">
        <v>2</v>
      </c>
      <c r="L57" s="85">
        <v>0</v>
      </c>
      <c r="M57" s="85">
        <v>2</v>
      </c>
      <c r="N57" s="85">
        <v>9</v>
      </c>
      <c r="O57" s="85">
        <v>5</v>
      </c>
      <c r="P57" s="85">
        <v>14</v>
      </c>
    </row>
    <row r="58" spans="1:16" ht="14" x14ac:dyDescent="0.15">
      <c r="A58" s="27" t="s">
        <v>81</v>
      </c>
      <c r="B58" s="85">
        <v>32</v>
      </c>
      <c r="C58" s="85">
        <v>36</v>
      </c>
      <c r="D58" s="85">
        <v>68</v>
      </c>
      <c r="E58" s="85">
        <v>48</v>
      </c>
      <c r="F58" s="85">
        <v>46</v>
      </c>
      <c r="G58" s="85">
        <v>94</v>
      </c>
      <c r="H58" s="85">
        <v>0</v>
      </c>
      <c r="I58" s="85">
        <v>0</v>
      </c>
      <c r="J58" s="85">
        <v>0</v>
      </c>
      <c r="K58" s="85">
        <v>58</v>
      </c>
      <c r="L58" s="85">
        <v>83</v>
      </c>
      <c r="M58" s="85">
        <v>141</v>
      </c>
      <c r="N58" s="85">
        <v>138</v>
      </c>
      <c r="O58" s="85">
        <v>165</v>
      </c>
      <c r="P58" s="85">
        <v>303</v>
      </c>
    </row>
    <row r="59" spans="1:16" ht="14" x14ac:dyDescent="0.15">
      <c r="A59" s="27" t="s">
        <v>82</v>
      </c>
      <c r="B59" s="85">
        <v>39</v>
      </c>
      <c r="C59" s="85">
        <v>42</v>
      </c>
      <c r="D59" s="85">
        <v>81</v>
      </c>
      <c r="E59" s="85">
        <v>0</v>
      </c>
      <c r="F59" s="85">
        <v>0</v>
      </c>
      <c r="G59" s="85">
        <v>0</v>
      </c>
      <c r="H59" s="85">
        <v>0</v>
      </c>
      <c r="I59" s="85">
        <v>0</v>
      </c>
      <c r="J59" s="85">
        <v>0</v>
      </c>
      <c r="K59" s="85">
        <v>22</v>
      </c>
      <c r="L59" s="85">
        <v>39</v>
      </c>
      <c r="M59" s="85">
        <v>61</v>
      </c>
      <c r="N59" s="85">
        <v>61</v>
      </c>
      <c r="O59" s="85">
        <v>81</v>
      </c>
      <c r="P59" s="85">
        <v>142</v>
      </c>
    </row>
    <row r="60" spans="1:16" s="4" customFormat="1" ht="14" x14ac:dyDescent="0.15">
      <c r="A60" s="28" t="s">
        <v>83</v>
      </c>
      <c r="B60" s="29">
        <v>77</v>
      </c>
      <c r="C60" s="29">
        <v>83</v>
      </c>
      <c r="D60" s="29">
        <v>161</v>
      </c>
      <c r="E60" s="29">
        <v>49</v>
      </c>
      <c r="F60" s="29">
        <v>46</v>
      </c>
      <c r="G60" s="29">
        <v>94</v>
      </c>
      <c r="H60" s="29">
        <v>0</v>
      </c>
      <c r="I60" s="29">
        <v>0</v>
      </c>
      <c r="J60" s="29">
        <v>0</v>
      </c>
      <c r="K60" s="29">
        <v>81</v>
      </c>
      <c r="L60" s="29">
        <v>122</v>
      </c>
      <c r="M60" s="29">
        <v>204</v>
      </c>
      <c r="N60" s="29">
        <v>207</v>
      </c>
      <c r="O60" s="29">
        <v>251</v>
      </c>
      <c r="P60" s="29">
        <v>459</v>
      </c>
    </row>
    <row r="61" spans="1:16" s="4" customFormat="1" x14ac:dyDescent="0.15">
      <c r="A61" s="25" t="s">
        <v>84</v>
      </c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</row>
    <row r="62" spans="1:16" ht="14" x14ac:dyDescent="0.15">
      <c r="A62" s="27" t="s">
        <v>85</v>
      </c>
      <c r="B62" s="85">
        <v>51</v>
      </c>
      <c r="C62" s="85">
        <v>103</v>
      </c>
      <c r="D62" s="85">
        <v>155</v>
      </c>
      <c r="E62" s="85">
        <v>0</v>
      </c>
      <c r="F62" s="85">
        <v>0</v>
      </c>
      <c r="G62" s="85">
        <v>1</v>
      </c>
      <c r="H62" s="85">
        <v>0</v>
      </c>
      <c r="I62" s="85">
        <v>0</v>
      </c>
      <c r="J62" s="85">
        <v>0</v>
      </c>
      <c r="K62" s="85">
        <v>6</v>
      </c>
      <c r="L62" s="85">
        <v>15</v>
      </c>
      <c r="M62" s="85">
        <v>21</v>
      </c>
      <c r="N62" s="85">
        <v>57</v>
      </c>
      <c r="O62" s="85">
        <v>118</v>
      </c>
      <c r="P62" s="85">
        <v>176</v>
      </c>
    </row>
    <row r="63" spans="1:16" s="4" customFormat="1" ht="14" x14ac:dyDescent="0.15">
      <c r="A63" s="28" t="s">
        <v>86</v>
      </c>
      <c r="B63" s="29">
        <v>51</v>
      </c>
      <c r="C63" s="29">
        <v>103</v>
      </c>
      <c r="D63" s="29">
        <v>155</v>
      </c>
      <c r="E63" s="29">
        <v>0</v>
      </c>
      <c r="F63" s="29">
        <v>0</v>
      </c>
      <c r="G63" s="29">
        <v>1</v>
      </c>
      <c r="H63" s="29">
        <v>0</v>
      </c>
      <c r="I63" s="29">
        <v>0</v>
      </c>
      <c r="J63" s="29">
        <v>0</v>
      </c>
      <c r="K63" s="29">
        <v>6</v>
      </c>
      <c r="L63" s="29">
        <v>15</v>
      </c>
      <c r="M63" s="29">
        <v>21</v>
      </c>
      <c r="N63" s="29">
        <v>57</v>
      </c>
      <c r="O63" s="29">
        <v>118</v>
      </c>
      <c r="P63" s="29">
        <v>176</v>
      </c>
    </row>
    <row r="64" spans="1:16" s="4" customFormat="1" x14ac:dyDescent="0.15">
      <c r="A64" s="32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</row>
    <row r="65" spans="1:16" s="4" customFormat="1" ht="14" x14ac:dyDescent="0.15">
      <c r="A65" s="82" t="s">
        <v>4</v>
      </c>
      <c r="B65" s="31">
        <v>3575</v>
      </c>
      <c r="C65" s="31">
        <v>3649</v>
      </c>
      <c r="D65" s="31">
        <v>7224</v>
      </c>
      <c r="E65" s="31">
        <v>415</v>
      </c>
      <c r="F65" s="31">
        <v>580</v>
      </c>
      <c r="G65" s="31">
        <v>995</v>
      </c>
      <c r="H65" s="31">
        <v>6</v>
      </c>
      <c r="I65" s="31">
        <v>8</v>
      </c>
      <c r="J65" s="31">
        <v>14</v>
      </c>
      <c r="K65" s="31">
        <v>1929</v>
      </c>
      <c r="L65" s="31">
        <v>3125</v>
      </c>
      <c r="M65" s="31">
        <v>5054</v>
      </c>
      <c r="N65" s="31">
        <v>5925</v>
      </c>
      <c r="O65" s="31">
        <v>7362</v>
      </c>
      <c r="P65" s="31">
        <v>13287</v>
      </c>
    </row>
    <row r="66" spans="1:16" x14ac:dyDescent="0.15">
      <c r="A66" s="87" t="s">
        <v>204</v>
      </c>
      <c r="B66" s="33">
        <f>B65/P65</f>
        <v>0.26905998344246257</v>
      </c>
      <c r="C66" s="33">
        <f>C65/P65</f>
        <v>0.27462933694588698</v>
      </c>
      <c r="D66" s="33">
        <f>D65/P65</f>
        <v>0.5436893203883495</v>
      </c>
      <c r="E66" s="33">
        <f>E65/P65</f>
        <v>3.1233536539474676E-2</v>
      </c>
      <c r="F66" s="33">
        <f>F65/P65</f>
        <v>4.3651689621434488E-2</v>
      </c>
      <c r="G66" s="33">
        <f>G65/P65</f>
        <v>7.488522616090916E-2</v>
      </c>
      <c r="H66" s="33">
        <f>H65/P65</f>
        <v>4.5156920298035672E-4</v>
      </c>
      <c r="I66" s="33">
        <f>I65/P65</f>
        <v>6.0209227064047567E-4</v>
      </c>
      <c r="J66" s="33">
        <f>J65/P65</f>
        <v>1.0536614736208324E-3</v>
      </c>
      <c r="K66" s="33">
        <f>K65/P65</f>
        <v>0.1451794987581847</v>
      </c>
      <c r="L66" s="33">
        <f>L65/P65</f>
        <v>0.23519229321893581</v>
      </c>
      <c r="M66" s="33">
        <f>M65/P65</f>
        <v>0.38037179197712051</v>
      </c>
      <c r="N66" s="33">
        <f>N65/P65</f>
        <v>0.4459245879431023</v>
      </c>
      <c r="O66" s="33">
        <f>O65/P65</f>
        <v>0.5540754120568977</v>
      </c>
      <c r="P66" s="33">
        <f>SUM(N66:O66)</f>
        <v>1</v>
      </c>
    </row>
  </sheetData>
  <mergeCells count="6">
    <mergeCell ref="A2:P2"/>
    <mergeCell ref="K3:M3"/>
    <mergeCell ref="N3:P3"/>
    <mergeCell ref="B3:D3"/>
    <mergeCell ref="E3:G3"/>
    <mergeCell ref="H3:J3"/>
  </mergeCells>
  <phoneticPr fontId="0" type="noConversion"/>
  <hyperlinks>
    <hyperlink ref="A1" location="Contents!A1" display="&lt;Back to Contents&gt;" xr:uid="{00000000-0004-0000-1F00-000000000000}"/>
  </hyperlinks>
  <pageMargins left="0.74803149606299213" right="0.74803149606299213" top="0.98425196850393704" bottom="0.98425196850393704" header="0.51181102362204722" footer="0.51181102362204722"/>
  <pageSetup paperSize="9" scale="94" fitToHeight="2" orientation="landscape" r:id="rId1"/>
  <headerFooter alignWithMargins="0"/>
  <rowBreaks count="1" manualBreakCount="1">
    <brk id="36" max="19" man="1"/>
  </row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autoPageBreaks="0"/>
  </sheetPr>
  <dimension ref="A1:P67"/>
  <sheetViews>
    <sheetView showGridLines="0" zoomScaleNormal="100" workbookViewId="0"/>
  </sheetViews>
  <sheetFormatPr baseColWidth="10" defaultColWidth="9.1640625" defaultRowHeight="13" x14ac:dyDescent="0.15"/>
  <cols>
    <col min="1" max="1" width="30.6640625" style="9" customWidth="1"/>
    <col min="2" max="3" width="8.5" style="2" bestFit="1" customWidth="1"/>
    <col min="4" max="4" width="9.1640625" style="2" bestFit="1"/>
    <col min="5" max="5" width="8.33203125" style="2" bestFit="1" customWidth="1"/>
    <col min="6" max="6" width="8.5" style="2" bestFit="1" customWidth="1"/>
    <col min="7" max="7" width="8.33203125" style="2" bestFit="1" customWidth="1"/>
    <col min="8" max="8" width="5.1640625" style="2" bestFit="1" customWidth="1"/>
    <col min="9" max="9" width="6.5" style="2" bestFit="1" customWidth="1"/>
    <col min="10" max="10" width="6.1640625" style="2" bestFit="1" customWidth="1"/>
    <col min="11" max="11" width="8.33203125" style="2" bestFit="1" customWidth="1"/>
    <col min="12" max="12" width="8.5" style="2" bestFit="1" customWidth="1"/>
    <col min="13" max="13" width="9.1640625" style="2" bestFit="1"/>
    <col min="14" max="15" width="9.5" style="2" bestFit="1" customWidth="1"/>
    <col min="16" max="16" width="10" style="2" bestFit="1" customWidth="1"/>
    <col min="17" max="16384" width="9.1640625" style="2"/>
  </cols>
  <sheetData>
    <row r="1" spans="1:16" x14ac:dyDescent="0.15">
      <c r="A1" s="75" t="s">
        <v>0</v>
      </c>
    </row>
    <row r="2" spans="1:16" s="4" customFormat="1" x14ac:dyDescent="0.15">
      <c r="A2" s="119" t="s">
        <v>288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</row>
    <row r="3" spans="1:16" ht="20.25" customHeight="1" x14ac:dyDescent="0.15">
      <c r="A3" s="28"/>
      <c r="B3" s="121" t="s">
        <v>20</v>
      </c>
      <c r="C3" s="121"/>
      <c r="D3" s="121"/>
      <c r="E3" s="121" t="s">
        <v>21</v>
      </c>
      <c r="F3" s="121"/>
      <c r="G3" s="121"/>
      <c r="H3" s="121" t="s">
        <v>22</v>
      </c>
      <c r="I3" s="121"/>
      <c r="J3" s="121"/>
      <c r="K3" s="121" t="s">
        <v>123</v>
      </c>
      <c r="L3" s="121"/>
      <c r="M3" s="121"/>
      <c r="N3" s="121" t="s">
        <v>15</v>
      </c>
      <c r="O3" s="121"/>
      <c r="P3" s="121"/>
    </row>
    <row r="4" spans="1:16" ht="20.25" customHeight="1" x14ac:dyDescent="0.15">
      <c r="A4" s="23" t="s">
        <v>27</v>
      </c>
      <c r="B4" s="47" t="s">
        <v>28</v>
      </c>
      <c r="C4" s="47" t="s">
        <v>29</v>
      </c>
      <c r="D4" s="47" t="s">
        <v>89</v>
      </c>
      <c r="E4" s="47" t="s">
        <v>28</v>
      </c>
      <c r="F4" s="47" t="s">
        <v>29</v>
      </c>
      <c r="G4" s="47" t="s">
        <v>89</v>
      </c>
      <c r="H4" s="47" t="s">
        <v>28</v>
      </c>
      <c r="I4" s="47" t="s">
        <v>29</v>
      </c>
      <c r="J4" s="47" t="s">
        <v>89</v>
      </c>
      <c r="K4" s="47" t="s">
        <v>28</v>
      </c>
      <c r="L4" s="47" t="s">
        <v>29</v>
      </c>
      <c r="M4" s="47" t="s">
        <v>89</v>
      </c>
      <c r="N4" s="47" t="s">
        <v>28</v>
      </c>
      <c r="O4" s="47" t="s">
        <v>29</v>
      </c>
      <c r="P4" s="47" t="s">
        <v>89</v>
      </c>
    </row>
    <row r="5" spans="1:16" x14ac:dyDescent="0.15">
      <c r="A5" s="25" t="s">
        <v>30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</row>
    <row r="6" spans="1:16" ht="14" x14ac:dyDescent="0.15">
      <c r="A6" s="27" t="s">
        <v>31</v>
      </c>
      <c r="B6" s="50">
        <v>0</v>
      </c>
      <c r="C6" s="50">
        <v>0</v>
      </c>
      <c r="D6" s="50">
        <v>0</v>
      </c>
      <c r="E6" s="50">
        <v>24</v>
      </c>
      <c r="F6" s="50">
        <v>18</v>
      </c>
      <c r="G6" s="50">
        <v>42</v>
      </c>
      <c r="H6" s="50">
        <v>47</v>
      </c>
      <c r="I6" s="50">
        <v>39</v>
      </c>
      <c r="J6" s="50">
        <v>85</v>
      </c>
      <c r="K6" s="50">
        <v>10</v>
      </c>
      <c r="L6" s="50">
        <v>13</v>
      </c>
      <c r="M6" s="50">
        <v>23</v>
      </c>
      <c r="N6" s="50">
        <v>81</v>
      </c>
      <c r="O6" s="50">
        <v>70</v>
      </c>
      <c r="P6" s="50">
        <v>150</v>
      </c>
    </row>
    <row r="7" spans="1:16" ht="14" x14ac:dyDescent="0.15">
      <c r="A7" s="27" t="s">
        <v>32</v>
      </c>
      <c r="B7" s="50">
        <v>584</v>
      </c>
      <c r="C7" s="50">
        <v>674</v>
      </c>
      <c r="D7" s="50">
        <v>1259</v>
      </c>
      <c r="E7" s="50">
        <v>101</v>
      </c>
      <c r="F7" s="50">
        <v>112</v>
      </c>
      <c r="G7" s="50">
        <v>212</v>
      </c>
      <c r="H7" s="50">
        <v>0</v>
      </c>
      <c r="I7" s="50">
        <v>0</v>
      </c>
      <c r="J7" s="50">
        <v>0</v>
      </c>
      <c r="K7" s="50">
        <v>91</v>
      </c>
      <c r="L7" s="50">
        <v>158</v>
      </c>
      <c r="M7" s="50">
        <v>249</v>
      </c>
      <c r="N7" s="50">
        <v>777</v>
      </c>
      <c r="O7" s="50">
        <v>944</v>
      </c>
      <c r="P7" s="50">
        <v>1720</v>
      </c>
    </row>
    <row r="8" spans="1:16" ht="14" x14ac:dyDescent="0.15">
      <c r="A8" s="27" t="s">
        <v>33</v>
      </c>
      <c r="B8" s="50">
        <v>594</v>
      </c>
      <c r="C8" s="50">
        <v>586</v>
      </c>
      <c r="D8" s="50">
        <v>1181</v>
      </c>
      <c r="E8" s="50">
        <v>134</v>
      </c>
      <c r="F8" s="50">
        <v>210</v>
      </c>
      <c r="G8" s="50">
        <v>343</v>
      </c>
      <c r="H8" s="50">
        <v>0</v>
      </c>
      <c r="I8" s="50">
        <v>0</v>
      </c>
      <c r="J8" s="50">
        <v>0</v>
      </c>
      <c r="K8" s="50">
        <v>177</v>
      </c>
      <c r="L8" s="50">
        <v>256</v>
      </c>
      <c r="M8" s="50">
        <v>433</v>
      </c>
      <c r="N8" s="50">
        <v>905</v>
      </c>
      <c r="O8" s="50">
        <v>1052</v>
      </c>
      <c r="P8" s="50">
        <v>1957</v>
      </c>
    </row>
    <row r="9" spans="1:16" ht="14" x14ac:dyDescent="0.15">
      <c r="A9" s="27" t="s">
        <v>34</v>
      </c>
      <c r="B9" s="50">
        <v>202</v>
      </c>
      <c r="C9" s="50">
        <v>225</v>
      </c>
      <c r="D9" s="50">
        <v>427</v>
      </c>
      <c r="E9" s="50">
        <v>91</v>
      </c>
      <c r="F9" s="50">
        <v>103</v>
      </c>
      <c r="G9" s="50">
        <v>195</v>
      </c>
      <c r="H9" s="50">
        <v>0</v>
      </c>
      <c r="I9" s="50">
        <v>0</v>
      </c>
      <c r="J9" s="50">
        <v>0</v>
      </c>
      <c r="K9" s="50">
        <v>75</v>
      </c>
      <c r="L9" s="50">
        <v>124</v>
      </c>
      <c r="M9" s="50">
        <v>199</v>
      </c>
      <c r="N9" s="50">
        <v>368</v>
      </c>
      <c r="O9" s="50">
        <v>452</v>
      </c>
      <c r="P9" s="50">
        <v>820</v>
      </c>
    </row>
    <row r="10" spans="1:16" ht="14" x14ac:dyDescent="0.15">
      <c r="A10" s="27" t="s">
        <v>35</v>
      </c>
      <c r="B10" s="50">
        <v>508</v>
      </c>
      <c r="C10" s="50">
        <v>448</v>
      </c>
      <c r="D10" s="50">
        <v>955</v>
      </c>
      <c r="E10" s="50">
        <v>97</v>
      </c>
      <c r="F10" s="50">
        <v>105</v>
      </c>
      <c r="G10" s="50">
        <v>203</v>
      </c>
      <c r="H10" s="50">
        <v>0</v>
      </c>
      <c r="I10" s="50">
        <v>0</v>
      </c>
      <c r="J10" s="50">
        <v>0</v>
      </c>
      <c r="K10" s="50">
        <v>28</v>
      </c>
      <c r="L10" s="50">
        <v>41</v>
      </c>
      <c r="M10" s="50">
        <v>69</v>
      </c>
      <c r="N10" s="50">
        <v>633</v>
      </c>
      <c r="O10" s="50">
        <v>594</v>
      </c>
      <c r="P10" s="50">
        <v>1227</v>
      </c>
    </row>
    <row r="11" spans="1:16" ht="14" x14ac:dyDescent="0.15">
      <c r="A11" s="27" t="s">
        <v>36</v>
      </c>
      <c r="B11" s="50">
        <v>1573</v>
      </c>
      <c r="C11" s="50">
        <v>1252</v>
      </c>
      <c r="D11" s="50">
        <v>2825</v>
      </c>
      <c r="E11" s="50">
        <v>708</v>
      </c>
      <c r="F11" s="50">
        <v>635</v>
      </c>
      <c r="G11" s="50">
        <v>1343</v>
      </c>
      <c r="H11" s="50">
        <v>0</v>
      </c>
      <c r="I11" s="50">
        <v>0</v>
      </c>
      <c r="J11" s="50">
        <v>0</v>
      </c>
      <c r="K11" s="50">
        <v>342</v>
      </c>
      <c r="L11" s="50">
        <v>342</v>
      </c>
      <c r="M11" s="50">
        <v>684</v>
      </c>
      <c r="N11" s="50">
        <v>2623</v>
      </c>
      <c r="O11" s="50">
        <v>2230</v>
      </c>
      <c r="P11" s="50">
        <v>4852</v>
      </c>
    </row>
    <row r="12" spans="1:16" ht="14" x14ac:dyDescent="0.15">
      <c r="A12" s="27" t="s">
        <v>37</v>
      </c>
      <c r="B12" s="50">
        <v>760</v>
      </c>
      <c r="C12" s="50">
        <v>819</v>
      </c>
      <c r="D12" s="50">
        <v>1579</v>
      </c>
      <c r="E12" s="50">
        <v>254</v>
      </c>
      <c r="F12" s="50">
        <v>356</v>
      </c>
      <c r="G12" s="50">
        <v>609</v>
      </c>
      <c r="H12" s="50">
        <v>0</v>
      </c>
      <c r="I12" s="50">
        <v>0</v>
      </c>
      <c r="J12" s="50">
        <v>0</v>
      </c>
      <c r="K12" s="50">
        <v>109</v>
      </c>
      <c r="L12" s="50">
        <v>118</v>
      </c>
      <c r="M12" s="50">
        <v>227</v>
      </c>
      <c r="N12" s="50">
        <v>1123</v>
      </c>
      <c r="O12" s="50">
        <v>1293</v>
      </c>
      <c r="P12" s="50">
        <v>2415</v>
      </c>
    </row>
    <row r="13" spans="1:16" ht="14" x14ac:dyDescent="0.15">
      <c r="A13" s="27" t="s">
        <v>38</v>
      </c>
      <c r="B13" s="50">
        <v>1692</v>
      </c>
      <c r="C13" s="50">
        <v>1602</v>
      </c>
      <c r="D13" s="50">
        <v>3293</v>
      </c>
      <c r="E13" s="50">
        <v>781</v>
      </c>
      <c r="F13" s="50">
        <v>911</v>
      </c>
      <c r="G13" s="50">
        <v>1692</v>
      </c>
      <c r="H13" s="50">
        <v>2</v>
      </c>
      <c r="I13" s="50">
        <v>0</v>
      </c>
      <c r="J13" s="50">
        <v>2</v>
      </c>
      <c r="K13" s="50">
        <v>495</v>
      </c>
      <c r="L13" s="50">
        <v>587</v>
      </c>
      <c r="M13" s="50">
        <v>1082</v>
      </c>
      <c r="N13" s="50">
        <v>2969</v>
      </c>
      <c r="O13" s="50">
        <v>3100</v>
      </c>
      <c r="P13" s="50">
        <v>6069</v>
      </c>
    </row>
    <row r="14" spans="1:16" ht="14" x14ac:dyDescent="0.15">
      <c r="A14" s="27" t="s">
        <v>39</v>
      </c>
      <c r="B14" s="50">
        <v>854</v>
      </c>
      <c r="C14" s="50">
        <v>776</v>
      </c>
      <c r="D14" s="50">
        <v>1630</v>
      </c>
      <c r="E14" s="50">
        <v>148</v>
      </c>
      <c r="F14" s="50">
        <v>147</v>
      </c>
      <c r="G14" s="50">
        <v>295</v>
      </c>
      <c r="H14" s="50">
        <v>0</v>
      </c>
      <c r="I14" s="50">
        <v>0</v>
      </c>
      <c r="J14" s="50">
        <v>0</v>
      </c>
      <c r="K14" s="50">
        <v>275</v>
      </c>
      <c r="L14" s="50">
        <v>272</v>
      </c>
      <c r="M14" s="50">
        <v>547</v>
      </c>
      <c r="N14" s="50">
        <v>1277</v>
      </c>
      <c r="O14" s="50">
        <v>1195</v>
      </c>
      <c r="P14" s="50">
        <v>2472</v>
      </c>
    </row>
    <row r="15" spans="1:16" ht="14" x14ac:dyDescent="0.15">
      <c r="A15" s="27" t="s">
        <v>40</v>
      </c>
      <c r="B15" s="50">
        <v>789</v>
      </c>
      <c r="C15" s="50">
        <v>989</v>
      </c>
      <c r="D15" s="50">
        <v>1778</v>
      </c>
      <c r="E15" s="50">
        <v>99</v>
      </c>
      <c r="F15" s="50">
        <v>106</v>
      </c>
      <c r="G15" s="50">
        <v>205</v>
      </c>
      <c r="H15" s="50">
        <v>0</v>
      </c>
      <c r="I15" s="50">
        <v>0</v>
      </c>
      <c r="J15" s="50">
        <v>0</v>
      </c>
      <c r="K15" s="50">
        <v>246</v>
      </c>
      <c r="L15" s="50">
        <v>289</v>
      </c>
      <c r="M15" s="50">
        <v>535</v>
      </c>
      <c r="N15" s="50">
        <v>1134</v>
      </c>
      <c r="O15" s="50">
        <v>1383</v>
      </c>
      <c r="P15" s="50">
        <v>2517</v>
      </c>
    </row>
    <row r="16" spans="1:16" ht="14" x14ac:dyDescent="0.15">
      <c r="A16" s="27" t="s">
        <v>41</v>
      </c>
      <c r="B16" s="50">
        <v>554</v>
      </c>
      <c r="C16" s="50">
        <v>484</v>
      </c>
      <c r="D16" s="50">
        <v>1037</v>
      </c>
      <c r="E16" s="50">
        <v>187</v>
      </c>
      <c r="F16" s="50">
        <v>128</v>
      </c>
      <c r="G16" s="50">
        <v>315</v>
      </c>
      <c r="H16" s="50">
        <v>0</v>
      </c>
      <c r="I16" s="50">
        <v>0</v>
      </c>
      <c r="J16" s="50">
        <v>0</v>
      </c>
      <c r="K16" s="50">
        <v>129</v>
      </c>
      <c r="L16" s="50">
        <v>160</v>
      </c>
      <c r="M16" s="50">
        <v>289</v>
      </c>
      <c r="N16" s="50">
        <v>870</v>
      </c>
      <c r="O16" s="50">
        <v>772</v>
      </c>
      <c r="P16" s="50">
        <v>1642</v>
      </c>
    </row>
    <row r="17" spans="1:16" s="4" customFormat="1" ht="14" x14ac:dyDescent="0.15">
      <c r="A17" s="28" t="s">
        <v>42</v>
      </c>
      <c r="B17" s="51">
        <v>8108</v>
      </c>
      <c r="C17" s="51">
        <v>7855</v>
      </c>
      <c r="D17" s="51">
        <v>15963</v>
      </c>
      <c r="E17" s="51">
        <v>2624</v>
      </c>
      <c r="F17" s="51">
        <v>2830</v>
      </c>
      <c r="G17" s="51">
        <v>5454</v>
      </c>
      <c r="H17" s="51">
        <v>49</v>
      </c>
      <c r="I17" s="51">
        <v>39</v>
      </c>
      <c r="J17" s="51">
        <v>87</v>
      </c>
      <c r="K17" s="51">
        <v>1978</v>
      </c>
      <c r="L17" s="51">
        <v>2358</v>
      </c>
      <c r="M17" s="51">
        <v>4337</v>
      </c>
      <c r="N17" s="51">
        <v>12759</v>
      </c>
      <c r="O17" s="51">
        <v>13082</v>
      </c>
      <c r="P17" s="51">
        <v>25842</v>
      </c>
    </row>
    <row r="18" spans="1:16" s="4" customFormat="1" x14ac:dyDescent="0.15">
      <c r="A18" s="25" t="s">
        <v>43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</row>
    <row r="19" spans="1:16" ht="14" x14ac:dyDescent="0.15">
      <c r="A19" s="27" t="s">
        <v>44</v>
      </c>
      <c r="B19" s="50">
        <v>693</v>
      </c>
      <c r="C19" s="50">
        <v>883</v>
      </c>
      <c r="D19" s="50">
        <v>1576</v>
      </c>
      <c r="E19" s="50">
        <v>170</v>
      </c>
      <c r="F19" s="50">
        <v>220</v>
      </c>
      <c r="G19" s="50">
        <v>391</v>
      </c>
      <c r="H19" s="50">
        <v>0</v>
      </c>
      <c r="I19" s="50">
        <v>0</v>
      </c>
      <c r="J19" s="50">
        <v>0</v>
      </c>
      <c r="K19" s="50">
        <v>135</v>
      </c>
      <c r="L19" s="50">
        <v>202</v>
      </c>
      <c r="M19" s="50">
        <v>337</v>
      </c>
      <c r="N19" s="50">
        <v>998</v>
      </c>
      <c r="O19" s="50">
        <v>1306</v>
      </c>
      <c r="P19" s="50">
        <v>2304</v>
      </c>
    </row>
    <row r="20" spans="1:16" ht="14" x14ac:dyDescent="0.15">
      <c r="A20" s="27" t="s">
        <v>45</v>
      </c>
      <c r="B20" s="50">
        <v>805</v>
      </c>
      <c r="C20" s="50">
        <v>1054</v>
      </c>
      <c r="D20" s="50">
        <v>1859</v>
      </c>
      <c r="E20" s="50">
        <v>170</v>
      </c>
      <c r="F20" s="50">
        <v>206</v>
      </c>
      <c r="G20" s="50">
        <v>376</v>
      </c>
      <c r="H20" s="50">
        <v>0</v>
      </c>
      <c r="I20" s="50">
        <v>0</v>
      </c>
      <c r="J20" s="50">
        <v>0</v>
      </c>
      <c r="K20" s="50">
        <v>186</v>
      </c>
      <c r="L20" s="50">
        <v>269</v>
      </c>
      <c r="M20" s="50">
        <v>455</v>
      </c>
      <c r="N20" s="50">
        <v>1161</v>
      </c>
      <c r="O20" s="50">
        <v>1529</v>
      </c>
      <c r="P20" s="50">
        <v>2690</v>
      </c>
    </row>
    <row r="21" spans="1:16" ht="14" x14ac:dyDescent="0.15">
      <c r="A21" s="27" t="s">
        <v>46</v>
      </c>
      <c r="B21" s="50">
        <v>1597</v>
      </c>
      <c r="C21" s="50">
        <v>1662</v>
      </c>
      <c r="D21" s="50">
        <v>3259</v>
      </c>
      <c r="E21" s="50">
        <v>815</v>
      </c>
      <c r="F21" s="50">
        <v>908</v>
      </c>
      <c r="G21" s="50">
        <v>1723</v>
      </c>
      <c r="H21" s="50">
        <v>0</v>
      </c>
      <c r="I21" s="50">
        <v>0</v>
      </c>
      <c r="J21" s="50">
        <v>0</v>
      </c>
      <c r="K21" s="50">
        <v>497</v>
      </c>
      <c r="L21" s="50">
        <v>517</v>
      </c>
      <c r="M21" s="50">
        <v>1014</v>
      </c>
      <c r="N21" s="50">
        <v>2909</v>
      </c>
      <c r="O21" s="50">
        <v>3087</v>
      </c>
      <c r="P21" s="50">
        <v>5996</v>
      </c>
    </row>
    <row r="22" spans="1:16" ht="14" x14ac:dyDescent="0.15">
      <c r="A22" s="27" t="s">
        <v>275</v>
      </c>
      <c r="B22" s="50">
        <v>1003</v>
      </c>
      <c r="C22" s="50">
        <v>962</v>
      </c>
      <c r="D22" s="50">
        <v>1965</v>
      </c>
      <c r="E22" s="50">
        <v>261</v>
      </c>
      <c r="F22" s="50">
        <v>224</v>
      </c>
      <c r="G22" s="50">
        <v>485</v>
      </c>
      <c r="H22" s="50">
        <v>0</v>
      </c>
      <c r="I22" s="50">
        <v>0</v>
      </c>
      <c r="J22" s="50">
        <v>0</v>
      </c>
      <c r="K22" s="50">
        <v>202</v>
      </c>
      <c r="L22" s="50">
        <v>125</v>
      </c>
      <c r="M22" s="50">
        <v>327</v>
      </c>
      <c r="N22" s="50">
        <v>1466</v>
      </c>
      <c r="O22" s="50">
        <v>1311</v>
      </c>
      <c r="P22" s="50">
        <v>2777</v>
      </c>
    </row>
    <row r="23" spans="1:16" ht="14" x14ac:dyDescent="0.15">
      <c r="A23" s="27" t="s">
        <v>47</v>
      </c>
      <c r="B23" s="50">
        <v>307</v>
      </c>
      <c r="C23" s="50">
        <v>293</v>
      </c>
      <c r="D23" s="50">
        <v>600</v>
      </c>
      <c r="E23" s="50">
        <v>195</v>
      </c>
      <c r="F23" s="50">
        <v>118</v>
      </c>
      <c r="G23" s="50">
        <v>313</v>
      </c>
      <c r="H23" s="50">
        <v>0</v>
      </c>
      <c r="I23" s="50">
        <v>0</v>
      </c>
      <c r="J23" s="50">
        <v>0</v>
      </c>
      <c r="K23" s="50">
        <v>117</v>
      </c>
      <c r="L23" s="50">
        <v>81</v>
      </c>
      <c r="M23" s="50">
        <v>198</v>
      </c>
      <c r="N23" s="50">
        <v>619</v>
      </c>
      <c r="O23" s="50">
        <v>492</v>
      </c>
      <c r="P23" s="50">
        <v>1111</v>
      </c>
    </row>
    <row r="24" spans="1:16" ht="14" x14ac:dyDescent="0.15">
      <c r="A24" s="27" t="s">
        <v>48</v>
      </c>
      <c r="B24" s="50">
        <v>1675</v>
      </c>
      <c r="C24" s="50">
        <v>1643</v>
      </c>
      <c r="D24" s="50">
        <v>3318</v>
      </c>
      <c r="E24" s="50">
        <v>779</v>
      </c>
      <c r="F24" s="50">
        <v>1002</v>
      </c>
      <c r="G24" s="50">
        <v>1781</v>
      </c>
      <c r="H24" s="50">
        <v>0</v>
      </c>
      <c r="I24" s="50">
        <v>0</v>
      </c>
      <c r="J24" s="50">
        <v>0</v>
      </c>
      <c r="K24" s="50">
        <v>385</v>
      </c>
      <c r="L24" s="50">
        <v>454</v>
      </c>
      <c r="M24" s="50">
        <v>839</v>
      </c>
      <c r="N24" s="50">
        <v>2839</v>
      </c>
      <c r="O24" s="50">
        <v>3100</v>
      </c>
      <c r="P24" s="50">
        <v>5939</v>
      </c>
    </row>
    <row r="25" spans="1:16" ht="14" x14ac:dyDescent="0.15">
      <c r="A25" s="27" t="s">
        <v>49</v>
      </c>
      <c r="B25" s="50">
        <v>170</v>
      </c>
      <c r="C25" s="50">
        <v>192</v>
      </c>
      <c r="D25" s="50">
        <v>362</v>
      </c>
      <c r="E25" s="50">
        <v>39</v>
      </c>
      <c r="F25" s="50">
        <v>47</v>
      </c>
      <c r="G25" s="50">
        <v>86</v>
      </c>
      <c r="H25" s="50">
        <v>0</v>
      </c>
      <c r="I25" s="50">
        <v>0</v>
      </c>
      <c r="J25" s="50">
        <v>0</v>
      </c>
      <c r="K25" s="50">
        <v>46</v>
      </c>
      <c r="L25" s="50">
        <v>65</v>
      </c>
      <c r="M25" s="50">
        <v>111</v>
      </c>
      <c r="N25" s="50">
        <v>256</v>
      </c>
      <c r="O25" s="50">
        <v>304</v>
      </c>
      <c r="P25" s="50">
        <v>559</v>
      </c>
    </row>
    <row r="26" spans="1:16" ht="14" x14ac:dyDescent="0.15">
      <c r="A26" s="27" t="s">
        <v>276</v>
      </c>
      <c r="B26" s="50">
        <v>436</v>
      </c>
      <c r="C26" s="50">
        <v>472</v>
      </c>
      <c r="D26" s="50">
        <v>908</v>
      </c>
      <c r="E26" s="50">
        <v>150</v>
      </c>
      <c r="F26" s="50">
        <v>145</v>
      </c>
      <c r="G26" s="50">
        <v>295</v>
      </c>
      <c r="H26" s="50">
        <v>0</v>
      </c>
      <c r="I26" s="50">
        <v>0</v>
      </c>
      <c r="J26" s="50">
        <v>0</v>
      </c>
      <c r="K26" s="50">
        <v>137</v>
      </c>
      <c r="L26" s="50">
        <v>139</v>
      </c>
      <c r="M26" s="50">
        <v>277</v>
      </c>
      <c r="N26" s="50">
        <v>723</v>
      </c>
      <c r="O26" s="50">
        <v>757</v>
      </c>
      <c r="P26" s="50">
        <v>1480</v>
      </c>
    </row>
    <row r="27" spans="1:16" s="4" customFormat="1" ht="14" x14ac:dyDescent="0.15">
      <c r="A27" s="28" t="s">
        <v>50</v>
      </c>
      <c r="B27" s="51">
        <v>6687</v>
      </c>
      <c r="C27" s="51">
        <v>7161</v>
      </c>
      <c r="D27" s="51">
        <v>13848</v>
      </c>
      <c r="E27" s="51">
        <v>2579</v>
      </c>
      <c r="F27" s="51">
        <v>2871</v>
      </c>
      <c r="G27" s="51">
        <v>5450</v>
      </c>
      <c r="H27" s="51">
        <v>0</v>
      </c>
      <c r="I27" s="51">
        <v>0</v>
      </c>
      <c r="J27" s="51">
        <v>0</v>
      </c>
      <c r="K27" s="51">
        <v>1706</v>
      </c>
      <c r="L27" s="51">
        <v>1853</v>
      </c>
      <c r="M27" s="51">
        <v>3558</v>
      </c>
      <c r="N27" s="51">
        <v>10971</v>
      </c>
      <c r="O27" s="51">
        <v>11885</v>
      </c>
      <c r="P27" s="51">
        <v>22856</v>
      </c>
    </row>
    <row r="28" spans="1:16" s="4" customFormat="1" x14ac:dyDescent="0.15">
      <c r="A28" s="25" t="s">
        <v>51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</row>
    <row r="29" spans="1:16" ht="14" x14ac:dyDescent="0.15">
      <c r="A29" s="27" t="s">
        <v>52</v>
      </c>
      <c r="B29" s="50">
        <v>392</v>
      </c>
      <c r="C29" s="50">
        <v>498</v>
      </c>
      <c r="D29" s="50">
        <v>891</v>
      </c>
      <c r="E29" s="50">
        <v>129</v>
      </c>
      <c r="F29" s="50">
        <v>175</v>
      </c>
      <c r="G29" s="50">
        <v>304</v>
      </c>
      <c r="H29" s="50">
        <v>0</v>
      </c>
      <c r="I29" s="50">
        <v>0</v>
      </c>
      <c r="J29" s="50">
        <v>0</v>
      </c>
      <c r="K29" s="50">
        <v>79</v>
      </c>
      <c r="L29" s="50">
        <v>134</v>
      </c>
      <c r="M29" s="50">
        <v>213</v>
      </c>
      <c r="N29" s="50">
        <v>600</v>
      </c>
      <c r="O29" s="50">
        <v>808</v>
      </c>
      <c r="P29" s="50">
        <v>1407</v>
      </c>
    </row>
    <row r="30" spans="1:16" ht="14" x14ac:dyDescent="0.15">
      <c r="A30" s="27" t="s">
        <v>53</v>
      </c>
      <c r="B30" s="50">
        <v>783</v>
      </c>
      <c r="C30" s="50">
        <v>885</v>
      </c>
      <c r="D30" s="50">
        <v>1668</v>
      </c>
      <c r="E30" s="50">
        <v>341</v>
      </c>
      <c r="F30" s="50">
        <v>445</v>
      </c>
      <c r="G30" s="50">
        <v>786</v>
      </c>
      <c r="H30" s="50">
        <v>0</v>
      </c>
      <c r="I30" s="50">
        <v>0</v>
      </c>
      <c r="J30" s="50">
        <v>0</v>
      </c>
      <c r="K30" s="50">
        <v>239</v>
      </c>
      <c r="L30" s="50">
        <v>383</v>
      </c>
      <c r="M30" s="50">
        <v>622</v>
      </c>
      <c r="N30" s="50">
        <v>1363</v>
      </c>
      <c r="O30" s="50">
        <v>1713</v>
      </c>
      <c r="P30" s="50">
        <v>3076</v>
      </c>
    </row>
    <row r="31" spans="1:16" ht="14" x14ac:dyDescent="0.15">
      <c r="A31" s="27" t="s">
        <v>54</v>
      </c>
      <c r="B31" s="50">
        <v>469</v>
      </c>
      <c r="C31" s="50">
        <v>490</v>
      </c>
      <c r="D31" s="50">
        <v>959</v>
      </c>
      <c r="E31" s="50">
        <v>166</v>
      </c>
      <c r="F31" s="50">
        <v>185</v>
      </c>
      <c r="G31" s="50">
        <v>351</v>
      </c>
      <c r="H31" s="50">
        <v>0</v>
      </c>
      <c r="I31" s="50">
        <v>0</v>
      </c>
      <c r="J31" s="50">
        <v>0</v>
      </c>
      <c r="K31" s="50">
        <v>38</v>
      </c>
      <c r="L31" s="50">
        <v>72</v>
      </c>
      <c r="M31" s="50">
        <v>110</v>
      </c>
      <c r="N31" s="50">
        <v>674</v>
      </c>
      <c r="O31" s="50">
        <v>746</v>
      </c>
      <c r="P31" s="50">
        <v>1420</v>
      </c>
    </row>
    <row r="32" spans="1:16" ht="14" x14ac:dyDescent="0.15">
      <c r="A32" s="27" t="s">
        <v>55</v>
      </c>
      <c r="B32" s="50">
        <v>877</v>
      </c>
      <c r="C32" s="50">
        <v>939</v>
      </c>
      <c r="D32" s="50">
        <v>1816</v>
      </c>
      <c r="E32" s="50">
        <v>403</v>
      </c>
      <c r="F32" s="50">
        <v>489</v>
      </c>
      <c r="G32" s="50">
        <v>892</v>
      </c>
      <c r="H32" s="50">
        <v>0</v>
      </c>
      <c r="I32" s="50">
        <v>0</v>
      </c>
      <c r="J32" s="50">
        <v>0</v>
      </c>
      <c r="K32" s="50">
        <v>300</v>
      </c>
      <c r="L32" s="50">
        <v>377</v>
      </c>
      <c r="M32" s="50">
        <v>676</v>
      </c>
      <c r="N32" s="50">
        <v>1580</v>
      </c>
      <c r="O32" s="50">
        <v>1805</v>
      </c>
      <c r="P32" s="50">
        <v>3384</v>
      </c>
    </row>
    <row r="33" spans="1:16" ht="14" x14ac:dyDescent="0.15">
      <c r="A33" s="27" t="s">
        <v>56</v>
      </c>
      <c r="B33" s="50">
        <v>1530</v>
      </c>
      <c r="C33" s="50">
        <v>1312</v>
      </c>
      <c r="D33" s="50">
        <v>2843</v>
      </c>
      <c r="E33" s="50">
        <v>998</v>
      </c>
      <c r="F33" s="50">
        <v>1024</v>
      </c>
      <c r="G33" s="50">
        <v>2022</v>
      </c>
      <c r="H33" s="50">
        <v>0</v>
      </c>
      <c r="I33" s="50">
        <v>0</v>
      </c>
      <c r="J33" s="50">
        <v>0</v>
      </c>
      <c r="K33" s="50">
        <v>260</v>
      </c>
      <c r="L33" s="50">
        <v>382</v>
      </c>
      <c r="M33" s="50">
        <v>642</v>
      </c>
      <c r="N33" s="50">
        <v>2789</v>
      </c>
      <c r="O33" s="50">
        <v>2719</v>
      </c>
      <c r="P33" s="50">
        <v>5507</v>
      </c>
    </row>
    <row r="34" spans="1:16" ht="14" x14ac:dyDescent="0.15">
      <c r="A34" s="27" t="s">
        <v>57</v>
      </c>
      <c r="B34" s="50">
        <v>415</v>
      </c>
      <c r="C34" s="50">
        <v>495</v>
      </c>
      <c r="D34" s="50">
        <v>910</v>
      </c>
      <c r="E34" s="50">
        <v>111</v>
      </c>
      <c r="F34" s="50">
        <v>81</v>
      </c>
      <c r="G34" s="50">
        <v>193</v>
      </c>
      <c r="H34" s="50">
        <v>34</v>
      </c>
      <c r="I34" s="50">
        <v>54</v>
      </c>
      <c r="J34" s="50">
        <v>88</v>
      </c>
      <c r="K34" s="50">
        <v>71</v>
      </c>
      <c r="L34" s="50">
        <v>123</v>
      </c>
      <c r="M34" s="50">
        <v>194</v>
      </c>
      <c r="N34" s="50">
        <v>631</v>
      </c>
      <c r="O34" s="50">
        <v>754</v>
      </c>
      <c r="P34" s="50">
        <v>1385</v>
      </c>
    </row>
    <row r="35" spans="1:16" ht="14" x14ac:dyDescent="0.15">
      <c r="A35" s="27" t="s">
        <v>58</v>
      </c>
      <c r="B35" s="50">
        <v>87</v>
      </c>
      <c r="C35" s="50">
        <v>126</v>
      </c>
      <c r="D35" s="50">
        <v>213</v>
      </c>
      <c r="E35" s="50">
        <v>29</v>
      </c>
      <c r="F35" s="50">
        <v>47</v>
      </c>
      <c r="G35" s="50">
        <v>75</v>
      </c>
      <c r="H35" s="50">
        <v>0</v>
      </c>
      <c r="I35" s="50">
        <v>0</v>
      </c>
      <c r="J35" s="50">
        <v>0</v>
      </c>
      <c r="K35" s="50">
        <v>25</v>
      </c>
      <c r="L35" s="50">
        <v>36</v>
      </c>
      <c r="M35" s="50">
        <v>60</v>
      </c>
      <c r="N35" s="50">
        <v>140</v>
      </c>
      <c r="O35" s="50">
        <v>209</v>
      </c>
      <c r="P35" s="50">
        <v>349</v>
      </c>
    </row>
    <row r="36" spans="1:16" s="4" customFormat="1" ht="14" x14ac:dyDescent="0.15">
      <c r="A36" s="82" t="s">
        <v>59</v>
      </c>
      <c r="B36" s="54">
        <v>4555</v>
      </c>
      <c r="C36" s="54">
        <v>4746</v>
      </c>
      <c r="D36" s="54">
        <v>9300</v>
      </c>
      <c r="E36" s="54">
        <v>2178</v>
      </c>
      <c r="F36" s="54">
        <v>2445</v>
      </c>
      <c r="G36" s="54">
        <v>4623</v>
      </c>
      <c r="H36" s="54">
        <v>34</v>
      </c>
      <c r="I36" s="54">
        <v>54</v>
      </c>
      <c r="J36" s="54">
        <v>88</v>
      </c>
      <c r="K36" s="54">
        <v>1011</v>
      </c>
      <c r="L36" s="54">
        <v>1507</v>
      </c>
      <c r="M36" s="54">
        <v>2518</v>
      </c>
      <c r="N36" s="54">
        <v>7777</v>
      </c>
      <c r="O36" s="54">
        <v>8753</v>
      </c>
      <c r="P36" s="54">
        <v>16529</v>
      </c>
    </row>
    <row r="37" spans="1:16" s="4" customFormat="1" x14ac:dyDescent="0.15">
      <c r="A37" s="25" t="s">
        <v>60</v>
      </c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</row>
    <row r="38" spans="1:16" ht="14" x14ac:dyDescent="0.15">
      <c r="A38" s="27" t="s">
        <v>61</v>
      </c>
      <c r="B38" s="50">
        <v>936</v>
      </c>
      <c r="C38" s="50">
        <v>891</v>
      </c>
      <c r="D38" s="50">
        <v>1827</v>
      </c>
      <c r="E38" s="50">
        <v>304</v>
      </c>
      <c r="F38" s="50">
        <v>315</v>
      </c>
      <c r="G38" s="50">
        <v>619</v>
      </c>
      <c r="H38" s="50">
        <v>0</v>
      </c>
      <c r="I38" s="50">
        <v>0</v>
      </c>
      <c r="J38" s="50">
        <v>0</v>
      </c>
      <c r="K38" s="50">
        <v>137</v>
      </c>
      <c r="L38" s="50">
        <v>189</v>
      </c>
      <c r="M38" s="50">
        <v>325</v>
      </c>
      <c r="N38" s="50">
        <v>1377</v>
      </c>
      <c r="O38" s="50">
        <v>1395</v>
      </c>
      <c r="P38" s="50">
        <v>2772</v>
      </c>
    </row>
    <row r="39" spans="1:16" ht="14" x14ac:dyDescent="0.15">
      <c r="A39" s="27" t="s">
        <v>62</v>
      </c>
      <c r="B39" s="50">
        <v>481</v>
      </c>
      <c r="C39" s="50">
        <v>596</v>
      </c>
      <c r="D39" s="50">
        <v>1077</v>
      </c>
      <c r="E39" s="50">
        <v>171</v>
      </c>
      <c r="F39" s="50">
        <v>239</v>
      </c>
      <c r="G39" s="50">
        <v>410</v>
      </c>
      <c r="H39" s="50">
        <v>0</v>
      </c>
      <c r="I39" s="50">
        <v>0</v>
      </c>
      <c r="J39" s="50">
        <v>0</v>
      </c>
      <c r="K39" s="50">
        <v>107</v>
      </c>
      <c r="L39" s="50">
        <v>166</v>
      </c>
      <c r="M39" s="50">
        <v>273</v>
      </c>
      <c r="N39" s="50">
        <v>760</v>
      </c>
      <c r="O39" s="50">
        <v>1001</v>
      </c>
      <c r="P39" s="50">
        <v>1760</v>
      </c>
    </row>
    <row r="40" spans="1:16" ht="14" x14ac:dyDescent="0.15">
      <c r="A40" s="27" t="s">
        <v>63</v>
      </c>
      <c r="B40" s="50">
        <v>405</v>
      </c>
      <c r="C40" s="50">
        <v>375</v>
      </c>
      <c r="D40" s="50">
        <v>780</v>
      </c>
      <c r="E40" s="50">
        <v>184</v>
      </c>
      <c r="F40" s="50">
        <v>193</v>
      </c>
      <c r="G40" s="50">
        <v>377</v>
      </c>
      <c r="H40" s="50">
        <v>0</v>
      </c>
      <c r="I40" s="50">
        <v>0</v>
      </c>
      <c r="J40" s="50">
        <v>0</v>
      </c>
      <c r="K40" s="50">
        <v>70</v>
      </c>
      <c r="L40" s="50">
        <v>111</v>
      </c>
      <c r="M40" s="50">
        <v>180</v>
      </c>
      <c r="N40" s="50">
        <v>659</v>
      </c>
      <c r="O40" s="50">
        <v>678</v>
      </c>
      <c r="P40" s="50">
        <v>1337</v>
      </c>
    </row>
    <row r="41" spans="1:16" ht="14" x14ac:dyDescent="0.15">
      <c r="A41" s="27" t="s">
        <v>64</v>
      </c>
      <c r="B41" s="50">
        <v>0</v>
      </c>
      <c r="C41" s="50">
        <v>0</v>
      </c>
      <c r="D41" s="50">
        <v>0</v>
      </c>
      <c r="E41" s="50">
        <v>53</v>
      </c>
      <c r="F41" s="50">
        <v>110</v>
      </c>
      <c r="G41" s="50">
        <v>163</v>
      </c>
      <c r="H41" s="50">
        <v>0</v>
      </c>
      <c r="I41" s="50">
        <v>0</v>
      </c>
      <c r="J41" s="50">
        <v>0</v>
      </c>
      <c r="K41" s="50">
        <v>5</v>
      </c>
      <c r="L41" s="50">
        <v>17</v>
      </c>
      <c r="M41" s="50">
        <v>22</v>
      </c>
      <c r="N41" s="50">
        <v>59</v>
      </c>
      <c r="O41" s="50">
        <v>126</v>
      </c>
      <c r="P41" s="50">
        <v>185</v>
      </c>
    </row>
    <row r="42" spans="1:16" ht="14" x14ac:dyDescent="0.15">
      <c r="A42" s="27" t="s">
        <v>65</v>
      </c>
      <c r="B42" s="50">
        <v>846</v>
      </c>
      <c r="C42" s="50">
        <v>718</v>
      </c>
      <c r="D42" s="50">
        <v>1564</v>
      </c>
      <c r="E42" s="50">
        <v>475</v>
      </c>
      <c r="F42" s="50">
        <v>565</v>
      </c>
      <c r="G42" s="50">
        <v>1040</v>
      </c>
      <c r="H42" s="50">
        <v>3</v>
      </c>
      <c r="I42" s="50">
        <v>4</v>
      </c>
      <c r="J42" s="50">
        <v>7</v>
      </c>
      <c r="K42" s="50">
        <v>105</v>
      </c>
      <c r="L42" s="50">
        <v>133</v>
      </c>
      <c r="M42" s="50">
        <v>238</v>
      </c>
      <c r="N42" s="50">
        <v>1429</v>
      </c>
      <c r="O42" s="50">
        <v>1420</v>
      </c>
      <c r="P42" s="50">
        <v>2849</v>
      </c>
    </row>
    <row r="43" spans="1:16" s="4" customFormat="1" ht="14" x14ac:dyDescent="0.15">
      <c r="A43" s="28" t="s">
        <v>66</v>
      </c>
      <c r="B43" s="51">
        <v>2669</v>
      </c>
      <c r="C43" s="51">
        <v>2579</v>
      </c>
      <c r="D43" s="51">
        <v>5248</v>
      </c>
      <c r="E43" s="51">
        <v>1187</v>
      </c>
      <c r="F43" s="51">
        <v>1422</v>
      </c>
      <c r="G43" s="51">
        <v>2609</v>
      </c>
      <c r="H43" s="51">
        <v>3</v>
      </c>
      <c r="I43" s="51">
        <v>4</v>
      </c>
      <c r="J43" s="51">
        <v>7</v>
      </c>
      <c r="K43" s="51">
        <v>424</v>
      </c>
      <c r="L43" s="51">
        <v>615</v>
      </c>
      <c r="M43" s="51">
        <v>1039</v>
      </c>
      <c r="N43" s="51">
        <v>4282</v>
      </c>
      <c r="O43" s="51">
        <v>4621</v>
      </c>
      <c r="P43" s="51">
        <v>8903</v>
      </c>
    </row>
    <row r="44" spans="1:16" s="4" customFormat="1" x14ac:dyDescent="0.15">
      <c r="A44" s="25" t="s">
        <v>67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</row>
    <row r="45" spans="1:16" ht="14" x14ac:dyDescent="0.15">
      <c r="A45" s="27" t="s">
        <v>68</v>
      </c>
      <c r="B45" s="50">
        <v>437</v>
      </c>
      <c r="C45" s="50">
        <v>499</v>
      </c>
      <c r="D45" s="50">
        <v>936</v>
      </c>
      <c r="E45" s="50">
        <v>189</v>
      </c>
      <c r="F45" s="50">
        <v>281</v>
      </c>
      <c r="G45" s="50">
        <v>470</v>
      </c>
      <c r="H45" s="50">
        <v>0</v>
      </c>
      <c r="I45" s="50">
        <v>0</v>
      </c>
      <c r="J45" s="50">
        <v>0</v>
      </c>
      <c r="K45" s="50">
        <v>67</v>
      </c>
      <c r="L45" s="50">
        <v>100</v>
      </c>
      <c r="M45" s="50">
        <v>167</v>
      </c>
      <c r="N45" s="50">
        <v>693</v>
      </c>
      <c r="O45" s="50">
        <v>880</v>
      </c>
      <c r="P45" s="50">
        <v>1573</v>
      </c>
    </row>
    <row r="46" spans="1:16" ht="14" x14ac:dyDescent="0.15">
      <c r="A46" s="27" t="s">
        <v>69</v>
      </c>
      <c r="B46" s="50">
        <v>672</v>
      </c>
      <c r="C46" s="50">
        <v>568</v>
      </c>
      <c r="D46" s="50">
        <v>1239</v>
      </c>
      <c r="E46" s="50">
        <v>435</v>
      </c>
      <c r="F46" s="50">
        <v>433</v>
      </c>
      <c r="G46" s="50">
        <v>868</v>
      </c>
      <c r="H46" s="50">
        <v>0</v>
      </c>
      <c r="I46" s="50">
        <v>0</v>
      </c>
      <c r="J46" s="50">
        <v>0</v>
      </c>
      <c r="K46" s="50">
        <v>176</v>
      </c>
      <c r="L46" s="50">
        <v>202</v>
      </c>
      <c r="M46" s="50">
        <v>378</v>
      </c>
      <c r="N46" s="50">
        <v>1283</v>
      </c>
      <c r="O46" s="50">
        <v>1203</v>
      </c>
      <c r="P46" s="50">
        <v>2485</v>
      </c>
    </row>
    <row r="47" spans="1:16" ht="14" x14ac:dyDescent="0.15">
      <c r="A47" s="27" t="s">
        <v>70</v>
      </c>
      <c r="B47" s="50">
        <v>598</v>
      </c>
      <c r="C47" s="50">
        <v>684</v>
      </c>
      <c r="D47" s="50">
        <v>1282</v>
      </c>
      <c r="E47" s="50">
        <v>334</v>
      </c>
      <c r="F47" s="50">
        <v>389</v>
      </c>
      <c r="G47" s="50">
        <v>723</v>
      </c>
      <c r="H47" s="50">
        <v>0</v>
      </c>
      <c r="I47" s="50">
        <v>0</v>
      </c>
      <c r="J47" s="50">
        <v>0</v>
      </c>
      <c r="K47" s="50">
        <v>169</v>
      </c>
      <c r="L47" s="50">
        <v>193</v>
      </c>
      <c r="M47" s="50">
        <v>363</v>
      </c>
      <c r="N47" s="50">
        <v>1101</v>
      </c>
      <c r="O47" s="50">
        <v>1266</v>
      </c>
      <c r="P47" s="50">
        <v>2368</v>
      </c>
    </row>
    <row r="48" spans="1:16" s="4" customFormat="1" ht="14" x14ac:dyDescent="0.15">
      <c r="A48" s="28" t="s">
        <v>71</v>
      </c>
      <c r="B48" s="51">
        <v>1706</v>
      </c>
      <c r="C48" s="51">
        <v>1750</v>
      </c>
      <c r="D48" s="51">
        <v>3457</v>
      </c>
      <c r="E48" s="51">
        <v>958</v>
      </c>
      <c r="F48" s="51">
        <v>1103</v>
      </c>
      <c r="G48" s="51">
        <v>2061</v>
      </c>
      <c r="H48" s="51">
        <v>0</v>
      </c>
      <c r="I48" s="51">
        <v>0</v>
      </c>
      <c r="J48" s="51">
        <v>0</v>
      </c>
      <c r="K48" s="51">
        <v>412</v>
      </c>
      <c r="L48" s="51">
        <v>495</v>
      </c>
      <c r="M48" s="51">
        <v>908</v>
      </c>
      <c r="N48" s="51">
        <v>3077</v>
      </c>
      <c r="O48" s="51">
        <v>3349</v>
      </c>
      <c r="P48" s="51">
        <v>6425</v>
      </c>
    </row>
    <row r="49" spans="1:16" s="4" customFormat="1" x14ac:dyDescent="0.15">
      <c r="A49" s="25" t="s">
        <v>72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</row>
    <row r="50" spans="1:16" ht="14" x14ac:dyDescent="0.15">
      <c r="A50" s="27" t="s">
        <v>73</v>
      </c>
      <c r="B50" s="50">
        <v>91</v>
      </c>
      <c r="C50" s="50">
        <v>42</v>
      </c>
      <c r="D50" s="50">
        <v>133</v>
      </c>
      <c r="E50" s="50">
        <v>40</v>
      </c>
      <c r="F50" s="50">
        <v>8</v>
      </c>
      <c r="G50" s="50">
        <v>48</v>
      </c>
      <c r="H50" s="50">
        <v>0</v>
      </c>
      <c r="I50" s="50">
        <v>0</v>
      </c>
      <c r="J50" s="50">
        <v>0</v>
      </c>
      <c r="K50" s="50">
        <v>7</v>
      </c>
      <c r="L50" s="50">
        <v>0</v>
      </c>
      <c r="M50" s="50">
        <v>7</v>
      </c>
      <c r="N50" s="50">
        <v>137</v>
      </c>
      <c r="O50" s="50">
        <v>51</v>
      </c>
      <c r="P50" s="50">
        <v>188</v>
      </c>
    </row>
    <row r="51" spans="1:16" ht="14" x14ac:dyDescent="0.15">
      <c r="A51" s="27" t="s">
        <v>74</v>
      </c>
      <c r="B51" s="50">
        <v>511</v>
      </c>
      <c r="C51" s="50">
        <v>454</v>
      </c>
      <c r="D51" s="50">
        <v>965</v>
      </c>
      <c r="E51" s="50">
        <v>278</v>
      </c>
      <c r="F51" s="50">
        <v>297</v>
      </c>
      <c r="G51" s="50">
        <v>576</v>
      </c>
      <c r="H51" s="50">
        <v>0</v>
      </c>
      <c r="I51" s="50">
        <v>0</v>
      </c>
      <c r="J51" s="50">
        <v>0</v>
      </c>
      <c r="K51" s="50">
        <v>101</v>
      </c>
      <c r="L51" s="50">
        <v>136</v>
      </c>
      <c r="M51" s="50">
        <v>237</v>
      </c>
      <c r="N51" s="50">
        <v>890</v>
      </c>
      <c r="O51" s="50">
        <v>887</v>
      </c>
      <c r="P51" s="50">
        <v>1778</v>
      </c>
    </row>
    <row r="52" spans="1:16" s="4" customFormat="1" ht="14" x14ac:dyDescent="0.15">
      <c r="A52" s="28" t="s">
        <v>75</v>
      </c>
      <c r="B52" s="51">
        <v>602</v>
      </c>
      <c r="C52" s="51">
        <v>496</v>
      </c>
      <c r="D52" s="51">
        <v>1097</v>
      </c>
      <c r="E52" s="51">
        <v>318</v>
      </c>
      <c r="F52" s="51">
        <v>306</v>
      </c>
      <c r="G52" s="51">
        <v>624</v>
      </c>
      <c r="H52" s="51">
        <v>0</v>
      </c>
      <c r="I52" s="51">
        <v>0</v>
      </c>
      <c r="J52" s="51">
        <v>0</v>
      </c>
      <c r="K52" s="51">
        <v>108</v>
      </c>
      <c r="L52" s="51">
        <v>136</v>
      </c>
      <c r="M52" s="51">
        <v>244</v>
      </c>
      <c r="N52" s="51">
        <v>1028</v>
      </c>
      <c r="O52" s="51">
        <v>938</v>
      </c>
      <c r="P52" s="51">
        <v>1966</v>
      </c>
    </row>
    <row r="53" spans="1:16" s="4" customFormat="1" x14ac:dyDescent="0.15">
      <c r="A53" s="25" t="s">
        <v>76</v>
      </c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</row>
    <row r="54" spans="1:16" ht="14" x14ac:dyDescent="0.15">
      <c r="A54" s="27" t="s">
        <v>77</v>
      </c>
      <c r="B54" s="50">
        <v>31</v>
      </c>
      <c r="C54" s="50">
        <v>47</v>
      </c>
      <c r="D54" s="50">
        <v>78</v>
      </c>
      <c r="E54" s="50">
        <v>0</v>
      </c>
      <c r="F54" s="50">
        <v>5</v>
      </c>
      <c r="G54" s="50">
        <v>5</v>
      </c>
      <c r="H54" s="50">
        <v>10</v>
      </c>
      <c r="I54" s="50">
        <v>9</v>
      </c>
      <c r="J54" s="50">
        <v>19</v>
      </c>
      <c r="K54" s="50">
        <v>0</v>
      </c>
      <c r="L54" s="50">
        <v>0</v>
      </c>
      <c r="M54" s="50">
        <v>0</v>
      </c>
      <c r="N54" s="50">
        <v>41</v>
      </c>
      <c r="O54" s="50">
        <v>61</v>
      </c>
      <c r="P54" s="50">
        <v>102</v>
      </c>
    </row>
    <row r="55" spans="1:16" ht="14" x14ac:dyDescent="0.15">
      <c r="A55" s="27" t="s">
        <v>277</v>
      </c>
      <c r="B55" s="50">
        <v>94</v>
      </c>
      <c r="C55" s="50">
        <v>129</v>
      </c>
      <c r="D55" s="50">
        <v>223</v>
      </c>
      <c r="E55" s="50">
        <v>41</v>
      </c>
      <c r="F55" s="50">
        <v>51</v>
      </c>
      <c r="G55" s="50">
        <v>91</v>
      </c>
      <c r="H55" s="50">
        <v>0</v>
      </c>
      <c r="I55" s="50">
        <v>0</v>
      </c>
      <c r="J55" s="50">
        <v>0</v>
      </c>
      <c r="K55" s="50">
        <v>22</v>
      </c>
      <c r="L55" s="50">
        <v>27</v>
      </c>
      <c r="M55" s="50">
        <v>49</v>
      </c>
      <c r="N55" s="50">
        <v>156</v>
      </c>
      <c r="O55" s="50">
        <v>207</v>
      </c>
      <c r="P55" s="50">
        <v>363</v>
      </c>
    </row>
    <row r="56" spans="1:16" s="4" customFormat="1" ht="14" x14ac:dyDescent="0.15">
      <c r="A56" s="28" t="s">
        <v>78</v>
      </c>
      <c r="B56" s="51">
        <v>125</v>
      </c>
      <c r="C56" s="51">
        <v>176</v>
      </c>
      <c r="D56" s="51">
        <v>301</v>
      </c>
      <c r="E56" s="51">
        <v>41</v>
      </c>
      <c r="F56" s="51">
        <v>56</v>
      </c>
      <c r="G56" s="51">
        <v>96</v>
      </c>
      <c r="H56" s="51">
        <v>10</v>
      </c>
      <c r="I56" s="51">
        <v>9</v>
      </c>
      <c r="J56" s="51">
        <v>19</v>
      </c>
      <c r="K56" s="51">
        <v>22</v>
      </c>
      <c r="L56" s="51">
        <v>27</v>
      </c>
      <c r="M56" s="51">
        <v>49</v>
      </c>
      <c r="N56" s="51">
        <v>197</v>
      </c>
      <c r="O56" s="51">
        <v>268</v>
      </c>
      <c r="P56" s="51">
        <v>465</v>
      </c>
    </row>
    <row r="57" spans="1:16" s="4" customFormat="1" x14ac:dyDescent="0.15">
      <c r="A57" s="25" t="s">
        <v>79</v>
      </c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</row>
    <row r="58" spans="1:16" ht="14" x14ac:dyDescent="0.15">
      <c r="A58" s="27" t="s">
        <v>80</v>
      </c>
      <c r="B58" s="50">
        <v>249</v>
      </c>
      <c r="C58" s="50">
        <v>107</v>
      </c>
      <c r="D58" s="50">
        <v>356</v>
      </c>
      <c r="E58" s="50">
        <v>35</v>
      </c>
      <c r="F58" s="50">
        <v>12</v>
      </c>
      <c r="G58" s="50">
        <v>47</v>
      </c>
      <c r="H58" s="50">
        <v>0</v>
      </c>
      <c r="I58" s="50">
        <v>0</v>
      </c>
      <c r="J58" s="50">
        <v>0</v>
      </c>
      <c r="K58" s="50">
        <v>9</v>
      </c>
      <c r="L58" s="50">
        <v>5</v>
      </c>
      <c r="M58" s="50">
        <v>14</v>
      </c>
      <c r="N58" s="50">
        <v>293</v>
      </c>
      <c r="O58" s="50">
        <v>124</v>
      </c>
      <c r="P58" s="50">
        <v>417</v>
      </c>
    </row>
    <row r="59" spans="1:16" ht="14" x14ac:dyDescent="0.15">
      <c r="A59" s="27" t="s">
        <v>81</v>
      </c>
      <c r="B59" s="50">
        <v>1303</v>
      </c>
      <c r="C59" s="50">
        <v>1065</v>
      </c>
      <c r="D59" s="50">
        <v>2368</v>
      </c>
      <c r="E59" s="50">
        <v>471</v>
      </c>
      <c r="F59" s="50">
        <v>341</v>
      </c>
      <c r="G59" s="50">
        <v>812</v>
      </c>
      <c r="H59" s="50">
        <v>0</v>
      </c>
      <c r="I59" s="50">
        <v>0</v>
      </c>
      <c r="J59" s="50">
        <v>0</v>
      </c>
      <c r="K59" s="50">
        <v>138</v>
      </c>
      <c r="L59" s="50">
        <v>165</v>
      </c>
      <c r="M59" s="50">
        <v>303</v>
      </c>
      <c r="N59" s="50">
        <v>1912</v>
      </c>
      <c r="O59" s="50">
        <v>1571</v>
      </c>
      <c r="P59" s="50">
        <v>3483</v>
      </c>
    </row>
    <row r="60" spans="1:16" ht="14" x14ac:dyDescent="0.15">
      <c r="A60" s="27" t="s">
        <v>82</v>
      </c>
      <c r="B60" s="50">
        <v>331</v>
      </c>
      <c r="C60" s="50">
        <v>353</v>
      </c>
      <c r="D60" s="50">
        <v>684</v>
      </c>
      <c r="E60" s="50">
        <v>56</v>
      </c>
      <c r="F60" s="50">
        <v>72</v>
      </c>
      <c r="G60" s="50">
        <v>128</v>
      </c>
      <c r="H60" s="50">
        <v>0</v>
      </c>
      <c r="I60" s="50">
        <v>0</v>
      </c>
      <c r="J60" s="50">
        <v>0</v>
      </c>
      <c r="K60" s="50">
        <v>61</v>
      </c>
      <c r="L60" s="50">
        <v>81</v>
      </c>
      <c r="M60" s="50">
        <v>142</v>
      </c>
      <c r="N60" s="50">
        <v>447</v>
      </c>
      <c r="O60" s="50">
        <v>506</v>
      </c>
      <c r="P60" s="50">
        <v>954</v>
      </c>
    </row>
    <row r="61" spans="1:16" s="4" customFormat="1" ht="14" x14ac:dyDescent="0.15">
      <c r="A61" s="28" t="s">
        <v>83</v>
      </c>
      <c r="B61" s="51">
        <v>1883</v>
      </c>
      <c r="C61" s="51">
        <v>1525</v>
      </c>
      <c r="D61" s="51">
        <v>3408</v>
      </c>
      <c r="E61" s="51">
        <v>562</v>
      </c>
      <c r="F61" s="51">
        <v>425</v>
      </c>
      <c r="G61" s="51">
        <v>987</v>
      </c>
      <c r="H61" s="51">
        <v>0</v>
      </c>
      <c r="I61" s="51">
        <v>0</v>
      </c>
      <c r="J61" s="51">
        <v>0</v>
      </c>
      <c r="K61" s="51">
        <v>207</v>
      </c>
      <c r="L61" s="51">
        <v>251</v>
      </c>
      <c r="M61" s="51">
        <v>459</v>
      </c>
      <c r="N61" s="51">
        <v>2652</v>
      </c>
      <c r="O61" s="51">
        <v>2202</v>
      </c>
      <c r="P61" s="51">
        <v>4854</v>
      </c>
    </row>
    <row r="62" spans="1:16" s="4" customFormat="1" x14ac:dyDescent="0.15">
      <c r="A62" s="25" t="s">
        <v>84</v>
      </c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</row>
    <row r="63" spans="1:16" ht="14" x14ac:dyDescent="0.15">
      <c r="A63" s="27" t="s">
        <v>85</v>
      </c>
      <c r="B63" s="50">
        <v>245</v>
      </c>
      <c r="C63" s="50">
        <v>417</v>
      </c>
      <c r="D63" s="50">
        <v>662</v>
      </c>
      <c r="E63" s="50">
        <v>65</v>
      </c>
      <c r="F63" s="50">
        <v>99</v>
      </c>
      <c r="G63" s="50">
        <v>165</v>
      </c>
      <c r="H63" s="50">
        <v>0</v>
      </c>
      <c r="I63" s="50">
        <v>0</v>
      </c>
      <c r="J63" s="50">
        <v>0</v>
      </c>
      <c r="K63" s="50">
        <v>57</v>
      </c>
      <c r="L63" s="50">
        <v>118</v>
      </c>
      <c r="M63" s="50">
        <v>176</v>
      </c>
      <c r="N63" s="50">
        <v>367</v>
      </c>
      <c r="O63" s="50">
        <v>635</v>
      </c>
      <c r="P63" s="50">
        <v>1003</v>
      </c>
    </row>
    <row r="64" spans="1:16" s="4" customFormat="1" ht="14" x14ac:dyDescent="0.15">
      <c r="A64" s="28" t="s">
        <v>86</v>
      </c>
      <c r="B64" s="51">
        <v>245</v>
      </c>
      <c r="C64" s="51">
        <v>417</v>
      </c>
      <c r="D64" s="51">
        <v>662</v>
      </c>
      <c r="E64" s="51">
        <v>65</v>
      </c>
      <c r="F64" s="51">
        <v>99</v>
      </c>
      <c r="G64" s="51">
        <v>165</v>
      </c>
      <c r="H64" s="51">
        <v>0</v>
      </c>
      <c r="I64" s="51">
        <v>0</v>
      </c>
      <c r="J64" s="51">
        <v>0</v>
      </c>
      <c r="K64" s="51">
        <v>57</v>
      </c>
      <c r="L64" s="51">
        <v>118</v>
      </c>
      <c r="M64" s="51">
        <v>176</v>
      </c>
      <c r="N64" s="51">
        <v>367</v>
      </c>
      <c r="O64" s="51">
        <v>635</v>
      </c>
      <c r="P64" s="51">
        <v>1003</v>
      </c>
    </row>
    <row r="65" spans="1:16" s="4" customFormat="1" x14ac:dyDescent="0.15">
      <c r="A65" s="3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</row>
    <row r="66" spans="1:16" s="4" customFormat="1" ht="14" x14ac:dyDescent="0.15">
      <c r="A66" s="82" t="s">
        <v>4</v>
      </c>
      <c r="B66" s="54">
        <v>26578</v>
      </c>
      <c r="C66" s="54">
        <v>26706</v>
      </c>
      <c r="D66" s="54">
        <v>53285</v>
      </c>
      <c r="E66" s="54">
        <v>10512</v>
      </c>
      <c r="F66" s="54">
        <v>11557</v>
      </c>
      <c r="G66" s="54">
        <v>22069</v>
      </c>
      <c r="H66" s="54">
        <v>95</v>
      </c>
      <c r="I66" s="54">
        <v>106</v>
      </c>
      <c r="J66" s="54">
        <v>201</v>
      </c>
      <c r="K66" s="54">
        <v>5925</v>
      </c>
      <c r="L66" s="54">
        <v>7362</v>
      </c>
      <c r="M66" s="54">
        <v>13287</v>
      </c>
      <c r="N66" s="54">
        <v>43110</v>
      </c>
      <c r="O66" s="54">
        <v>45732</v>
      </c>
      <c r="P66" s="54">
        <v>88842</v>
      </c>
    </row>
    <row r="67" spans="1:16" x14ac:dyDescent="0.15">
      <c r="A67" s="9" t="s">
        <v>204</v>
      </c>
      <c r="B67" s="33">
        <f>B66/P66</f>
        <v>0.29916030706197522</v>
      </c>
      <c r="C67" s="33">
        <f>C66/P66</f>
        <v>0.30060106706287565</v>
      </c>
      <c r="D67" s="33">
        <f>D66/P66</f>
        <v>0.59977263006235793</v>
      </c>
      <c r="E67" s="33">
        <f>E66/P66</f>
        <v>0.11832241507395151</v>
      </c>
      <c r="F67" s="33">
        <f>F66/P66</f>
        <v>0.13008486976880304</v>
      </c>
      <c r="G67" s="33">
        <f>G66/P66</f>
        <v>0.24840728484275457</v>
      </c>
      <c r="H67" s="33">
        <f>H66/P66</f>
        <v>1.0693140631683213E-3</v>
      </c>
      <c r="I67" s="33">
        <f>I66/P66</f>
        <v>1.1931293757457058E-3</v>
      </c>
      <c r="J67" s="33">
        <f>J66/P66</f>
        <v>2.2624434389140274E-3</v>
      </c>
      <c r="K67" s="33">
        <f>K66/P66</f>
        <v>6.6691429729182142E-2</v>
      </c>
      <c r="L67" s="33">
        <f>L66/P66</f>
        <v>8.2866211926791389E-2</v>
      </c>
      <c r="M67" s="33">
        <f>M66/P66</f>
        <v>0.14955764165597352</v>
      </c>
      <c r="N67" s="33">
        <f>N66/P66</f>
        <v>0.48524346592827716</v>
      </c>
      <c r="O67" s="33">
        <f>O66/P66</f>
        <v>0.51475653407172284</v>
      </c>
      <c r="P67" s="33">
        <f>SUM(N67:O67)</f>
        <v>1</v>
      </c>
    </row>
  </sheetData>
  <mergeCells count="6">
    <mergeCell ref="A2:P2"/>
    <mergeCell ref="K3:M3"/>
    <mergeCell ref="N3:P3"/>
    <mergeCell ref="B3:D3"/>
    <mergeCell ref="E3:G3"/>
    <mergeCell ref="H3:J3"/>
  </mergeCells>
  <phoneticPr fontId="0" type="noConversion"/>
  <hyperlinks>
    <hyperlink ref="A1" location="Contents!A1" display="&lt;Back to Contents&gt;" xr:uid="{00000000-0004-0000-2000-000000000000}"/>
  </hyperlinks>
  <pageMargins left="0.74803149606299213" right="0.74803149606299213" top="0.98425196850393704" bottom="0.98425196850393704" header="0.51181102362204722" footer="0.51181102362204722"/>
  <pageSetup paperSize="9" scale="82" fitToHeight="2" orientation="landscape" r:id="rId1"/>
  <headerFooter alignWithMargins="0"/>
  <rowBreaks count="1" manualBreakCount="1">
    <brk id="36" max="19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autoPageBreaks="0"/>
  </sheetPr>
  <dimension ref="A1:J67"/>
  <sheetViews>
    <sheetView showGridLines="0" zoomScaleNormal="100" workbookViewId="0"/>
  </sheetViews>
  <sheetFormatPr baseColWidth="10" defaultColWidth="14.5" defaultRowHeight="13" x14ac:dyDescent="0.15"/>
  <cols>
    <col min="1" max="1" width="30.6640625" style="9" bestFit="1" customWidth="1"/>
    <col min="2" max="5" width="9.6640625" style="2" customWidth="1"/>
    <col min="6" max="6" width="16.5" style="2" bestFit="1" customWidth="1"/>
    <col min="7" max="7" width="13.1640625" style="2" bestFit="1" customWidth="1"/>
    <col min="8" max="8" width="12.5" style="2" bestFit="1" customWidth="1"/>
    <col min="9" max="9" width="8.6640625" style="2" customWidth="1"/>
    <col min="10" max="16384" width="14.5" style="2"/>
  </cols>
  <sheetData>
    <row r="1" spans="1:9" x14ac:dyDescent="0.15">
      <c r="A1" s="1" t="s">
        <v>0</v>
      </c>
    </row>
    <row r="2" spans="1:9" s="4" customFormat="1" x14ac:dyDescent="0.15">
      <c r="A2" s="119" t="s">
        <v>289</v>
      </c>
      <c r="B2" s="123"/>
      <c r="C2" s="123"/>
      <c r="D2" s="123"/>
      <c r="E2" s="123"/>
      <c r="F2" s="123"/>
      <c r="G2" s="123"/>
      <c r="H2" s="123"/>
      <c r="I2" s="123"/>
    </row>
    <row r="3" spans="1:9" x14ac:dyDescent="0.15">
      <c r="C3" s="153" t="s">
        <v>91</v>
      </c>
      <c r="D3" s="154"/>
      <c r="E3" s="154"/>
      <c r="F3" s="154"/>
      <c r="G3" s="154"/>
    </row>
    <row r="4" spans="1:9" ht="42" x14ac:dyDescent="0.15">
      <c r="A4" s="23" t="s">
        <v>27</v>
      </c>
      <c r="B4" s="90" t="s">
        <v>93</v>
      </c>
      <c r="C4" s="90" t="s">
        <v>94</v>
      </c>
      <c r="D4" s="90" t="s">
        <v>95</v>
      </c>
      <c r="E4" s="90" t="s">
        <v>96</v>
      </c>
      <c r="F4" s="90" t="s">
        <v>97</v>
      </c>
      <c r="G4" s="90" t="s">
        <v>151</v>
      </c>
      <c r="H4" s="90" t="s">
        <v>92</v>
      </c>
      <c r="I4" s="90" t="s">
        <v>15</v>
      </c>
    </row>
    <row r="5" spans="1:9" x14ac:dyDescent="0.15">
      <c r="A5" s="25" t="s">
        <v>30</v>
      </c>
      <c r="B5" s="49"/>
      <c r="C5" s="49"/>
      <c r="D5" s="49"/>
      <c r="E5" s="49"/>
      <c r="F5" s="49"/>
      <c r="G5" s="49"/>
      <c r="H5" s="49"/>
      <c r="I5" s="49"/>
    </row>
    <row r="6" spans="1:9" ht="14" x14ac:dyDescent="0.15">
      <c r="A6" s="27" t="s">
        <v>31</v>
      </c>
      <c r="B6" s="85">
        <v>84</v>
      </c>
      <c r="C6" s="85">
        <v>14</v>
      </c>
      <c r="D6" s="85">
        <v>13</v>
      </c>
      <c r="E6" s="85">
        <v>0</v>
      </c>
      <c r="F6" s="85">
        <v>39</v>
      </c>
      <c r="G6" s="85">
        <v>66</v>
      </c>
      <c r="H6" s="85">
        <v>1</v>
      </c>
      <c r="I6" s="85">
        <v>150</v>
      </c>
    </row>
    <row r="7" spans="1:9" ht="14" x14ac:dyDescent="0.15">
      <c r="A7" s="27" t="s">
        <v>32</v>
      </c>
      <c r="B7" s="85">
        <v>824</v>
      </c>
      <c r="C7" s="85">
        <v>246</v>
      </c>
      <c r="D7" s="85">
        <v>140</v>
      </c>
      <c r="E7" s="85">
        <v>60</v>
      </c>
      <c r="F7" s="85">
        <v>447</v>
      </c>
      <c r="G7" s="85">
        <v>893</v>
      </c>
      <c r="H7" s="85">
        <v>3</v>
      </c>
      <c r="I7" s="85">
        <v>1720</v>
      </c>
    </row>
    <row r="8" spans="1:9" ht="14" x14ac:dyDescent="0.15">
      <c r="A8" s="27" t="s">
        <v>33</v>
      </c>
      <c r="B8" s="85">
        <v>1312</v>
      </c>
      <c r="C8" s="85">
        <v>361</v>
      </c>
      <c r="D8" s="85">
        <v>19</v>
      </c>
      <c r="E8" s="85">
        <v>1</v>
      </c>
      <c r="F8" s="85">
        <v>259</v>
      </c>
      <c r="G8" s="85">
        <v>640</v>
      </c>
      <c r="H8" s="85">
        <v>4</v>
      </c>
      <c r="I8" s="85">
        <v>1957</v>
      </c>
    </row>
    <row r="9" spans="1:9" ht="14" x14ac:dyDescent="0.15">
      <c r="A9" s="27" t="s">
        <v>34</v>
      </c>
      <c r="B9" s="85">
        <v>496</v>
      </c>
      <c r="C9" s="85">
        <v>126</v>
      </c>
      <c r="D9" s="85">
        <v>17</v>
      </c>
      <c r="E9" s="85">
        <v>0</v>
      </c>
      <c r="F9" s="85">
        <v>150</v>
      </c>
      <c r="G9" s="85">
        <v>293</v>
      </c>
      <c r="H9" s="85">
        <v>32</v>
      </c>
      <c r="I9" s="85">
        <v>820</v>
      </c>
    </row>
    <row r="10" spans="1:9" ht="14" x14ac:dyDescent="0.15">
      <c r="A10" s="27" t="s">
        <v>35</v>
      </c>
      <c r="B10" s="85">
        <v>721</v>
      </c>
      <c r="C10" s="85">
        <v>124</v>
      </c>
      <c r="D10" s="85">
        <v>71</v>
      </c>
      <c r="E10" s="85">
        <v>0</v>
      </c>
      <c r="F10" s="85">
        <v>305</v>
      </c>
      <c r="G10" s="85">
        <v>500</v>
      </c>
      <c r="H10" s="85">
        <v>5</v>
      </c>
      <c r="I10" s="85">
        <v>1227</v>
      </c>
    </row>
    <row r="11" spans="1:9" ht="14" x14ac:dyDescent="0.15">
      <c r="A11" s="27" t="s">
        <v>36</v>
      </c>
      <c r="B11" s="85">
        <v>3459</v>
      </c>
      <c r="C11" s="85">
        <v>457</v>
      </c>
      <c r="D11" s="85">
        <v>66</v>
      </c>
      <c r="E11" s="85">
        <v>80</v>
      </c>
      <c r="F11" s="85">
        <v>762</v>
      </c>
      <c r="G11" s="85">
        <v>1365</v>
      </c>
      <c r="H11" s="85">
        <v>27</v>
      </c>
      <c r="I11" s="85">
        <v>4852</v>
      </c>
    </row>
    <row r="12" spans="1:9" ht="14" x14ac:dyDescent="0.15">
      <c r="A12" s="27" t="s">
        <v>37</v>
      </c>
      <c r="B12" s="85">
        <v>1636</v>
      </c>
      <c r="C12" s="85">
        <v>204</v>
      </c>
      <c r="D12" s="85">
        <v>115</v>
      </c>
      <c r="E12" s="85">
        <v>6</v>
      </c>
      <c r="F12" s="85">
        <v>455</v>
      </c>
      <c r="G12" s="85">
        <v>780</v>
      </c>
      <c r="H12" s="85">
        <v>0</v>
      </c>
      <c r="I12" s="85">
        <v>2415</v>
      </c>
    </row>
    <row r="13" spans="1:9" ht="14" x14ac:dyDescent="0.15">
      <c r="A13" s="27" t="s">
        <v>38</v>
      </c>
      <c r="B13" s="85">
        <v>4194</v>
      </c>
      <c r="C13" s="85">
        <v>539</v>
      </c>
      <c r="D13" s="85">
        <v>97</v>
      </c>
      <c r="E13" s="85">
        <v>129</v>
      </c>
      <c r="F13" s="85">
        <v>1110</v>
      </c>
      <c r="G13" s="85">
        <v>1875</v>
      </c>
      <c r="H13" s="85">
        <v>0</v>
      </c>
      <c r="I13" s="85">
        <v>6069</v>
      </c>
    </row>
    <row r="14" spans="1:9" ht="14" x14ac:dyDescent="0.15">
      <c r="A14" s="27" t="s">
        <v>39</v>
      </c>
      <c r="B14" s="85">
        <v>1708</v>
      </c>
      <c r="C14" s="85">
        <v>171</v>
      </c>
      <c r="D14" s="85">
        <v>38</v>
      </c>
      <c r="E14" s="85">
        <v>0</v>
      </c>
      <c r="F14" s="85">
        <v>550</v>
      </c>
      <c r="G14" s="85">
        <v>759</v>
      </c>
      <c r="H14" s="85">
        <v>5</v>
      </c>
      <c r="I14" s="85">
        <v>2472</v>
      </c>
    </row>
    <row r="15" spans="1:9" ht="14" x14ac:dyDescent="0.15">
      <c r="A15" s="27" t="s">
        <v>40</v>
      </c>
      <c r="B15" s="85">
        <v>1490</v>
      </c>
      <c r="C15" s="85">
        <v>445</v>
      </c>
      <c r="D15" s="85">
        <v>70</v>
      </c>
      <c r="E15" s="85">
        <v>0</v>
      </c>
      <c r="F15" s="85">
        <v>512</v>
      </c>
      <c r="G15" s="85">
        <v>1027</v>
      </c>
      <c r="H15" s="85">
        <v>0</v>
      </c>
      <c r="I15" s="85">
        <v>2517</v>
      </c>
    </row>
    <row r="16" spans="1:9" ht="14" x14ac:dyDescent="0.15">
      <c r="A16" s="27" t="s">
        <v>41</v>
      </c>
      <c r="B16" s="85">
        <v>1104</v>
      </c>
      <c r="C16" s="85">
        <v>187</v>
      </c>
      <c r="D16" s="85">
        <v>99</v>
      </c>
      <c r="E16" s="85">
        <v>5</v>
      </c>
      <c r="F16" s="85">
        <v>246</v>
      </c>
      <c r="G16" s="85">
        <v>537</v>
      </c>
      <c r="H16" s="85">
        <v>0</v>
      </c>
      <c r="I16" s="85">
        <v>1642</v>
      </c>
    </row>
    <row r="17" spans="1:9" s="4" customFormat="1" ht="14" x14ac:dyDescent="0.15">
      <c r="A17" s="28" t="s">
        <v>42</v>
      </c>
      <c r="B17" s="29">
        <v>17027</v>
      </c>
      <c r="C17" s="29">
        <v>2874</v>
      </c>
      <c r="D17" s="29">
        <v>746</v>
      </c>
      <c r="E17" s="29">
        <v>282</v>
      </c>
      <c r="F17" s="29">
        <v>4836</v>
      </c>
      <c r="G17" s="29">
        <v>8738</v>
      </c>
      <c r="H17" s="29">
        <v>76</v>
      </c>
      <c r="I17" s="29">
        <v>25842</v>
      </c>
    </row>
    <row r="18" spans="1:9" s="4" customFormat="1" x14ac:dyDescent="0.15">
      <c r="A18" s="25" t="s">
        <v>43</v>
      </c>
      <c r="B18" s="30"/>
      <c r="C18" s="30"/>
      <c r="D18" s="30"/>
      <c r="E18" s="30"/>
      <c r="F18" s="30"/>
      <c r="G18" s="30"/>
      <c r="H18" s="30"/>
      <c r="I18" s="30"/>
    </row>
    <row r="19" spans="1:9" ht="14" x14ac:dyDescent="0.15">
      <c r="A19" s="27" t="s">
        <v>44</v>
      </c>
      <c r="B19" s="85">
        <v>1359</v>
      </c>
      <c r="C19" s="85">
        <v>353</v>
      </c>
      <c r="D19" s="85">
        <v>64</v>
      </c>
      <c r="E19" s="85">
        <v>0</v>
      </c>
      <c r="F19" s="85">
        <v>528</v>
      </c>
      <c r="G19" s="85">
        <v>945</v>
      </c>
      <c r="H19" s="85">
        <v>0</v>
      </c>
      <c r="I19" s="85">
        <v>2304</v>
      </c>
    </row>
    <row r="20" spans="1:9" ht="14" x14ac:dyDescent="0.15">
      <c r="A20" s="27" t="s">
        <v>45</v>
      </c>
      <c r="B20" s="85">
        <v>1581</v>
      </c>
      <c r="C20" s="85">
        <v>339</v>
      </c>
      <c r="D20" s="85">
        <v>219</v>
      </c>
      <c r="E20" s="85">
        <v>0</v>
      </c>
      <c r="F20" s="85">
        <v>537</v>
      </c>
      <c r="G20" s="85">
        <v>1095</v>
      </c>
      <c r="H20" s="85">
        <v>14</v>
      </c>
      <c r="I20" s="85">
        <v>2690</v>
      </c>
    </row>
    <row r="21" spans="1:9" ht="14" x14ac:dyDescent="0.15">
      <c r="A21" s="27" t="s">
        <v>46</v>
      </c>
      <c r="B21" s="85">
        <v>4292</v>
      </c>
      <c r="C21" s="85">
        <v>592</v>
      </c>
      <c r="D21" s="85">
        <v>103</v>
      </c>
      <c r="E21" s="85">
        <v>2</v>
      </c>
      <c r="F21" s="85">
        <v>931</v>
      </c>
      <c r="G21" s="85">
        <v>1628</v>
      </c>
      <c r="H21" s="85">
        <v>76</v>
      </c>
      <c r="I21" s="85">
        <v>5996</v>
      </c>
    </row>
    <row r="22" spans="1:9" ht="14" x14ac:dyDescent="0.15">
      <c r="A22" s="27" t="s">
        <v>275</v>
      </c>
      <c r="B22" s="85">
        <v>1780</v>
      </c>
      <c r="C22" s="85">
        <v>571</v>
      </c>
      <c r="D22" s="85">
        <v>84</v>
      </c>
      <c r="E22" s="85">
        <v>18</v>
      </c>
      <c r="F22" s="85">
        <v>312</v>
      </c>
      <c r="G22" s="85">
        <v>985</v>
      </c>
      <c r="H22" s="85">
        <v>12</v>
      </c>
      <c r="I22" s="85">
        <v>2777</v>
      </c>
    </row>
    <row r="23" spans="1:9" ht="14" x14ac:dyDescent="0.15">
      <c r="A23" s="27" t="s">
        <v>47</v>
      </c>
      <c r="B23" s="85">
        <v>727</v>
      </c>
      <c r="C23" s="85">
        <v>130</v>
      </c>
      <c r="D23" s="85">
        <v>23</v>
      </c>
      <c r="E23" s="85">
        <v>0</v>
      </c>
      <c r="F23" s="85">
        <v>201</v>
      </c>
      <c r="G23" s="85">
        <v>354</v>
      </c>
      <c r="H23" s="85">
        <v>30</v>
      </c>
      <c r="I23" s="85">
        <v>1111</v>
      </c>
    </row>
    <row r="24" spans="1:9" ht="14" x14ac:dyDescent="0.15">
      <c r="A24" s="27" t="s">
        <v>48</v>
      </c>
      <c r="B24" s="85">
        <v>4525</v>
      </c>
      <c r="C24" s="85">
        <v>431</v>
      </c>
      <c r="D24" s="85">
        <v>132</v>
      </c>
      <c r="E24" s="85">
        <v>65</v>
      </c>
      <c r="F24" s="85">
        <v>786</v>
      </c>
      <c r="G24" s="85">
        <v>1414</v>
      </c>
      <c r="H24" s="85">
        <v>0</v>
      </c>
      <c r="I24" s="85">
        <v>5939</v>
      </c>
    </row>
    <row r="25" spans="1:9" ht="14" x14ac:dyDescent="0.15">
      <c r="A25" s="27" t="s">
        <v>49</v>
      </c>
      <c r="B25" s="85">
        <v>339</v>
      </c>
      <c r="C25" s="85">
        <v>54</v>
      </c>
      <c r="D25" s="85">
        <v>43</v>
      </c>
      <c r="E25" s="85">
        <v>0</v>
      </c>
      <c r="F25" s="85">
        <v>123</v>
      </c>
      <c r="G25" s="85">
        <v>220</v>
      </c>
      <c r="H25" s="85">
        <v>0</v>
      </c>
      <c r="I25" s="85">
        <v>559</v>
      </c>
    </row>
    <row r="26" spans="1:9" ht="14" x14ac:dyDescent="0.15">
      <c r="A26" s="27" t="s">
        <v>276</v>
      </c>
      <c r="B26" s="85">
        <v>935</v>
      </c>
      <c r="C26" s="85">
        <v>222</v>
      </c>
      <c r="D26" s="85">
        <v>87</v>
      </c>
      <c r="E26" s="85">
        <v>0</v>
      </c>
      <c r="F26" s="85">
        <v>235</v>
      </c>
      <c r="G26" s="85">
        <v>544</v>
      </c>
      <c r="H26" s="85">
        <v>0</v>
      </c>
      <c r="I26" s="85">
        <v>1480</v>
      </c>
    </row>
    <row r="27" spans="1:9" s="4" customFormat="1" ht="14" x14ac:dyDescent="0.15">
      <c r="A27" s="28" t="s">
        <v>50</v>
      </c>
      <c r="B27" s="29">
        <v>15538</v>
      </c>
      <c r="C27" s="29">
        <v>2692</v>
      </c>
      <c r="D27" s="29">
        <v>756</v>
      </c>
      <c r="E27" s="29">
        <v>85</v>
      </c>
      <c r="F27" s="29">
        <v>3653</v>
      </c>
      <c r="G27" s="29">
        <v>7186</v>
      </c>
      <c r="H27" s="29">
        <v>132</v>
      </c>
      <c r="I27" s="29">
        <v>22856</v>
      </c>
    </row>
    <row r="28" spans="1:9" s="4" customFormat="1" x14ac:dyDescent="0.15">
      <c r="A28" s="25" t="s">
        <v>51</v>
      </c>
      <c r="B28" s="30"/>
      <c r="C28" s="30"/>
      <c r="D28" s="30"/>
      <c r="E28" s="30"/>
      <c r="F28" s="30"/>
      <c r="G28" s="30"/>
      <c r="H28" s="30"/>
      <c r="I28" s="30"/>
    </row>
    <row r="29" spans="1:9" ht="14" x14ac:dyDescent="0.15">
      <c r="A29" s="27" t="s">
        <v>52</v>
      </c>
      <c r="B29" s="85">
        <v>768</v>
      </c>
      <c r="C29" s="85">
        <v>177</v>
      </c>
      <c r="D29" s="85">
        <v>63</v>
      </c>
      <c r="E29" s="85">
        <v>70</v>
      </c>
      <c r="F29" s="85">
        <v>315</v>
      </c>
      <c r="G29" s="85">
        <v>625</v>
      </c>
      <c r="H29" s="85">
        <v>15</v>
      </c>
      <c r="I29" s="85">
        <v>1407</v>
      </c>
    </row>
    <row r="30" spans="1:9" ht="14" x14ac:dyDescent="0.15">
      <c r="A30" s="27" t="s">
        <v>53</v>
      </c>
      <c r="B30" s="85">
        <v>1733</v>
      </c>
      <c r="C30" s="85">
        <v>513</v>
      </c>
      <c r="D30" s="85">
        <v>82</v>
      </c>
      <c r="E30" s="85">
        <v>0</v>
      </c>
      <c r="F30" s="85">
        <v>745</v>
      </c>
      <c r="G30" s="85">
        <v>1340</v>
      </c>
      <c r="H30" s="85">
        <v>3</v>
      </c>
      <c r="I30" s="85">
        <v>3076</v>
      </c>
    </row>
    <row r="31" spans="1:9" ht="14" x14ac:dyDescent="0.15">
      <c r="A31" s="27" t="s">
        <v>54</v>
      </c>
      <c r="B31" s="85">
        <v>816</v>
      </c>
      <c r="C31" s="85">
        <v>210</v>
      </c>
      <c r="D31" s="85">
        <v>70</v>
      </c>
      <c r="E31" s="85">
        <v>0</v>
      </c>
      <c r="F31" s="85">
        <v>305</v>
      </c>
      <c r="G31" s="85">
        <v>585</v>
      </c>
      <c r="H31" s="85">
        <v>19</v>
      </c>
      <c r="I31" s="85">
        <v>1420</v>
      </c>
    </row>
    <row r="32" spans="1:9" ht="14" x14ac:dyDescent="0.15">
      <c r="A32" s="27" t="s">
        <v>55</v>
      </c>
      <c r="B32" s="85">
        <v>2119</v>
      </c>
      <c r="C32" s="85">
        <v>381</v>
      </c>
      <c r="D32" s="85">
        <v>233</v>
      </c>
      <c r="E32" s="85">
        <v>76</v>
      </c>
      <c r="F32" s="85">
        <v>539</v>
      </c>
      <c r="G32" s="85">
        <v>1229</v>
      </c>
      <c r="H32" s="85">
        <v>36</v>
      </c>
      <c r="I32" s="85">
        <v>3384</v>
      </c>
    </row>
    <row r="33" spans="1:9" ht="14" x14ac:dyDescent="0.15">
      <c r="A33" s="27" t="s">
        <v>56</v>
      </c>
      <c r="B33" s="85">
        <v>3968</v>
      </c>
      <c r="C33" s="85">
        <v>550</v>
      </c>
      <c r="D33" s="85">
        <v>88</v>
      </c>
      <c r="E33" s="85">
        <v>131</v>
      </c>
      <c r="F33" s="85">
        <v>721</v>
      </c>
      <c r="G33" s="85">
        <v>1490</v>
      </c>
      <c r="H33" s="85">
        <v>49</v>
      </c>
      <c r="I33" s="85">
        <v>5507</v>
      </c>
    </row>
    <row r="34" spans="1:9" ht="14" x14ac:dyDescent="0.15">
      <c r="A34" s="27" t="s">
        <v>57</v>
      </c>
      <c r="B34" s="85">
        <v>814</v>
      </c>
      <c r="C34" s="85">
        <v>225</v>
      </c>
      <c r="D34" s="85">
        <v>85</v>
      </c>
      <c r="E34" s="85">
        <v>0</v>
      </c>
      <c r="F34" s="85">
        <v>260</v>
      </c>
      <c r="G34" s="85">
        <v>570</v>
      </c>
      <c r="H34" s="85">
        <v>0</v>
      </c>
      <c r="I34" s="85">
        <v>1384</v>
      </c>
    </row>
    <row r="35" spans="1:9" ht="14" x14ac:dyDescent="0.15">
      <c r="A35" s="27" t="s">
        <v>58</v>
      </c>
      <c r="B35" s="85">
        <v>157</v>
      </c>
      <c r="C35" s="85">
        <v>87</v>
      </c>
      <c r="D35" s="85">
        <v>11</v>
      </c>
      <c r="E35" s="85">
        <v>0</v>
      </c>
      <c r="F35" s="85">
        <v>95</v>
      </c>
      <c r="G35" s="85">
        <v>193</v>
      </c>
      <c r="H35" s="85">
        <v>0</v>
      </c>
      <c r="I35" s="85">
        <v>349</v>
      </c>
    </row>
    <row r="36" spans="1:9" s="4" customFormat="1" ht="14" x14ac:dyDescent="0.15">
      <c r="A36" s="82" t="s">
        <v>59</v>
      </c>
      <c r="B36" s="31">
        <v>10375</v>
      </c>
      <c r="C36" s="31">
        <v>2143</v>
      </c>
      <c r="D36" s="31">
        <v>631</v>
      </c>
      <c r="E36" s="31">
        <v>277</v>
      </c>
      <c r="F36" s="31">
        <v>2981</v>
      </c>
      <c r="G36" s="31">
        <v>6032</v>
      </c>
      <c r="H36" s="31">
        <v>123</v>
      </c>
      <c r="I36" s="31">
        <v>16529</v>
      </c>
    </row>
    <row r="37" spans="1:9" s="4" customFormat="1" x14ac:dyDescent="0.15">
      <c r="A37" s="25" t="s">
        <v>60</v>
      </c>
      <c r="B37" s="30"/>
      <c r="C37" s="30"/>
      <c r="D37" s="30"/>
      <c r="E37" s="30"/>
      <c r="F37" s="30"/>
      <c r="G37" s="30"/>
      <c r="H37" s="30"/>
      <c r="I37" s="30"/>
    </row>
    <row r="38" spans="1:9" ht="14" x14ac:dyDescent="0.15">
      <c r="A38" s="27" t="s">
        <v>61</v>
      </c>
      <c r="B38" s="85">
        <v>1789</v>
      </c>
      <c r="C38" s="85">
        <v>345</v>
      </c>
      <c r="D38" s="85">
        <v>57</v>
      </c>
      <c r="E38" s="85">
        <v>36</v>
      </c>
      <c r="F38" s="85">
        <v>532</v>
      </c>
      <c r="G38" s="85">
        <v>970</v>
      </c>
      <c r="H38" s="85">
        <v>13</v>
      </c>
      <c r="I38" s="85">
        <v>2772</v>
      </c>
    </row>
    <row r="39" spans="1:9" ht="14" x14ac:dyDescent="0.15">
      <c r="A39" s="27" t="s">
        <v>62</v>
      </c>
      <c r="B39" s="85">
        <v>1042</v>
      </c>
      <c r="C39" s="85">
        <v>195</v>
      </c>
      <c r="D39" s="85">
        <v>111</v>
      </c>
      <c r="E39" s="85">
        <v>45</v>
      </c>
      <c r="F39" s="85">
        <v>367</v>
      </c>
      <c r="G39" s="85">
        <v>718</v>
      </c>
      <c r="H39" s="85">
        <v>0</v>
      </c>
      <c r="I39" s="85">
        <v>1760</v>
      </c>
    </row>
    <row r="40" spans="1:9" ht="14" x14ac:dyDescent="0.15">
      <c r="A40" s="27" t="s">
        <v>63</v>
      </c>
      <c r="B40" s="85">
        <v>929</v>
      </c>
      <c r="C40" s="85">
        <v>139</v>
      </c>
      <c r="D40" s="85">
        <v>35</v>
      </c>
      <c r="E40" s="85">
        <v>0</v>
      </c>
      <c r="F40" s="85">
        <v>231</v>
      </c>
      <c r="G40" s="85">
        <v>405</v>
      </c>
      <c r="H40" s="85">
        <v>3</v>
      </c>
      <c r="I40" s="85">
        <v>1337</v>
      </c>
    </row>
    <row r="41" spans="1:9" ht="14" x14ac:dyDescent="0.15">
      <c r="A41" s="27" t="s">
        <v>64</v>
      </c>
      <c r="B41" s="85">
        <v>79</v>
      </c>
      <c r="C41" s="85">
        <v>60</v>
      </c>
      <c r="D41" s="85">
        <v>9</v>
      </c>
      <c r="E41" s="85">
        <v>0</v>
      </c>
      <c r="F41" s="85">
        <v>38</v>
      </c>
      <c r="G41" s="85">
        <v>107</v>
      </c>
      <c r="H41" s="85">
        <v>0</v>
      </c>
      <c r="I41" s="85">
        <v>185</v>
      </c>
    </row>
    <row r="42" spans="1:9" ht="14" x14ac:dyDescent="0.15">
      <c r="A42" s="27" t="s">
        <v>65</v>
      </c>
      <c r="B42" s="85">
        <v>2055</v>
      </c>
      <c r="C42" s="85">
        <v>176</v>
      </c>
      <c r="D42" s="85">
        <v>43</v>
      </c>
      <c r="E42" s="85">
        <v>27</v>
      </c>
      <c r="F42" s="85">
        <v>501</v>
      </c>
      <c r="G42" s="85">
        <v>747</v>
      </c>
      <c r="H42" s="85">
        <v>46</v>
      </c>
      <c r="I42" s="85">
        <v>2849</v>
      </c>
    </row>
    <row r="43" spans="1:9" s="4" customFormat="1" ht="14" x14ac:dyDescent="0.15">
      <c r="A43" s="28" t="s">
        <v>66</v>
      </c>
      <c r="B43" s="29">
        <v>5893</v>
      </c>
      <c r="C43" s="29">
        <v>914</v>
      </c>
      <c r="D43" s="29">
        <v>255</v>
      </c>
      <c r="E43" s="29">
        <v>109</v>
      </c>
      <c r="F43" s="29">
        <v>1669</v>
      </c>
      <c r="G43" s="29">
        <v>2947</v>
      </c>
      <c r="H43" s="29">
        <v>63</v>
      </c>
      <c r="I43" s="29">
        <v>8903</v>
      </c>
    </row>
    <row r="44" spans="1:9" s="4" customFormat="1" x14ac:dyDescent="0.15">
      <c r="A44" s="25" t="s">
        <v>67</v>
      </c>
      <c r="B44" s="30"/>
      <c r="C44" s="30"/>
      <c r="D44" s="30"/>
      <c r="E44" s="30"/>
      <c r="F44" s="30"/>
      <c r="G44" s="30"/>
      <c r="H44" s="30"/>
      <c r="I44" s="30"/>
    </row>
    <row r="45" spans="1:9" ht="14" x14ac:dyDescent="0.15">
      <c r="A45" s="27" t="s">
        <v>68</v>
      </c>
      <c r="B45" s="85">
        <v>1143</v>
      </c>
      <c r="C45" s="85">
        <v>121</v>
      </c>
      <c r="D45" s="85">
        <v>41</v>
      </c>
      <c r="E45" s="85">
        <v>1</v>
      </c>
      <c r="F45" s="85">
        <v>266</v>
      </c>
      <c r="G45" s="85">
        <v>429</v>
      </c>
      <c r="H45" s="85">
        <v>0</v>
      </c>
      <c r="I45" s="85">
        <v>1573</v>
      </c>
    </row>
    <row r="46" spans="1:9" ht="14" x14ac:dyDescent="0.15">
      <c r="A46" s="27" t="s">
        <v>69</v>
      </c>
      <c r="B46" s="85">
        <v>1783</v>
      </c>
      <c r="C46" s="85">
        <v>262</v>
      </c>
      <c r="D46" s="85">
        <v>36</v>
      </c>
      <c r="E46" s="85">
        <v>71</v>
      </c>
      <c r="F46" s="85">
        <v>293</v>
      </c>
      <c r="G46" s="85">
        <v>662</v>
      </c>
      <c r="H46" s="85">
        <v>40</v>
      </c>
      <c r="I46" s="85">
        <v>2485</v>
      </c>
    </row>
    <row r="47" spans="1:9" ht="14" x14ac:dyDescent="0.15">
      <c r="A47" s="27" t="s">
        <v>70</v>
      </c>
      <c r="B47" s="85">
        <v>1709</v>
      </c>
      <c r="C47" s="85">
        <v>232</v>
      </c>
      <c r="D47" s="85">
        <v>0</v>
      </c>
      <c r="E47" s="85">
        <v>0</v>
      </c>
      <c r="F47" s="85">
        <v>412</v>
      </c>
      <c r="G47" s="85">
        <v>644</v>
      </c>
      <c r="H47" s="85">
        <v>15</v>
      </c>
      <c r="I47" s="85">
        <v>2368</v>
      </c>
    </row>
    <row r="48" spans="1:9" s="4" customFormat="1" ht="14" x14ac:dyDescent="0.15">
      <c r="A48" s="28" t="s">
        <v>71</v>
      </c>
      <c r="B48" s="29">
        <v>4635</v>
      </c>
      <c r="C48" s="29">
        <v>616</v>
      </c>
      <c r="D48" s="29">
        <v>77</v>
      </c>
      <c r="E48" s="29">
        <v>72</v>
      </c>
      <c r="F48" s="29">
        <v>971</v>
      </c>
      <c r="G48" s="29">
        <v>1736</v>
      </c>
      <c r="H48" s="29">
        <v>55</v>
      </c>
      <c r="I48" s="29">
        <v>6425</v>
      </c>
    </row>
    <row r="49" spans="1:9" s="4" customFormat="1" x14ac:dyDescent="0.15">
      <c r="A49" s="25" t="s">
        <v>72</v>
      </c>
      <c r="B49" s="30"/>
      <c r="C49" s="30"/>
      <c r="D49" s="30"/>
      <c r="E49" s="30"/>
      <c r="F49" s="30"/>
      <c r="G49" s="30"/>
      <c r="H49" s="30"/>
      <c r="I49" s="30"/>
    </row>
    <row r="50" spans="1:9" ht="14" x14ac:dyDescent="0.15">
      <c r="A50" s="27" t="s">
        <v>73</v>
      </c>
      <c r="B50" s="85">
        <v>85</v>
      </c>
      <c r="C50" s="85">
        <v>33</v>
      </c>
      <c r="D50" s="85">
        <v>14</v>
      </c>
      <c r="E50" s="85">
        <v>0</v>
      </c>
      <c r="F50" s="85">
        <v>57</v>
      </c>
      <c r="G50" s="85">
        <v>104</v>
      </c>
      <c r="H50" s="85">
        <v>0</v>
      </c>
      <c r="I50" s="85">
        <v>188</v>
      </c>
    </row>
    <row r="51" spans="1:9" ht="14" x14ac:dyDescent="0.15">
      <c r="A51" s="27" t="s">
        <v>74</v>
      </c>
      <c r="B51" s="85">
        <v>1187</v>
      </c>
      <c r="C51" s="85">
        <v>168</v>
      </c>
      <c r="D51" s="85">
        <v>35</v>
      </c>
      <c r="E51" s="85">
        <v>0</v>
      </c>
      <c r="F51" s="85">
        <v>334</v>
      </c>
      <c r="G51" s="85">
        <v>537</v>
      </c>
      <c r="H51" s="85">
        <v>54</v>
      </c>
      <c r="I51" s="85">
        <v>1778</v>
      </c>
    </row>
    <row r="52" spans="1:9" s="4" customFormat="1" ht="14" x14ac:dyDescent="0.15">
      <c r="A52" s="28" t="s">
        <v>75</v>
      </c>
      <c r="B52" s="29">
        <v>1272</v>
      </c>
      <c r="C52" s="29">
        <v>200</v>
      </c>
      <c r="D52" s="29">
        <v>48</v>
      </c>
      <c r="E52" s="29">
        <v>0</v>
      </c>
      <c r="F52" s="29">
        <v>391</v>
      </c>
      <c r="G52" s="29">
        <v>639</v>
      </c>
      <c r="H52" s="29">
        <v>54</v>
      </c>
      <c r="I52" s="29">
        <v>1966</v>
      </c>
    </row>
    <row r="53" spans="1:9" s="4" customFormat="1" x14ac:dyDescent="0.15">
      <c r="A53" s="25" t="s">
        <v>76</v>
      </c>
      <c r="B53" s="30"/>
      <c r="C53" s="30"/>
      <c r="D53" s="30"/>
      <c r="E53" s="30"/>
      <c r="F53" s="30"/>
      <c r="G53" s="30"/>
      <c r="H53" s="30"/>
      <c r="I53" s="30"/>
    </row>
    <row r="54" spans="1:9" ht="14" x14ac:dyDescent="0.15">
      <c r="A54" s="27" t="s">
        <v>77</v>
      </c>
      <c r="B54" s="85">
        <v>51</v>
      </c>
      <c r="C54" s="85">
        <v>7</v>
      </c>
      <c r="D54" s="85">
        <v>0</v>
      </c>
      <c r="E54" s="85">
        <v>0</v>
      </c>
      <c r="F54" s="85">
        <v>44</v>
      </c>
      <c r="G54" s="85">
        <v>51</v>
      </c>
      <c r="H54" s="85">
        <v>0</v>
      </c>
      <c r="I54" s="85">
        <v>102</v>
      </c>
    </row>
    <row r="55" spans="1:9" ht="14" x14ac:dyDescent="0.15">
      <c r="A55" s="27" t="s">
        <v>277</v>
      </c>
      <c r="B55" s="85">
        <v>202</v>
      </c>
      <c r="C55" s="85">
        <v>53</v>
      </c>
      <c r="D55" s="85">
        <v>20</v>
      </c>
      <c r="E55" s="85">
        <v>0</v>
      </c>
      <c r="F55" s="85">
        <v>76</v>
      </c>
      <c r="G55" s="85">
        <v>149</v>
      </c>
      <c r="H55" s="85">
        <v>12</v>
      </c>
      <c r="I55" s="85">
        <v>363</v>
      </c>
    </row>
    <row r="56" spans="1:9" s="4" customFormat="1" ht="14" x14ac:dyDescent="0.15">
      <c r="A56" s="28" t="s">
        <v>78</v>
      </c>
      <c r="B56" s="29">
        <v>253</v>
      </c>
      <c r="C56" s="29">
        <v>60</v>
      </c>
      <c r="D56" s="29">
        <v>20</v>
      </c>
      <c r="E56" s="29">
        <v>0</v>
      </c>
      <c r="F56" s="29">
        <v>120</v>
      </c>
      <c r="G56" s="29">
        <v>200</v>
      </c>
      <c r="H56" s="29">
        <v>12</v>
      </c>
      <c r="I56" s="29">
        <v>465</v>
      </c>
    </row>
    <row r="57" spans="1:9" s="4" customFormat="1" x14ac:dyDescent="0.15">
      <c r="A57" s="25" t="s">
        <v>79</v>
      </c>
      <c r="B57" s="30"/>
      <c r="C57" s="30"/>
      <c r="D57" s="30"/>
      <c r="E57" s="30"/>
      <c r="F57" s="30"/>
      <c r="G57" s="30"/>
      <c r="H57" s="30"/>
      <c r="I57" s="30"/>
    </row>
    <row r="58" spans="1:9" ht="14" x14ac:dyDescent="0.15">
      <c r="A58" s="27" t="s">
        <v>80</v>
      </c>
      <c r="B58" s="85">
        <v>346</v>
      </c>
      <c r="C58" s="85">
        <v>62</v>
      </c>
      <c r="D58" s="85">
        <v>0</v>
      </c>
      <c r="E58" s="85">
        <v>0</v>
      </c>
      <c r="F58" s="85">
        <v>8</v>
      </c>
      <c r="G58" s="85">
        <v>70</v>
      </c>
      <c r="H58" s="85">
        <v>0</v>
      </c>
      <c r="I58" s="85">
        <v>417</v>
      </c>
    </row>
    <row r="59" spans="1:9" ht="14" x14ac:dyDescent="0.15">
      <c r="A59" s="27" t="s">
        <v>81</v>
      </c>
      <c r="B59" s="85">
        <v>2600</v>
      </c>
      <c r="C59" s="85">
        <v>263</v>
      </c>
      <c r="D59" s="85">
        <v>87</v>
      </c>
      <c r="E59" s="85">
        <v>7</v>
      </c>
      <c r="F59" s="85">
        <v>526</v>
      </c>
      <c r="G59" s="85">
        <v>883</v>
      </c>
      <c r="H59" s="85">
        <v>0</v>
      </c>
      <c r="I59" s="85">
        <v>3483</v>
      </c>
    </row>
    <row r="60" spans="1:9" ht="14" x14ac:dyDescent="0.15">
      <c r="A60" s="27" t="s">
        <v>82</v>
      </c>
      <c r="B60" s="85">
        <v>559</v>
      </c>
      <c r="C60" s="85">
        <v>118</v>
      </c>
      <c r="D60" s="85">
        <v>26</v>
      </c>
      <c r="E60" s="85">
        <v>0</v>
      </c>
      <c r="F60" s="85">
        <v>229</v>
      </c>
      <c r="G60" s="85">
        <v>373</v>
      </c>
      <c r="H60" s="85">
        <v>22</v>
      </c>
      <c r="I60" s="85">
        <v>954</v>
      </c>
    </row>
    <row r="61" spans="1:9" s="4" customFormat="1" ht="14" x14ac:dyDescent="0.15">
      <c r="A61" s="28" t="s">
        <v>83</v>
      </c>
      <c r="B61" s="29">
        <v>3505</v>
      </c>
      <c r="C61" s="29">
        <v>444</v>
      </c>
      <c r="D61" s="29">
        <v>113</v>
      </c>
      <c r="E61" s="29">
        <v>7</v>
      </c>
      <c r="F61" s="29">
        <v>763</v>
      </c>
      <c r="G61" s="29">
        <v>1327</v>
      </c>
      <c r="H61" s="29">
        <v>22</v>
      </c>
      <c r="I61" s="29">
        <v>4854</v>
      </c>
    </row>
    <row r="62" spans="1:9" s="4" customFormat="1" x14ac:dyDescent="0.15">
      <c r="A62" s="25" t="s">
        <v>84</v>
      </c>
      <c r="B62" s="30"/>
      <c r="C62" s="30"/>
      <c r="D62" s="30"/>
      <c r="E62" s="30"/>
      <c r="F62" s="30"/>
      <c r="G62" s="30"/>
      <c r="H62" s="30"/>
      <c r="I62" s="30"/>
    </row>
    <row r="63" spans="1:9" ht="14" x14ac:dyDescent="0.15">
      <c r="A63" s="27" t="s">
        <v>85</v>
      </c>
      <c r="B63" s="85">
        <v>566</v>
      </c>
      <c r="C63" s="85">
        <v>94</v>
      </c>
      <c r="D63" s="85">
        <v>32</v>
      </c>
      <c r="E63" s="85">
        <v>53</v>
      </c>
      <c r="F63" s="85">
        <v>258</v>
      </c>
      <c r="G63" s="85">
        <v>437</v>
      </c>
      <c r="H63" s="85">
        <v>0</v>
      </c>
      <c r="I63" s="85">
        <v>1002</v>
      </c>
    </row>
    <row r="64" spans="1:9" s="4" customFormat="1" ht="14" x14ac:dyDescent="0.15">
      <c r="A64" s="28" t="s">
        <v>86</v>
      </c>
      <c r="B64" s="29">
        <v>566</v>
      </c>
      <c r="C64" s="29">
        <v>94</v>
      </c>
      <c r="D64" s="29">
        <v>32</v>
      </c>
      <c r="E64" s="29">
        <v>53</v>
      </c>
      <c r="F64" s="29">
        <v>258</v>
      </c>
      <c r="G64" s="29">
        <v>437</v>
      </c>
      <c r="H64" s="29">
        <v>0</v>
      </c>
      <c r="I64" s="29">
        <v>1002</v>
      </c>
    </row>
    <row r="65" spans="1:10" s="4" customFormat="1" x14ac:dyDescent="0.15">
      <c r="A65" s="32"/>
      <c r="B65" s="30"/>
      <c r="C65" s="30"/>
      <c r="D65" s="30"/>
      <c r="E65" s="30"/>
      <c r="F65" s="30"/>
      <c r="G65" s="30"/>
      <c r="H65" s="30"/>
      <c r="I65" s="30"/>
    </row>
    <row r="66" spans="1:10" s="4" customFormat="1" ht="14" x14ac:dyDescent="0.15">
      <c r="A66" s="82" t="s">
        <v>4</v>
      </c>
      <c r="B66" s="31">
        <v>59064</v>
      </c>
      <c r="C66" s="31">
        <v>10037</v>
      </c>
      <c r="D66" s="31">
        <v>2680</v>
      </c>
      <c r="E66" s="31">
        <v>883</v>
      </c>
      <c r="F66" s="31">
        <v>15642</v>
      </c>
      <c r="G66" s="31">
        <v>29242</v>
      </c>
      <c r="H66" s="31">
        <v>537</v>
      </c>
      <c r="I66" s="31">
        <v>88842</v>
      </c>
      <c r="J66" s="104"/>
    </row>
    <row r="67" spans="1:10" x14ac:dyDescent="0.15">
      <c r="A67" s="9" t="s">
        <v>204</v>
      </c>
      <c r="B67" s="33">
        <f>B66/I66</f>
        <v>0.66482069291551293</v>
      </c>
      <c r="C67" s="33">
        <f>C66/I66</f>
        <v>0.1129758447581099</v>
      </c>
      <c r="D67" s="33">
        <f>D66/I66</f>
        <v>3.0165912518853696E-2</v>
      </c>
      <c r="E67" s="33">
        <f>E66/I66</f>
        <v>9.9389928187118698E-3</v>
      </c>
      <c r="F67" s="33">
        <f>F66/I66</f>
        <v>0.17606537448504087</v>
      </c>
      <c r="G67" s="33">
        <f>G66/I66</f>
        <v>0.32914612458071635</v>
      </c>
      <c r="H67" s="33">
        <f>H66/I66</f>
        <v>6.0444384412777739E-3</v>
      </c>
      <c r="I67" s="33">
        <f>H67+G67+B67</f>
        <v>1.0000112559375069</v>
      </c>
    </row>
  </sheetData>
  <mergeCells count="2">
    <mergeCell ref="C3:G3"/>
    <mergeCell ref="A2:I2"/>
  </mergeCells>
  <phoneticPr fontId="0" type="noConversion"/>
  <hyperlinks>
    <hyperlink ref="A1" location="Contents!A1" display="&lt;Back to Contents&gt;" xr:uid="{00000000-0004-0000-2100-000000000000}"/>
  </hyperlinks>
  <pageMargins left="0.74803149606299213" right="0.74803149606299213" top="0.98425196850393704" bottom="0.98425196850393704" header="0.51181102362204722" footer="0.51181102362204722"/>
  <pageSetup paperSize="9" scale="96" fitToHeight="2" orientation="landscape" r:id="rId1"/>
  <headerFooter alignWithMargins="0"/>
  <rowBreaks count="1" manualBreakCount="1">
    <brk id="36" max="15" man="1"/>
  </row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autoPageBreaks="0"/>
  </sheetPr>
  <dimension ref="A1:I66"/>
  <sheetViews>
    <sheetView showGridLines="0" zoomScaleNormal="100" workbookViewId="0"/>
  </sheetViews>
  <sheetFormatPr baseColWidth="10" defaultColWidth="12.5" defaultRowHeight="13" x14ac:dyDescent="0.15"/>
  <cols>
    <col min="1" max="1" width="30.6640625" style="9" customWidth="1"/>
    <col min="2" max="5" width="9.6640625" style="2" customWidth="1"/>
    <col min="6" max="6" width="16.5" style="2" bestFit="1" customWidth="1"/>
    <col min="7" max="7" width="13.1640625" style="2" bestFit="1" customWidth="1"/>
    <col min="8" max="8" width="12.5" style="2" bestFit="1" customWidth="1"/>
    <col min="9" max="9" width="9.6640625" style="2" customWidth="1"/>
    <col min="10" max="16384" width="12.5" style="2"/>
  </cols>
  <sheetData>
    <row r="1" spans="1:9" x14ac:dyDescent="0.15">
      <c r="A1" s="1" t="s">
        <v>0</v>
      </c>
    </row>
    <row r="2" spans="1:9" x14ac:dyDescent="0.15">
      <c r="A2" s="119" t="s">
        <v>290</v>
      </c>
      <c r="B2" s="123"/>
      <c r="C2" s="123"/>
      <c r="D2" s="123"/>
      <c r="E2" s="123"/>
      <c r="F2" s="123"/>
      <c r="G2" s="123"/>
      <c r="H2" s="123"/>
      <c r="I2" s="123"/>
    </row>
    <row r="3" spans="1:9" x14ac:dyDescent="0.15">
      <c r="C3" s="121" t="s">
        <v>152</v>
      </c>
      <c r="D3" s="121"/>
      <c r="E3" s="121"/>
      <c r="F3" s="121"/>
      <c r="G3" s="121"/>
      <c r="H3" s="20"/>
    </row>
    <row r="4" spans="1:9" s="4" customFormat="1" ht="42" x14ac:dyDescent="0.15">
      <c r="A4" s="23" t="s">
        <v>27</v>
      </c>
      <c r="B4" s="15" t="s">
        <v>93</v>
      </c>
      <c r="C4" s="15" t="s">
        <v>94</v>
      </c>
      <c r="D4" s="15" t="s">
        <v>95</v>
      </c>
      <c r="E4" s="15" t="s">
        <v>96</v>
      </c>
      <c r="F4" s="15" t="s">
        <v>97</v>
      </c>
      <c r="G4" s="15" t="s">
        <v>153</v>
      </c>
      <c r="H4" s="15" t="s">
        <v>92</v>
      </c>
      <c r="I4" s="15" t="s">
        <v>15</v>
      </c>
    </row>
    <row r="5" spans="1:9" x14ac:dyDescent="0.15">
      <c r="A5" s="25" t="s">
        <v>30</v>
      </c>
      <c r="B5" s="35"/>
      <c r="C5" s="35"/>
      <c r="D5" s="35"/>
      <c r="E5" s="35"/>
      <c r="F5" s="35"/>
      <c r="G5" s="35"/>
      <c r="H5" s="35"/>
      <c r="I5" s="35"/>
    </row>
    <row r="6" spans="1:9" ht="14" x14ac:dyDescent="0.15">
      <c r="A6" s="27" t="s">
        <v>31</v>
      </c>
      <c r="B6" s="85">
        <v>18</v>
      </c>
      <c r="C6" s="85">
        <v>0</v>
      </c>
      <c r="D6" s="85">
        <v>0</v>
      </c>
      <c r="E6" s="85">
        <v>0</v>
      </c>
      <c r="F6" s="85">
        <v>4</v>
      </c>
      <c r="G6" s="85">
        <v>4</v>
      </c>
      <c r="H6" s="85">
        <v>0</v>
      </c>
      <c r="I6" s="85">
        <v>23</v>
      </c>
    </row>
    <row r="7" spans="1:9" ht="14" x14ac:dyDescent="0.15">
      <c r="A7" s="27" t="s">
        <v>32</v>
      </c>
      <c r="B7" s="85">
        <v>154</v>
      </c>
      <c r="C7" s="85">
        <v>17</v>
      </c>
      <c r="D7" s="85">
        <v>24</v>
      </c>
      <c r="E7" s="85">
        <v>8</v>
      </c>
      <c r="F7" s="85">
        <v>46</v>
      </c>
      <c r="G7" s="85">
        <v>95</v>
      </c>
      <c r="H7" s="85">
        <v>0</v>
      </c>
      <c r="I7" s="85">
        <v>249</v>
      </c>
    </row>
    <row r="8" spans="1:9" ht="14" x14ac:dyDescent="0.15">
      <c r="A8" s="27" t="s">
        <v>33</v>
      </c>
      <c r="B8" s="85">
        <v>313</v>
      </c>
      <c r="C8" s="85">
        <v>74</v>
      </c>
      <c r="D8" s="85">
        <v>4</v>
      </c>
      <c r="E8" s="85">
        <v>0</v>
      </c>
      <c r="F8" s="85">
        <v>41</v>
      </c>
      <c r="G8" s="85">
        <v>119</v>
      </c>
      <c r="H8" s="85">
        <v>1</v>
      </c>
      <c r="I8" s="85">
        <v>433</v>
      </c>
    </row>
    <row r="9" spans="1:9" ht="14" x14ac:dyDescent="0.15">
      <c r="A9" s="27" t="s">
        <v>34</v>
      </c>
      <c r="B9" s="85">
        <v>139</v>
      </c>
      <c r="C9" s="85">
        <v>36</v>
      </c>
      <c r="D9" s="85">
        <v>6</v>
      </c>
      <c r="E9" s="85">
        <v>0</v>
      </c>
      <c r="F9" s="85">
        <v>11</v>
      </c>
      <c r="G9" s="85">
        <v>53</v>
      </c>
      <c r="H9" s="85">
        <v>6</v>
      </c>
      <c r="I9" s="85">
        <v>199</v>
      </c>
    </row>
    <row r="10" spans="1:9" ht="14" x14ac:dyDescent="0.15">
      <c r="A10" s="27" t="s">
        <v>35</v>
      </c>
      <c r="B10" s="85">
        <v>51</v>
      </c>
      <c r="C10" s="85">
        <v>4</v>
      </c>
      <c r="D10" s="85">
        <v>7</v>
      </c>
      <c r="E10" s="85">
        <v>0</v>
      </c>
      <c r="F10" s="85">
        <v>7</v>
      </c>
      <c r="G10" s="85">
        <v>18</v>
      </c>
      <c r="H10" s="85">
        <v>0</v>
      </c>
      <c r="I10" s="85">
        <v>69</v>
      </c>
    </row>
    <row r="11" spans="1:9" ht="14" x14ac:dyDescent="0.15">
      <c r="A11" s="27" t="s">
        <v>36</v>
      </c>
      <c r="B11" s="85">
        <v>508</v>
      </c>
      <c r="C11" s="85">
        <v>54</v>
      </c>
      <c r="D11" s="85">
        <v>19</v>
      </c>
      <c r="E11" s="85">
        <v>7</v>
      </c>
      <c r="F11" s="85">
        <v>95</v>
      </c>
      <c r="G11" s="85">
        <v>175</v>
      </c>
      <c r="H11" s="85">
        <v>0</v>
      </c>
      <c r="I11" s="85">
        <v>684</v>
      </c>
    </row>
    <row r="12" spans="1:9" ht="14" x14ac:dyDescent="0.15">
      <c r="A12" s="27" t="s">
        <v>37</v>
      </c>
      <c r="B12" s="85">
        <v>203</v>
      </c>
      <c r="C12" s="85">
        <v>3</v>
      </c>
      <c r="D12" s="85">
        <v>5</v>
      </c>
      <c r="E12" s="85">
        <v>0</v>
      </c>
      <c r="F12" s="85">
        <v>16</v>
      </c>
      <c r="G12" s="85">
        <v>24</v>
      </c>
      <c r="H12" s="85">
        <v>0</v>
      </c>
      <c r="I12" s="85">
        <v>227</v>
      </c>
    </row>
    <row r="13" spans="1:9" ht="14" x14ac:dyDescent="0.15">
      <c r="A13" s="27" t="s">
        <v>38</v>
      </c>
      <c r="B13" s="85">
        <v>745</v>
      </c>
      <c r="C13" s="85">
        <v>61</v>
      </c>
      <c r="D13" s="85">
        <v>21</v>
      </c>
      <c r="E13" s="85">
        <v>95</v>
      </c>
      <c r="F13" s="85">
        <v>160</v>
      </c>
      <c r="G13" s="85">
        <v>337</v>
      </c>
      <c r="H13" s="85">
        <v>0</v>
      </c>
      <c r="I13" s="85">
        <v>1082</v>
      </c>
    </row>
    <row r="14" spans="1:9" ht="14" x14ac:dyDescent="0.15">
      <c r="A14" s="27" t="s">
        <v>39</v>
      </c>
      <c r="B14" s="85">
        <v>457</v>
      </c>
      <c r="C14" s="85">
        <v>20</v>
      </c>
      <c r="D14" s="85">
        <v>12</v>
      </c>
      <c r="E14" s="85">
        <v>0</v>
      </c>
      <c r="F14" s="85">
        <v>58</v>
      </c>
      <c r="G14" s="85">
        <v>90</v>
      </c>
      <c r="H14" s="85">
        <v>0</v>
      </c>
      <c r="I14" s="85">
        <v>547</v>
      </c>
    </row>
    <row r="15" spans="1:9" ht="14" x14ac:dyDescent="0.15">
      <c r="A15" s="27" t="s">
        <v>40</v>
      </c>
      <c r="B15" s="85">
        <v>413</v>
      </c>
      <c r="C15" s="85">
        <v>52</v>
      </c>
      <c r="D15" s="85">
        <v>14</v>
      </c>
      <c r="E15" s="85">
        <v>0</v>
      </c>
      <c r="F15" s="85">
        <v>56</v>
      </c>
      <c r="G15" s="85">
        <v>122</v>
      </c>
      <c r="H15" s="85">
        <v>0</v>
      </c>
      <c r="I15" s="85">
        <v>535</v>
      </c>
    </row>
    <row r="16" spans="1:9" ht="14" x14ac:dyDescent="0.15">
      <c r="A16" s="27" t="s">
        <v>41</v>
      </c>
      <c r="B16" s="85">
        <v>234</v>
      </c>
      <c r="C16" s="85">
        <v>23</v>
      </c>
      <c r="D16" s="85">
        <v>15</v>
      </c>
      <c r="E16" s="85">
        <v>0</v>
      </c>
      <c r="F16" s="85">
        <v>17</v>
      </c>
      <c r="G16" s="85">
        <v>55</v>
      </c>
      <c r="H16" s="85">
        <v>0</v>
      </c>
      <c r="I16" s="85">
        <v>289</v>
      </c>
    </row>
    <row r="17" spans="1:9" s="4" customFormat="1" ht="14" x14ac:dyDescent="0.15">
      <c r="A17" s="28" t="s">
        <v>42</v>
      </c>
      <c r="B17" s="29">
        <v>3235</v>
      </c>
      <c r="C17" s="29">
        <v>344</v>
      </c>
      <c r="D17" s="29">
        <v>127</v>
      </c>
      <c r="E17" s="29">
        <v>110</v>
      </c>
      <c r="F17" s="29">
        <v>513</v>
      </c>
      <c r="G17" s="29">
        <v>1094</v>
      </c>
      <c r="H17" s="29">
        <v>7</v>
      </c>
      <c r="I17" s="29">
        <v>4337</v>
      </c>
    </row>
    <row r="18" spans="1:9" s="4" customFormat="1" x14ac:dyDescent="0.15">
      <c r="A18" s="25" t="s">
        <v>43</v>
      </c>
      <c r="B18" s="30"/>
      <c r="C18" s="30"/>
      <c r="D18" s="30"/>
      <c r="E18" s="30"/>
      <c r="F18" s="30"/>
      <c r="G18" s="30"/>
      <c r="H18" s="30"/>
      <c r="I18" s="30"/>
    </row>
    <row r="19" spans="1:9" ht="14" x14ac:dyDescent="0.15">
      <c r="A19" s="27" t="s">
        <v>44</v>
      </c>
      <c r="B19" s="85">
        <v>257</v>
      </c>
      <c r="C19" s="85">
        <v>23</v>
      </c>
      <c r="D19" s="85">
        <v>7</v>
      </c>
      <c r="E19" s="85">
        <v>0</v>
      </c>
      <c r="F19" s="85">
        <v>51</v>
      </c>
      <c r="G19" s="85">
        <v>81</v>
      </c>
      <c r="H19" s="85">
        <v>0</v>
      </c>
      <c r="I19" s="85">
        <v>337</v>
      </c>
    </row>
    <row r="20" spans="1:9" ht="14" x14ac:dyDescent="0.15">
      <c r="A20" s="27" t="s">
        <v>45</v>
      </c>
      <c r="B20" s="85">
        <v>274</v>
      </c>
      <c r="C20" s="85">
        <v>54</v>
      </c>
      <c r="D20" s="85">
        <v>48</v>
      </c>
      <c r="E20" s="85">
        <v>0</v>
      </c>
      <c r="F20" s="85">
        <v>79</v>
      </c>
      <c r="G20" s="85">
        <v>181</v>
      </c>
      <c r="H20" s="85">
        <v>1</v>
      </c>
      <c r="I20" s="85">
        <v>455</v>
      </c>
    </row>
    <row r="21" spans="1:9" ht="14" x14ac:dyDescent="0.15">
      <c r="A21" s="27" t="s">
        <v>46</v>
      </c>
      <c r="B21" s="85">
        <v>859</v>
      </c>
      <c r="C21" s="85">
        <v>60</v>
      </c>
      <c r="D21" s="85">
        <v>13</v>
      </c>
      <c r="E21" s="85">
        <v>0</v>
      </c>
      <c r="F21" s="85">
        <v>80</v>
      </c>
      <c r="G21" s="85">
        <v>153</v>
      </c>
      <c r="H21" s="85">
        <v>3</v>
      </c>
      <c r="I21" s="85">
        <v>1014</v>
      </c>
    </row>
    <row r="22" spans="1:9" ht="14" x14ac:dyDescent="0.15">
      <c r="A22" s="27" t="s">
        <v>275</v>
      </c>
      <c r="B22" s="85">
        <v>315</v>
      </c>
      <c r="C22" s="85">
        <v>9</v>
      </c>
      <c r="D22" s="85">
        <v>0</v>
      </c>
      <c r="E22" s="85">
        <v>0</v>
      </c>
      <c r="F22" s="85">
        <v>2</v>
      </c>
      <c r="G22" s="85">
        <v>11</v>
      </c>
      <c r="H22" s="85">
        <v>0</v>
      </c>
      <c r="I22" s="85">
        <v>327</v>
      </c>
    </row>
    <row r="23" spans="1:9" ht="14" x14ac:dyDescent="0.15">
      <c r="A23" s="27" t="s">
        <v>47</v>
      </c>
      <c r="B23" s="85">
        <v>156</v>
      </c>
      <c r="C23" s="85">
        <v>12</v>
      </c>
      <c r="D23" s="85">
        <v>0</v>
      </c>
      <c r="E23" s="85">
        <v>0</v>
      </c>
      <c r="F23" s="85">
        <v>29</v>
      </c>
      <c r="G23" s="85">
        <v>41</v>
      </c>
      <c r="H23" s="85">
        <v>0</v>
      </c>
      <c r="I23" s="85">
        <v>198</v>
      </c>
    </row>
    <row r="24" spans="1:9" ht="14" x14ac:dyDescent="0.15">
      <c r="A24" s="27" t="s">
        <v>48</v>
      </c>
      <c r="B24" s="85">
        <v>716</v>
      </c>
      <c r="C24" s="85">
        <v>32</v>
      </c>
      <c r="D24" s="85">
        <v>15</v>
      </c>
      <c r="E24" s="85">
        <v>10</v>
      </c>
      <c r="F24" s="85">
        <v>67</v>
      </c>
      <c r="G24" s="85">
        <v>124</v>
      </c>
      <c r="H24" s="85">
        <v>0</v>
      </c>
      <c r="I24" s="85">
        <v>839</v>
      </c>
    </row>
    <row r="25" spans="1:9" ht="14" x14ac:dyDescent="0.15">
      <c r="A25" s="27" t="s">
        <v>49</v>
      </c>
      <c r="B25" s="85">
        <v>89</v>
      </c>
      <c r="C25" s="85">
        <v>2</v>
      </c>
      <c r="D25" s="85">
        <v>10</v>
      </c>
      <c r="E25" s="85">
        <v>0</v>
      </c>
      <c r="F25" s="85">
        <v>10</v>
      </c>
      <c r="G25" s="85">
        <v>22</v>
      </c>
      <c r="H25" s="85">
        <v>0</v>
      </c>
      <c r="I25" s="85">
        <v>111</v>
      </c>
    </row>
    <row r="26" spans="1:9" ht="14" x14ac:dyDescent="0.15">
      <c r="A26" s="27" t="s">
        <v>276</v>
      </c>
      <c r="B26" s="85">
        <v>246</v>
      </c>
      <c r="C26" s="85">
        <v>4</v>
      </c>
      <c r="D26" s="85">
        <v>4</v>
      </c>
      <c r="E26" s="85">
        <v>0</v>
      </c>
      <c r="F26" s="85">
        <v>23</v>
      </c>
      <c r="G26" s="85">
        <v>31</v>
      </c>
      <c r="H26" s="85">
        <v>0</v>
      </c>
      <c r="I26" s="85">
        <v>277</v>
      </c>
    </row>
    <row r="27" spans="1:9" s="4" customFormat="1" ht="14" x14ac:dyDescent="0.15">
      <c r="A27" s="28" t="s">
        <v>50</v>
      </c>
      <c r="B27" s="29">
        <v>2911</v>
      </c>
      <c r="C27" s="29">
        <v>196</v>
      </c>
      <c r="D27" s="29">
        <v>98</v>
      </c>
      <c r="E27" s="29">
        <v>10</v>
      </c>
      <c r="F27" s="29">
        <v>341</v>
      </c>
      <c r="G27" s="29">
        <v>645</v>
      </c>
      <c r="H27" s="29">
        <v>3</v>
      </c>
      <c r="I27" s="29">
        <v>3558</v>
      </c>
    </row>
    <row r="28" spans="1:9" s="4" customFormat="1" x14ac:dyDescent="0.15">
      <c r="A28" s="25" t="s">
        <v>51</v>
      </c>
      <c r="B28" s="30"/>
      <c r="C28" s="30"/>
      <c r="D28" s="30"/>
      <c r="E28" s="30"/>
      <c r="F28" s="30"/>
      <c r="G28" s="30"/>
      <c r="H28" s="30"/>
      <c r="I28" s="30"/>
    </row>
    <row r="29" spans="1:9" ht="14" x14ac:dyDescent="0.15">
      <c r="A29" s="27" t="s">
        <v>52</v>
      </c>
      <c r="B29" s="85">
        <v>142</v>
      </c>
      <c r="C29" s="85">
        <v>10</v>
      </c>
      <c r="D29" s="85">
        <v>12</v>
      </c>
      <c r="E29" s="85">
        <v>25</v>
      </c>
      <c r="F29" s="85">
        <v>24</v>
      </c>
      <c r="G29" s="85">
        <v>71</v>
      </c>
      <c r="H29" s="85">
        <v>0</v>
      </c>
      <c r="I29" s="85">
        <v>213</v>
      </c>
    </row>
    <row r="30" spans="1:9" ht="14" x14ac:dyDescent="0.15">
      <c r="A30" s="27" t="s">
        <v>53</v>
      </c>
      <c r="B30" s="85">
        <v>482</v>
      </c>
      <c r="C30" s="85">
        <v>36</v>
      </c>
      <c r="D30" s="85">
        <v>17</v>
      </c>
      <c r="E30" s="85">
        <v>0</v>
      </c>
      <c r="F30" s="85">
        <v>87</v>
      </c>
      <c r="G30" s="85">
        <v>140</v>
      </c>
      <c r="H30" s="85">
        <v>0</v>
      </c>
      <c r="I30" s="85">
        <v>622</v>
      </c>
    </row>
    <row r="31" spans="1:9" ht="14" x14ac:dyDescent="0.15">
      <c r="A31" s="27" t="s">
        <v>54</v>
      </c>
      <c r="B31" s="85">
        <v>78</v>
      </c>
      <c r="C31" s="85">
        <v>20</v>
      </c>
      <c r="D31" s="85">
        <v>3</v>
      </c>
      <c r="E31" s="85">
        <v>0</v>
      </c>
      <c r="F31" s="85">
        <v>8</v>
      </c>
      <c r="G31" s="85">
        <v>31</v>
      </c>
      <c r="H31" s="85">
        <v>0</v>
      </c>
      <c r="I31" s="85">
        <v>110</v>
      </c>
    </row>
    <row r="32" spans="1:9" ht="14" x14ac:dyDescent="0.15">
      <c r="A32" s="27" t="s">
        <v>55</v>
      </c>
      <c r="B32" s="85">
        <v>534</v>
      </c>
      <c r="C32" s="85">
        <v>26</v>
      </c>
      <c r="D32" s="85">
        <v>78</v>
      </c>
      <c r="E32" s="85">
        <v>18</v>
      </c>
      <c r="F32" s="85">
        <v>15</v>
      </c>
      <c r="G32" s="85">
        <v>137</v>
      </c>
      <c r="H32" s="85">
        <v>6</v>
      </c>
      <c r="I32" s="85">
        <v>676</v>
      </c>
    </row>
    <row r="33" spans="1:9" ht="14" x14ac:dyDescent="0.15">
      <c r="A33" s="27" t="s">
        <v>56</v>
      </c>
      <c r="B33" s="85">
        <v>480</v>
      </c>
      <c r="C33" s="85">
        <v>32</v>
      </c>
      <c r="D33" s="85">
        <v>19</v>
      </c>
      <c r="E33" s="85">
        <v>55</v>
      </c>
      <c r="F33" s="85">
        <v>54</v>
      </c>
      <c r="G33" s="85">
        <v>160</v>
      </c>
      <c r="H33" s="85">
        <v>2</v>
      </c>
      <c r="I33" s="85">
        <v>642</v>
      </c>
    </row>
    <row r="34" spans="1:9" ht="14" x14ac:dyDescent="0.15">
      <c r="A34" s="27" t="s">
        <v>57</v>
      </c>
      <c r="B34" s="85">
        <v>166</v>
      </c>
      <c r="C34" s="85">
        <v>8</v>
      </c>
      <c r="D34" s="85">
        <v>10</v>
      </c>
      <c r="E34" s="85">
        <v>0</v>
      </c>
      <c r="F34" s="85">
        <v>10</v>
      </c>
      <c r="G34" s="85">
        <v>28</v>
      </c>
      <c r="H34" s="85">
        <v>0</v>
      </c>
      <c r="I34" s="85">
        <v>194</v>
      </c>
    </row>
    <row r="35" spans="1:9" ht="14" x14ac:dyDescent="0.15">
      <c r="A35" s="27" t="s">
        <v>58</v>
      </c>
      <c r="B35" s="85">
        <v>31</v>
      </c>
      <c r="C35" s="85">
        <v>9</v>
      </c>
      <c r="D35" s="85">
        <v>2</v>
      </c>
      <c r="E35" s="85">
        <v>0</v>
      </c>
      <c r="F35" s="85">
        <v>18</v>
      </c>
      <c r="G35" s="85">
        <v>29</v>
      </c>
      <c r="H35" s="85">
        <v>0</v>
      </c>
      <c r="I35" s="85">
        <v>60</v>
      </c>
    </row>
    <row r="36" spans="1:9" s="4" customFormat="1" ht="14" x14ac:dyDescent="0.15">
      <c r="A36" s="82" t="s">
        <v>59</v>
      </c>
      <c r="B36" s="31">
        <v>1915</v>
      </c>
      <c r="C36" s="31">
        <v>141</v>
      </c>
      <c r="D36" s="31">
        <v>140</v>
      </c>
      <c r="E36" s="31">
        <v>97</v>
      </c>
      <c r="F36" s="31">
        <v>216</v>
      </c>
      <c r="G36" s="31">
        <v>594</v>
      </c>
      <c r="H36" s="31">
        <v>8</v>
      </c>
      <c r="I36" s="31">
        <v>2518</v>
      </c>
    </row>
    <row r="37" spans="1:9" s="4" customFormat="1" x14ac:dyDescent="0.15">
      <c r="A37" s="25" t="s">
        <v>60</v>
      </c>
      <c r="B37" s="30"/>
      <c r="C37" s="30"/>
      <c r="D37" s="30"/>
      <c r="E37" s="30"/>
      <c r="F37" s="30"/>
      <c r="G37" s="30"/>
      <c r="H37" s="30"/>
      <c r="I37" s="30"/>
    </row>
    <row r="38" spans="1:9" ht="14" x14ac:dyDescent="0.15">
      <c r="A38" s="27" t="s">
        <v>61</v>
      </c>
      <c r="B38" s="85">
        <v>288</v>
      </c>
      <c r="C38" s="85">
        <v>14</v>
      </c>
      <c r="D38" s="85">
        <v>3</v>
      </c>
      <c r="E38" s="85">
        <v>2</v>
      </c>
      <c r="F38" s="85">
        <v>19</v>
      </c>
      <c r="G38" s="85">
        <v>38</v>
      </c>
      <c r="H38" s="85">
        <v>0</v>
      </c>
      <c r="I38" s="85">
        <v>325</v>
      </c>
    </row>
    <row r="39" spans="1:9" ht="14" x14ac:dyDescent="0.15">
      <c r="A39" s="27" t="s">
        <v>62</v>
      </c>
      <c r="B39" s="85">
        <v>212</v>
      </c>
      <c r="C39" s="85">
        <v>12</v>
      </c>
      <c r="D39" s="85">
        <v>11</v>
      </c>
      <c r="E39" s="85">
        <v>21</v>
      </c>
      <c r="F39" s="85">
        <v>17</v>
      </c>
      <c r="G39" s="85">
        <v>61</v>
      </c>
      <c r="H39" s="85">
        <v>0</v>
      </c>
      <c r="I39" s="85">
        <v>273</v>
      </c>
    </row>
    <row r="40" spans="1:9" ht="14" x14ac:dyDescent="0.15">
      <c r="A40" s="27" t="s">
        <v>63</v>
      </c>
      <c r="B40" s="85">
        <v>149</v>
      </c>
      <c r="C40" s="85">
        <v>13</v>
      </c>
      <c r="D40" s="85">
        <v>1</v>
      </c>
      <c r="E40" s="85">
        <v>0</v>
      </c>
      <c r="F40" s="85">
        <v>16</v>
      </c>
      <c r="G40" s="85">
        <v>30</v>
      </c>
      <c r="H40" s="85">
        <v>0</v>
      </c>
      <c r="I40" s="85">
        <v>180</v>
      </c>
    </row>
    <row r="41" spans="1:9" ht="14" x14ac:dyDescent="0.15">
      <c r="A41" s="27" t="s">
        <v>64</v>
      </c>
      <c r="B41" s="85">
        <v>13</v>
      </c>
      <c r="C41" s="85">
        <v>8</v>
      </c>
      <c r="D41" s="85">
        <v>0</v>
      </c>
      <c r="E41" s="85">
        <v>0</v>
      </c>
      <c r="F41" s="85">
        <v>1</v>
      </c>
      <c r="G41" s="85">
        <v>9</v>
      </c>
      <c r="H41" s="85">
        <v>0</v>
      </c>
      <c r="I41" s="85">
        <v>22</v>
      </c>
    </row>
    <row r="42" spans="1:9" ht="14" x14ac:dyDescent="0.15">
      <c r="A42" s="27" t="s">
        <v>65</v>
      </c>
      <c r="B42" s="85">
        <v>182</v>
      </c>
      <c r="C42" s="85">
        <v>8</v>
      </c>
      <c r="D42" s="85">
        <v>4</v>
      </c>
      <c r="E42" s="85">
        <v>2</v>
      </c>
      <c r="F42" s="85">
        <v>33</v>
      </c>
      <c r="G42" s="85">
        <v>47</v>
      </c>
      <c r="H42" s="85">
        <v>9</v>
      </c>
      <c r="I42" s="85">
        <v>238</v>
      </c>
    </row>
    <row r="43" spans="1:9" s="4" customFormat="1" ht="14" x14ac:dyDescent="0.15">
      <c r="A43" s="28" t="s">
        <v>66</v>
      </c>
      <c r="B43" s="29">
        <v>844</v>
      </c>
      <c r="C43" s="29">
        <v>55</v>
      </c>
      <c r="D43" s="29">
        <v>20</v>
      </c>
      <c r="E43" s="29">
        <v>24</v>
      </c>
      <c r="F43" s="29">
        <v>85</v>
      </c>
      <c r="G43" s="29">
        <v>184</v>
      </c>
      <c r="H43" s="29">
        <v>9</v>
      </c>
      <c r="I43" s="29">
        <v>1039</v>
      </c>
    </row>
    <row r="44" spans="1:9" s="4" customFormat="1" x14ac:dyDescent="0.15">
      <c r="A44" s="25" t="s">
        <v>67</v>
      </c>
      <c r="B44" s="30"/>
      <c r="C44" s="30"/>
      <c r="D44" s="30"/>
      <c r="E44" s="30"/>
      <c r="F44" s="30"/>
      <c r="G44" s="30"/>
      <c r="H44" s="30"/>
      <c r="I44" s="30"/>
    </row>
    <row r="45" spans="1:9" ht="14" x14ac:dyDescent="0.15">
      <c r="A45" s="27" t="s">
        <v>68</v>
      </c>
      <c r="B45" s="85">
        <v>143</v>
      </c>
      <c r="C45" s="85">
        <v>7</v>
      </c>
      <c r="D45" s="85">
        <v>5</v>
      </c>
      <c r="E45" s="85">
        <v>0</v>
      </c>
      <c r="F45" s="85">
        <v>12</v>
      </c>
      <c r="G45" s="85">
        <v>24</v>
      </c>
      <c r="H45" s="85">
        <v>0</v>
      </c>
      <c r="I45" s="85">
        <v>167</v>
      </c>
    </row>
    <row r="46" spans="1:9" ht="14" x14ac:dyDescent="0.15">
      <c r="A46" s="27" t="s">
        <v>69</v>
      </c>
      <c r="B46" s="85">
        <v>289</v>
      </c>
      <c r="C46" s="85">
        <v>30</v>
      </c>
      <c r="D46" s="85">
        <v>4</v>
      </c>
      <c r="E46" s="85">
        <v>22</v>
      </c>
      <c r="F46" s="85">
        <v>26</v>
      </c>
      <c r="G46" s="85">
        <v>82</v>
      </c>
      <c r="H46" s="85">
        <v>6</v>
      </c>
      <c r="I46" s="85">
        <v>378</v>
      </c>
    </row>
    <row r="47" spans="1:9" ht="14" x14ac:dyDescent="0.15">
      <c r="A47" s="27" t="s">
        <v>70</v>
      </c>
      <c r="B47" s="85">
        <v>326</v>
      </c>
      <c r="C47" s="85">
        <v>16</v>
      </c>
      <c r="D47" s="85">
        <v>0</v>
      </c>
      <c r="E47" s="85">
        <v>0</v>
      </c>
      <c r="F47" s="85">
        <v>22</v>
      </c>
      <c r="G47" s="85">
        <v>38</v>
      </c>
      <c r="H47" s="85">
        <v>0</v>
      </c>
      <c r="I47" s="85">
        <v>363</v>
      </c>
    </row>
    <row r="48" spans="1:9" s="4" customFormat="1" ht="14" x14ac:dyDescent="0.15">
      <c r="A48" s="28" t="s">
        <v>71</v>
      </c>
      <c r="B48" s="29">
        <v>758</v>
      </c>
      <c r="C48" s="29">
        <v>52</v>
      </c>
      <c r="D48" s="29">
        <v>10</v>
      </c>
      <c r="E48" s="29">
        <v>22</v>
      </c>
      <c r="F48" s="29">
        <v>60</v>
      </c>
      <c r="G48" s="29">
        <v>144</v>
      </c>
      <c r="H48" s="29">
        <v>6</v>
      </c>
      <c r="I48" s="29">
        <v>908</v>
      </c>
    </row>
    <row r="49" spans="1:9" s="4" customFormat="1" x14ac:dyDescent="0.15">
      <c r="A49" s="25" t="s">
        <v>72</v>
      </c>
      <c r="B49" s="30"/>
      <c r="C49" s="30"/>
      <c r="D49" s="30"/>
      <c r="E49" s="30"/>
      <c r="F49" s="30"/>
      <c r="G49" s="30"/>
      <c r="H49" s="30"/>
      <c r="I49" s="30"/>
    </row>
    <row r="50" spans="1:9" ht="14" x14ac:dyDescent="0.15">
      <c r="A50" s="27" t="s">
        <v>73</v>
      </c>
      <c r="B50" s="85">
        <v>7</v>
      </c>
      <c r="C50" s="85">
        <v>0</v>
      </c>
      <c r="D50" s="85">
        <v>0</v>
      </c>
      <c r="E50" s="85">
        <v>0</v>
      </c>
      <c r="F50" s="85">
        <v>0</v>
      </c>
      <c r="G50" s="85">
        <v>0</v>
      </c>
      <c r="H50" s="85">
        <v>0</v>
      </c>
      <c r="I50" s="85">
        <v>7</v>
      </c>
    </row>
    <row r="51" spans="1:9" ht="14" x14ac:dyDescent="0.15">
      <c r="A51" s="27" t="s">
        <v>74</v>
      </c>
      <c r="B51" s="85">
        <v>176</v>
      </c>
      <c r="C51" s="85">
        <v>9</v>
      </c>
      <c r="D51" s="85">
        <v>4</v>
      </c>
      <c r="E51" s="85">
        <v>0</v>
      </c>
      <c r="F51" s="85">
        <v>41</v>
      </c>
      <c r="G51" s="85">
        <v>54</v>
      </c>
      <c r="H51" s="85">
        <v>7</v>
      </c>
      <c r="I51" s="85">
        <v>237</v>
      </c>
    </row>
    <row r="52" spans="1:9" s="4" customFormat="1" ht="14" x14ac:dyDescent="0.15">
      <c r="A52" s="28" t="s">
        <v>75</v>
      </c>
      <c r="B52" s="29">
        <v>183</v>
      </c>
      <c r="C52" s="29">
        <v>9</v>
      </c>
      <c r="D52" s="29">
        <v>4</v>
      </c>
      <c r="E52" s="29">
        <v>0</v>
      </c>
      <c r="F52" s="29">
        <v>41</v>
      </c>
      <c r="G52" s="29">
        <v>54</v>
      </c>
      <c r="H52" s="29">
        <v>7</v>
      </c>
      <c r="I52" s="29">
        <v>244</v>
      </c>
    </row>
    <row r="53" spans="1:9" s="4" customFormat="1" x14ac:dyDescent="0.15">
      <c r="A53" s="25" t="s">
        <v>76</v>
      </c>
      <c r="B53" s="30"/>
      <c r="C53" s="30"/>
      <c r="D53" s="30"/>
      <c r="E53" s="30"/>
      <c r="F53" s="30"/>
      <c r="G53" s="30"/>
      <c r="H53" s="30"/>
      <c r="I53" s="30"/>
    </row>
    <row r="54" spans="1:9" ht="14" x14ac:dyDescent="0.15">
      <c r="A54" s="27" t="s">
        <v>277</v>
      </c>
      <c r="B54" s="85">
        <v>35</v>
      </c>
      <c r="C54" s="85">
        <v>4</v>
      </c>
      <c r="D54" s="85">
        <v>2</v>
      </c>
      <c r="E54" s="85">
        <v>0</v>
      </c>
      <c r="F54" s="85">
        <v>6</v>
      </c>
      <c r="G54" s="85">
        <v>12</v>
      </c>
      <c r="H54" s="85">
        <v>1</v>
      </c>
      <c r="I54" s="85">
        <v>49</v>
      </c>
    </row>
    <row r="55" spans="1:9" s="4" customFormat="1" ht="14" x14ac:dyDescent="0.15">
      <c r="A55" s="28" t="s">
        <v>78</v>
      </c>
      <c r="B55" s="29">
        <v>35</v>
      </c>
      <c r="C55" s="29">
        <v>4</v>
      </c>
      <c r="D55" s="29">
        <v>2</v>
      </c>
      <c r="E55" s="29">
        <v>0</v>
      </c>
      <c r="F55" s="29">
        <v>6</v>
      </c>
      <c r="G55" s="29">
        <v>12</v>
      </c>
      <c r="H55" s="29">
        <v>1</v>
      </c>
      <c r="I55" s="29">
        <v>49</v>
      </c>
    </row>
    <row r="56" spans="1:9" s="4" customFormat="1" x14ac:dyDescent="0.15">
      <c r="A56" s="25" t="s">
        <v>79</v>
      </c>
      <c r="B56" s="30"/>
      <c r="C56" s="30"/>
      <c r="D56" s="30"/>
      <c r="E56" s="30"/>
      <c r="F56" s="30"/>
      <c r="G56" s="30"/>
      <c r="H56" s="30"/>
      <c r="I56" s="30"/>
    </row>
    <row r="57" spans="1:9" ht="14" x14ac:dyDescent="0.15">
      <c r="A57" s="27" t="s">
        <v>80</v>
      </c>
      <c r="B57" s="85">
        <v>13</v>
      </c>
      <c r="C57" s="85">
        <v>0</v>
      </c>
      <c r="D57" s="85">
        <v>0</v>
      </c>
      <c r="E57" s="85">
        <v>0</v>
      </c>
      <c r="F57" s="85">
        <v>1</v>
      </c>
      <c r="G57" s="85">
        <v>1</v>
      </c>
      <c r="H57" s="85">
        <v>0</v>
      </c>
      <c r="I57" s="85">
        <v>14</v>
      </c>
    </row>
    <row r="58" spans="1:9" ht="14" x14ac:dyDescent="0.15">
      <c r="A58" s="27" t="s">
        <v>81</v>
      </c>
      <c r="B58" s="85">
        <v>217</v>
      </c>
      <c r="C58" s="85">
        <v>17</v>
      </c>
      <c r="D58" s="85">
        <v>10</v>
      </c>
      <c r="E58" s="85">
        <v>1</v>
      </c>
      <c r="F58" s="85">
        <v>59</v>
      </c>
      <c r="G58" s="85">
        <v>87</v>
      </c>
      <c r="H58" s="85">
        <v>0</v>
      </c>
      <c r="I58" s="85">
        <v>303</v>
      </c>
    </row>
    <row r="59" spans="1:9" ht="14" x14ac:dyDescent="0.15">
      <c r="A59" s="27" t="s">
        <v>82</v>
      </c>
      <c r="B59" s="85">
        <v>101</v>
      </c>
      <c r="C59" s="85">
        <v>11</v>
      </c>
      <c r="D59" s="85">
        <v>2</v>
      </c>
      <c r="E59" s="85">
        <v>0</v>
      </c>
      <c r="F59" s="85">
        <v>23</v>
      </c>
      <c r="G59" s="85">
        <v>36</v>
      </c>
      <c r="H59" s="85">
        <v>5</v>
      </c>
      <c r="I59" s="85">
        <v>142</v>
      </c>
    </row>
    <row r="60" spans="1:9" s="4" customFormat="1" ht="14" x14ac:dyDescent="0.15">
      <c r="A60" s="28" t="s">
        <v>83</v>
      </c>
      <c r="B60" s="29">
        <v>331</v>
      </c>
      <c r="C60" s="29">
        <v>28</v>
      </c>
      <c r="D60" s="29">
        <v>12</v>
      </c>
      <c r="E60" s="29">
        <v>1</v>
      </c>
      <c r="F60" s="29">
        <v>82</v>
      </c>
      <c r="G60" s="29">
        <v>123</v>
      </c>
      <c r="H60" s="29">
        <v>5</v>
      </c>
      <c r="I60" s="29">
        <v>459</v>
      </c>
    </row>
    <row r="61" spans="1:9" s="4" customFormat="1" x14ac:dyDescent="0.15">
      <c r="A61" s="25" t="s">
        <v>84</v>
      </c>
      <c r="B61" s="30"/>
      <c r="C61" s="30"/>
      <c r="D61" s="30"/>
      <c r="E61" s="30"/>
      <c r="F61" s="30"/>
      <c r="G61" s="30"/>
      <c r="H61" s="30"/>
      <c r="I61" s="30"/>
    </row>
    <row r="62" spans="1:9" ht="14" x14ac:dyDescent="0.15">
      <c r="A62" s="27" t="s">
        <v>85</v>
      </c>
      <c r="B62" s="85">
        <v>113</v>
      </c>
      <c r="C62" s="85">
        <v>12</v>
      </c>
      <c r="D62" s="85">
        <v>1</v>
      </c>
      <c r="E62" s="85">
        <v>38</v>
      </c>
      <c r="F62" s="85">
        <v>12</v>
      </c>
      <c r="G62" s="85">
        <v>63</v>
      </c>
      <c r="H62" s="85">
        <v>0</v>
      </c>
      <c r="I62" s="85">
        <v>176</v>
      </c>
    </row>
    <row r="63" spans="1:9" s="4" customFormat="1" ht="14" x14ac:dyDescent="0.15">
      <c r="A63" s="28" t="s">
        <v>86</v>
      </c>
      <c r="B63" s="29">
        <v>113</v>
      </c>
      <c r="C63" s="29">
        <v>12</v>
      </c>
      <c r="D63" s="29">
        <v>1</v>
      </c>
      <c r="E63" s="29">
        <v>38</v>
      </c>
      <c r="F63" s="29">
        <v>12</v>
      </c>
      <c r="G63" s="29">
        <v>63</v>
      </c>
      <c r="H63" s="29">
        <v>0</v>
      </c>
      <c r="I63" s="29">
        <v>176</v>
      </c>
    </row>
    <row r="64" spans="1:9" s="4" customFormat="1" x14ac:dyDescent="0.15">
      <c r="A64" s="32"/>
      <c r="B64" s="30"/>
      <c r="C64" s="30"/>
      <c r="D64" s="30"/>
      <c r="E64" s="30"/>
      <c r="F64" s="30"/>
      <c r="G64" s="30"/>
      <c r="H64" s="30"/>
      <c r="I64" s="30"/>
    </row>
    <row r="65" spans="1:9" s="4" customFormat="1" ht="14" x14ac:dyDescent="0.15">
      <c r="A65" s="82" t="s">
        <v>4</v>
      </c>
      <c r="B65" s="31">
        <v>10326</v>
      </c>
      <c r="C65" s="31">
        <v>841</v>
      </c>
      <c r="D65" s="31">
        <v>413</v>
      </c>
      <c r="E65" s="31">
        <v>303</v>
      </c>
      <c r="F65" s="31">
        <v>1357</v>
      </c>
      <c r="G65" s="31">
        <v>2914</v>
      </c>
      <c r="H65" s="31">
        <v>48</v>
      </c>
      <c r="I65" s="31">
        <v>13287</v>
      </c>
    </row>
    <row r="66" spans="1:9" x14ac:dyDescent="0.15">
      <c r="A66" s="87" t="s">
        <v>204</v>
      </c>
      <c r="B66" s="33">
        <f>B65/I65</f>
        <v>0.77715059832919398</v>
      </c>
      <c r="C66" s="33">
        <f>C65/I65</f>
        <v>6.329494995108001E-2</v>
      </c>
      <c r="D66" s="33">
        <f>D65/I65</f>
        <v>3.1083013471814556E-2</v>
      </c>
      <c r="E66" s="33">
        <f>E65/I65</f>
        <v>2.2804244750508015E-2</v>
      </c>
      <c r="F66" s="33">
        <f>F65/I65</f>
        <v>0.10212990140739069</v>
      </c>
      <c r="G66" s="33">
        <f>G65/I65</f>
        <v>0.21931210958079325</v>
      </c>
      <c r="H66" s="33">
        <f>H65/I65</f>
        <v>3.6125536238428538E-3</v>
      </c>
      <c r="I66" s="33">
        <v>1</v>
      </c>
    </row>
  </sheetData>
  <mergeCells count="2">
    <mergeCell ref="C3:G3"/>
    <mergeCell ref="A2:I2"/>
  </mergeCells>
  <phoneticPr fontId="0" type="noConversion"/>
  <hyperlinks>
    <hyperlink ref="A1" location="Contents!A1" display="&lt;Back to Contents&gt;" xr:uid="{00000000-0004-0000-2200-000000000000}"/>
  </hyperlinks>
  <pageMargins left="0.74803149606299213" right="0.74803149606299213" top="0.98425196850393704" bottom="0.98425196850393704" header="0.51181102362204722" footer="0.51181102362204722"/>
  <pageSetup paperSize="9" scale="96" fitToHeight="2" orientation="landscape" r:id="rId1"/>
  <headerFooter alignWithMargins="0"/>
  <rowBreaks count="1" manualBreakCount="1">
    <brk id="36" max="15" man="1"/>
  </rowBreaks>
  <colBreaks count="1" manualBreakCount="1">
    <brk id="10" max="1048575" man="1"/>
  </col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autoPageBreaks="0"/>
  </sheetPr>
  <dimension ref="A1:O67"/>
  <sheetViews>
    <sheetView showGridLines="0" zoomScaleNormal="100" workbookViewId="0"/>
  </sheetViews>
  <sheetFormatPr baseColWidth="10" defaultColWidth="9.1640625" defaultRowHeight="13" x14ac:dyDescent="0.15"/>
  <cols>
    <col min="1" max="1" width="30.6640625" style="9" customWidth="1"/>
    <col min="2" max="2" width="8" style="2" customWidth="1"/>
    <col min="3" max="3" width="7.83203125" style="2" customWidth="1"/>
    <col min="4" max="4" width="8.5" style="2" bestFit="1" customWidth="1"/>
    <col min="5" max="5" width="8.1640625" style="2" bestFit="1" customWidth="1"/>
    <col min="6" max="6" width="11.6640625" style="2" bestFit="1" customWidth="1"/>
    <col min="7" max="7" width="8" style="2" bestFit="1" customWidth="1"/>
    <col min="8" max="8" width="6.5" style="2" bestFit="1" customWidth="1"/>
    <col min="9" max="9" width="8.5" style="2" bestFit="1" customWidth="1"/>
    <col min="10" max="10" width="8.33203125" style="2" bestFit="1" customWidth="1"/>
    <col min="11" max="11" width="6.5" style="2" customWidth="1"/>
    <col min="12" max="12" width="8.5" style="2" bestFit="1" customWidth="1"/>
    <col min="13" max="13" width="7.1640625" style="2" bestFit="1" customWidth="1"/>
    <col min="14" max="14" width="12.5" style="2" customWidth="1"/>
    <col min="15" max="15" width="6.33203125" style="2" bestFit="1" customWidth="1"/>
    <col min="16" max="16384" width="9.1640625" style="2"/>
  </cols>
  <sheetData>
    <row r="1" spans="1:15" x14ac:dyDescent="0.15">
      <c r="A1" s="1" t="s">
        <v>0</v>
      </c>
    </row>
    <row r="2" spans="1:15" x14ac:dyDescent="0.15">
      <c r="A2" s="119" t="s">
        <v>291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</row>
    <row r="3" spans="1:15" ht="12.75" customHeight="1" x14ac:dyDescent="0.15">
      <c r="A3" s="28"/>
      <c r="B3" s="121" t="s">
        <v>154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56" t="s">
        <v>155</v>
      </c>
      <c r="O3" s="133" t="s">
        <v>15</v>
      </c>
    </row>
    <row r="4" spans="1:15" ht="42" x14ac:dyDescent="0.15">
      <c r="A4" s="23" t="s">
        <v>27</v>
      </c>
      <c r="B4" s="90" t="s">
        <v>156</v>
      </c>
      <c r="C4" s="90" t="s">
        <v>157</v>
      </c>
      <c r="D4" s="90" t="s">
        <v>158</v>
      </c>
      <c r="E4" s="90" t="s">
        <v>159</v>
      </c>
      <c r="F4" s="90" t="s">
        <v>160</v>
      </c>
      <c r="G4" s="90" t="s">
        <v>161</v>
      </c>
      <c r="H4" s="90" t="s">
        <v>24</v>
      </c>
      <c r="I4" s="90" t="s">
        <v>162</v>
      </c>
      <c r="J4" s="90" t="s">
        <v>163</v>
      </c>
      <c r="K4" s="90" t="s">
        <v>164</v>
      </c>
      <c r="L4" s="90" t="s">
        <v>165</v>
      </c>
      <c r="M4" s="90" t="s">
        <v>25</v>
      </c>
      <c r="N4" s="155"/>
      <c r="O4" s="155"/>
    </row>
    <row r="5" spans="1:15" x14ac:dyDescent="0.15">
      <c r="A5" s="25" t="s">
        <v>30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</row>
    <row r="6" spans="1:15" ht="14" x14ac:dyDescent="0.15">
      <c r="A6" s="27" t="s">
        <v>31</v>
      </c>
      <c r="B6" s="85">
        <v>11</v>
      </c>
      <c r="C6" s="85">
        <v>0</v>
      </c>
      <c r="D6" s="85">
        <v>0</v>
      </c>
      <c r="E6" s="85">
        <v>0</v>
      </c>
      <c r="F6" s="85">
        <v>0</v>
      </c>
      <c r="G6" s="85">
        <v>11</v>
      </c>
      <c r="H6" s="85">
        <v>13</v>
      </c>
      <c r="I6" s="85">
        <v>8</v>
      </c>
      <c r="J6" s="85">
        <v>23</v>
      </c>
      <c r="K6" s="85">
        <v>10</v>
      </c>
      <c r="L6" s="85">
        <v>0</v>
      </c>
      <c r="M6" s="85">
        <v>0</v>
      </c>
      <c r="N6" s="85">
        <v>9</v>
      </c>
      <c r="O6" s="85">
        <v>84</v>
      </c>
    </row>
    <row r="7" spans="1:15" ht="14" x14ac:dyDescent="0.15">
      <c r="A7" s="27" t="s">
        <v>32</v>
      </c>
      <c r="B7" s="85">
        <v>48</v>
      </c>
      <c r="C7" s="85">
        <v>80</v>
      </c>
      <c r="D7" s="85">
        <v>0</v>
      </c>
      <c r="E7" s="85">
        <v>0</v>
      </c>
      <c r="F7" s="85">
        <v>44</v>
      </c>
      <c r="G7" s="85">
        <v>103</v>
      </c>
      <c r="H7" s="85">
        <v>78</v>
      </c>
      <c r="I7" s="85">
        <v>102</v>
      </c>
      <c r="J7" s="85">
        <v>135</v>
      </c>
      <c r="K7" s="85">
        <v>36</v>
      </c>
      <c r="L7" s="85">
        <v>0</v>
      </c>
      <c r="M7" s="85">
        <v>1</v>
      </c>
      <c r="N7" s="85">
        <v>197</v>
      </c>
      <c r="O7" s="85">
        <v>824</v>
      </c>
    </row>
    <row r="8" spans="1:15" ht="14" x14ac:dyDescent="0.15">
      <c r="A8" s="27" t="s">
        <v>33</v>
      </c>
      <c r="B8" s="85">
        <v>124</v>
      </c>
      <c r="C8" s="85">
        <v>40</v>
      </c>
      <c r="D8" s="85">
        <v>12</v>
      </c>
      <c r="E8" s="85">
        <v>0</v>
      </c>
      <c r="F8" s="85">
        <v>9</v>
      </c>
      <c r="G8" s="85">
        <v>14</v>
      </c>
      <c r="H8" s="85">
        <v>65</v>
      </c>
      <c r="I8" s="85">
        <v>152</v>
      </c>
      <c r="J8" s="85">
        <v>377</v>
      </c>
      <c r="K8" s="85">
        <v>27</v>
      </c>
      <c r="L8" s="85">
        <v>0</v>
      </c>
      <c r="M8" s="85">
        <v>9</v>
      </c>
      <c r="N8" s="85">
        <v>484</v>
      </c>
      <c r="O8" s="85">
        <v>1312</v>
      </c>
    </row>
    <row r="9" spans="1:15" ht="14" x14ac:dyDescent="0.15">
      <c r="A9" s="27" t="s">
        <v>34</v>
      </c>
      <c r="B9" s="85">
        <v>37</v>
      </c>
      <c r="C9" s="85">
        <v>17</v>
      </c>
      <c r="D9" s="85">
        <v>0</v>
      </c>
      <c r="E9" s="85">
        <v>0</v>
      </c>
      <c r="F9" s="85">
        <v>0</v>
      </c>
      <c r="G9" s="85">
        <v>33</v>
      </c>
      <c r="H9" s="85">
        <v>32</v>
      </c>
      <c r="I9" s="85">
        <v>71</v>
      </c>
      <c r="J9" s="85">
        <v>100</v>
      </c>
      <c r="K9" s="85">
        <v>23</v>
      </c>
      <c r="L9" s="85">
        <v>0</v>
      </c>
      <c r="M9" s="85">
        <v>16</v>
      </c>
      <c r="N9" s="85">
        <v>165</v>
      </c>
      <c r="O9" s="85">
        <v>496</v>
      </c>
    </row>
    <row r="10" spans="1:15" ht="14" x14ac:dyDescent="0.15">
      <c r="A10" s="27" t="s">
        <v>35</v>
      </c>
      <c r="B10" s="85">
        <v>65</v>
      </c>
      <c r="C10" s="85">
        <v>26</v>
      </c>
      <c r="D10" s="85">
        <v>0</v>
      </c>
      <c r="E10" s="85">
        <v>0</v>
      </c>
      <c r="F10" s="85">
        <v>32</v>
      </c>
      <c r="G10" s="85">
        <v>30</v>
      </c>
      <c r="H10" s="85">
        <v>92</v>
      </c>
      <c r="I10" s="85">
        <v>30</v>
      </c>
      <c r="J10" s="85">
        <v>175</v>
      </c>
      <c r="K10" s="85">
        <v>4</v>
      </c>
      <c r="L10" s="85">
        <v>0</v>
      </c>
      <c r="M10" s="85">
        <v>2</v>
      </c>
      <c r="N10" s="85">
        <v>265</v>
      </c>
      <c r="O10" s="85">
        <v>721</v>
      </c>
    </row>
    <row r="11" spans="1:15" ht="14" x14ac:dyDescent="0.15">
      <c r="A11" s="27" t="s">
        <v>36</v>
      </c>
      <c r="B11" s="85">
        <v>295</v>
      </c>
      <c r="C11" s="85">
        <v>126</v>
      </c>
      <c r="D11" s="85">
        <v>193</v>
      </c>
      <c r="E11" s="85">
        <v>92</v>
      </c>
      <c r="F11" s="85">
        <v>0</v>
      </c>
      <c r="G11" s="85">
        <v>225</v>
      </c>
      <c r="H11" s="85">
        <v>42</v>
      </c>
      <c r="I11" s="85">
        <v>172</v>
      </c>
      <c r="J11" s="85">
        <v>411</v>
      </c>
      <c r="K11" s="85">
        <v>112</v>
      </c>
      <c r="L11" s="85">
        <v>0</v>
      </c>
      <c r="M11" s="85">
        <v>38</v>
      </c>
      <c r="N11" s="85">
        <v>1753</v>
      </c>
      <c r="O11" s="85">
        <v>3459</v>
      </c>
    </row>
    <row r="12" spans="1:15" ht="14" x14ac:dyDescent="0.15">
      <c r="A12" s="27" t="s">
        <v>37</v>
      </c>
      <c r="B12" s="85">
        <v>130</v>
      </c>
      <c r="C12" s="85">
        <v>0</v>
      </c>
      <c r="D12" s="85">
        <v>89</v>
      </c>
      <c r="E12" s="85">
        <v>31</v>
      </c>
      <c r="F12" s="85">
        <v>0</v>
      </c>
      <c r="G12" s="85">
        <v>131</v>
      </c>
      <c r="H12" s="85">
        <v>93</v>
      </c>
      <c r="I12" s="85">
        <v>93</v>
      </c>
      <c r="J12" s="85">
        <v>194</v>
      </c>
      <c r="K12" s="85">
        <v>76</v>
      </c>
      <c r="L12" s="85">
        <v>0</v>
      </c>
      <c r="M12" s="85">
        <v>11</v>
      </c>
      <c r="N12" s="85">
        <v>788</v>
      </c>
      <c r="O12" s="85">
        <v>1636</v>
      </c>
    </row>
    <row r="13" spans="1:15" ht="14" x14ac:dyDescent="0.15">
      <c r="A13" s="27" t="s">
        <v>38</v>
      </c>
      <c r="B13" s="85">
        <v>317</v>
      </c>
      <c r="C13" s="85">
        <v>65</v>
      </c>
      <c r="D13" s="85">
        <v>113</v>
      </c>
      <c r="E13" s="85">
        <v>36</v>
      </c>
      <c r="F13" s="85">
        <v>31</v>
      </c>
      <c r="G13" s="85">
        <v>486</v>
      </c>
      <c r="H13" s="85">
        <v>89</v>
      </c>
      <c r="I13" s="85">
        <v>186</v>
      </c>
      <c r="J13" s="85">
        <v>530</v>
      </c>
      <c r="K13" s="85">
        <v>125</v>
      </c>
      <c r="L13" s="85">
        <v>0</v>
      </c>
      <c r="M13" s="85">
        <v>88</v>
      </c>
      <c r="N13" s="85">
        <v>2128</v>
      </c>
      <c r="O13" s="85">
        <v>4194</v>
      </c>
    </row>
    <row r="14" spans="1:15" ht="14" x14ac:dyDescent="0.15">
      <c r="A14" s="27" t="s">
        <v>39</v>
      </c>
      <c r="B14" s="85">
        <v>131</v>
      </c>
      <c r="C14" s="85">
        <v>103</v>
      </c>
      <c r="D14" s="85">
        <v>94</v>
      </c>
      <c r="E14" s="85">
        <v>111</v>
      </c>
      <c r="F14" s="85">
        <v>0</v>
      </c>
      <c r="G14" s="85">
        <v>60</v>
      </c>
      <c r="H14" s="85">
        <v>106</v>
      </c>
      <c r="I14" s="85">
        <v>229</v>
      </c>
      <c r="J14" s="85">
        <v>101</v>
      </c>
      <c r="K14" s="85">
        <v>62</v>
      </c>
      <c r="L14" s="85">
        <v>0</v>
      </c>
      <c r="M14" s="85">
        <v>41</v>
      </c>
      <c r="N14" s="85">
        <v>670</v>
      </c>
      <c r="O14" s="85">
        <v>1708</v>
      </c>
    </row>
    <row r="15" spans="1:15" ht="14" x14ac:dyDescent="0.15">
      <c r="A15" s="27" t="s">
        <v>40</v>
      </c>
      <c r="B15" s="85">
        <v>119</v>
      </c>
      <c r="C15" s="85">
        <v>82</v>
      </c>
      <c r="D15" s="85">
        <v>47</v>
      </c>
      <c r="E15" s="85">
        <v>24</v>
      </c>
      <c r="F15" s="85">
        <v>0</v>
      </c>
      <c r="G15" s="85">
        <v>186</v>
      </c>
      <c r="H15" s="85">
        <v>102</v>
      </c>
      <c r="I15" s="85">
        <v>176</v>
      </c>
      <c r="J15" s="85">
        <v>296</v>
      </c>
      <c r="K15" s="85">
        <v>88</v>
      </c>
      <c r="L15" s="85">
        <v>0</v>
      </c>
      <c r="M15" s="85">
        <v>0</v>
      </c>
      <c r="N15" s="85">
        <v>369</v>
      </c>
      <c r="O15" s="85">
        <v>1490</v>
      </c>
    </row>
    <row r="16" spans="1:15" ht="14" x14ac:dyDescent="0.15">
      <c r="A16" s="27" t="s">
        <v>41</v>
      </c>
      <c r="B16" s="85">
        <v>125</v>
      </c>
      <c r="C16" s="85">
        <v>76</v>
      </c>
      <c r="D16" s="85">
        <v>71</v>
      </c>
      <c r="E16" s="85">
        <v>0</v>
      </c>
      <c r="F16" s="85">
        <v>2</v>
      </c>
      <c r="G16" s="85">
        <v>31</v>
      </c>
      <c r="H16" s="85">
        <v>96</v>
      </c>
      <c r="I16" s="85">
        <v>84</v>
      </c>
      <c r="J16" s="85">
        <v>152</v>
      </c>
      <c r="K16" s="85">
        <v>39</v>
      </c>
      <c r="L16" s="85">
        <v>0</v>
      </c>
      <c r="M16" s="85">
        <v>7</v>
      </c>
      <c r="N16" s="85">
        <v>421</v>
      </c>
      <c r="O16" s="85">
        <v>1104</v>
      </c>
    </row>
    <row r="17" spans="1:15" s="4" customFormat="1" ht="14" x14ac:dyDescent="0.15">
      <c r="A17" s="28" t="s">
        <v>42</v>
      </c>
      <c r="B17" s="29">
        <v>1402</v>
      </c>
      <c r="C17" s="29">
        <v>616</v>
      </c>
      <c r="D17" s="29">
        <v>617</v>
      </c>
      <c r="E17" s="29">
        <v>295</v>
      </c>
      <c r="F17" s="29">
        <v>118</v>
      </c>
      <c r="G17" s="29">
        <v>1310</v>
      </c>
      <c r="H17" s="29">
        <v>808</v>
      </c>
      <c r="I17" s="29">
        <v>1302</v>
      </c>
      <c r="J17" s="29">
        <v>2494</v>
      </c>
      <c r="K17" s="29">
        <v>604</v>
      </c>
      <c r="L17" s="29">
        <v>0</v>
      </c>
      <c r="M17" s="29">
        <v>212</v>
      </c>
      <c r="N17" s="29">
        <v>7247</v>
      </c>
      <c r="O17" s="29">
        <v>17027</v>
      </c>
    </row>
    <row r="18" spans="1:15" s="4" customFormat="1" x14ac:dyDescent="0.15">
      <c r="A18" s="25" t="s">
        <v>43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</row>
    <row r="19" spans="1:15" ht="14" x14ac:dyDescent="0.15">
      <c r="A19" s="27" t="s">
        <v>44</v>
      </c>
      <c r="B19" s="85">
        <v>92</v>
      </c>
      <c r="C19" s="85">
        <v>92</v>
      </c>
      <c r="D19" s="85">
        <v>27</v>
      </c>
      <c r="E19" s="85">
        <v>26</v>
      </c>
      <c r="F19" s="85">
        <v>0</v>
      </c>
      <c r="G19" s="85">
        <v>130</v>
      </c>
      <c r="H19" s="85">
        <v>84</v>
      </c>
      <c r="I19" s="85">
        <v>108</v>
      </c>
      <c r="J19" s="85">
        <v>197</v>
      </c>
      <c r="K19" s="85">
        <v>81</v>
      </c>
      <c r="L19" s="85">
        <v>0</v>
      </c>
      <c r="M19" s="85">
        <v>0</v>
      </c>
      <c r="N19" s="85">
        <v>522</v>
      </c>
      <c r="O19" s="85">
        <v>1359</v>
      </c>
    </row>
    <row r="20" spans="1:15" ht="14" x14ac:dyDescent="0.15">
      <c r="A20" s="27" t="s">
        <v>45</v>
      </c>
      <c r="B20" s="85">
        <v>171</v>
      </c>
      <c r="C20" s="85">
        <v>18</v>
      </c>
      <c r="D20" s="85">
        <v>66</v>
      </c>
      <c r="E20" s="85">
        <v>0</v>
      </c>
      <c r="F20" s="85">
        <v>23</v>
      </c>
      <c r="G20" s="85">
        <v>199</v>
      </c>
      <c r="H20" s="85">
        <v>47</v>
      </c>
      <c r="I20" s="85">
        <v>100</v>
      </c>
      <c r="J20" s="85">
        <v>303</v>
      </c>
      <c r="K20" s="85">
        <v>37</v>
      </c>
      <c r="L20" s="85">
        <v>0</v>
      </c>
      <c r="M20" s="85">
        <v>24</v>
      </c>
      <c r="N20" s="85">
        <v>592</v>
      </c>
      <c r="O20" s="85">
        <v>1581</v>
      </c>
    </row>
    <row r="21" spans="1:15" ht="14" x14ac:dyDescent="0.15">
      <c r="A21" s="27" t="s">
        <v>46</v>
      </c>
      <c r="B21" s="85">
        <v>377</v>
      </c>
      <c r="C21" s="85">
        <v>337</v>
      </c>
      <c r="D21" s="85">
        <v>163</v>
      </c>
      <c r="E21" s="85">
        <v>0</v>
      </c>
      <c r="F21" s="85">
        <v>0</v>
      </c>
      <c r="G21" s="85">
        <v>196</v>
      </c>
      <c r="H21" s="85">
        <v>82</v>
      </c>
      <c r="I21" s="85">
        <v>275</v>
      </c>
      <c r="J21" s="85">
        <v>476</v>
      </c>
      <c r="K21" s="85">
        <v>86</v>
      </c>
      <c r="L21" s="85">
        <v>0</v>
      </c>
      <c r="M21" s="85">
        <v>9</v>
      </c>
      <c r="N21" s="85">
        <v>2291</v>
      </c>
      <c r="O21" s="85">
        <v>4292</v>
      </c>
    </row>
    <row r="22" spans="1:15" ht="14" x14ac:dyDescent="0.15">
      <c r="A22" s="27" t="s">
        <v>275</v>
      </c>
      <c r="B22" s="85">
        <v>167</v>
      </c>
      <c r="C22" s="85">
        <v>157</v>
      </c>
      <c r="D22" s="85">
        <v>165</v>
      </c>
      <c r="E22" s="85">
        <v>75</v>
      </c>
      <c r="F22" s="85">
        <v>0</v>
      </c>
      <c r="G22" s="85">
        <v>69</v>
      </c>
      <c r="H22" s="85">
        <v>28</v>
      </c>
      <c r="I22" s="85">
        <v>130</v>
      </c>
      <c r="J22" s="85">
        <v>156</v>
      </c>
      <c r="K22" s="85">
        <v>169</v>
      </c>
      <c r="L22" s="85">
        <v>0</v>
      </c>
      <c r="M22" s="85">
        <v>13</v>
      </c>
      <c r="N22" s="85">
        <v>650</v>
      </c>
      <c r="O22" s="85">
        <v>1780</v>
      </c>
    </row>
    <row r="23" spans="1:15" ht="14" x14ac:dyDescent="0.15">
      <c r="A23" s="27" t="s">
        <v>47</v>
      </c>
      <c r="B23" s="85">
        <v>25</v>
      </c>
      <c r="C23" s="85">
        <v>60</v>
      </c>
      <c r="D23" s="85">
        <v>120</v>
      </c>
      <c r="E23" s="85">
        <v>0</v>
      </c>
      <c r="F23" s="85">
        <v>0</v>
      </c>
      <c r="G23" s="85">
        <v>3</v>
      </c>
      <c r="H23" s="85">
        <v>0</v>
      </c>
      <c r="I23" s="85">
        <v>148</v>
      </c>
      <c r="J23" s="85">
        <v>52</v>
      </c>
      <c r="K23" s="85">
        <v>59</v>
      </c>
      <c r="L23" s="85">
        <v>0</v>
      </c>
      <c r="M23" s="85">
        <v>0</v>
      </c>
      <c r="N23" s="85">
        <v>259</v>
      </c>
      <c r="O23" s="85">
        <v>727</v>
      </c>
    </row>
    <row r="24" spans="1:15" ht="14" x14ac:dyDescent="0.15">
      <c r="A24" s="27" t="s">
        <v>48</v>
      </c>
      <c r="B24" s="85">
        <v>292</v>
      </c>
      <c r="C24" s="85">
        <v>81</v>
      </c>
      <c r="D24" s="85">
        <v>102</v>
      </c>
      <c r="E24" s="85">
        <v>57</v>
      </c>
      <c r="F24" s="85">
        <v>85</v>
      </c>
      <c r="G24" s="85">
        <v>302</v>
      </c>
      <c r="H24" s="85">
        <v>113</v>
      </c>
      <c r="I24" s="85">
        <v>123</v>
      </c>
      <c r="J24" s="85">
        <v>427</v>
      </c>
      <c r="K24" s="85">
        <v>197</v>
      </c>
      <c r="L24" s="85">
        <v>0</v>
      </c>
      <c r="M24" s="85">
        <v>55</v>
      </c>
      <c r="N24" s="85">
        <v>2690</v>
      </c>
      <c r="O24" s="85">
        <v>4525</v>
      </c>
    </row>
    <row r="25" spans="1:15" ht="14" x14ac:dyDescent="0.15">
      <c r="A25" s="27" t="s">
        <v>49</v>
      </c>
      <c r="B25" s="85">
        <v>17</v>
      </c>
      <c r="C25" s="85">
        <v>33</v>
      </c>
      <c r="D25" s="85">
        <v>5</v>
      </c>
      <c r="E25" s="85">
        <v>0</v>
      </c>
      <c r="F25" s="85">
        <v>0</v>
      </c>
      <c r="G25" s="85">
        <v>54</v>
      </c>
      <c r="H25" s="85">
        <v>22</v>
      </c>
      <c r="I25" s="85">
        <v>33</v>
      </c>
      <c r="J25" s="85">
        <v>31</v>
      </c>
      <c r="K25" s="85">
        <v>22</v>
      </c>
      <c r="L25" s="85">
        <v>0</v>
      </c>
      <c r="M25" s="85">
        <v>0</v>
      </c>
      <c r="N25" s="85">
        <v>122</v>
      </c>
      <c r="O25" s="85">
        <v>340</v>
      </c>
    </row>
    <row r="26" spans="1:15" ht="14" x14ac:dyDescent="0.15">
      <c r="A26" s="27" t="s">
        <v>276</v>
      </c>
      <c r="B26" s="85">
        <v>61</v>
      </c>
      <c r="C26" s="85">
        <v>77</v>
      </c>
      <c r="D26" s="85">
        <v>76</v>
      </c>
      <c r="E26" s="85">
        <v>0</v>
      </c>
      <c r="F26" s="85">
        <v>9</v>
      </c>
      <c r="G26" s="85">
        <v>90</v>
      </c>
      <c r="H26" s="85">
        <v>40</v>
      </c>
      <c r="I26" s="85">
        <v>122</v>
      </c>
      <c r="J26" s="85">
        <v>203</v>
      </c>
      <c r="K26" s="85">
        <v>38</v>
      </c>
      <c r="L26" s="85">
        <v>0</v>
      </c>
      <c r="M26" s="85">
        <v>0</v>
      </c>
      <c r="N26" s="85">
        <v>218</v>
      </c>
      <c r="O26" s="85">
        <v>935</v>
      </c>
    </row>
    <row r="27" spans="1:15" s="4" customFormat="1" ht="14" x14ac:dyDescent="0.15">
      <c r="A27" s="28" t="s">
        <v>50</v>
      </c>
      <c r="B27" s="29">
        <v>1202</v>
      </c>
      <c r="C27" s="29">
        <v>856</v>
      </c>
      <c r="D27" s="29">
        <v>725</v>
      </c>
      <c r="E27" s="29">
        <v>158</v>
      </c>
      <c r="F27" s="29">
        <v>117</v>
      </c>
      <c r="G27" s="29">
        <v>1043</v>
      </c>
      <c r="H27" s="29">
        <v>417</v>
      </c>
      <c r="I27" s="29">
        <v>1039</v>
      </c>
      <c r="J27" s="29">
        <v>1847</v>
      </c>
      <c r="K27" s="29">
        <v>688</v>
      </c>
      <c r="L27" s="29">
        <v>0</v>
      </c>
      <c r="M27" s="29">
        <v>100</v>
      </c>
      <c r="N27" s="29">
        <v>7345</v>
      </c>
      <c r="O27" s="29">
        <v>15538</v>
      </c>
    </row>
    <row r="28" spans="1:15" s="4" customFormat="1" x14ac:dyDescent="0.15">
      <c r="A28" s="25" t="s">
        <v>51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spans="1:15" ht="14" x14ac:dyDescent="0.15">
      <c r="A29" s="27" t="s">
        <v>52</v>
      </c>
      <c r="B29" s="85">
        <v>21</v>
      </c>
      <c r="C29" s="85">
        <v>76</v>
      </c>
      <c r="D29" s="85">
        <v>28</v>
      </c>
      <c r="E29" s="85">
        <v>0</v>
      </c>
      <c r="F29" s="85">
        <v>0</v>
      </c>
      <c r="G29" s="85">
        <v>30</v>
      </c>
      <c r="H29" s="85">
        <v>64</v>
      </c>
      <c r="I29" s="85">
        <v>89</v>
      </c>
      <c r="J29" s="85">
        <v>48</v>
      </c>
      <c r="K29" s="85">
        <v>48</v>
      </c>
      <c r="L29" s="85">
        <v>12</v>
      </c>
      <c r="M29" s="85">
        <v>7</v>
      </c>
      <c r="N29" s="85">
        <v>345</v>
      </c>
      <c r="O29" s="85">
        <v>768</v>
      </c>
    </row>
    <row r="30" spans="1:15" ht="14" x14ac:dyDescent="0.15">
      <c r="A30" s="27" t="s">
        <v>53</v>
      </c>
      <c r="B30" s="85">
        <v>168</v>
      </c>
      <c r="C30" s="85">
        <v>67</v>
      </c>
      <c r="D30" s="85">
        <v>52</v>
      </c>
      <c r="E30" s="85">
        <v>9</v>
      </c>
      <c r="F30" s="85">
        <v>0</v>
      </c>
      <c r="G30" s="85">
        <v>95</v>
      </c>
      <c r="H30" s="85">
        <v>122</v>
      </c>
      <c r="I30" s="85">
        <v>162</v>
      </c>
      <c r="J30" s="85">
        <v>260</v>
      </c>
      <c r="K30" s="85">
        <v>175</v>
      </c>
      <c r="L30" s="85">
        <v>0</v>
      </c>
      <c r="M30" s="85">
        <v>10</v>
      </c>
      <c r="N30" s="85">
        <v>614</v>
      </c>
      <c r="O30" s="85">
        <v>1733</v>
      </c>
    </row>
    <row r="31" spans="1:15" ht="14" x14ac:dyDescent="0.15">
      <c r="A31" s="27" t="s">
        <v>54</v>
      </c>
      <c r="B31" s="85">
        <v>101</v>
      </c>
      <c r="C31" s="85">
        <v>21</v>
      </c>
      <c r="D31" s="85">
        <v>22</v>
      </c>
      <c r="E31" s="85">
        <v>0</v>
      </c>
      <c r="F31" s="85">
        <v>23</v>
      </c>
      <c r="G31" s="85">
        <v>83</v>
      </c>
      <c r="H31" s="85">
        <v>46</v>
      </c>
      <c r="I31" s="85">
        <v>30</v>
      </c>
      <c r="J31" s="85">
        <v>114</v>
      </c>
      <c r="K31" s="85">
        <v>29</v>
      </c>
      <c r="L31" s="85">
        <v>0</v>
      </c>
      <c r="M31" s="85">
        <v>4</v>
      </c>
      <c r="N31" s="85">
        <v>341</v>
      </c>
      <c r="O31" s="85">
        <v>816</v>
      </c>
    </row>
    <row r="32" spans="1:15" ht="14" x14ac:dyDescent="0.15">
      <c r="A32" s="27" t="s">
        <v>55</v>
      </c>
      <c r="B32" s="85">
        <v>144</v>
      </c>
      <c r="C32" s="85">
        <v>124</v>
      </c>
      <c r="D32" s="85">
        <v>72</v>
      </c>
      <c r="E32" s="85">
        <v>79</v>
      </c>
      <c r="F32" s="85">
        <v>0</v>
      </c>
      <c r="G32" s="85">
        <v>160</v>
      </c>
      <c r="H32" s="85">
        <v>149</v>
      </c>
      <c r="I32" s="85">
        <v>158</v>
      </c>
      <c r="J32" s="85">
        <v>198</v>
      </c>
      <c r="K32" s="85">
        <v>138</v>
      </c>
      <c r="L32" s="85">
        <v>0</v>
      </c>
      <c r="M32" s="85">
        <v>3</v>
      </c>
      <c r="N32" s="85">
        <v>896</v>
      </c>
      <c r="O32" s="85">
        <v>2119</v>
      </c>
    </row>
    <row r="33" spans="1:15" ht="14" x14ac:dyDescent="0.15">
      <c r="A33" s="27" t="s">
        <v>56</v>
      </c>
      <c r="B33" s="85">
        <v>213</v>
      </c>
      <c r="C33" s="85">
        <v>88</v>
      </c>
      <c r="D33" s="85">
        <v>68</v>
      </c>
      <c r="E33" s="85">
        <v>41</v>
      </c>
      <c r="F33" s="85">
        <v>96</v>
      </c>
      <c r="G33" s="85">
        <v>305</v>
      </c>
      <c r="H33" s="85">
        <v>44</v>
      </c>
      <c r="I33" s="85">
        <v>155</v>
      </c>
      <c r="J33" s="85">
        <v>409</v>
      </c>
      <c r="K33" s="85">
        <v>42</v>
      </c>
      <c r="L33" s="85">
        <v>0</v>
      </c>
      <c r="M33" s="85">
        <v>30</v>
      </c>
      <c r="N33" s="85">
        <v>2476</v>
      </c>
      <c r="O33" s="85">
        <v>3968</v>
      </c>
    </row>
    <row r="34" spans="1:15" ht="14" x14ac:dyDescent="0.15">
      <c r="A34" s="27" t="s">
        <v>57</v>
      </c>
      <c r="B34" s="85">
        <v>40</v>
      </c>
      <c r="C34" s="85">
        <v>65</v>
      </c>
      <c r="D34" s="85">
        <v>61</v>
      </c>
      <c r="E34" s="85">
        <v>0</v>
      </c>
      <c r="F34" s="85">
        <v>0</v>
      </c>
      <c r="G34" s="85">
        <v>33</v>
      </c>
      <c r="H34" s="85">
        <v>138</v>
      </c>
      <c r="I34" s="85">
        <v>68</v>
      </c>
      <c r="J34" s="85">
        <v>69</v>
      </c>
      <c r="K34" s="85">
        <v>79</v>
      </c>
      <c r="L34" s="85">
        <v>0</v>
      </c>
      <c r="M34" s="85">
        <v>11</v>
      </c>
      <c r="N34" s="85">
        <v>250</v>
      </c>
      <c r="O34" s="85">
        <v>814</v>
      </c>
    </row>
    <row r="35" spans="1:15" ht="14" x14ac:dyDescent="0.15">
      <c r="A35" s="27" t="s">
        <v>58</v>
      </c>
      <c r="B35" s="85">
        <v>27</v>
      </c>
      <c r="C35" s="85">
        <v>0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  <c r="I35" s="85">
        <v>46</v>
      </c>
      <c r="J35" s="85">
        <v>0</v>
      </c>
      <c r="K35" s="85">
        <v>44</v>
      </c>
      <c r="L35" s="85">
        <v>0</v>
      </c>
      <c r="M35" s="85">
        <v>0</v>
      </c>
      <c r="N35" s="85">
        <v>40</v>
      </c>
      <c r="O35" s="85">
        <v>157</v>
      </c>
    </row>
    <row r="36" spans="1:15" s="4" customFormat="1" ht="14" x14ac:dyDescent="0.15">
      <c r="A36" s="82" t="s">
        <v>59</v>
      </c>
      <c r="B36" s="31">
        <v>713</v>
      </c>
      <c r="C36" s="31">
        <v>441</v>
      </c>
      <c r="D36" s="31">
        <v>303</v>
      </c>
      <c r="E36" s="31">
        <v>129</v>
      </c>
      <c r="F36" s="31">
        <v>120</v>
      </c>
      <c r="G36" s="31">
        <v>705</v>
      </c>
      <c r="H36" s="31">
        <v>563</v>
      </c>
      <c r="I36" s="31">
        <v>708</v>
      </c>
      <c r="J36" s="31">
        <v>1097</v>
      </c>
      <c r="K36" s="31">
        <v>554</v>
      </c>
      <c r="L36" s="31">
        <v>12</v>
      </c>
      <c r="M36" s="31">
        <v>66</v>
      </c>
      <c r="N36" s="31">
        <v>4964</v>
      </c>
      <c r="O36" s="31">
        <v>10375</v>
      </c>
    </row>
    <row r="37" spans="1:15" s="4" customFormat="1" x14ac:dyDescent="0.15">
      <c r="A37" s="25" t="s">
        <v>60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</row>
    <row r="38" spans="1:15" ht="14" x14ac:dyDescent="0.15">
      <c r="A38" s="27" t="s">
        <v>61</v>
      </c>
      <c r="B38" s="85">
        <v>90</v>
      </c>
      <c r="C38" s="85">
        <v>50</v>
      </c>
      <c r="D38" s="85">
        <v>120</v>
      </c>
      <c r="E38" s="85">
        <v>2</v>
      </c>
      <c r="F38" s="85">
        <v>27</v>
      </c>
      <c r="G38" s="85">
        <v>194</v>
      </c>
      <c r="H38" s="85">
        <v>14</v>
      </c>
      <c r="I38" s="85">
        <v>131</v>
      </c>
      <c r="J38" s="85">
        <v>382</v>
      </c>
      <c r="K38" s="85">
        <v>1</v>
      </c>
      <c r="L38" s="85">
        <v>0</v>
      </c>
      <c r="M38" s="85">
        <v>64</v>
      </c>
      <c r="N38" s="85">
        <v>715</v>
      </c>
      <c r="O38" s="85">
        <v>1789</v>
      </c>
    </row>
    <row r="39" spans="1:15" ht="14" x14ac:dyDescent="0.15">
      <c r="A39" s="27" t="s">
        <v>62</v>
      </c>
      <c r="B39" s="85">
        <v>56</v>
      </c>
      <c r="C39" s="85">
        <v>68</v>
      </c>
      <c r="D39" s="85">
        <v>25</v>
      </c>
      <c r="E39" s="85">
        <v>0</v>
      </c>
      <c r="F39" s="85">
        <v>0</v>
      </c>
      <c r="G39" s="85">
        <v>47</v>
      </c>
      <c r="H39" s="85">
        <v>139</v>
      </c>
      <c r="I39" s="85">
        <v>96</v>
      </c>
      <c r="J39" s="85">
        <v>127</v>
      </c>
      <c r="K39" s="85">
        <v>123</v>
      </c>
      <c r="L39" s="85">
        <v>0</v>
      </c>
      <c r="M39" s="85">
        <v>3</v>
      </c>
      <c r="N39" s="85">
        <v>358</v>
      </c>
      <c r="O39" s="85">
        <v>1042</v>
      </c>
    </row>
    <row r="40" spans="1:15" ht="14" x14ac:dyDescent="0.15">
      <c r="A40" s="27" t="s">
        <v>63</v>
      </c>
      <c r="B40" s="85">
        <v>130</v>
      </c>
      <c r="C40" s="85">
        <v>36</v>
      </c>
      <c r="D40" s="85">
        <v>0</v>
      </c>
      <c r="E40" s="85">
        <v>0</v>
      </c>
      <c r="F40" s="85">
        <v>32</v>
      </c>
      <c r="G40" s="85">
        <v>2</v>
      </c>
      <c r="H40" s="85">
        <v>45</v>
      </c>
      <c r="I40" s="85">
        <v>59</v>
      </c>
      <c r="J40" s="85">
        <v>112</v>
      </c>
      <c r="K40" s="85">
        <v>40</v>
      </c>
      <c r="L40" s="85">
        <v>0</v>
      </c>
      <c r="M40" s="85">
        <v>6</v>
      </c>
      <c r="N40" s="85">
        <v>468</v>
      </c>
      <c r="O40" s="85">
        <v>929</v>
      </c>
    </row>
    <row r="41" spans="1:15" ht="14" x14ac:dyDescent="0.15">
      <c r="A41" s="27" t="s">
        <v>64</v>
      </c>
      <c r="B41" s="85">
        <v>3</v>
      </c>
      <c r="C41" s="85">
        <v>2</v>
      </c>
      <c r="D41" s="85">
        <v>0</v>
      </c>
      <c r="E41" s="85">
        <v>0</v>
      </c>
      <c r="F41" s="85">
        <v>1</v>
      </c>
      <c r="G41" s="85">
        <v>7</v>
      </c>
      <c r="H41" s="85">
        <v>9</v>
      </c>
      <c r="I41" s="85">
        <v>11</v>
      </c>
      <c r="J41" s="85">
        <v>36</v>
      </c>
      <c r="K41" s="85">
        <v>0</v>
      </c>
      <c r="L41" s="85">
        <v>0</v>
      </c>
      <c r="M41" s="85">
        <v>3</v>
      </c>
      <c r="N41" s="85">
        <v>6</v>
      </c>
      <c r="O41" s="85">
        <v>79</v>
      </c>
    </row>
    <row r="42" spans="1:15" ht="14" x14ac:dyDescent="0.15">
      <c r="A42" s="27" t="s">
        <v>65</v>
      </c>
      <c r="B42" s="85">
        <v>198</v>
      </c>
      <c r="C42" s="85">
        <v>25</v>
      </c>
      <c r="D42" s="85">
        <v>75</v>
      </c>
      <c r="E42" s="85">
        <v>26</v>
      </c>
      <c r="F42" s="85">
        <v>0</v>
      </c>
      <c r="G42" s="85">
        <v>177</v>
      </c>
      <c r="H42" s="85">
        <v>19</v>
      </c>
      <c r="I42" s="85">
        <v>109</v>
      </c>
      <c r="J42" s="85">
        <v>175</v>
      </c>
      <c r="K42" s="85">
        <v>16</v>
      </c>
      <c r="L42" s="85">
        <v>0</v>
      </c>
      <c r="M42" s="85">
        <v>9</v>
      </c>
      <c r="N42" s="85">
        <v>1226</v>
      </c>
      <c r="O42" s="85">
        <v>2055</v>
      </c>
    </row>
    <row r="43" spans="1:15" s="4" customFormat="1" ht="14" x14ac:dyDescent="0.15">
      <c r="A43" s="28" t="s">
        <v>66</v>
      </c>
      <c r="B43" s="29">
        <v>476</v>
      </c>
      <c r="C43" s="29">
        <v>181</v>
      </c>
      <c r="D43" s="29">
        <v>220</v>
      </c>
      <c r="E43" s="29">
        <v>27</v>
      </c>
      <c r="F43" s="29">
        <v>60</v>
      </c>
      <c r="G43" s="29">
        <v>426</v>
      </c>
      <c r="H43" s="29">
        <v>226</v>
      </c>
      <c r="I43" s="29">
        <v>406</v>
      </c>
      <c r="J43" s="29">
        <v>833</v>
      </c>
      <c r="K43" s="29">
        <v>180</v>
      </c>
      <c r="L43" s="29">
        <v>0</v>
      </c>
      <c r="M43" s="29">
        <v>84</v>
      </c>
      <c r="N43" s="29">
        <v>2774</v>
      </c>
      <c r="O43" s="29">
        <v>5893</v>
      </c>
    </row>
    <row r="44" spans="1:15" s="4" customFormat="1" x14ac:dyDescent="0.15">
      <c r="A44" s="25" t="s">
        <v>67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spans="1:15" ht="14" x14ac:dyDescent="0.15">
      <c r="A45" s="27" t="s">
        <v>68</v>
      </c>
      <c r="B45" s="85">
        <v>66</v>
      </c>
      <c r="C45" s="85">
        <v>37</v>
      </c>
      <c r="D45" s="85">
        <v>0</v>
      </c>
      <c r="E45" s="85">
        <v>0</v>
      </c>
      <c r="F45" s="85">
        <v>0</v>
      </c>
      <c r="G45" s="85">
        <v>180</v>
      </c>
      <c r="H45" s="85">
        <v>44</v>
      </c>
      <c r="I45" s="85">
        <v>21</v>
      </c>
      <c r="J45" s="85">
        <v>200</v>
      </c>
      <c r="K45" s="85">
        <v>0</v>
      </c>
      <c r="L45" s="85">
        <v>0</v>
      </c>
      <c r="M45" s="85">
        <v>2</v>
      </c>
      <c r="N45" s="85">
        <v>593</v>
      </c>
      <c r="O45" s="85">
        <v>1143</v>
      </c>
    </row>
    <row r="46" spans="1:15" ht="14" x14ac:dyDescent="0.15">
      <c r="A46" s="27" t="s">
        <v>69</v>
      </c>
      <c r="B46" s="85">
        <v>178</v>
      </c>
      <c r="C46" s="85">
        <v>21</v>
      </c>
      <c r="D46" s="85">
        <v>77</v>
      </c>
      <c r="E46" s="85">
        <v>17</v>
      </c>
      <c r="F46" s="85">
        <v>51</v>
      </c>
      <c r="G46" s="85">
        <v>152</v>
      </c>
      <c r="H46" s="85">
        <v>9</v>
      </c>
      <c r="I46" s="85">
        <v>45</v>
      </c>
      <c r="J46" s="85">
        <v>181</v>
      </c>
      <c r="K46" s="85">
        <v>57</v>
      </c>
      <c r="L46" s="85">
        <v>0</v>
      </c>
      <c r="M46" s="85">
        <v>13</v>
      </c>
      <c r="N46" s="85">
        <v>979</v>
      </c>
      <c r="O46" s="85">
        <v>1783</v>
      </c>
    </row>
    <row r="47" spans="1:15" ht="14" x14ac:dyDescent="0.15">
      <c r="A47" s="27" t="s">
        <v>70</v>
      </c>
      <c r="B47" s="85">
        <v>71</v>
      </c>
      <c r="C47" s="85">
        <v>46</v>
      </c>
      <c r="D47" s="85">
        <v>56</v>
      </c>
      <c r="E47" s="85">
        <v>53</v>
      </c>
      <c r="F47" s="85">
        <v>0</v>
      </c>
      <c r="G47" s="85">
        <v>129</v>
      </c>
      <c r="H47" s="85">
        <v>89</v>
      </c>
      <c r="I47" s="85">
        <v>207</v>
      </c>
      <c r="J47" s="85">
        <v>135</v>
      </c>
      <c r="K47" s="85">
        <v>98</v>
      </c>
      <c r="L47" s="85">
        <v>0</v>
      </c>
      <c r="M47" s="85">
        <v>40</v>
      </c>
      <c r="N47" s="85">
        <v>784</v>
      </c>
      <c r="O47" s="85">
        <v>1709</v>
      </c>
    </row>
    <row r="48" spans="1:15" s="4" customFormat="1" ht="14" x14ac:dyDescent="0.15">
      <c r="A48" s="28" t="s">
        <v>71</v>
      </c>
      <c r="B48" s="29">
        <v>315</v>
      </c>
      <c r="C48" s="29">
        <v>105</v>
      </c>
      <c r="D48" s="29">
        <v>133</v>
      </c>
      <c r="E48" s="29">
        <v>70</v>
      </c>
      <c r="F48" s="29">
        <v>51</v>
      </c>
      <c r="G48" s="29">
        <v>461</v>
      </c>
      <c r="H48" s="29">
        <v>143</v>
      </c>
      <c r="I48" s="29">
        <v>272</v>
      </c>
      <c r="J48" s="29">
        <v>517</v>
      </c>
      <c r="K48" s="29">
        <v>156</v>
      </c>
      <c r="L48" s="29">
        <v>0</v>
      </c>
      <c r="M48" s="29">
        <v>55</v>
      </c>
      <c r="N48" s="29">
        <v>2357</v>
      </c>
      <c r="O48" s="29">
        <v>4635</v>
      </c>
    </row>
    <row r="49" spans="1:15" s="4" customFormat="1" x14ac:dyDescent="0.15">
      <c r="A49" s="25" t="s">
        <v>72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</row>
    <row r="50" spans="1:15" ht="14" x14ac:dyDescent="0.15">
      <c r="A50" s="27" t="s">
        <v>73</v>
      </c>
      <c r="B50" s="85">
        <v>33</v>
      </c>
      <c r="C50" s="85">
        <v>0</v>
      </c>
      <c r="D50" s="85">
        <v>42</v>
      </c>
      <c r="E50" s="85">
        <v>0</v>
      </c>
      <c r="F50" s="85">
        <v>0</v>
      </c>
      <c r="G50" s="85">
        <v>0</v>
      </c>
      <c r="H50" s="85">
        <v>0</v>
      </c>
      <c r="I50" s="85">
        <v>8</v>
      </c>
      <c r="J50" s="85">
        <v>0</v>
      </c>
      <c r="K50" s="85">
        <v>0</v>
      </c>
      <c r="L50" s="85">
        <v>0</v>
      </c>
      <c r="M50" s="85">
        <v>0</v>
      </c>
      <c r="N50" s="85">
        <v>2</v>
      </c>
      <c r="O50" s="85">
        <v>85</v>
      </c>
    </row>
    <row r="51" spans="1:15" ht="14" x14ac:dyDescent="0.15">
      <c r="A51" s="27" t="s">
        <v>74</v>
      </c>
      <c r="B51" s="85">
        <v>69</v>
      </c>
      <c r="C51" s="85">
        <v>37</v>
      </c>
      <c r="D51" s="85">
        <v>16</v>
      </c>
      <c r="E51" s="85">
        <v>16</v>
      </c>
      <c r="F51" s="85">
        <v>45</v>
      </c>
      <c r="G51" s="85">
        <v>76</v>
      </c>
      <c r="H51" s="85">
        <v>49</v>
      </c>
      <c r="I51" s="85">
        <v>36</v>
      </c>
      <c r="J51" s="85">
        <v>147</v>
      </c>
      <c r="K51" s="85">
        <v>50</v>
      </c>
      <c r="L51" s="85">
        <v>0</v>
      </c>
      <c r="M51" s="85">
        <v>5</v>
      </c>
      <c r="N51" s="85">
        <v>641</v>
      </c>
      <c r="O51" s="85">
        <v>1187</v>
      </c>
    </row>
    <row r="52" spans="1:15" s="4" customFormat="1" ht="14" x14ac:dyDescent="0.15">
      <c r="A52" s="28" t="s">
        <v>75</v>
      </c>
      <c r="B52" s="29">
        <v>103</v>
      </c>
      <c r="C52" s="29">
        <v>37</v>
      </c>
      <c r="D52" s="29">
        <v>58</v>
      </c>
      <c r="E52" s="29">
        <v>16</v>
      </c>
      <c r="F52" s="29">
        <v>45</v>
      </c>
      <c r="G52" s="29">
        <v>76</v>
      </c>
      <c r="H52" s="29">
        <v>49</v>
      </c>
      <c r="I52" s="29">
        <v>44</v>
      </c>
      <c r="J52" s="29">
        <v>147</v>
      </c>
      <c r="K52" s="29">
        <v>50</v>
      </c>
      <c r="L52" s="29">
        <v>0</v>
      </c>
      <c r="M52" s="29">
        <v>5</v>
      </c>
      <c r="N52" s="29">
        <v>643</v>
      </c>
      <c r="O52" s="29">
        <v>1272</v>
      </c>
    </row>
    <row r="53" spans="1:15" s="4" customFormat="1" x14ac:dyDescent="0.15">
      <c r="A53" s="25" t="s">
        <v>76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</row>
    <row r="54" spans="1:15" ht="14" x14ac:dyDescent="0.15">
      <c r="A54" s="27" t="s">
        <v>77</v>
      </c>
      <c r="B54" s="85">
        <v>0</v>
      </c>
      <c r="C54" s="85">
        <v>0</v>
      </c>
      <c r="D54" s="85">
        <v>0</v>
      </c>
      <c r="E54" s="85">
        <v>0</v>
      </c>
      <c r="F54" s="85">
        <v>0</v>
      </c>
      <c r="G54" s="85">
        <v>16</v>
      </c>
      <c r="H54" s="85">
        <v>0</v>
      </c>
      <c r="I54" s="85">
        <v>0</v>
      </c>
      <c r="J54" s="85">
        <v>8</v>
      </c>
      <c r="K54" s="85">
        <v>0</v>
      </c>
      <c r="L54" s="85">
        <v>22</v>
      </c>
      <c r="M54" s="85">
        <v>0</v>
      </c>
      <c r="N54" s="85">
        <v>5</v>
      </c>
      <c r="O54" s="85">
        <v>51</v>
      </c>
    </row>
    <row r="55" spans="1:15" ht="14" x14ac:dyDescent="0.15">
      <c r="A55" s="27" t="s">
        <v>277</v>
      </c>
      <c r="B55" s="85">
        <v>29</v>
      </c>
      <c r="C55" s="85">
        <v>6</v>
      </c>
      <c r="D55" s="85">
        <v>0</v>
      </c>
      <c r="E55" s="85">
        <v>0</v>
      </c>
      <c r="F55" s="85">
        <v>0</v>
      </c>
      <c r="G55" s="85">
        <v>22</v>
      </c>
      <c r="H55" s="85">
        <v>22</v>
      </c>
      <c r="I55" s="85">
        <v>15</v>
      </c>
      <c r="J55" s="85">
        <v>28</v>
      </c>
      <c r="K55" s="85">
        <v>14</v>
      </c>
      <c r="L55" s="85">
        <v>0</v>
      </c>
      <c r="M55" s="85">
        <v>3</v>
      </c>
      <c r="N55" s="85">
        <v>64</v>
      </c>
      <c r="O55" s="85">
        <v>202</v>
      </c>
    </row>
    <row r="56" spans="1:15" s="4" customFormat="1" ht="14" x14ac:dyDescent="0.15">
      <c r="A56" s="28" t="s">
        <v>78</v>
      </c>
      <c r="B56" s="29">
        <v>29</v>
      </c>
      <c r="C56" s="29">
        <v>6</v>
      </c>
      <c r="D56" s="29">
        <v>0</v>
      </c>
      <c r="E56" s="29">
        <v>0</v>
      </c>
      <c r="F56" s="29">
        <v>0</v>
      </c>
      <c r="G56" s="29">
        <v>38</v>
      </c>
      <c r="H56" s="29">
        <v>22</v>
      </c>
      <c r="I56" s="29">
        <v>15</v>
      </c>
      <c r="J56" s="29">
        <v>36</v>
      </c>
      <c r="K56" s="29">
        <v>14</v>
      </c>
      <c r="L56" s="29">
        <v>22</v>
      </c>
      <c r="M56" s="29">
        <v>3</v>
      </c>
      <c r="N56" s="29">
        <v>69</v>
      </c>
      <c r="O56" s="29">
        <v>253</v>
      </c>
    </row>
    <row r="57" spans="1:15" s="4" customFormat="1" x14ac:dyDescent="0.15">
      <c r="A57" s="25" t="s">
        <v>79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</row>
    <row r="58" spans="1:15" ht="14" x14ac:dyDescent="0.15">
      <c r="A58" s="27" t="s">
        <v>80</v>
      </c>
      <c r="B58" s="85">
        <v>52</v>
      </c>
      <c r="C58" s="85">
        <v>21</v>
      </c>
      <c r="D58" s="85">
        <v>45</v>
      </c>
      <c r="E58" s="85">
        <v>0</v>
      </c>
      <c r="F58" s="85">
        <v>0</v>
      </c>
      <c r="G58" s="85">
        <v>0</v>
      </c>
      <c r="H58" s="85">
        <v>0</v>
      </c>
      <c r="I58" s="85">
        <v>18</v>
      </c>
      <c r="J58" s="85">
        <v>43</v>
      </c>
      <c r="K58" s="85">
        <v>0</v>
      </c>
      <c r="L58" s="85">
        <v>0</v>
      </c>
      <c r="M58" s="85">
        <v>0</v>
      </c>
      <c r="N58" s="85">
        <v>167</v>
      </c>
      <c r="O58" s="85">
        <v>346</v>
      </c>
    </row>
    <row r="59" spans="1:15" ht="14" x14ac:dyDescent="0.15">
      <c r="A59" s="27" t="s">
        <v>81</v>
      </c>
      <c r="B59" s="85">
        <v>77</v>
      </c>
      <c r="C59" s="85">
        <v>25</v>
      </c>
      <c r="D59" s="85">
        <v>13</v>
      </c>
      <c r="E59" s="85">
        <v>0</v>
      </c>
      <c r="F59" s="85">
        <v>25</v>
      </c>
      <c r="G59" s="85">
        <v>4</v>
      </c>
      <c r="H59" s="85">
        <v>0</v>
      </c>
      <c r="I59" s="85">
        <v>62</v>
      </c>
      <c r="J59" s="85">
        <v>244</v>
      </c>
      <c r="K59" s="85">
        <v>100</v>
      </c>
      <c r="L59" s="85">
        <v>0</v>
      </c>
      <c r="M59" s="85">
        <v>6</v>
      </c>
      <c r="N59" s="85">
        <v>2044</v>
      </c>
      <c r="O59" s="85">
        <v>2600</v>
      </c>
    </row>
    <row r="60" spans="1:15" ht="14" x14ac:dyDescent="0.15">
      <c r="A60" s="27" t="s">
        <v>82</v>
      </c>
      <c r="B60" s="85">
        <v>47</v>
      </c>
      <c r="C60" s="85">
        <v>52</v>
      </c>
      <c r="D60" s="85">
        <v>0</v>
      </c>
      <c r="E60" s="85">
        <v>23</v>
      </c>
      <c r="F60" s="85">
        <v>0</v>
      </c>
      <c r="G60" s="85">
        <v>0</v>
      </c>
      <c r="H60" s="85">
        <v>49</v>
      </c>
      <c r="I60" s="85">
        <v>63</v>
      </c>
      <c r="J60" s="85">
        <v>102</v>
      </c>
      <c r="K60" s="85">
        <v>36</v>
      </c>
      <c r="L60" s="85">
        <v>0</v>
      </c>
      <c r="M60" s="85">
        <v>0</v>
      </c>
      <c r="N60" s="85">
        <v>187</v>
      </c>
      <c r="O60" s="85">
        <v>559</v>
      </c>
    </row>
    <row r="61" spans="1:15" s="4" customFormat="1" ht="14" x14ac:dyDescent="0.15">
      <c r="A61" s="28" t="s">
        <v>83</v>
      </c>
      <c r="B61" s="29">
        <v>176</v>
      </c>
      <c r="C61" s="29">
        <v>98</v>
      </c>
      <c r="D61" s="29">
        <v>58</v>
      </c>
      <c r="E61" s="29">
        <v>23</v>
      </c>
      <c r="F61" s="29">
        <v>25</v>
      </c>
      <c r="G61" s="29">
        <v>4</v>
      </c>
      <c r="H61" s="29">
        <v>49</v>
      </c>
      <c r="I61" s="29">
        <v>143</v>
      </c>
      <c r="J61" s="29">
        <v>389</v>
      </c>
      <c r="K61" s="29">
        <v>136</v>
      </c>
      <c r="L61" s="29">
        <v>0</v>
      </c>
      <c r="M61" s="29">
        <v>7</v>
      </c>
      <c r="N61" s="29">
        <v>2399</v>
      </c>
      <c r="O61" s="29">
        <v>3505</v>
      </c>
    </row>
    <row r="62" spans="1:15" s="4" customFormat="1" x14ac:dyDescent="0.15">
      <c r="A62" s="25" t="s">
        <v>84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1:15" ht="14" x14ac:dyDescent="0.15">
      <c r="A63" s="27" t="s">
        <v>85</v>
      </c>
      <c r="B63" s="85">
        <v>0</v>
      </c>
      <c r="C63" s="85">
        <v>0</v>
      </c>
      <c r="D63" s="85">
        <v>0</v>
      </c>
      <c r="E63" s="85">
        <v>0</v>
      </c>
      <c r="F63" s="85">
        <v>0</v>
      </c>
      <c r="G63" s="85">
        <v>100</v>
      </c>
      <c r="H63" s="85">
        <v>144</v>
      </c>
      <c r="I63" s="85">
        <v>61</v>
      </c>
      <c r="J63" s="85">
        <v>158</v>
      </c>
      <c r="K63" s="85">
        <v>0</v>
      </c>
      <c r="L63" s="85">
        <v>0</v>
      </c>
      <c r="M63" s="85">
        <v>1</v>
      </c>
      <c r="N63" s="85">
        <v>102</v>
      </c>
      <c r="O63" s="85">
        <v>566</v>
      </c>
    </row>
    <row r="64" spans="1:15" s="4" customFormat="1" ht="14" x14ac:dyDescent="0.15">
      <c r="A64" s="28" t="s">
        <v>86</v>
      </c>
      <c r="B64" s="29">
        <v>0</v>
      </c>
      <c r="C64" s="29">
        <v>0</v>
      </c>
      <c r="D64" s="29">
        <v>0</v>
      </c>
      <c r="E64" s="29">
        <v>0</v>
      </c>
      <c r="F64" s="29">
        <v>0</v>
      </c>
      <c r="G64" s="29">
        <v>100</v>
      </c>
      <c r="H64" s="29">
        <v>144</v>
      </c>
      <c r="I64" s="29">
        <v>61</v>
      </c>
      <c r="J64" s="29">
        <v>158</v>
      </c>
      <c r="K64" s="29">
        <v>0</v>
      </c>
      <c r="L64" s="29">
        <v>0</v>
      </c>
      <c r="M64" s="29">
        <v>1</v>
      </c>
      <c r="N64" s="29">
        <v>102</v>
      </c>
      <c r="O64" s="29">
        <v>566</v>
      </c>
    </row>
    <row r="65" spans="1:15" s="4" customFormat="1" x14ac:dyDescent="0.15">
      <c r="A65" s="32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spans="1:15" s="4" customFormat="1" ht="14" x14ac:dyDescent="0.15">
      <c r="A66" s="82" t="s">
        <v>4</v>
      </c>
      <c r="B66" s="31">
        <v>4416</v>
      </c>
      <c r="C66" s="31">
        <v>2339</v>
      </c>
      <c r="D66" s="31">
        <v>2115</v>
      </c>
      <c r="E66" s="31">
        <v>719</v>
      </c>
      <c r="F66" s="31">
        <v>536</v>
      </c>
      <c r="G66" s="31">
        <v>4163</v>
      </c>
      <c r="H66" s="31">
        <v>2421</v>
      </c>
      <c r="I66" s="31">
        <v>3991</v>
      </c>
      <c r="J66" s="31">
        <v>7517</v>
      </c>
      <c r="K66" s="31">
        <v>2381</v>
      </c>
      <c r="L66" s="31">
        <v>34</v>
      </c>
      <c r="M66" s="31">
        <v>534</v>
      </c>
      <c r="N66" s="31">
        <v>27900</v>
      </c>
      <c r="O66" s="31">
        <v>59064</v>
      </c>
    </row>
    <row r="67" spans="1:15" x14ac:dyDescent="0.15">
      <c r="A67" s="9" t="s">
        <v>204</v>
      </c>
      <c r="B67" s="33">
        <f>B66/O66</f>
        <v>7.476635514018691E-2</v>
      </c>
      <c r="C67" s="33">
        <f>C66/O66</f>
        <v>3.9601110659623462E-2</v>
      </c>
      <c r="D67" s="33">
        <f>D66/O66</f>
        <v>3.5808614384396587E-2</v>
      </c>
      <c r="E67" s="33">
        <f>E66/O66</f>
        <v>1.2173235812000542E-2</v>
      </c>
      <c r="F67" s="33">
        <f>F66/O66</f>
        <v>9.0749018014357301E-3</v>
      </c>
      <c r="G67" s="33">
        <f>G66/O66</f>
        <v>7.0482866043613701E-2</v>
      </c>
      <c r="H67" s="33">
        <f>H66/O66</f>
        <v>4.0989435188947584E-2</v>
      </c>
      <c r="I67" s="33">
        <f>I66/O66</f>
        <v>6.7570770689421647E-2</v>
      </c>
      <c r="J67" s="33">
        <f>J66/O66</f>
        <v>0.12726872545035894</v>
      </c>
      <c r="K67" s="33">
        <f>K66/O66</f>
        <v>4.0312203711228498E-2</v>
      </c>
      <c r="L67" s="33">
        <f>L66/O66</f>
        <v>5.7564675606122174E-4</v>
      </c>
      <c r="M67" s="33">
        <f>M66/O66</f>
        <v>9.0410402275497761E-3</v>
      </c>
      <c r="N67" s="33">
        <f>N66/O66</f>
        <v>0.47236895570906134</v>
      </c>
      <c r="O67" s="33">
        <f>SUM(B67:N67)</f>
        <v>1.000033861573886</v>
      </c>
    </row>
  </sheetData>
  <mergeCells count="4">
    <mergeCell ref="A2:O2"/>
    <mergeCell ref="B3:M3"/>
    <mergeCell ref="O3:O4"/>
    <mergeCell ref="N3:N4"/>
  </mergeCells>
  <phoneticPr fontId="0" type="noConversion"/>
  <hyperlinks>
    <hyperlink ref="A1" location="Contents!A1" display="&lt;Back to Contents&gt;" xr:uid="{00000000-0004-0000-2300-000000000000}"/>
  </hyperlinks>
  <pageMargins left="0.74803149606299213" right="0.74803149606299213" top="0.98425196850393704" bottom="0.98425196850393704" header="0.51181102362204722" footer="0.51181102362204722"/>
  <pageSetup paperSize="9" scale="83" fitToHeight="2" orientation="landscape" r:id="rId1"/>
  <headerFooter alignWithMargins="0"/>
  <rowBreaks count="1" manualBreakCount="1">
    <brk id="36" max="27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autoPageBreaks="0"/>
  </sheetPr>
  <dimension ref="A1:O67"/>
  <sheetViews>
    <sheetView showGridLines="0" zoomScaleNormal="100" workbookViewId="0"/>
  </sheetViews>
  <sheetFormatPr baseColWidth="10" defaultColWidth="15.83203125" defaultRowHeight="13" x14ac:dyDescent="0.15"/>
  <cols>
    <col min="1" max="1" width="24.33203125" style="9" bestFit="1" customWidth="1"/>
    <col min="2" max="2" width="10" style="2" customWidth="1"/>
    <col min="3" max="3" width="8" style="2" bestFit="1" customWidth="1"/>
    <col min="4" max="4" width="8.5" style="2" bestFit="1" customWidth="1"/>
    <col min="5" max="5" width="8.33203125" style="2" bestFit="1" customWidth="1"/>
    <col min="6" max="6" width="11.83203125" style="2" bestFit="1" customWidth="1"/>
    <col min="7" max="7" width="6.5" style="2" bestFit="1" customWidth="1"/>
    <col min="8" max="8" width="6.6640625" style="2" bestFit="1" customWidth="1"/>
    <col min="9" max="9" width="9.6640625" style="2" bestFit="1" customWidth="1"/>
    <col min="10" max="10" width="7.6640625" style="2" bestFit="1" customWidth="1"/>
    <col min="11" max="11" width="6.5" style="2" bestFit="1" customWidth="1"/>
    <col min="12" max="12" width="6.5" style="2" customWidth="1"/>
    <col min="13" max="13" width="6.1640625" style="2" bestFit="1" customWidth="1"/>
    <col min="14" max="14" width="16.5" style="2" customWidth="1"/>
    <col min="15" max="15" width="10" style="2" customWidth="1"/>
    <col min="16" max="16384" width="15.83203125" style="2"/>
  </cols>
  <sheetData>
    <row r="1" spans="1:15" x14ac:dyDescent="0.15">
      <c r="A1" s="1" t="s">
        <v>0</v>
      </c>
    </row>
    <row r="2" spans="1:15" s="4" customFormat="1" x14ac:dyDescent="0.15">
      <c r="A2" s="119" t="s">
        <v>292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</row>
    <row r="3" spans="1:15" ht="13.25" customHeight="1" x14ac:dyDescent="0.15">
      <c r="A3" s="28" t="s">
        <v>280</v>
      </c>
      <c r="B3" s="81" t="s">
        <v>169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102"/>
      <c r="O3" s="103"/>
    </row>
    <row r="4" spans="1:15" ht="56" x14ac:dyDescent="0.15">
      <c r="A4" s="82"/>
      <c r="B4" s="90" t="s">
        <v>156</v>
      </c>
      <c r="C4" s="90" t="s">
        <v>157</v>
      </c>
      <c r="D4" s="90" t="s">
        <v>158</v>
      </c>
      <c r="E4" s="90" t="s">
        <v>159</v>
      </c>
      <c r="F4" s="90" t="s">
        <v>160</v>
      </c>
      <c r="G4" s="90" t="s">
        <v>161</v>
      </c>
      <c r="H4" s="90" t="s">
        <v>24</v>
      </c>
      <c r="I4" s="90" t="s">
        <v>162</v>
      </c>
      <c r="J4" s="90" t="s">
        <v>163</v>
      </c>
      <c r="K4" s="90" t="s">
        <v>164</v>
      </c>
      <c r="L4" s="90" t="s">
        <v>165</v>
      </c>
      <c r="M4" s="90" t="s">
        <v>25</v>
      </c>
      <c r="N4" s="85" t="s">
        <v>155</v>
      </c>
      <c r="O4" s="50" t="s">
        <v>15</v>
      </c>
    </row>
    <row r="5" spans="1:15" x14ac:dyDescent="0.15">
      <c r="A5" s="25" t="s">
        <v>30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1:15" ht="14" x14ac:dyDescent="0.15">
      <c r="A6" s="27" t="s">
        <v>31</v>
      </c>
      <c r="B6" s="85">
        <v>4</v>
      </c>
      <c r="C6" s="85">
        <v>0</v>
      </c>
      <c r="D6" s="85">
        <v>0</v>
      </c>
      <c r="E6" s="85">
        <v>0</v>
      </c>
      <c r="F6" s="85">
        <v>0</v>
      </c>
      <c r="G6" s="85">
        <v>2</v>
      </c>
      <c r="H6" s="85">
        <v>5</v>
      </c>
      <c r="I6" s="85">
        <v>2</v>
      </c>
      <c r="J6" s="85">
        <v>4</v>
      </c>
      <c r="K6" s="85">
        <v>1</v>
      </c>
      <c r="L6" s="85">
        <v>0</v>
      </c>
      <c r="M6" s="85">
        <v>0</v>
      </c>
      <c r="N6" s="85">
        <v>0</v>
      </c>
      <c r="O6" s="85">
        <v>18</v>
      </c>
    </row>
    <row r="7" spans="1:15" ht="14" x14ac:dyDescent="0.15">
      <c r="A7" s="27" t="s">
        <v>32</v>
      </c>
      <c r="B7" s="85">
        <v>6</v>
      </c>
      <c r="C7" s="85">
        <v>8</v>
      </c>
      <c r="D7" s="85">
        <v>0</v>
      </c>
      <c r="E7" s="85">
        <v>0</v>
      </c>
      <c r="F7" s="85">
        <v>2</v>
      </c>
      <c r="G7" s="85">
        <v>15</v>
      </c>
      <c r="H7" s="85">
        <v>17</v>
      </c>
      <c r="I7" s="85">
        <v>19</v>
      </c>
      <c r="J7" s="85">
        <v>40</v>
      </c>
      <c r="K7" s="85">
        <v>7</v>
      </c>
      <c r="L7" s="85">
        <v>0</v>
      </c>
      <c r="M7" s="85">
        <v>1</v>
      </c>
      <c r="N7" s="85">
        <v>39</v>
      </c>
      <c r="O7" s="85">
        <v>154</v>
      </c>
    </row>
    <row r="8" spans="1:15" ht="14" x14ac:dyDescent="0.15">
      <c r="A8" s="27" t="s">
        <v>33</v>
      </c>
      <c r="B8" s="85">
        <v>24</v>
      </c>
      <c r="C8" s="85">
        <v>12</v>
      </c>
      <c r="D8" s="85">
        <v>3</v>
      </c>
      <c r="E8" s="85">
        <v>0</v>
      </c>
      <c r="F8" s="85">
        <v>2</v>
      </c>
      <c r="G8" s="85">
        <v>4</v>
      </c>
      <c r="H8" s="85">
        <v>14</v>
      </c>
      <c r="I8" s="85">
        <v>34</v>
      </c>
      <c r="J8" s="85">
        <v>72</v>
      </c>
      <c r="K8" s="85">
        <v>12</v>
      </c>
      <c r="L8" s="85">
        <v>0</v>
      </c>
      <c r="M8" s="85">
        <v>4</v>
      </c>
      <c r="N8" s="85">
        <v>132</v>
      </c>
      <c r="O8" s="85">
        <v>313</v>
      </c>
    </row>
    <row r="9" spans="1:15" ht="14" x14ac:dyDescent="0.15">
      <c r="A9" s="27" t="s">
        <v>34</v>
      </c>
      <c r="B9" s="85">
        <v>7</v>
      </c>
      <c r="C9" s="85">
        <v>4</v>
      </c>
      <c r="D9" s="85">
        <v>0</v>
      </c>
      <c r="E9" s="85">
        <v>0</v>
      </c>
      <c r="F9" s="85">
        <v>0</v>
      </c>
      <c r="G9" s="85">
        <v>8</v>
      </c>
      <c r="H9" s="85">
        <v>11</v>
      </c>
      <c r="I9" s="85">
        <v>18</v>
      </c>
      <c r="J9" s="85">
        <v>31</v>
      </c>
      <c r="K9" s="85">
        <v>7</v>
      </c>
      <c r="L9" s="85">
        <v>0</v>
      </c>
      <c r="M9" s="85">
        <v>7</v>
      </c>
      <c r="N9" s="85">
        <v>46</v>
      </c>
      <c r="O9" s="85">
        <v>139</v>
      </c>
    </row>
    <row r="10" spans="1:15" ht="14" x14ac:dyDescent="0.15">
      <c r="A10" s="27" t="s">
        <v>35</v>
      </c>
      <c r="B10" s="85">
        <v>6</v>
      </c>
      <c r="C10" s="85">
        <v>3</v>
      </c>
      <c r="D10" s="85">
        <v>0</v>
      </c>
      <c r="E10" s="85">
        <v>0</v>
      </c>
      <c r="F10" s="85">
        <v>2</v>
      </c>
      <c r="G10" s="85">
        <v>4</v>
      </c>
      <c r="H10" s="85">
        <v>7</v>
      </c>
      <c r="I10" s="85">
        <v>1</v>
      </c>
      <c r="J10" s="85">
        <v>13</v>
      </c>
      <c r="K10" s="85">
        <v>0</v>
      </c>
      <c r="L10" s="85">
        <v>0</v>
      </c>
      <c r="M10" s="85">
        <v>0</v>
      </c>
      <c r="N10" s="85">
        <v>14</v>
      </c>
      <c r="O10" s="85">
        <v>51</v>
      </c>
    </row>
    <row r="11" spans="1:15" ht="14" x14ac:dyDescent="0.15">
      <c r="A11" s="27" t="s">
        <v>36</v>
      </c>
      <c r="B11" s="85">
        <v>52</v>
      </c>
      <c r="C11" s="85">
        <v>24</v>
      </c>
      <c r="D11" s="85">
        <v>21</v>
      </c>
      <c r="E11" s="85">
        <v>29</v>
      </c>
      <c r="F11" s="85">
        <v>0</v>
      </c>
      <c r="G11" s="85">
        <v>15</v>
      </c>
      <c r="H11" s="85">
        <v>26</v>
      </c>
      <c r="I11" s="85">
        <v>21</v>
      </c>
      <c r="J11" s="85">
        <v>69</v>
      </c>
      <c r="K11" s="85">
        <v>37</v>
      </c>
      <c r="L11" s="85">
        <v>0</v>
      </c>
      <c r="M11" s="85">
        <v>0</v>
      </c>
      <c r="N11" s="85">
        <v>215</v>
      </c>
      <c r="O11" s="85">
        <v>508</v>
      </c>
    </row>
    <row r="12" spans="1:15" ht="14" x14ac:dyDescent="0.15">
      <c r="A12" s="27" t="s">
        <v>37</v>
      </c>
      <c r="B12" s="85">
        <v>13</v>
      </c>
      <c r="C12" s="85">
        <v>0</v>
      </c>
      <c r="D12" s="85">
        <v>11</v>
      </c>
      <c r="E12" s="85">
        <v>2</v>
      </c>
      <c r="F12" s="85">
        <v>0</v>
      </c>
      <c r="G12" s="85">
        <v>18</v>
      </c>
      <c r="H12" s="85">
        <v>23</v>
      </c>
      <c r="I12" s="85">
        <v>39</v>
      </c>
      <c r="J12" s="85">
        <v>26</v>
      </c>
      <c r="K12" s="85">
        <v>8</v>
      </c>
      <c r="L12" s="85">
        <v>0</v>
      </c>
      <c r="M12" s="85">
        <v>9</v>
      </c>
      <c r="N12" s="85">
        <v>53</v>
      </c>
      <c r="O12" s="85">
        <v>203</v>
      </c>
    </row>
    <row r="13" spans="1:15" ht="14" x14ac:dyDescent="0.15">
      <c r="A13" s="27" t="s">
        <v>38</v>
      </c>
      <c r="B13" s="85">
        <v>60</v>
      </c>
      <c r="C13" s="85">
        <v>33</v>
      </c>
      <c r="D13" s="85">
        <v>27</v>
      </c>
      <c r="E13" s="85">
        <v>6</v>
      </c>
      <c r="F13" s="85">
        <v>4</v>
      </c>
      <c r="G13" s="85">
        <v>75</v>
      </c>
      <c r="H13" s="85">
        <v>7</v>
      </c>
      <c r="I13" s="85">
        <v>55</v>
      </c>
      <c r="J13" s="85">
        <v>127</v>
      </c>
      <c r="K13" s="85">
        <v>39</v>
      </c>
      <c r="L13" s="85">
        <v>0</v>
      </c>
      <c r="M13" s="85">
        <v>64</v>
      </c>
      <c r="N13" s="85">
        <v>247</v>
      </c>
      <c r="O13" s="85">
        <v>745</v>
      </c>
    </row>
    <row r="14" spans="1:15" ht="14" x14ac:dyDescent="0.15">
      <c r="A14" s="27" t="s">
        <v>39</v>
      </c>
      <c r="B14" s="85">
        <v>31</v>
      </c>
      <c r="C14" s="85">
        <v>30</v>
      </c>
      <c r="D14" s="85">
        <v>20</v>
      </c>
      <c r="E14" s="85">
        <v>40</v>
      </c>
      <c r="F14" s="85">
        <v>0</v>
      </c>
      <c r="G14" s="85">
        <v>24</v>
      </c>
      <c r="H14" s="85">
        <v>33</v>
      </c>
      <c r="I14" s="85">
        <v>83</v>
      </c>
      <c r="J14" s="85">
        <v>14</v>
      </c>
      <c r="K14" s="85">
        <v>32</v>
      </c>
      <c r="L14" s="85">
        <v>0</v>
      </c>
      <c r="M14" s="85">
        <v>32</v>
      </c>
      <c r="N14" s="85">
        <v>118</v>
      </c>
      <c r="O14" s="85">
        <v>457</v>
      </c>
    </row>
    <row r="15" spans="1:15" ht="14" x14ac:dyDescent="0.15">
      <c r="A15" s="27" t="s">
        <v>40</v>
      </c>
      <c r="B15" s="85">
        <v>33</v>
      </c>
      <c r="C15" s="85">
        <v>24</v>
      </c>
      <c r="D15" s="85">
        <v>13</v>
      </c>
      <c r="E15" s="85">
        <v>4</v>
      </c>
      <c r="F15" s="85">
        <v>0</v>
      </c>
      <c r="G15" s="85">
        <v>69</v>
      </c>
      <c r="H15" s="85">
        <v>23</v>
      </c>
      <c r="I15" s="85">
        <v>70</v>
      </c>
      <c r="J15" s="85">
        <v>78</v>
      </c>
      <c r="K15" s="85">
        <v>27</v>
      </c>
      <c r="L15" s="85">
        <v>0</v>
      </c>
      <c r="M15" s="85">
        <v>0</v>
      </c>
      <c r="N15" s="85">
        <v>72</v>
      </c>
      <c r="O15" s="85">
        <v>413</v>
      </c>
    </row>
    <row r="16" spans="1:15" ht="14" x14ac:dyDescent="0.15">
      <c r="A16" s="27" t="s">
        <v>41</v>
      </c>
      <c r="B16" s="85">
        <v>25</v>
      </c>
      <c r="C16" s="85">
        <v>20</v>
      </c>
      <c r="D16" s="85">
        <v>9</v>
      </c>
      <c r="E16" s="85">
        <v>0</v>
      </c>
      <c r="F16" s="85">
        <v>0</v>
      </c>
      <c r="G16" s="85">
        <v>10</v>
      </c>
      <c r="H16" s="85">
        <v>53</v>
      </c>
      <c r="I16" s="85">
        <v>15</v>
      </c>
      <c r="J16" s="85">
        <v>36</v>
      </c>
      <c r="K16" s="85">
        <v>7</v>
      </c>
      <c r="L16" s="85">
        <v>0</v>
      </c>
      <c r="M16" s="85">
        <v>6</v>
      </c>
      <c r="N16" s="85">
        <v>54</v>
      </c>
      <c r="O16" s="85">
        <v>234</v>
      </c>
    </row>
    <row r="17" spans="1:15" s="4" customFormat="1" ht="14" x14ac:dyDescent="0.15">
      <c r="A17" s="28" t="s">
        <v>42</v>
      </c>
      <c r="B17" s="29">
        <v>261</v>
      </c>
      <c r="C17" s="29">
        <v>159</v>
      </c>
      <c r="D17" s="29">
        <v>104</v>
      </c>
      <c r="E17" s="29">
        <v>82</v>
      </c>
      <c r="F17" s="29">
        <v>11</v>
      </c>
      <c r="G17" s="29">
        <v>245</v>
      </c>
      <c r="H17" s="29">
        <v>219</v>
      </c>
      <c r="I17" s="29">
        <v>356</v>
      </c>
      <c r="J17" s="29">
        <v>510</v>
      </c>
      <c r="K17" s="29">
        <v>177</v>
      </c>
      <c r="L17" s="29">
        <v>0</v>
      </c>
      <c r="M17" s="29">
        <v>123</v>
      </c>
      <c r="N17" s="29">
        <v>988</v>
      </c>
      <c r="O17" s="29">
        <v>3235</v>
      </c>
    </row>
    <row r="18" spans="1:15" s="4" customFormat="1" x14ac:dyDescent="0.15">
      <c r="A18" s="25" t="s">
        <v>43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</row>
    <row r="19" spans="1:15" ht="14" x14ac:dyDescent="0.15">
      <c r="A19" s="27" t="s">
        <v>44</v>
      </c>
      <c r="B19" s="85">
        <v>19</v>
      </c>
      <c r="C19" s="85">
        <v>22</v>
      </c>
      <c r="D19" s="85">
        <v>4</v>
      </c>
      <c r="E19" s="85">
        <v>5</v>
      </c>
      <c r="F19" s="85">
        <v>0</v>
      </c>
      <c r="G19" s="85">
        <v>38</v>
      </c>
      <c r="H19" s="85">
        <v>8</v>
      </c>
      <c r="I19" s="85">
        <v>25</v>
      </c>
      <c r="J19" s="85">
        <v>29</v>
      </c>
      <c r="K19" s="85">
        <v>16</v>
      </c>
      <c r="L19" s="85">
        <v>0</v>
      </c>
      <c r="M19" s="85">
        <v>0</v>
      </c>
      <c r="N19" s="85">
        <v>90</v>
      </c>
      <c r="O19" s="85">
        <v>257</v>
      </c>
    </row>
    <row r="20" spans="1:15" ht="14" x14ac:dyDescent="0.15">
      <c r="A20" s="27" t="s">
        <v>45</v>
      </c>
      <c r="B20" s="85">
        <v>36</v>
      </c>
      <c r="C20" s="85">
        <v>1</v>
      </c>
      <c r="D20" s="85">
        <v>24</v>
      </c>
      <c r="E20" s="85">
        <v>0</v>
      </c>
      <c r="F20" s="85">
        <v>4</v>
      </c>
      <c r="G20" s="85">
        <v>49</v>
      </c>
      <c r="H20" s="85">
        <v>7</v>
      </c>
      <c r="I20" s="85">
        <v>17</v>
      </c>
      <c r="J20" s="85">
        <v>47</v>
      </c>
      <c r="K20" s="85">
        <v>6</v>
      </c>
      <c r="L20" s="85">
        <v>0</v>
      </c>
      <c r="M20" s="85">
        <v>5</v>
      </c>
      <c r="N20" s="85">
        <v>79</v>
      </c>
      <c r="O20" s="85">
        <v>274</v>
      </c>
    </row>
    <row r="21" spans="1:15" ht="14" x14ac:dyDescent="0.15">
      <c r="A21" s="27" t="s">
        <v>46</v>
      </c>
      <c r="B21" s="85">
        <v>116</v>
      </c>
      <c r="C21" s="85">
        <v>157</v>
      </c>
      <c r="D21" s="85">
        <v>53</v>
      </c>
      <c r="E21" s="85">
        <v>0</v>
      </c>
      <c r="F21" s="85">
        <v>0</v>
      </c>
      <c r="G21" s="85">
        <v>56</v>
      </c>
      <c r="H21" s="85">
        <v>4</v>
      </c>
      <c r="I21" s="85">
        <v>70</v>
      </c>
      <c r="J21" s="85">
        <v>88</v>
      </c>
      <c r="K21" s="85">
        <v>19</v>
      </c>
      <c r="L21" s="85">
        <v>0</v>
      </c>
      <c r="M21" s="85">
        <v>9</v>
      </c>
      <c r="N21" s="85">
        <v>288</v>
      </c>
      <c r="O21" s="85">
        <v>859</v>
      </c>
    </row>
    <row r="22" spans="1:15" ht="14" x14ac:dyDescent="0.15">
      <c r="A22" s="27" t="s">
        <v>275</v>
      </c>
      <c r="B22" s="85">
        <v>27</v>
      </c>
      <c r="C22" s="85">
        <v>62</v>
      </c>
      <c r="D22" s="85">
        <v>41</v>
      </c>
      <c r="E22" s="85">
        <v>26</v>
      </c>
      <c r="F22" s="85">
        <v>0</v>
      </c>
      <c r="G22" s="85">
        <v>20</v>
      </c>
      <c r="H22" s="85">
        <v>2</v>
      </c>
      <c r="I22" s="85">
        <v>34</v>
      </c>
      <c r="J22" s="85">
        <v>38</v>
      </c>
      <c r="K22" s="85">
        <v>43</v>
      </c>
      <c r="L22" s="85">
        <v>0</v>
      </c>
      <c r="M22" s="85">
        <v>2</v>
      </c>
      <c r="N22" s="85">
        <v>20</v>
      </c>
      <c r="O22" s="85">
        <v>315</v>
      </c>
    </row>
    <row r="23" spans="1:15" ht="14" x14ac:dyDescent="0.15">
      <c r="A23" s="27" t="s">
        <v>47</v>
      </c>
      <c r="B23" s="85">
        <v>5</v>
      </c>
      <c r="C23" s="85">
        <v>15</v>
      </c>
      <c r="D23" s="85">
        <v>30</v>
      </c>
      <c r="E23" s="85">
        <v>0</v>
      </c>
      <c r="F23" s="85">
        <v>0</v>
      </c>
      <c r="G23" s="85">
        <v>0</v>
      </c>
      <c r="H23" s="85">
        <v>0</v>
      </c>
      <c r="I23" s="85">
        <v>48</v>
      </c>
      <c r="J23" s="85">
        <v>15</v>
      </c>
      <c r="K23" s="85">
        <v>23</v>
      </c>
      <c r="L23" s="85">
        <v>0</v>
      </c>
      <c r="M23" s="85">
        <v>0</v>
      </c>
      <c r="N23" s="85">
        <v>20</v>
      </c>
      <c r="O23" s="85">
        <v>156</v>
      </c>
    </row>
    <row r="24" spans="1:15" ht="14" x14ac:dyDescent="0.15">
      <c r="A24" s="27" t="s">
        <v>48</v>
      </c>
      <c r="B24" s="85">
        <v>74</v>
      </c>
      <c r="C24" s="85">
        <v>19</v>
      </c>
      <c r="D24" s="85">
        <v>23</v>
      </c>
      <c r="E24" s="85">
        <v>15</v>
      </c>
      <c r="F24" s="85">
        <v>15</v>
      </c>
      <c r="G24" s="85">
        <v>35</v>
      </c>
      <c r="H24" s="85">
        <v>18</v>
      </c>
      <c r="I24" s="85">
        <v>22</v>
      </c>
      <c r="J24" s="85">
        <v>82</v>
      </c>
      <c r="K24" s="85">
        <v>75</v>
      </c>
      <c r="L24" s="85">
        <v>0</v>
      </c>
      <c r="M24" s="85">
        <v>20</v>
      </c>
      <c r="N24" s="85">
        <v>318</v>
      </c>
      <c r="O24" s="85">
        <v>716</v>
      </c>
    </row>
    <row r="25" spans="1:15" ht="14" x14ac:dyDescent="0.15">
      <c r="A25" s="27" t="s">
        <v>49</v>
      </c>
      <c r="B25" s="85">
        <v>2</v>
      </c>
      <c r="C25" s="85">
        <v>7</v>
      </c>
      <c r="D25" s="85">
        <v>0</v>
      </c>
      <c r="E25" s="85">
        <v>0</v>
      </c>
      <c r="F25" s="85">
        <v>0</v>
      </c>
      <c r="G25" s="85">
        <v>14</v>
      </c>
      <c r="H25" s="85">
        <v>6</v>
      </c>
      <c r="I25" s="85">
        <v>8</v>
      </c>
      <c r="J25" s="85">
        <v>8</v>
      </c>
      <c r="K25" s="85">
        <v>9</v>
      </c>
      <c r="L25" s="85">
        <v>0</v>
      </c>
      <c r="M25" s="85">
        <v>0</v>
      </c>
      <c r="N25" s="85">
        <v>33</v>
      </c>
      <c r="O25" s="85">
        <v>89</v>
      </c>
    </row>
    <row r="26" spans="1:15" ht="14" x14ac:dyDescent="0.15">
      <c r="A26" s="27" t="s">
        <v>276</v>
      </c>
      <c r="B26" s="85">
        <v>22</v>
      </c>
      <c r="C26" s="85">
        <v>20</v>
      </c>
      <c r="D26" s="85">
        <v>22</v>
      </c>
      <c r="E26" s="85">
        <v>0</v>
      </c>
      <c r="F26" s="85">
        <v>3</v>
      </c>
      <c r="G26" s="85">
        <v>43</v>
      </c>
      <c r="H26" s="85">
        <v>15</v>
      </c>
      <c r="I26" s="85">
        <v>35</v>
      </c>
      <c r="J26" s="85">
        <v>55</v>
      </c>
      <c r="K26" s="85">
        <v>12</v>
      </c>
      <c r="L26" s="85">
        <v>0</v>
      </c>
      <c r="M26" s="85">
        <v>0</v>
      </c>
      <c r="N26" s="85">
        <v>20</v>
      </c>
      <c r="O26" s="85">
        <v>246</v>
      </c>
    </row>
    <row r="27" spans="1:15" s="4" customFormat="1" ht="14" x14ac:dyDescent="0.15">
      <c r="A27" s="28" t="s">
        <v>50</v>
      </c>
      <c r="B27" s="29">
        <v>301</v>
      </c>
      <c r="C27" s="29">
        <v>304</v>
      </c>
      <c r="D27" s="29">
        <v>198</v>
      </c>
      <c r="E27" s="29">
        <v>47</v>
      </c>
      <c r="F27" s="29">
        <v>22</v>
      </c>
      <c r="G27" s="29">
        <v>255</v>
      </c>
      <c r="H27" s="29">
        <v>59</v>
      </c>
      <c r="I27" s="29">
        <v>259</v>
      </c>
      <c r="J27" s="29">
        <v>361</v>
      </c>
      <c r="K27" s="29">
        <v>203</v>
      </c>
      <c r="L27" s="29">
        <v>0</v>
      </c>
      <c r="M27" s="29">
        <v>35</v>
      </c>
      <c r="N27" s="29">
        <v>868</v>
      </c>
      <c r="O27" s="29">
        <v>2911</v>
      </c>
    </row>
    <row r="28" spans="1:15" s="4" customFormat="1" x14ac:dyDescent="0.15">
      <c r="A28" s="25" t="s">
        <v>51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spans="1:15" ht="14" x14ac:dyDescent="0.15">
      <c r="A29" s="27" t="s">
        <v>52</v>
      </c>
      <c r="B29" s="85">
        <v>2</v>
      </c>
      <c r="C29" s="85">
        <v>9</v>
      </c>
      <c r="D29" s="85">
        <v>5</v>
      </c>
      <c r="E29" s="85">
        <v>0</v>
      </c>
      <c r="F29" s="85">
        <v>0</v>
      </c>
      <c r="G29" s="85">
        <v>6</v>
      </c>
      <c r="H29" s="85">
        <v>22</v>
      </c>
      <c r="I29" s="85">
        <v>22</v>
      </c>
      <c r="J29" s="85">
        <v>5</v>
      </c>
      <c r="K29" s="85">
        <v>15</v>
      </c>
      <c r="L29" s="85">
        <v>3</v>
      </c>
      <c r="M29" s="85">
        <v>0</v>
      </c>
      <c r="N29" s="85">
        <v>53</v>
      </c>
      <c r="O29" s="85">
        <v>142</v>
      </c>
    </row>
    <row r="30" spans="1:15" ht="14" x14ac:dyDescent="0.15">
      <c r="A30" s="27" t="s">
        <v>53</v>
      </c>
      <c r="B30" s="85">
        <v>31</v>
      </c>
      <c r="C30" s="85">
        <v>13</v>
      </c>
      <c r="D30" s="85">
        <v>10</v>
      </c>
      <c r="E30" s="85">
        <v>2</v>
      </c>
      <c r="F30" s="85">
        <v>0</v>
      </c>
      <c r="G30" s="85">
        <v>46</v>
      </c>
      <c r="H30" s="85">
        <v>36</v>
      </c>
      <c r="I30" s="85">
        <v>46</v>
      </c>
      <c r="J30" s="85">
        <v>46</v>
      </c>
      <c r="K30" s="85">
        <v>63</v>
      </c>
      <c r="L30" s="85">
        <v>0</v>
      </c>
      <c r="M30" s="85">
        <v>1</v>
      </c>
      <c r="N30" s="85">
        <v>188</v>
      </c>
      <c r="O30" s="85">
        <v>482</v>
      </c>
    </row>
    <row r="31" spans="1:15" ht="14" x14ac:dyDescent="0.15">
      <c r="A31" s="27" t="s">
        <v>54</v>
      </c>
      <c r="B31" s="85">
        <v>8</v>
      </c>
      <c r="C31" s="85">
        <v>4</v>
      </c>
      <c r="D31" s="85">
        <v>0</v>
      </c>
      <c r="E31" s="85">
        <v>0</v>
      </c>
      <c r="F31" s="85">
        <v>1</v>
      </c>
      <c r="G31" s="85">
        <v>10</v>
      </c>
      <c r="H31" s="85">
        <v>6</v>
      </c>
      <c r="I31" s="85">
        <v>2</v>
      </c>
      <c r="J31" s="85">
        <v>16</v>
      </c>
      <c r="K31" s="85">
        <v>1</v>
      </c>
      <c r="L31" s="85">
        <v>0</v>
      </c>
      <c r="M31" s="85">
        <v>2</v>
      </c>
      <c r="N31" s="85">
        <v>28</v>
      </c>
      <c r="O31" s="85">
        <v>78</v>
      </c>
    </row>
    <row r="32" spans="1:15" ht="14" x14ac:dyDescent="0.15">
      <c r="A32" s="27" t="s">
        <v>55</v>
      </c>
      <c r="B32" s="85">
        <v>43</v>
      </c>
      <c r="C32" s="85">
        <v>32</v>
      </c>
      <c r="D32" s="85">
        <v>18</v>
      </c>
      <c r="E32" s="85">
        <v>32</v>
      </c>
      <c r="F32" s="85">
        <v>0</v>
      </c>
      <c r="G32" s="85">
        <v>72</v>
      </c>
      <c r="H32" s="85">
        <v>37</v>
      </c>
      <c r="I32" s="85">
        <v>62</v>
      </c>
      <c r="J32" s="85">
        <v>64</v>
      </c>
      <c r="K32" s="85">
        <v>62</v>
      </c>
      <c r="L32" s="85">
        <v>0</v>
      </c>
      <c r="M32" s="85">
        <v>1</v>
      </c>
      <c r="N32" s="85">
        <v>110</v>
      </c>
      <c r="O32" s="85">
        <v>534</v>
      </c>
    </row>
    <row r="33" spans="1:15" ht="14" x14ac:dyDescent="0.15">
      <c r="A33" s="27" t="s">
        <v>56</v>
      </c>
      <c r="B33" s="85">
        <v>39</v>
      </c>
      <c r="C33" s="85">
        <v>5</v>
      </c>
      <c r="D33" s="85">
        <v>8</v>
      </c>
      <c r="E33" s="85">
        <v>8</v>
      </c>
      <c r="F33" s="85">
        <v>12</v>
      </c>
      <c r="G33" s="85">
        <v>39</v>
      </c>
      <c r="H33" s="85">
        <v>12</v>
      </c>
      <c r="I33" s="85">
        <v>36</v>
      </c>
      <c r="J33" s="85">
        <v>73</v>
      </c>
      <c r="K33" s="85">
        <v>12</v>
      </c>
      <c r="L33" s="85">
        <v>0</v>
      </c>
      <c r="M33" s="85">
        <v>2</v>
      </c>
      <c r="N33" s="85">
        <v>235</v>
      </c>
      <c r="O33" s="85">
        <v>480</v>
      </c>
    </row>
    <row r="34" spans="1:15" ht="14" x14ac:dyDescent="0.15">
      <c r="A34" s="27" t="s">
        <v>57</v>
      </c>
      <c r="B34" s="85">
        <v>8</v>
      </c>
      <c r="C34" s="85">
        <v>3</v>
      </c>
      <c r="D34" s="85">
        <v>6</v>
      </c>
      <c r="E34" s="85">
        <v>0</v>
      </c>
      <c r="F34" s="85">
        <v>0</v>
      </c>
      <c r="G34" s="85">
        <v>11</v>
      </c>
      <c r="H34" s="85">
        <v>89</v>
      </c>
      <c r="I34" s="85">
        <v>8</v>
      </c>
      <c r="J34" s="85">
        <v>6</v>
      </c>
      <c r="K34" s="85">
        <v>10</v>
      </c>
      <c r="L34" s="85">
        <v>0</v>
      </c>
      <c r="M34" s="85">
        <v>7</v>
      </c>
      <c r="N34" s="85">
        <v>19</v>
      </c>
      <c r="O34" s="85">
        <v>166</v>
      </c>
    </row>
    <row r="35" spans="1:15" ht="14" x14ac:dyDescent="0.15">
      <c r="A35" s="27" t="s">
        <v>58</v>
      </c>
      <c r="B35" s="85">
        <v>3</v>
      </c>
      <c r="C35" s="85">
        <v>0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  <c r="I35" s="85">
        <v>8</v>
      </c>
      <c r="J35" s="85">
        <v>0</v>
      </c>
      <c r="K35" s="85">
        <v>13</v>
      </c>
      <c r="L35" s="85">
        <v>0</v>
      </c>
      <c r="M35" s="85">
        <v>0</v>
      </c>
      <c r="N35" s="85">
        <v>8</v>
      </c>
      <c r="O35" s="85">
        <v>31</v>
      </c>
    </row>
    <row r="36" spans="1:15" s="4" customFormat="1" ht="14" x14ac:dyDescent="0.15">
      <c r="A36" s="82" t="s">
        <v>59</v>
      </c>
      <c r="B36" s="31">
        <v>135</v>
      </c>
      <c r="C36" s="31">
        <v>65</v>
      </c>
      <c r="D36" s="31">
        <v>47</v>
      </c>
      <c r="E36" s="31">
        <v>42</v>
      </c>
      <c r="F36" s="31">
        <v>14</v>
      </c>
      <c r="G36" s="31">
        <v>185</v>
      </c>
      <c r="H36" s="31">
        <v>202</v>
      </c>
      <c r="I36" s="31">
        <v>184</v>
      </c>
      <c r="J36" s="31">
        <v>210</v>
      </c>
      <c r="K36" s="31">
        <v>176</v>
      </c>
      <c r="L36" s="31">
        <v>3</v>
      </c>
      <c r="M36" s="31">
        <v>14</v>
      </c>
      <c r="N36" s="31">
        <v>640</v>
      </c>
      <c r="O36" s="31">
        <v>1915</v>
      </c>
    </row>
    <row r="37" spans="1:15" s="4" customFormat="1" x14ac:dyDescent="0.15">
      <c r="A37" s="25" t="s">
        <v>60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</row>
    <row r="38" spans="1:15" ht="14" x14ac:dyDescent="0.15">
      <c r="A38" s="27" t="s">
        <v>61</v>
      </c>
      <c r="B38" s="85">
        <v>17</v>
      </c>
      <c r="C38" s="85">
        <v>13</v>
      </c>
      <c r="D38" s="85">
        <v>16</v>
      </c>
      <c r="E38" s="85">
        <v>0</v>
      </c>
      <c r="F38" s="85">
        <v>4</v>
      </c>
      <c r="G38" s="85">
        <v>31</v>
      </c>
      <c r="H38" s="85">
        <v>4</v>
      </c>
      <c r="I38" s="85">
        <v>38</v>
      </c>
      <c r="J38" s="85">
        <v>56</v>
      </c>
      <c r="K38" s="85">
        <v>0</v>
      </c>
      <c r="L38" s="85">
        <v>0</v>
      </c>
      <c r="M38" s="85">
        <v>58</v>
      </c>
      <c r="N38" s="85">
        <v>49</v>
      </c>
      <c r="O38" s="85">
        <v>288</v>
      </c>
    </row>
    <row r="39" spans="1:15" ht="14" x14ac:dyDescent="0.15">
      <c r="A39" s="27" t="s">
        <v>62</v>
      </c>
      <c r="B39" s="85">
        <v>17</v>
      </c>
      <c r="C39" s="85">
        <v>10</v>
      </c>
      <c r="D39" s="85">
        <v>3</v>
      </c>
      <c r="E39" s="85">
        <v>0</v>
      </c>
      <c r="F39" s="85">
        <v>0</v>
      </c>
      <c r="G39" s="85">
        <v>11</v>
      </c>
      <c r="H39" s="85">
        <v>36</v>
      </c>
      <c r="I39" s="85">
        <v>31</v>
      </c>
      <c r="J39" s="85">
        <v>38</v>
      </c>
      <c r="K39" s="85">
        <v>39</v>
      </c>
      <c r="L39" s="85">
        <v>0</v>
      </c>
      <c r="M39" s="85">
        <v>2</v>
      </c>
      <c r="N39" s="85">
        <v>26</v>
      </c>
      <c r="O39" s="85">
        <v>212</v>
      </c>
    </row>
    <row r="40" spans="1:15" ht="14" x14ac:dyDescent="0.15">
      <c r="A40" s="27" t="s">
        <v>63</v>
      </c>
      <c r="B40" s="85">
        <v>24</v>
      </c>
      <c r="C40" s="85">
        <v>5</v>
      </c>
      <c r="D40" s="85">
        <v>0</v>
      </c>
      <c r="E40" s="85">
        <v>0</v>
      </c>
      <c r="F40" s="85">
        <v>6</v>
      </c>
      <c r="G40" s="85">
        <v>0</v>
      </c>
      <c r="H40" s="85">
        <v>16</v>
      </c>
      <c r="I40" s="85">
        <v>11</v>
      </c>
      <c r="J40" s="85">
        <v>17</v>
      </c>
      <c r="K40" s="85">
        <v>6</v>
      </c>
      <c r="L40" s="85">
        <v>0</v>
      </c>
      <c r="M40" s="85">
        <v>0</v>
      </c>
      <c r="N40" s="85">
        <v>64</v>
      </c>
      <c r="O40" s="85">
        <v>149</v>
      </c>
    </row>
    <row r="41" spans="1:15" ht="14" x14ac:dyDescent="0.15">
      <c r="A41" s="27" t="s">
        <v>64</v>
      </c>
      <c r="B41" s="85">
        <v>0</v>
      </c>
      <c r="C41" s="85">
        <v>0</v>
      </c>
      <c r="D41" s="85">
        <v>0</v>
      </c>
      <c r="E41" s="85">
        <v>0</v>
      </c>
      <c r="F41" s="85">
        <v>0</v>
      </c>
      <c r="G41" s="85">
        <v>2</v>
      </c>
      <c r="H41" s="85">
        <v>2</v>
      </c>
      <c r="I41" s="85">
        <v>3</v>
      </c>
      <c r="J41" s="85">
        <v>5</v>
      </c>
      <c r="K41" s="85">
        <v>0</v>
      </c>
      <c r="L41" s="85">
        <v>0</v>
      </c>
      <c r="M41" s="85">
        <v>0</v>
      </c>
      <c r="N41" s="85">
        <v>1</v>
      </c>
      <c r="O41" s="85">
        <v>13</v>
      </c>
    </row>
    <row r="42" spans="1:15" s="4" customFormat="1" ht="14" x14ac:dyDescent="0.15">
      <c r="A42" s="28" t="s">
        <v>65</v>
      </c>
      <c r="B42" s="29">
        <v>22</v>
      </c>
      <c r="C42" s="29">
        <v>3</v>
      </c>
      <c r="D42" s="29">
        <v>8</v>
      </c>
      <c r="E42" s="29">
        <v>4</v>
      </c>
      <c r="F42" s="29">
        <v>0</v>
      </c>
      <c r="G42" s="29">
        <v>10</v>
      </c>
      <c r="H42" s="29">
        <v>1</v>
      </c>
      <c r="I42" s="29">
        <v>5</v>
      </c>
      <c r="J42" s="29">
        <v>14</v>
      </c>
      <c r="K42" s="29">
        <v>2</v>
      </c>
      <c r="L42" s="29">
        <v>0</v>
      </c>
      <c r="M42" s="29">
        <v>0</v>
      </c>
      <c r="N42" s="29">
        <v>113</v>
      </c>
      <c r="O42" s="29">
        <v>182</v>
      </c>
    </row>
    <row r="43" spans="1:15" s="4" customFormat="1" x14ac:dyDescent="0.15">
      <c r="A43" s="25" t="s">
        <v>66</v>
      </c>
      <c r="B43" s="30">
        <v>80</v>
      </c>
      <c r="C43" s="30">
        <v>31</v>
      </c>
      <c r="D43" s="30">
        <v>27</v>
      </c>
      <c r="E43" s="30">
        <v>4</v>
      </c>
      <c r="F43" s="30">
        <v>10</v>
      </c>
      <c r="G43" s="30">
        <v>54</v>
      </c>
      <c r="H43" s="30">
        <v>58</v>
      </c>
      <c r="I43" s="30">
        <v>89</v>
      </c>
      <c r="J43" s="30">
        <v>130</v>
      </c>
      <c r="K43" s="30">
        <v>47</v>
      </c>
      <c r="L43" s="30">
        <v>0</v>
      </c>
      <c r="M43" s="30">
        <v>61</v>
      </c>
      <c r="N43" s="30">
        <v>253</v>
      </c>
      <c r="O43" s="30">
        <v>844</v>
      </c>
    </row>
    <row r="44" spans="1:15" ht="14" x14ac:dyDescent="0.15">
      <c r="A44" s="27" t="s">
        <v>67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</row>
    <row r="45" spans="1:15" ht="14" x14ac:dyDescent="0.15">
      <c r="A45" s="27" t="s">
        <v>68</v>
      </c>
      <c r="B45" s="85">
        <v>12</v>
      </c>
      <c r="C45" s="85">
        <v>10</v>
      </c>
      <c r="D45" s="85">
        <v>0</v>
      </c>
      <c r="E45" s="85">
        <v>0</v>
      </c>
      <c r="F45" s="85">
        <v>0</v>
      </c>
      <c r="G45" s="85">
        <v>25</v>
      </c>
      <c r="H45" s="85">
        <v>14</v>
      </c>
      <c r="I45" s="85">
        <v>1</v>
      </c>
      <c r="J45" s="85">
        <v>23</v>
      </c>
      <c r="K45" s="85">
        <v>0</v>
      </c>
      <c r="L45" s="85">
        <v>0</v>
      </c>
      <c r="M45" s="85">
        <v>0</v>
      </c>
      <c r="N45" s="85">
        <v>58</v>
      </c>
      <c r="O45" s="85">
        <v>143</v>
      </c>
    </row>
    <row r="46" spans="1:15" ht="14" x14ac:dyDescent="0.15">
      <c r="A46" s="27" t="s">
        <v>69</v>
      </c>
      <c r="B46" s="85">
        <v>31</v>
      </c>
      <c r="C46" s="85">
        <v>3</v>
      </c>
      <c r="D46" s="85">
        <v>18</v>
      </c>
      <c r="E46" s="85">
        <v>7</v>
      </c>
      <c r="F46" s="85">
        <v>5</v>
      </c>
      <c r="G46" s="85">
        <v>23</v>
      </c>
      <c r="H46" s="85">
        <v>3</v>
      </c>
      <c r="I46" s="85">
        <v>5</v>
      </c>
      <c r="J46" s="85">
        <v>26</v>
      </c>
      <c r="K46" s="85">
        <v>28</v>
      </c>
      <c r="L46" s="85">
        <v>0</v>
      </c>
      <c r="M46" s="85">
        <v>0</v>
      </c>
      <c r="N46" s="85">
        <v>140</v>
      </c>
      <c r="O46" s="85">
        <v>289</v>
      </c>
    </row>
    <row r="47" spans="1:15" s="4" customFormat="1" ht="14" x14ac:dyDescent="0.15">
      <c r="A47" s="28" t="s">
        <v>70</v>
      </c>
      <c r="B47" s="29">
        <v>10</v>
      </c>
      <c r="C47" s="29">
        <v>18</v>
      </c>
      <c r="D47" s="29">
        <v>8</v>
      </c>
      <c r="E47" s="29">
        <v>10</v>
      </c>
      <c r="F47" s="29">
        <v>0</v>
      </c>
      <c r="G47" s="29">
        <v>25</v>
      </c>
      <c r="H47" s="29">
        <v>10</v>
      </c>
      <c r="I47" s="29">
        <v>67</v>
      </c>
      <c r="J47" s="29">
        <v>35</v>
      </c>
      <c r="K47" s="29">
        <v>35</v>
      </c>
      <c r="L47" s="29">
        <v>0</v>
      </c>
      <c r="M47" s="29">
        <v>6</v>
      </c>
      <c r="N47" s="29">
        <v>102</v>
      </c>
      <c r="O47" s="29">
        <v>326</v>
      </c>
    </row>
    <row r="48" spans="1:15" s="4" customFormat="1" x14ac:dyDescent="0.15">
      <c r="A48" s="25" t="s">
        <v>71</v>
      </c>
      <c r="B48" s="30">
        <v>53</v>
      </c>
      <c r="C48" s="30">
        <v>32</v>
      </c>
      <c r="D48" s="30">
        <v>27</v>
      </c>
      <c r="E48" s="30">
        <v>17</v>
      </c>
      <c r="F48" s="30">
        <v>5</v>
      </c>
      <c r="G48" s="30">
        <v>73</v>
      </c>
      <c r="H48" s="30">
        <v>27</v>
      </c>
      <c r="I48" s="30">
        <v>72</v>
      </c>
      <c r="J48" s="30">
        <v>83</v>
      </c>
      <c r="K48" s="30">
        <v>63</v>
      </c>
      <c r="L48" s="30">
        <v>0</v>
      </c>
      <c r="M48" s="30">
        <v>6</v>
      </c>
      <c r="N48" s="30">
        <v>300</v>
      </c>
      <c r="O48" s="30">
        <v>758</v>
      </c>
    </row>
    <row r="49" spans="1:15" ht="14" x14ac:dyDescent="0.15">
      <c r="A49" s="27" t="s">
        <v>72</v>
      </c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</row>
    <row r="50" spans="1:15" ht="14" x14ac:dyDescent="0.15">
      <c r="A50" s="27" t="s">
        <v>73</v>
      </c>
      <c r="B50" s="85">
        <v>1</v>
      </c>
      <c r="C50" s="85">
        <v>0</v>
      </c>
      <c r="D50" s="85">
        <v>5</v>
      </c>
      <c r="E50" s="85">
        <v>0</v>
      </c>
      <c r="F50" s="85">
        <v>0</v>
      </c>
      <c r="G50" s="85">
        <v>0</v>
      </c>
      <c r="H50" s="85">
        <v>0</v>
      </c>
      <c r="I50" s="85">
        <v>1</v>
      </c>
      <c r="J50" s="85">
        <v>0</v>
      </c>
      <c r="K50" s="85">
        <v>0</v>
      </c>
      <c r="L50" s="85">
        <v>0</v>
      </c>
      <c r="M50" s="85">
        <v>0</v>
      </c>
      <c r="N50" s="85">
        <v>0</v>
      </c>
      <c r="O50" s="85">
        <v>7</v>
      </c>
    </row>
    <row r="51" spans="1:15" s="4" customFormat="1" ht="14" x14ac:dyDescent="0.15">
      <c r="A51" s="28" t="s">
        <v>74</v>
      </c>
      <c r="B51" s="29">
        <v>3</v>
      </c>
      <c r="C51" s="29">
        <v>6</v>
      </c>
      <c r="D51" s="29">
        <v>2</v>
      </c>
      <c r="E51" s="29">
        <v>4</v>
      </c>
      <c r="F51" s="29">
        <v>2</v>
      </c>
      <c r="G51" s="29">
        <v>3</v>
      </c>
      <c r="H51" s="29">
        <v>8</v>
      </c>
      <c r="I51" s="29">
        <v>5</v>
      </c>
      <c r="J51" s="29">
        <v>19</v>
      </c>
      <c r="K51" s="29">
        <v>11</v>
      </c>
      <c r="L51" s="29">
        <v>0</v>
      </c>
      <c r="M51" s="29">
        <v>0</v>
      </c>
      <c r="N51" s="29">
        <v>115</v>
      </c>
      <c r="O51" s="29">
        <v>176</v>
      </c>
    </row>
    <row r="52" spans="1:15" s="4" customFormat="1" x14ac:dyDescent="0.15">
      <c r="A52" s="25" t="s">
        <v>75</v>
      </c>
      <c r="B52" s="30">
        <v>4</v>
      </c>
      <c r="C52" s="30">
        <v>6</v>
      </c>
      <c r="D52" s="30">
        <v>7</v>
      </c>
      <c r="E52" s="30">
        <v>4</v>
      </c>
      <c r="F52" s="30">
        <v>2</v>
      </c>
      <c r="G52" s="30">
        <v>3</v>
      </c>
      <c r="H52" s="30">
        <v>8</v>
      </c>
      <c r="I52" s="30">
        <v>6</v>
      </c>
      <c r="J52" s="30">
        <v>19</v>
      </c>
      <c r="K52" s="30">
        <v>11</v>
      </c>
      <c r="L52" s="30">
        <v>0</v>
      </c>
      <c r="M52" s="30">
        <v>0</v>
      </c>
      <c r="N52" s="30">
        <v>115</v>
      </c>
      <c r="O52" s="30">
        <v>183</v>
      </c>
    </row>
    <row r="53" spans="1:15" ht="14" x14ac:dyDescent="0.15">
      <c r="A53" s="27" t="s">
        <v>76</v>
      </c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</row>
    <row r="54" spans="1:15" s="4" customFormat="1" ht="28" x14ac:dyDescent="0.15">
      <c r="A54" s="28" t="s">
        <v>77</v>
      </c>
      <c r="B54" s="29">
        <v>0</v>
      </c>
      <c r="C54" s="29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29">
        <v>0</v>
      </c>
    </row>
    <row r="55" spans="1:15" s="4" customFormat="1" x14ac:dyDescent="0.15">
      <c r="A55" s="25" t="s">
        <v>277</v>
      </c>
      <c r="B55" s="30">
        <v>7</v>
      </c>
      <c r="C55" s="30">
        <v>1</v>
      </c>
      <c r="D55" s="30">
        <v>0</v>
      </c>
      <c r="E55" s="30">
        <v>0</v>
      </c>
      <c r="F55" s="30">
        <v>0</v>
      </c>
      <c r="G55" s="30">
        <v>3</v>
      </c>
      <c r="H55" s="30">
        <v>2</v>
      </c>
      <c r="I55" s="30">
        <v>4</v>
      </c>
      <c r="J55" s="30">
        <v>4</v>
      </c>
      <c r="K55" s="30">
        <v>2</v>
      </c>
      <c r="L55" s="30">
        <v>0</v>
      </c>
      <c r="M55" s="30">
        <v>0</v>
      </c>
      <c r="N55" s="30">
        <v>12</v>
      </c>
      <c r="O55" s="30">
        <v>35</v>
      </c>
    </row>
    <row r="56" spans="1:15" ht="14" x14ac:dyDescent="0.15">
      <c r="A56" s="27" t="s">
        <v>78</v>
      </c>
      <c r="B56" s="85">
        <v>7</v>
      </c>
      <c r="C56" s="85">
        <v>1</v>
      </c>
      <c r="D56" s="85">
        <v>0</v>
      </c>
      <c r="E56" s="85">
        <v>0</v>
      </c>
      <c r="F56" s="85">
        <v>0</v>
      </c>
      <c r="G56" s="85">
        <v>3</v>
      </c>
      <c r="H56" s="85">
        <v>2</v>
      </c>
      <c r="I56" s="85">
        <v>4</v>
      </c>
      <c r="J56" s="85">
        <v>4</v>
      </c>
      <c r="K56" s="85">
        <v>2</v>
      </c>
      <c r="L56" s="85">
        <v>0</v>
      </c>
      <c r="M56" s="85">
        <v>0</v>
      </c>
      <c r="N56" s="85">
        <v>12</v>
      </c>
      <c r="O56" s="85">
        <v>35</v>
      </c>
    </row>
    <row r="57" spans="1:15" ht="14" x14ac:dyDescent="0.15">
      <c r="A57" s="27" t="s">
        <v>79</v>
      </c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</row>
    <row r="58" spans="1:15" ht="14" x14ac:dyDescent="0.15">
      <c r="A58" s="27" t="s">
        <v>80</v>
      </c>
      <c r="B58" s="85">
        <v>2</v>
      </c>
      <c r="C58" s="85">
        <v>2</v>
      </c>
      <c r="D58" s="85">
        <v>2</v>
      </c>
      <c r="E58" s="85">
        <v>0</v>
      </c>
      <c r="F58" s="85">
        <v>0</v>
      </c>
      <c r="G58" s="85">
        <v>0</v>
      </c>
      <c r="H58" s="85">
        <v>0</v>
      </c>
      <c r="I58" s="85">
        <v>0</v>
      </c>
      <c r="J58" s="85">
        <v>5</v>
      </c>
      <c r="K58" s="85">
        <v>0</v>
      </c>
      <c r="L58" s="85">
        <v>0</v>
      </c>
      <c r="M58" s="85">
        <v>0</v>
      </c>
      <c r="N58" s="85">
        <v>1</v>
      </c>
      <c r="O58" s="85">
        <v>13</v>
      </c>
    </row>
    <row r="59" spans="1:15" s="4" customFormat="1" ht="14" x14ac:dyDescent="0.15">
      <c r="A59" s="28" t="s">
        <v>81</v>
      </c>
      <c r="B59" s="29">
        <v>6</v>
      </c>
      <c r="C59" s="29">
        <v>4</v>
      </c>
      <c r="D59" s="29">
        <v>2</v>
      </c>
      <c r="E59" s="29">
        <v>0</v>
      </c>
      <c r="F59" s="29">
        <v>2</v>
      </c>
      <c r="G59" s="29">
        <v>0</v>
      </c>
      <c r="H59" s="29">
        <v>0</v>
      </c>
      <c r="I59" s="29">
        <v>5</v>
      </c>
      <c r="J59" s="29">
        <v>26</v>
      </c>
      <c r="K59" s="29">
        <v>23</v>
      </c>
      <c r="L59" s="29">
        <v>0</v>
      </c>
      <c r="M59" s="29">
        <v>1</v>
      </c>
      <c r="N59" s="29">
        <v>149</v>
      </c>
      <c r="O59" s="29">
        <v>217</v>
      </c>
    </row>
    <row r="60" spans="1:15" s="4" customFormat="1" x14ac:dyDescent="0.15">
      <c r="A60" s="25" t="s">
        <v>82</v>
      </c>
      <c r="B60" s="30">
        <v>14</v>
      </c>
      <c r="C60" s="30">
        <v>21</v>
      </c>
      <c r="D60" s="30">
        <v>0</v>
      </c>
      <c r="E60" s="30">
        <v>3</v>
      </c>
      <c r="F60" s="30">
        <v>0</v>
      </c>
      <c r="G60" s="30">
        <v>0</v>
      </c>
      <c r="H60" s="30">
        <v>15</v>
      </c>
      <c r="I60" s="30">
        <v>1</v>
      </c>
      <c r="J60" s="30">
        <v>16</v>
      </c>
      <c r="K60" s="30">
        <v>5</v>
      </c>
      <c r="L60" s="30">
        <v>0</v>
      </c>
      <c r="M60" s="30">
        <v>0</v>
      </c>
      <c r="N60" s="30">
        <v>25</v>
      </c>
      <c r="O60" s="30">
        <v>101</v>
      </c>
    </row>
    <row r="61" spans="1:15" ht="14" x14ac:dyDescent="0.15">
      <c r="A61" s="27" t="s">
        <v>83</v>
      </c>
      <c r="B61" s="85">
        <v>23</v>
      </c>
      <c r="C61" s="85">
        <v>26</v>
      </c>
      <c r="D61" s="85">
        <v>4</v>
      </c>
      <c r="E61" s="85">
        <v>3</v>
      </c>
      <c r="F61" s="85">
        <v>2</v>
      </c>
      <c r="G61" s="85">
        <v>0</v>
      </c>
      <c r="H61" s="85">
        <v>15</v>
      </c>
      <c r="I61" s="85">
        <v>6</v>
      </c>
      <c r="J61" s="85">
        <v>47</v>
      </c>
      <c r="K61" s="85">
        <v>28</v>
      </c>
      <c r="L61" s="85">
        <v>0</v>
      </c>
      <c r="M61" s="85">
        <v>1</v>
      </c>
      <c r="N61" s="85">
        <v>176</v>
      </c>
      <c r="O61" s="85">
        <v>331</v>
      </c>
    </row>
    <row r="62" spans="1:15" s="4" customFormat="1" ht="14" x14ac:dyDescent="0.15">
      <c r="A62" s="28" t="s">
        <v>84</v>
      </c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s="4" customFormat="1" ht="14" x14ac:dyDescent="0.15">
      <c r="A63" s="32" t="s">
        <v>85</v>
      </c>
      <c r="B63" s="30">
        <v>0</v>
      </c>
      <c r="C63" s="30">
        <v>0</v>
      </c>
      <c r="D63" s="30">
        <v>0</v>
      </c>
      <c r="E63" s="30">
        <v>0</v>
      </c>
      <c r="F63" s="30">
        <v>0</v>
      </c>
      <c r="G63" s="30">
        <v>33</v>
      </c>
      <c r="H63" s="30">
        <v>21</v>
      </c>
      <c r="I63" s="30">
        <v>17</v>
      </c>
      <c r="J63" s="30">
        <v>37</v>
      </c>
      <c r="K63" s="30">
        <v>0</v>
      </c>
      <c r="L63" s="30">
        <v>0</v>
      </c>
      <c r="M63" s="30">
        <v>0</v>
      </c>
      <c r="N63" s="30">
        <v>5</v>
      </c>
      <c r="O63" s="30">
        <v>113</v>
      </c>
    </row>
    <row r="64" spans="1:15" s="4" customFormat="1" ht="14" x14ac:dyDescent="0.15">
      <c r="A64" s="82" t="s">
        <v>86</v>
      </c>
      <c r="B64" s="31">
        <v>0</v>
      </c>
      <c r="C64" s="31">
        <v>0</v>
      </c>
      <c r="D64" s="31">
        <v>0</v>
      </c>
      <c r="E64" s="31">
        <v>0</v>
      </c>
      <c r="F64" s="31">
        <v>0</v>
      </c>
      <c r="G64" s="31">
        <v>33</v>
      </c>
      <c r="H64" s="31">
        <v>21</v>
      </c>
      <c r="I64" s="31">
        <v>17</v>
      </c>
      <c r="J64" s="31">
        <v>37</v>
      </c>
      <c r="K64" s="31">
        <v>0</v>
      </c>
      <c r="L64" s="31">
        <v>0</v>
      </c>
      <c r="M64" s="31">
        <v>0</v>
      </c>
      <c r="N64" s="31">
        <v>5</v>
      </c>
      <c r="O64" s="31">
        <v>113</v>
      </c>
    </row>
    <row r="65" spans="1:15" s="4" customFormat="1" x14ac:dyDescent="0.15">
      <c r="A65" s="32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spans="1:15" s="4" customFormat="1" ht="14" x14ac:dyDescent="0.15">
      <c r="A66" s="82" t="s">
        <v>4</v>
      </c>
      <c r="B66" s="31">
        <v>864</v>
      </c>
      <c r="C66" s="31">
        <v>623</v>
      </c>
      <c r="D66" s="31">
        <v>414</v>
      </c>
      <c r="E66" s="31">
        <v>198</v>
      </c>
      <c r="F66" s="31">
        <v>65</v>
      </c>
      <c r="G66" s="31">
        <v>851</v>
      </c>
      <c r="H66" s="31">
        <v>611</v>
      </c>
      <c r="I66" s="31">
        <v>992</v>
      </c>
      <c r="J66" s="31">
        <v>1401</v>
      </c>
      <c r="K66" s="31">
        <v>707</v>
      </c>
      <c r="L66" s="31">
        <v>3</v>
      </c>
      <c r="M66" s="31">
        <v>240</v>
      </c>
      <c r="N66" s="31">
        <v>3357</v>
      </c>
      <c r="O66" s="31">
        <v>10326</v>
      </c>
    </row>
    <row r="67" spans="1:15" x14ac:dyDescent="0.15">
      <c r="A67" s="87" t="s">
        <v>204</v>
      </c>
      <c r="B67" s="33">
        <f>B66/$O66</f>
        <v>8.367228355607205E-2</v>
      </c>
      <c r="C67" s="33">
        <f t="shared" ref="C67:O67" si="0">C66/$O66</f>
        <v>6.0333139647491769E-2</v>
      </c>
      <c r="D67" s="33">
        <f t="shared" si="0"/>
        <v>4.0092969203951188E-2</v>
      </c>
      <c r="E67" s="33">
        <f t="shared" si="0"/>
        <v>1.9174898314933179E-2</v>
      </c>
      <c r="F67" s="33">
        <f t="shared" si="0"/>
        <v>6.2947898508619021E-3</v>
      </c>
      <c r="G67" s="33">
        <f t="shared" si="0"/>
        <v>8.2413325585899672E-2</v>
      </c>
      <c r="H67" s="33">
        <f t="shared" si="0"/>
        <v>5.9171024598101876E-2</v>
      </c>
      <c r="I67" s="33">
        <f t="shared" si="0"/>
        <v>9.6068177416230874E-2</v>
      </c>
      <c r="J67" s="33">
        <f t="shared" si="0"/>
        <v>0.1356769320162696</v>
      </c>
      <c r="K67" s="33">
        <f t="shared" si="0"/>
        <v>6.8467944993220994E-2</v>
      </c>
      <c r="L67" s="33">
        <f t="shared" si="0"/>
        <v>2.9052876234747239E-4</v>
      </c>
      <c r="M67" s="33">
        <f t="shared" si="0"/>
        <v>2.3242300987797792E-2</v>
      </c>
      <c r="N67" s="33">
        <f t="shared" si="0"/>
        <v>0.32510168506682163</v>
      </c>
      <c r="O67" s="33">
        <f t="shared" si="0"/>
        <v>1</v>
      </c>
    </row>
  </sheetData>
  <mergeCells count="1">
    <mergeCell ref="A2:O2"/>
  </mergeCells>
  <phoneticPr fontId="0" type="noConversion"/>
  <hyperlinks>
    <hyperlink ref="A1" location="Contents!A1" display="&lt;Back to Contents&gt;" xr:uid="{00000000-0004-0000-2400-000000000000}"/>
  </hyperlinks>
  <pageMargins left="0.74803149606299213" right="0.74803149606299213" top="0.98425196850393704" bottom="0.98425196850393704" header="0.51181102362204722" footer="0.51181102362204722"/>
  <pageSetup paperSize="9" scale="90" fitToHeight="2" orientation="landscape" r:id="rId1"/>
  <headerFooter alignWithMargins="0"/>
  <rowBreaks count="1" manualBreakCount="1">
    <brk id="36" max="14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autoPageBreaks="0"/>
  </sheetPr>
  <dimension ref="A1:E69"/>
  <sheetViews>
    <sheetView showGridLines="0" zoomScaleNormal="100" workbookViewId="0"/>
  </sheetViews>
  <sheetFormatPr baseColWidth="10" defaultColWidth="22" defaultRowHeight="13" x14ac:dyDescent="0.15"/>
  <cols>
    <col min="1" max="1" width="30.6640625" style="9" customWidth="1"/>
    <col min="2" max="5" width="23.1640625" style="2" customWidth="1"/>
    <col min="6" max="16384" width="22" style="2"/>
  </cols>
  <sheetData>
    <row r="1" spans="1:5" x14ac:dyDescent="0.15">
      <c r="A1" s="1" t="s">
        <v>0</v>
      </c>
    </row>
    <row r="2" spans="1:5" x14ac:dyDescent="0.15">
      <c r="A2" s="143" t="s">
        <v>293</v>
      </c>
      <c r="B2" s="157"/>
      <c r="C2" s="157"/>
      <c r="D2" s="157"/>
      <c r="E2" s="157"/>
    </row>
    <row r="3" spans="1:5" ht="8" customHeight="1" x14ac:dyDescent="0.15">
      <c r="A3" s="82"/>
      <c r="B3" s="86"/>
      <c r="C3" s="86"/>
      <c r="D3" s="86"/>
      <c r="E3" s="86"/>
    </row>
    <row r="4" spans="1:5" ht="30.5" customHeight="1" x14ac:dyDescent="0.15">
      <c r="A4" s="60" t="s">
        <v>27</v>
      </c>
      <c r="B4" s="61" t="s">
        <v>99</v>
      </c>
      <c r="C4" s="61" t="s">
        <v>100</v>
      </c>
      <c r="D4" s="61" t="s">
        <v>101</v>
      </c>
      <c r="E4" s="61" t="s">
        <v>15</v>
      </c>
    </row>
    <row r="5" spans="1:5" x14ac:dyDescent="0.15">
      <c r="A5" s="25" t="s">
        <v>30</v>
      </c>
      <c r="B5" s="62"/>
      <c r="C5" s="62"/>
      <c r="D5" s="62"/>
      <c r="E5" s="62"/>
    </row>
    <row r="6" spans="1:5" ht="14" x14ac:dyDescent="0.15">
      <c r="A6" s="27" t="s">
        <v>31</v>
      </c>
      <c r="B6" s="85">
        <v>150</v>
      </c>
      <c r="C6" s="85">
        <v>7</v>
      </c>
      <c r="D6" s="85">
        <v>0</v>
      </c>
      <c r="E6" s="85">
        <v>157</v>
      </c>
    </row>
    <row r="7" spans="1:5" ht="14" x14ac:dyDescent="0.15">
      <c r="A7" s="27" t="s">
        <v>32</v>
      </c>
      <c r="B7" s="85">
        <v>1720</v>
      </c>
      <c r="C7" s="85">
        <v>0</v>
      </c>
      <c r="D7" s="85">
        <v>0</v>
      </c>
      <c r="E7" s="85">
        <v>1720</v>
      </c>
    </row>
    <row r="8" spans="1:5" ht="14" x14ac:dyDescent="0.15">
      <c r="A8" s="27" t="s">
        <v>33</v>
      </c>
      <c r="B8" s="85">
        <v>1957</v>
      </c>
      <c r="C8" s="85">
        <v>0</v>
      </c>
      <c r="D8" s="85">
        <v>0</v>
      </c>
      <c r="E8" s="85">
        <v>1957</v>
      </c>
    </row>
    <row r="9" spans="1:5" ht="14" x14ac:dyDescent="0.15">
      <c r="A9" s="27" t="s">
        <v>34</v>
      </c>
      <c r="B9" s="85">
        <v>820</v>
      </c>
      <c r="C9" s="85">
        <v>24</v>
      </c>
      <c r="D9" s="85">
        <v>0</v>
      </c>
      <c r="E9" s="85">
        <v>844</v>
      </c>
    </row>
    <row r="10" spans="1:5" ht="14" x14ac:dyDescent="0.15">
      <c r="A10" s="27" t="s">
        <v>35</v>
      </c>
      <c r="B10" s="85">
        <v>1227</v>
      </c>
      <c r="C10" s="85">
        <v>20</v>
      </c>
      <c r="D10" s="85">
        <v>0</v>
      </c>
      <c r="E10" s="85">
        <v>1247</v>
      </c>
    </row>
    <row r="11" spans="1:5" ht="14" x14ac:dyDescent="0.15">
      <c r="A11" s="27" t="s">
        <v>36</v>
      </c>
      <c r="B11" s="85">
        <v>4852</v>
      </c>
      <c r="C11" s="85">
        <v>23</v>
      </c>
      <c r="D11" s="85">
        <v>0</v>
      </c>
      <c r="E11" s="85">
        <v>4875</v>
      </c>
    </row>
    <row r="12" spans="1:5" ht="14" x14ac:dyDescent="0.15">
      <c r="A12" s="27" t="s">
        <v>37</v>
      </c>
      <c r="B12" s="85">
        <v>2415</v>
      </c>
      <c r="C12" s="85">
        <v>59</v>
      </c>
      <c r="D12" s="85">
        <v>0</v>
      </c>
      <c r="E12" s="85">
        <v>2474</v>
      </c>
    </row>
    <row r="13" spans="1:5" ht="14" x14ac:dyDescent="0.15">
      <c r="A13" s="27" t="s">
        <v>38</v>
      </c>
      <c r="B13" s="85">
        <v>6069</v>
      </c>
      <c r="C13" s="85">
        <v>10</v>
      </c>
      <c r="D13" s="85">
        <v>0</v>
      </c>
      <c r="E13" s="85">
        <v>6079</v>
      </c>
    </row>
    <row r="14" spans="1:5" ht="14" x14ac:dyDescent="0.15">
      <c r="A14" s="27" t="s">
        <v>39</v>
      </c>
      <c r="B14" s="85">
        <v>2472</v>
      </c>
      <c r="C14" s="85">
        <v>0</v>
      </c>
      <c r="D14" s="85">
        <v>0</v>
      </c>
      <c r="E14" s="85">
        <v>2472</v>
      </c>
    </row>
    <row r="15" spans="1:5" ht="14" x14ac:dyDescent="0.15">
      <c r="A15" s="27" t="s">
        <v>40</v>
      </c>
      <c r="B15" s="85">
        <v>2517</v>
      </c>
      <c r="C15" s="85">
        <v>68</v>
      </c>
      <c r="D15" s="85">
        <v>0</v>
      </c>
      <c r="E15" s="85">
        <v>2585</v>
      </c>
    </row>
    <row r="16" spans="1:5" ht="14" x14ac:dyDescent="0.15">
      <c r="A16" s="27" t="s">
        <v>41</v>
      </c>
      <c r="B16" s="85">
        <v>1642</v>
      </c>
      <c r="C16" s="85">
        <v>8</v>
      </c>
      <c r="D16" s="85">
        <v>0</v>
      </c>
      <c r="E16" s="85">
        <v>1650</v>
      </c>
    </row>
    <row r="17" spans="1:5" s="4" customFormat="1" ht="14" x14ac:dyDescent="0.15">
      <c r="A17" s="28" t="s">
        <v>42</v>
      </c>
      <c r="B17" s="29">
        <v>25842</v>
      </c>
      <c r="C17" s="29">
        <v>218</v>
      </c>
      <c r="D17" s="29">
        <v>0</v>
      </c>
      <c r="E17" s="29">
        <v>26059</v>
      </c>
    </row>
    <row r="18" spans="1:5" s="4" customFormat="1" x14ac:dyDescent="0.15">
      <c r="A18" s="25" t="s">
        <v>43</v>
      </c>
      <c r="B18" s="30"/>
      <c r="C18" s="30"/>
      <c r="D18" s="30"/>
      <c r="E18" s="30"/>
    </row>
    <row r="19" spans="1:5" ht="14" x14ac:dyDescent="0.15">
      <c r="A19" s="27" t="s">
        <v>44</v>
      </c>
      <c r="B19" s="85">
        <v>2304</v>
      </c>
      <c r="C19" s="85">
        <v>233</v>
      </c>
      <c r="D19" s="85">
        <v>0</v>
      </c>
      <c r="E19" s="85">
        <v>2537</v>
      </c>
    </row>
    <row r="20" spans="1:5" ht="14" x14ac:dyDescent="0.15">
      <c r="A20" s="27" t="s">
        <v>45</v>
      </c>
      <c r="B20" s="85">
        <v>2690</v>
      </c>
      <c r="C20" s="85">
        <v>5</v>
      </c>
      <c r="D20" s="85">
        <v>0</v>
      </c>
      <c r="E20" s="85">
        <v>2695</v>
      </c>
    </row>
    <row r="21" spans="1:5" ht="14" x14ac:dyDescent="0.15">
      <c r="A21" s="27" t="s">
        <v>46</v>
      </c>
      <c r="B21" s="85">
        <v>5996</v>
      </c>
      <c r="C21" s="85">
        <v>296</v>
      </c>
      <c r="D21" s="85">
        <v>0</v>
      </c>
      <c r="E21" s="85">
        <v>6292</v>
      </c>
    </row>
    <row r="22" spans="1:5" ht="14" x14ac:dyDescent="0.15">
      <c r="A22" s="27" t="s">
        <v>275</v>
      </c>
      <c r="B22" s="85">
        <v>2777</v>
      </c>
      <c r="C22" s="85">
        <v>0</v>
      </c>
      <c r="D22" s="85">
        <v>207</v>
      </c>
      <c r="E22" s="85">
        <v>2984</v>
      </c>
    </row>
    <row r="23" spans="1:5" ht="14" x14ac:dyDescent="0.15">
      <c r="A23" s="27" t="s">
        <v>47</v>
      </c>
      <c r="B23" s="85">
        <v>1111</v>
      </c>
      <c r="C23" s="85">
        <v>2</v>
      </c>
      <c r="D23" s="85">
        <v>210</v>
      </c>
      <c r="E23" s="85">
        <v>1323</v>
      </c>
    </row>
    <row r="24" spans="1:5" ht="14" x14ac:dyDescent="0.15">
      <c r="A24" s="27" t="s">
        <v>48</v>
      </c>
      <c r="B24" s="85">
        <v>5939</v>
      </c>
      <c r="C24" s="85">
        <v>56</v>
      </c>
      <c r="D24" s="85">
        <v>53</v>
      </c>
      <c r="E24" s="85">
        <v>6047</v>
      </c>
    </row>
    <row r="25" spans="1:5" ht="14" x14ac:dyDescent="0.15">
      <c r="A25" s="27" t="s">
        <v>49</v>
      </c>
      <c r="B25" s="85">
        <v>559</v>
      </c>
      <c r="C25" s="85">
        <v>9</v>
      </c>
      <c r="D25" s="85">
        <v>0</v>
      </c>
      <c r="E25" s="85">
        <v>569</v>
      </c>
    </row>
    <row r="26" spans="1:5" ht="14" x14ac:dyDescent="0.15">
      <c r="A26" s="27" t="s">
        <v>276</v>
      </c>
      <c r="B26" s="85">
        <v>1480</v>
      </c>
      <c r="C26" s="85">
        <v>5</v>
      </c>
      <c r="D26" s="85">
        <v>0</v>
      </c>
      <c r="E26" s="85">
        <v>1485</v>
      </c>
    </row>
    <row r="27" spans="1:5" s="4" customFormat="1" ht="14" x14ac:dyDescent="0.15">
      <c r="A27" s="28" t="s">
        <v>50</v>
      </c>
      <c r="B27" s="29">
        <v>22856</v>
      </c>
      <c r="C27" s="29">
        <v>607</v>
      </c>
      <c r="D27" s="29">
        <v>470</v>
      </c>
      <c r="E27" s="29">
        <v>23932</v>
      </c>
    </row>
    <row r="28" spans="1:5" s="4" customFormat="1" x14ac:dyDescent="0.15">
      <c r="A28" s="25" t="s">
        <v>51</v>
      </c>
      <c r="B28" s="30"/>
      <c r="C28" s="30"/>
      <c r="D28" s="30"/>
      <c r="E28" s="30"/>
    </row>
    <row r="29" spans="1:5" ht="14" x14ac:dyDescent="0.15">
      <c r="A29" s="27" t="s">
        <v>52</v>
      </c>
      <c r="B29" s="85">
        <v>1407</v>
      </c>
      <c r="C29" s="85">
        <v>0</v>
      </c>
      <c r="D29" s="85">
        <v>0</v>
      </c>
      <c r="E29" s="85">
        <v>1407</v>
      </c>
    </row>
    <row r="30" spans="1:5" ht="14" x14ac:dyDescent="0.15">
      <c r="A30" s="27" t="s">
        <v>53</v>
      </c>
      <c r="B30" s="85">
        <v>3076</v>
      </c>
      <c r="C30" s="85">
        <v>0</v>
      </c>
      <c r="D30" s="85">
        <v>0</v>
      </c>
      <c r="E30" s="85">
        <v>3076</v>
      </c>
    </row>
    <row r="31" spans="1:5" ht="14" x14ac:dyDescent="0.15">
      <c r="A31" s="27" t="s">
        <v>54</v>
      </c>
      <c r="B31" s="85">
        <v>1420</v>
      </c>
      <c r="C31" s="85">
        <v>0</v>
      </c>
      <c r="D31" s="85">
        <v>0</v>
      </c>
      <c r="E31" s="85">
        <v>1420</v>
      </c>
    </row>
    <row r="32" spans="1:5" ht="14" x14ac:dyDescent="0.15">
      <c r="A32" s="27" t="s">
        <v>55</v>
      </c>
      <c r="B32" s="85">
        <v>3384</v>
      </c>
      <c r="C32" s="85">
        <v>0</v>
      </c>
      <c r="D32" s="85">
        <v>0</v>
      </c>
      <c r="E32" s="85">
        <v>3384</v>
      </c>
    </row>
    <row r="33" spans="1:5" ht="14" x14ac:dyDescent="0.15">
      <c r="A33" s="27" t="s">
        <v>56</v>
      </c>
      <c r="B33" s="85">
        <v>5507</v>
      </c>
      <c r="C33" s="85">
        <v>0</v>
      </c>
      <c r="D33" s="85">
        <v>0</v>
      </c>
      <c r="E33" s="85">
        <v>5507</v>
      </c>
    </row>
    <row r="34" spans="1:5" ht="14" x14ac:dyDescent="0.15">
      <c r="A34" s="27" t="s">
        <v>57</v>
      </c>
      <c r="B34" s="85">
        <v>1384</v>
      </c>
      <c r="C34" s="85">
        <v>0</v>
      </c>
      <c r="D34" s="85">
        <v>0</v>
      </c>
      <c r="E34" s="85">
        <v>1384</v>
      </c>
    </row>
    <row r="35" spans="1:5" ht="14" x14ac:dyDescent="0.15">
      <c r="A35" s="27" t="s">
        <v>58</v>
      </c>
      <c r="B35" s="85">
        <v>349</v>
      </c>
      <c r="C35" s="85">
        <v>0</v>
      </c>
      <c r="D35" s="85">
        <v>0</v>
      </c>
      <c r="E35" s="85">
        <v>349</v>
      </c>
    </row>
    <row r="36" spans="1:5" s="4" customFormat="1" ht="14" x14ac:dyDescent="0.15">
      <c r="A36" s="82" t="s">
        <v>59</v>
      </c>
      <c r="B36" s="31">
        <v>16529</v>
      </c>
      <c r="C36" s="31">
        <v>0</v>
      </c>
      <c r="D36" s="31">
        <v>0</v>
      </c>
      <c r="E36" s="31">
        <v>16529</v>
      </c>
    </row>
    <row r="37" spans="1:5" s="4" customFormat="1" x14ac:dyDescent="0.15">
      <c r="A37" s="25" t="s">
        <v>60</v>
      </c>
      <c r="B37" s="30"/>
      <c r="C37" s="30"/>
      <c r="D37" s="30"/>
      <c r="E37" s="30"/>
    </row>
    <row r="38" spans="1:5" ht="14" x14ac:dyDescent="0.15">
      <c r="A38" s="27" t="s">
        <v>61</v>
      </c>
      <c r="B38" s="85">
        <v>2772</v>
      </c>
      <c r="C38" s="85">
        <v>0</v>
      </c>
      <c r="D38" s="85">
        <v>0</v>
      </c>
      <c r="E38" s="85">
        <v>2772</v>
      </c>
    </row>
    <row r="39" spans="1:5" ht="14" x14ac:dyDescent="0.15">
      <c r="A39" s="27" t="s">
        <v>62</v>
      </c>
      <c r="B39" s="85">
        <v>1760</v>
      </c>
      <c r="C39" s="85">
        <v>0</v>
      </c>
      <c r="D39" s="85">
        <v>53</v>
      </c>
      <c r="E39" s="85">
        <v>1813</v>
      </c>
    </row>
    <row r="40" spans="1:5" ht="14" x14ac:dyDescent="0.15">
      <c r="A40" s="27" t="s">
        <v>63</v>
      </c>
      <c r="B40" s="85">
        <v>1337</v>
      </c>
      <c r="C40" s="85">
        <v>10</v>
      </c>
      <c r="D40" s="85">
        <v>0</v>
      </c>
      <c r="E40" s="85">
        <v>1347</v>
      </c>
    </row>
    <row r="41" spans="1:5" ht="14" x14ac:dyDescent="0.15">
      <c r="A41" s="27" t="s">
        <v>64</v>
      </c>
      <c r="B41" s="85">
        <v>185</v>
      </c>
      <c r="C41" s="85">
        <v>10</v>
      </c>
      <c r="D41" s="85">
        <v>0</v>
      </c>
      <c r="E41" s="85">
        <v>195</v>
      </c>
    </row>
    <row r="42" spans="1:5" ht="14" x14ac:dyDescent="0.15">
      <c r="A42" s="27" t="s">
        <v>65</v>
      </c>
      <c r="B42" s="85">
        <v>2849</v>
      </c>
      <c r="C42" s="85">
        <v>33</v>
      </c>
      <c r="D42" s="85">
        <v>0</v>
      </c>
      <c r="E42" s="85">
        <v>2883</v>
      </c>
    </row>
    <row r="43" spans="1:5" s="4" customFormat="1" ht="14" x14ac:dyDescent="0.15">
      <c r="A43" s="28" t="s">
        <v>66</v>
      </c>
      <c r="B43" s="29">
        <v>8903</v>
      </c>
      <c r="C43" s="29">
        <v>53</v>
      </c>
      <c r="D43" s="29">
        <v>53</v>
      </c>
      <c r="E43" s="29">
        <v>9009</v>
      </c>
    </row>
    <row r="44" spans="1:5" s="4" customFormat="1" x14ac:dyDescent="0.15">
      <c r="A44" s="25" t="s">
        <v>67</v>
      </c>
      <c r="B44" s="30"/>
      <c r="C44" s="30"/>
      <c r="D44" s="30"/>
      <c r="E44" s="30"/>
    </row>
    <row r="45" spans="1:5" ht="14" x14ac:dyDescent="0.15">
      <c r="A45" s="27" t="s">
        <v>68</v>
      </c>
      <c r="B45" s="85">
        <v>1573</v>
      </c>
      <c r="C45" s="85">
        <v>28</v>
      </c>
      <c r="D45" s="85">
        <v>0</v>
      </c>
      <c r="E45" s="85">
        <v>1601</v>
      </c>
    </row>
    <row r="46" spans="1:5" ht="14" x14ac:dyDescent="0.15">
      <c r="A46" s="27" t="s">
        <v>69</v>
      </c>
      <c r="B46" s="85">
        <v>2485</v>
      </c>
      <c r="C46" s="85">
        <v>4</v>
      </c>
      <c r="D46" s="85">
        <v>2</v>
      </c>
      <c r="E46" s="85">
        <v>2492</v>
      </c>
    </row>
    <row r="47" spans="1:5" ht="14" x14ac:dyDescent="0.15">
      <c r="A47" s="27" t="s">
        <v>70</v>
      </c>
      <c r="B47" s="85">
        <v>2368</v>
      </c>
      <c r="C47" s="85">
        <v>0</v>
      </c>
      <c r="D47" s="85">
        <v>0</v>
      </c>
      <c r="E47" s="85">
        <v>2368</v>
      </c>
    </row>
    <row r="48" spans="1:5" s="4" customFormat="1" ht="14" x14ac:dyDescent="0.15">
      <c r="A48" s="28" t="s">
        <v>71</v>
      </c>
      <c r="B48" s="29">
        <v>6425</v>
      </c>
      <c r="C48" s="29">
        <v>32</v>
      </c>
      <c r="D48" s="29">
        <v>2</v>
      </c>
      <c r="E48" s="29">
        <v>6460</v>
      </c>
    </row>
    <row r="49" spans="1:5" s="4" customFormat="1" x14ac:dyDescent="0.15">
      <c r="A49" s="25" t="s">
        <v>72</v>
      </c>
      <c r="B49" s="30"/>
      <c r="C49" s="30"/>
      <c r="D49" s="30"/>
      <c r="E49" s="30"/>
    </row>
    <row r="50" spans="1:5" ht="14" x14ac:dyDescent="0.15">
      <c r="A50" s="27" t="s">
        <v>73</v>
      </c>
      <c r="B50" s="85">
        <v>188</v>
      </c>
      <c r="C50" s="85">
        <v>12</v>
      </c>
      <c r="D50" s="85">
        <v>0</v>
      </c>
      <c r="E50" s="85">
        <v>200</v>
      </c>
    </row>
    <row r="51" spans="1:5" ht="14" x14ac:dyDescent="0.15">
      <c r="A51" s="27" t="s">
        <v>74</v>
      </c>
      <c r="B51" s="85">
        <v>1778</v>
      </c>
      <c r="C51" s="85">
        <v>0</v>
      </c>
      <c r="D51" s="85">
        <v>0</v>
      </c>
      <c r="E51" s="85">
        <v>1778</v>
      </c>
    </row>
    <row r="52" spans="1:5" s="4" customFormat="1" ht="14" x14ac:dyDescent="0.15">
      <c r="A52" s="28" t="s">
        <v>75</v>
      </c>
      <c r="B52" s="29">
        <v>1966</v>
      </c>
      <c r="C52" s="29">
        <v>12</v>
      </c>
      <c r="D52" s="29">
        <v>0</v>
      </c>
      <c r="E52" s="29">
        <v>1978</v>
      </c>
    </row>
    <row r="53" spans="1:5" s="4" customFormat="1" x14ac:dyDescent="0.15">
      <c r="A53" s="25" t="s">
        <v>76</v>
      </c>
      <c r="B53" s="30"/>
      <c r="C53" s="30"/>
      <c r="D53" s="30"/>
      <c r="E53" s="30"/>
    </row>
    <row r="54" spans="1:5" ht="14" x14ac:dyDescent="0.15">
      <c r="A54" s="27" t="s">
        <v>77</v>
      </c>
      <c r="B54" s="85">
        <v>102</v>
      </c>
      <c r="C54" s="85">
        <v>1</v>
      </c>
      <c r="D54" s="85">
        <v>0</v>
      </c>
      <c r="E54" s="85">
        <v>103</v>
      </c>
    </row>
    <row r="55" spans="1:5" ht="14" x14ac:dyDescent="0.15">
      <c r="A55" s="27" t="s">
        <v>277</v>
      </c>
      <c r="B55" s="85">
        <v>363</v>
      </c>
      <c r="C55" s="85">
        <v>35</v>
      </c>
      <c r="D55" s="85">
        <v>206</v>
      </c>
      <c r="E55" s="85">
        <v>586</v>
      </c>
    </row>
    <row r="56" spans="1:5" s="4" customFormat="1" ht="14" x14ac:dyDescent="0.15">
      <c r="A56" s="28" t="s">
        <v>78</v>
      </c>
      <c r="B56" s="29">
        <v>465</v>
      </c>
      <c r="C56" s="29">
        <v>36</v>
      </c>
      <c r="D56" s="29">
        <v>206</v>
      </c>
      <c r="E56" s="29">
        <v>689</v>
      </c>
    </row>
    <row r="57" spans="1:5" s="4" customFormat="1" x14ac:dyDescent="0.15">
      <c r="A57" s="25" t="s">
        <v>79</v>
      </c>
      <c r="B57" s="30"/>
      <c r="C57" s="30"/>
      <c r="D57" s="30"/>
      <c r="E57" s="30"/>
    </row>
    <row r="58" spans="1:5" ht="14" x14ac:dyDescent="0.15">
      <c r="A58" s="27" t="s">
        <v>80</v>
      </c>
      <c r="B58" s="85">
        <v>417</v>
      </c>
      <c r="C58" s="85">
        <v>0</v>
      </c>
      <c r="D58" s="85">
        <v>0</v>
      </c>
      <c r="E58" s="85">
        <v>417</v>
      </c>
    </row>
    <row r="59" spans="1:5" ht="14" x14ac:dyDescent="0.15">
      <c r="A59" s="27" t="s">
        <v>81</v>
      </c>
      <c r="B59" s="85">
        <v>3483</v>
      </c>
      <c r="C59" s="85">
        <v>85</v>
      </c>
      <c r="D59" s="85">
        <v>0</v>
      </c>
      <c r="E59" s="85">
        <v>3568</v>
      </c>
    </row>
    <row r="60" spans="1:5" ht="14" x14ac:dyDescent="0.15">
      <c r="A60" s="27" t="s">
        <v>82</v>
      </c>
      <c r="B60" s="85">
        <v>954</v>
      </c>
      <c r="C60" s="85">
        <v>48</v>
      </c>
      <c r="D60" s="85">
        <v>0</v>
      </c>
      <c r="E60" s="85">
        <v>1001</v>
      </c>
    </row>
    <row r="61" spans="1:5" s="4" customFormat="1" ht="14" x14ac:dyDescent="0.15">
      <c r="A61" s="28" t="s">
        <v>83</v>
      </c>
      <c r="B61" s="29">
        <v>4854</v>
      </c>
      <c r="C61" s="29">
        <v>133</v>
      </c>
      <c r="D61" s="29">
        <v>0</v>
      </c>
      <c r="E61" s="29">
        <v>4986</v>
      </c>
    </row>
    <row r="62" spans="1:5" s="4" customFormat="1" x14ac:dyDescent="0.15">
      <c r="A62" s="25" t="s">
        <v>84</v>
      </c>
      <c r="B62" s="30"/>
      <c r="C62" s="30"/>
      <c r="D62" s="30"/>
      <c r="E62" s="30"/>
    </row>
    <row r="63" spans="1:5" ht="14" x14ac:dyDescent="0.15">
      <c r="A63" s="27" t="s">
        <v>85</v>
      </c>
      <c r="B63" s="85">
        <v>1002</v>
      </c>
      <c r="C63" s="85">
        <v>4</v>
      </c>
      <c r="D63" s="85">
        <v>0</v>
      </c>
      <c r="E63" s="85">
        <v>1006</v>
      </c>
    </row>
    <row r="64" spans="1:5" s="4" customFormat="1" ht="14" x14ac:dyDescent="0.15">
      <c r="A64" s="28" t="s">
        <v>86</v>
      </c>
      <c r="B64" s="29">
        <v>1002</v>
      </c>
      <c r="C64" s="29">
        <v>4</v>
      </c>
      <c r="D64" s="29">
        <v>0</v>
      </c>
      <c r="E64" s="29">
        <v>1006</v>
      </c>
    </row>
    <row r="65" spans="1:5" s="4" customFormat="1" x14ac:dyDescent="0.15">
      <c r="A65" s="32"/>
      <c r="B65" s="30"/>
      <c r="C65" s="30"/>
      <c r="D65" s="30"/>
      <c r="E65" s="30"/>
    </row>
    <row r="66" spans="1:5" s="4" customFormat="1" ht="14" x14ac:dyDescent="0.15">
      <c r="A66" s="82" t="s">
        <v>4</v>
      </c>
      <c r="B66" s="31">
        <v>88842</v>
      </c>
      <c r="C66" s="31">
        <v>1095</v>
      </c>
      <c r="D66" s="31">
        <v>732</v>
      </c>
      <c r="E66" s="31">
        <v>90651</v>
      </c>
    </row>
    <row r="67" spans="1:5" x14ac:dyDescent="0.15">
      <c r="A67" s="9" t="s">
        <v>204</v>
      </c>
      <c r="B67" s="33">
        <f>B66/E66</f>
        <v>0.98004434589800449</v>
      </c>
      <c r="C67" s="33">
        <f>C66/E66</f>
        <v>1.2079293113148228E-2</v>
      </c>
      <c r="D67" s="33">
        <f>D66/E66</f>
        <v>8.0749247112552533E-3</v>
      </c>
      <c r="E67" s="33">
        <f>SUM(B67:D67)</f>
        <v>1.000198563722408</v>
      </c>
    </row>
    <row r="69" spans="1:5" x14ac:dyDescent="0.15">
      <c r="A69" s="158" t="s">
        <v>166</v>
      </c>
      <c r="B69" s="159"/>
      <c r="C69" s="159"/>
      <c r="D69" s="159"/>
      <c r="E69" s="159"/>
    </row>
  </sheetData>
  <mergeCells count="2">
    <mergeCell ref="A2:E2"/>
    <mergeCell ref="A69:E69"/>
  </mergeCells>
  <phoneticPr fontId="0" type="noConversion"/>
  <hyperlinks>
    <hyperlink ref="A1" location="Contents!A1" display="&lt;Back to Contents&gt;" xr:uid="{00000000-0004-0000-2500-000000000000}"/>
  </hyperlinks>
  <pageMargins left="0.74803149606299213" right="0.74803149606299213" top="0.98425196850393704" bottom="0.98425196850393704" header="0.51181102362204722" footer="0.51181102362204722"/>
  <pageSetup paperSize="9" scale="95" fitToHeight="2" orientation="landscape" r:id="rId1"/>
  <headerFooter alignWithMargins="0"/>
  <rowBreaks count="1" manualBreakCount="1">
    <brk id="36" max="7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autoPageBreaks="0"/>
  </sheetPr>
  <dimension ref="A1:O70"/>
  <sheetViews>
    <sheetView showGridLines="0" zoomScaleNormal="100" workbookViewId="0"/>
  </sheetViews>
  <sheetFormatPr baseColWidth="10" defaultColWidth="13.83203125" defaultRowHeight="13" x14ac:dyDescent="0.15"/>
  <cols>
    <col min="1" max="1" width="30.6640625" style="9" customWidth="1"/>
    <col min="2" max="2" width="7.6640625" style="2" bestFit="1" customWidth="1"/>
    <col min="3" max="3" width="9.5" style="2" customWidth="1"/>
    <col min="4" max="4" width="8.5" style="2" bestFit="1" customWidth="1"/>
    <col min="5" max="5" width="9" style="2" customWidth="1"/>
    <col min="6" max="6" width="11.6640625" style="2" bestFit="1" customWidth="1"/>
    <col min="7" max="7" width="8" style="2" bestFit="1" customWidth="1"/>
    <col min="8" max="8" width="6.83203125" style="2" customWidth="1"/>
    <col min="9" max="9" width="8.5" style="2" bestFit="1" customWidth="1"/>
    <col min="10" max="10" width="8" style="2" bestFit="1" customWidth="1"/>
    <col min="11" max="11" width="8.5" style="2" bestFit="1" customWidth="1"/>
    <col min="12" max="12" width="9.5" style="2" customWidth="1"/>
    <col min="13" max="13" width="7.1640625" style="2" bestFit="1" customWidth="1"/>
    <col min="14" max="14" width="12.83203125" style="2" customWidth="1"/>
    <col min="15" max="15" width="7.1640625" style="2" customWidth="1"/>
    <col min="16" max="16384" width="13.83203125" style="2"/>
  </cols>
  <sheetData>
    <row r="1" spans="1:15" x14ac:dyDescent="0.15">
      <c r="A1" s="1" t="s">
        <v>0</v>
      </c>
    </row>
    <row r="2" spans="1:15" x14ac:dyDescent="0.15">
      <c r="A2" s="150" t="s">
        <v>224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</row>
    <row r="3" spans="1:15" ht="12.75" customHeight="1" x14ac:dyDescent="0.15">
      <c r="A3" s="28"/>
      <c r="B3" s="160" t="s">
        <v>169</v>
      </c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1" t="s">
        <v>155</v>
      </c>
      <c r="O3" s="161" t="s">
        <v>170</v>
      </c>
    </row>
    <row r="4" spans="1:15" ht="39" customHeight="1" x14ac:dyDescent="0.15">
      <c r="A4" s="23" t="s">
        <v>27</v>
      </c>
      <c r="B4" s="90" t="s">
        <v>156</v>
      </c>
      <c r="C4" s="90" t="s">
        <v>157</v>
      </c>
      <c r="D4" s="90" t="s">
        <v>158</v>
      </c>
      <c r="E4" s="90" t="s">
        <v>159</v>
      </c>
      <c r="F4" s="90" t="s">
        <v>160</v>
      </c>
      <c r="G4" s="90" t="s">
        <v>161</v>
      </c>
      <c r="H4" s="90" t="s">
        <v>24</v>
      </c>
      <c r="I4" s="90" t="s">
        <v>162</v>
      </c>
      <c r="J4" s="90" t="s">
        <v>163</v>
      </c>
      <c r="K4" s="90" t="s">
        <v>164</v>
      </c>
      <c r="L4" s="90" t="s">
        <v>165</v>
      </c>
      <c r="M4" s="90" t="s">
        <v>25</v>
      </c>
      <c r="N4" s="120"/>
      <c r="O4" s="162"/>
    </row>
    <row r="5" spans="1:15" x14ac:dyDescent="0.15">
      <c r="A5" s="25" t="s">
        <v>30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</row>
    <row r="6" spans="1:15" ht="14" x14ac:dyDescent="0.15">
      <c r="A6" s="27" t="s">
        <v>31</v>
      </c>
      <c r="B6" s="85">
        <v>8</v>
      </c>
      <c r="C6" s="85">
        <v>0</v>
      </c>
      <c r="D6" s="85">
        <v>0</v>
      </c>
      <c r="E6" s="85">
        <v>0</v>
      </c>
      <c r="F6" s="85">
        <v>0</v>
      </c>
      <c r="G6" s="85">
        <v>9</v>
      </c>
      <c r="H6" s="85">
        <v>9</v>
      </c>
      <c r="I6" s="85">
        <v>5</v>
      </c>
      <c r="J6" s="85">
        <v>22</v>
      </c>
      <c r="K6" s="85">
        <v>10</v>
      </c>
      <c r="L6" s="85">
        <v>0</v>
      </c>
      <c r="M6" s="85">
        <v>0</v>
      </c>
      <c r="N6" s="85">
        <v>8</v>
      </c>
      <c r="O6" s="85">
        <v>71</v>
      </c>
    </row>
    <row r="7" spans="1:15" ht="14" x14ac:dyDescent="0.15">
      <c r="A7" s="27" t="s">
        <v>32</v>
      </c>
      <c r="B7" s="85">
        <v>42</v>
      </c>
      <c r="C7" s="85">
        <v>76</v>
      </c>
      <c r="D7" s="85">
        <v>0</v>
      </c>
      <c r="E7" s="85">
        <v>0</v>
      </c>
      <c r="F7" s="85">
        <v>42</v>
      </c>
      <c r="G7" s="85">
        <v>88</v>
      </c>
      <c r="H7" s="85">
        <v>64</v>
      </c>
      <c r="I7" s="85">
        <v>81</v>
      </c>
      <c r="J7" s="85">
        <v>91</v>
      </c>
      <c r="K7" s="85">
        <v>35</v>
      </c>
      <c r="L7" s="85">
        <v>0</v>
      </c>
      <c r="M7" s="85">
        <v>0</v>
      </c>
      <c r="N7" s="85">
        <v>193</v>
      </c>
      <c r="O7" s="85">
        <v>712</v>
      </c>
    </row>
    <row r="8" spans="1:15" ht="14" x14ac:dyDescent="0.15">
      <c r="A8" s="27" t="s">
        <v>33</v>
      </c>
      <c r="B8" s="85">
        <v>102</v>
      </c>
      <c r="C8" s="85">
        <v>32</v>
      </c>
      <c r="D8" s="85">
        <v>9</v>
      </c>
      <c r="E8" s="85">
        <v>0</v>
      </c>
      <c r="F8" s="85">
        <v>9</v>
      </c>
      <c r="G8" s="85">
        <v>11</v>
      </c>
      <c r="H8" s="85">
        <v>52</v>
      </c>
      <c r="I8" s="85">
        <v>126</v>
      </c>
      <c r="J8" s="85">
        <v>277</v>
      </c>
      <c r="K8" s="85">
        <v>18</v>
      </c>
      <c r="L8" s="85">
        <v>0</v>
      </c>
      <c r="M8" s="85">
        <v>10</v>
      </c>
      <c r="N8" s="85">
        <v>378</v>
      </c>
      <c r="O8" s="85">
        <v>1024</v>
      </c>
    </row>
    <row r="9" spans="1:15" ht="14" x14ac:dyDescent="0.15">
      <c r="A9" s="27" t="s">
        <v>34</v>
      </c>
      <c r="B9" s="85">
        <v>34</v>
      </c>
      <c r="C9" s="85">
        <v>13</v>
      </c>
      <c r="D9" s="85">
        <v>0</v>
      </c>
      <c r="E9" s="85">
        <v>0</v>
      </c>
      <c r="F9" s="85">
        <v>0</v>
      </c>
      <c r="G9" s="85">
        <v>26</v>
      </c>
      <c r="H9" s="85">
        <v>21</v>
      </c>
      <c r="I9" s="85">
        <v>53</v>
      </c>
      <c r="J9" s="85">
        <v>65</v>
      </c>
      <c r="K9" s="85">
        <v>26</v>
      </c>
      <c r="L9" s="85">
        <v>0</v>
      </c>
      <c r="M9" s="85">
        <v>9</v>
      </c>
      <c r="N9" s="85">
        <v>151</v>
      </c>
      <c r="O9" s="85">
        <v>398</v>
      </c>
    </row>
    <row r="10" spans="1:15" ht="14" x14ac:dyDescent="0.15">
      <c r="A10" s="27" t="s">
        <v>35</v>
      </c>
      <c r="B10" s="85">
        <v>59</v>
      </c>
      <c r="C10" s="85">
        <v>23</v>
      </c>
      <c r="D10" s="85">
        <v>0</v>
      </c>
      <c r="E10" s="85">
        <v>0</v>
      </c>
      <c r="F10" s="85">
        <v>30</v>
      </c>
      <c r="G10" s="85">
        <v>26</v>
      </c>
      <c r="H10" s="85">
        <v>80</v>
      </c>
      <c r="I10" s="85">
        <v>28</v>
      </c>
      <c r="J10" s="85">
        <v>152</v>
      </c>
      <c r="K10" s="85">
        <v>25</v>
      </c>
      <c r="L10" s="85">
        <v>0</v>
      </c>
      <c r="M10" s="85">
        <v>0</v>
      </c>
      <c r="N10" s="85">
        <v>235</v>
      </c>
      <c r="O10" s="85">
        <v>659</v>
      </c>
    </row>
    <row r="11" spans="1:15" ht="14" x14ac:dyDescent="0.15">
      <c r="A11" s="27" t="s">
        <v>36</v>
      </c>
      <c r="B11" s="85">
        <v>233</v>
      </c>
      <c r="C11" s="85">
        <v>93</v>
      </c>
      <c r="D11" s="85">
        <v>196</v>
      </c>
      <c r="E11" s="85">
        <v>67</v>
      </c>
      <c r="F11" s="85">
        <v>0</v>
      </c>
      <c r="G11" s="85">
        <v>227</v>
      </c>
      <c r="H11" s="85">
        <v>15</v>
      </c>
      <c r="I11" s="85">
        <v>145</v>
      </c>
      <c r="J11" s="85">
        <v>337</v>
      </c>
      <c r="K11" s="85">
        <v>79</v>
      </c>
      <c r="L11" s="85">
        <v>0</v>
      </c>
      <c r="M11" s="85">
        <v>46</v>
      </c>
      <c r="N11" s="85">
        <v>1546</v>
      </c>
      <c r="O11" s="85">
        <v>2983</v>
      </c>
    </row>
    <row r="12" spans="1:15" ht="14" x14ac:dyDescent="0.15">
      <c r="A12" s="27" t="s">
        <v>37</v>
      </c>
      <c r="B12" s="85">
        <v>124</v>
      </c>
      <c r="C12" s="85">
        <v>0</v>
      </c>
      <c r="D12" s="85">
        <v>75</v>
      </c>
      <c r="E12" s="85">
        <v>29</v>
      </c>
      <c r="F12" s="85">
        <v>0</v>
      </c>
      <c r="G12" s="85">
        <v>114</v>
      </c>
      <c r="H12" s="85">
        <v>76</v>
      </c>
      <c r="I12" s="85">
        <v>53</v>
      </c>
      <c r="J12" s="85">
        <v>162</v>
      </c>
      <c r="K12" s="85">
        <v>69</v>
      </c>
      <c r="L12" s="85">
        <v>0</v>
      </c>
      <c r="M12" s="85">
        <v>0</v>
      </c>
      <c r="N12" s="85">
        <v>749</v>
      </c>
      <c r="O12" s="85">
        <v>1451</v>
      </c>
    </row>
    <row r="13" spans="1:15" ht="14" x14ac:dyDescent="0.15">
      <c r="A13" s="27" t="s">
        <v>38</v>
      </c>
      <c r="B13" s="85">
        <v>253</v>
      </c>
      <c r="C13" s="85">
        <v>39</v>
      </c>
      <c r="D13" s="85">
        <v>65</v>
      </c>
      <c r="E13" s="85">
        <v>16</v>
      </c>
      <c r="F13" s="85">
        <v>32</v>
      </c>
      <c r="G13" s="85">
        <v>416</v>
      </c>
      <c r="H13" s="85">
        <v>68</v>
      </c>
      <c r="I13" s="85">
        <v>152</v>
      </c>
      <c r="J13" s="85">
        <v>419</v>
      </c>
      <c r="K13" s="85">
        <v>85</v>
      </c>
      <c r="L13" s="85">
        <v>0</v>
      </c>
      <c r="M13" s="85">
        <v>23</v>
      </c>
      <c r="N13" s="85">
        <v>2071</v>
      </c>
      <c r="O13" s="85">
        <v>3638</v>
      </c>
    </row>
    <row r="14" spans="1:15" ht="14" x14ac:dyDescent="0.15">
      <c r="A14" s="27" t="s">
        <v>39</v>
      </c>
      <c r="B14" s="85">
        <v>107</v>
      </c>
      <c r="C14" s="85">
        <v>76</v>
      </c>
      <c r="D14" s="85">
        <v>78</v>
      </c>
      <c r="E14" s="85">
        <v>70</v>
      </c>
      <c r="F14" s="85">
        <v>0</v>
      </c>
      <c r="G14" s="85">
        <v>39</v>
      </c>
      <c r="H14" s="85">
        <v>79</v>
      </c>
      <c r="I14" s="85">
        <v>135</v>
      </c>
      <c r="J14" s="85">
        <v>92</v>
      </c>
      <c r="K14" s="85">
        <v>68</v>
      </c>
      <c r="L14" s="85">
        <v>0</v>
      </c>
      <c r="M14" s="85">
        <v>14</v>
      </c>
      <c r="N14" s="85">
        <v>564</v>
      </c>
      <c r="O14" s="85">
        <v>1320</v>
      </c>
    </row>
    <row r="15" spans="1:15" ht="14" x14ac:dyDescent="0.15">
      <c r="A15" s="27" t="s">
        <v>40</v>
      </c>
      <c r="B15" s="85">
        <v>87</v>
      </c>
      <c r="C15" s="85">
        <v>61</v>
      </c>
      <c r="D15" s="85">
        <v>36</v>
      </c>
      <c r="E15" s="85">
        <v>22</v>
      </c>
      <c r="F15" s="85">
        <v>36</v>
      </c>
      <c r="G15" s="85">
        <v>84</v>
      </c>
      <c r="H15" s="85">
        <v>71</v>
      </c>
      <c r="I15" s="85">
        <v>112</v>
      </c>
      <c r="J15" s="85">
        <v>204</v>
      </c>
      <c r="K15" s="85">
        <v>57</v>
      </c>
      <c r="L15" s="85">
        <v>0</v>
      </c>
      <c r="M15" s="85">
        <v>0</v>
      </c>
      <c r="N15" s="85">
        <v>332</v>
      </c>
      <c r="O15" s="85">
        <v>1101</v>
      </c>
    </row>
    <row r="16" spans="1:15" ht="14" x14ac:dyDescent="0.15">
      <c r="A16" s="27" t="s">
        <v>41</v>
      </c>
      <c r="B16" s="85">
        <v>86</v>
      </c>
      <c r="C16" s="85">
        <v>48</v>
      </c>
      <c r="D16" s="85">
        <v>60</v>
      </c>
      <c r="E16" s="85">
        <v>0</v>
      </c>
      <c r="F16" s="85">
        <v>0</v>
      </c>
      <c r="G16" s="85">
        <v>23</v>
      </c>
      <c r="H16" s="85">
        <v>45</v>
      </c>
      <c r="I16" s="85">
        <v>64</v>
      </c>
      <c r="J16" s="85">
        <v>161</v>
      </c>
      <c r="K16" s="85">
        <v>33</v>
      </c>
      <c r="L16" s="85">
        <v>0</v>
      </c>
      <c r="M16" s="85">
        <v>8</v>
      </c>
      <c r="N16" s="85">
        <v>387</v>
      </c>
      <c r="O16" s="85">
        <v>914</v>
      </c>
    </row>
    <row r="17" spans="1:15" s="4" customFormat="1" ht="14" x14ac:dyDescent="0.15">
      <c r="A17" s="28" t="s">
        <v>42</v>
      </c>
      <c r="B17" s="29">
        <v>1136</v>
      </c>
      <c r="C17" s="29">
        <v>461</v>
      </c>
      <c r="D17" s="29">
        <v>518</v>
      </c>
      <c r="E17" s="29">
        <v>202</v>
      </c>
      <c r="F17" s="29">
        <v>149</v>
      </c>
      <c r="G17" s="29">
        <v>1063</v>
      </c>
      <c r="H17" s="29">
        <v>579</v>
      </c>
      <c r="I17" s="29">
        <v>953</v>
      </c>
      <c r="J17" s="29">
        <v>1982</v>
      </c>
      <c r="K17" s="29">
        <v>504</v>
      </c>
      <c r="L17" s="29">
        <v>0</v>
      </c>
      <c r="M17" s="29">
        <v>110</v>
      </c>
      <c r="N17" s="29">
        <v>6614</v>
      </c>
      <c r="O17" s="29">
        <v>14270</v>
      </c>
    </row>
    <row r="18" spans="1:15" s="4" customFormat="1" x14ac:dyDescent="0.15">
      <c r="A18" s="25" t="s">
        <v>43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</row>
    <row r="19" spans="1:15" ht="14" x14ac:dyDescent="0.15">
      <c r="A19" s="27" t="s">
        <v>44</v>
      </c>
      <c r="B19" s="85">
        <v>72</v>
      </c>
      <c r="C19" s="85">
        <v>73</v>
      </c>
      <c r="D19" s="85">
        <v>25</v>
      </c>
      <c r="E19" s="85">
        <v>19</v>
      </c>
      <c r="F19" s="85">
        <v>0</v>
      </c>
      <c r="G19" s="85">
        <v>102</v>
      </c>
      <c r="H19" s="85">
        <v>75</v>
      </c>
      <c r="I19" s="85">
        <v>129</v>
      </c>
      <c r="J19" s="85">
        <v>162</v>
      </c>
      <c r="K19" s="85">
        <v>67</v>
      </c>
      <c r="L19" s="85">
        <v>0</v>
      </c>
      <c r="M19" s="85">
        <v>0</v>
      </c>
      <c r="N19" s="85">
        <v>475</v>
      </c>
      <c r="O19" s="85">
        <v>1199</v>
      </c>
    </row>
    <row r="20" spans="1:15" ht="14" x14ac:dyDescent="0.15">
      <c r="A20" s="27" t="s">
        <v>45</v>
      </c>
      <c r="B20" s="85">
        <v>140</v>
      </c>
      <c r="C20" s="85">
        <v>17</v>
      </c>
      <c r="D20" s="85">
        <v>34</v>
      </c>
      <c r="E20" s="85">
        <v>0</v>
      </c>
      <c r="F20" s="85">
        <v>21</v>
      </c>
      <c r="G20" s="85">
        <v>160</v>
      </c>
      <c r="H20" s="85">
        <v>42</v>
      </c>
      <c r="I20" s="85">
        <v>80</v>
      </c>
      <c r="J20" s="85">
        <v>256</v>
      </c>
      <c r="K20" s="85">
        <v>32</v>
      </c>
      <c r="L20" s="85">
        <v>0</v>
      </c>
      <c r="M20" s="85">
        <v>37</v>
      </c>
      <c r="N20" s="85">
        <v>542</v>
      </c>
      <c r="O20" s="85">
        <v>1362</v>
      </c>
    </row>
    <row r="21" spans="1:15" ht="14" x14ac:dyDescent="0.15">
      <c r="A21" s="27" t="s">
        <v>46</v>
      </c>
      <c r="B21" s="85">
        <v>259</v>
      </c>
      <c r="C21" s="85">
        <v>182</v>
      </c>
      <c r="D21" s="85">
        <v>118</v>
      </c>
      <c r="E21" s="85">
        <v>0</v>
      </c>
      <c r="F21" s="85">
        <v>0</v>
      </c>
      <c r="G21" s="85">
        <v>180</v>
      </c>
      <c r="H21" s="85">
        <v>84</v>
      </c>
      <c r="I21" s="85">
        <v>213</v>
      </c>
      <c r="J21" s="85">
        <v>408</v>
      </c>
      <c r="K21" s="85">
        <v>65</v>
      </c>
      <c r="L21" s="85">
        <v>0</v>
      </c>
      <c r="M21" s="85">
        <v>2</v>
      </c>
      <c r="N21" s="85">
        <v>1976</v>
      </c>
      <c r="O21" s="85">
        <v>3488</v>
      </c>
    </row>
    <row r="22" spans="1:15" ht="14" x14ac:dyDescent="0.15">
      <c r="A22" s="27" t="s">
        <v>275</v>
      </c>
      <c r="B22" s="85">
        <v>181</v>
      </c>
      <c r="C22" s="85">
        <v>99</v>
      </c>
      <c r="D22" s="85">
        <v>120</v>
      </c>
      <c r="E22" s="85">
        <v>61</v>
      </c>
      <c r="F22" s="85">
        <v>0</v>
      </c>
      <c r="G22" s="85">
        <v>50</v>
      </c>
      <c r="H22" s="85">
        <v>36</v>
      </c>
      <c r="I22" s="85">
        <v>99</v>
      </c>
      <c r="J22" s="85">
        <v>112</v>
      </c>
      <c r="K22" s="85">
        <v>135</v>
      </c>
      <c r="L22" s="85">
        <v>0</v>
      </c>
      <c r="M22" s="85">
        <v>3</v>
      </c>
      <c r="N22" s="85">
        <v>612</v>
      </c>
      <c r="O22" s="85">
        <v>1506</v>
      </c>
    </row>
    <row r="23" spans="1:15" ht="14" x14ac:dyDescent="0.15">
      <c r="A23" s="27" t="s">
        <v>47</v>
      </c>
      <c r="B23" s="85">
        <v>18</v>
      </c>
      <c r="C23" s="85">
        <v>51</v>
      </c>
      <c r="D23" s="85">
        <v>94</v>
      </c>
      <c r="E23" s="85">
        <v>0</v>
      </c>
      <c r="F23" s="85">
        <v>0</v>
      </c>
      <c r="G23" s="85">
        <v>2</v>
      </c>
      <c r="H23" s="85">
        <v>0</v>
      </c>
      <c r="I23" s="85">
        <v>101</v>
      </c>
      <c r="J23" s="85">
        <v>43</v>
      </c>
      <c r="K23" s="85">
        <v>42</v>
      </c>
      <c r="L23" s="85">
        <v>0</v>
      </c>
      <c r="M23" s="85">
        <v>0</v>
      </c>
      <c r="N23" s="85">
        <v>284</v>
      </c>
      <c r="O23" s="85">
        <v>636</v>
      </c>
    </row>
    <row r="24" spans="1:15" ht="14" x14ac:dyDescent="0.15">
      <c r="A24" s="27" t="s">
        <v>48</v>
      </c>
      <c r="B24" s="85">
        <v>216</v>
      </c>
      <c r="C24" s="85">
        <v>60</v>
      </c>
      <c r="D24" s="85">
        <v>81</v>
      </c>
      <c r="E24" s="85">
        <v>46</v>
      </c>
      <c r="F24" s="85">
        <v>73</v>
      </c>
      <c r="G24" s="85">
        <v>261</v>
      </c>
      <c r="H24" s="85">
        <v>100</v>
      </c>
      <c r="I24" s="85">
        <v>111</v>
      </c>
      <c r="J24" s="85">
        <v>365</v>
      </c>
      <c r="K24" s="85">
        <v>110</v>
      </c>
      <c r="L24" s="85">
        <v>0</v>
      </c>
      <c r="M24" s="85">
        <v>53</v>
      </c>
      <c r="N24" s="85">
        <v>2493</v>
      </c>
      <c r="O24" s="85">
        <v>3969</v>
      </c>
    </row>
    <row r="25" spans="1:15" ht="14" x14ac:dyDescent="0.15">
      <c r="A25" s="27" t="s">
        <v>49</v>
      </c>
      <c r="B25" s="85">
        <v>14</v>
      </c>
      <c r="C25" s="85">
        <v>35</v>
      </c>
      <c r="D25" s="85">
        <v>6</v>
      </c>
      <c r="E25" s="85">
        <v>0</v>
      </c>
      <c r="F25" s="85">
        <v>0</v>
      </c>
      <c r="G25" s="85">
        <v>41</v>
      </c>
      <c r="H25" s="85">
        <v>16</v>
      </c>
      <c r="I25" s="85">
        <v>26</v>
      </c>
      <c r="J25" s="85">
        <v>28</v>
      </c>
      <c r="K25" s="85">
        <v>14</v>
      </c>
      <c r="L25" s="85">
        <v>0</v>
      </c>
      <c r="M25" s="85">
        <v>0</v>
      </c>
      <c r="N25" s="85">
        <v>101</v>
      </c>
      <c r="O25" s="85">
        <v>281</v>
      </c>
    </row>
    <row r="26" spans="1:15" ht="14" x14ac:dyDescent="0.15">
      <c r="A26" s="27" t="s">
        <v>276</v>
      </c>
      <c r="B26" s="85">
        <v>47</v>
      </c>
      <c r="C26" s="85">
        <v>60</v>
      </c>
      <c r="D26" s="85">
        <v>63</v>
      </c>
      <c r="E26" s="85">
        <v>0</v>
      </c>
      <c r="F26" s="85">
        <v>0</v>
      </c>
      <c r="G26" s="85">
        <v>48</v>
      </c>
      <c r="H26" s="85">
        <v>26</v>
      </c>
      <c r="I26" s="85">
        <v>82</v>
      </c>
      <c r="J26" s="85">
        <v>155</v>
      </c>
      <c r="K26" s="85">
        <v>27</v>
      </c>
      <c r="L26" s="85">
        <v>0</v>
      </c>
      <c r="M26" s="85">
        <v>1</v>
      </c>
      <c r="N26" s="85">
        <v>187</v>
      </c>
      <c r="O26" s="85">
        <v>697</v>
      </c>
    </row>
    <row r="27" spans="1:15" s="4" customFormat="1" ht="14" x14ac:dyDescent="0.15">
      <c r="A27" s="28" t="s">
        <v>50</v>
      </c>
      <c r="B27" s="29">
        <v>947</v>
      </c>
      <c r="C27" s="29">
        <v>577</v>
      </c>
      <c r="D27" s="29">
        <v>541</v>
      </c>
      <c r="E27" s="29">
        <v>126</v>
      </c>
      <c r="F27" s="29">
        <v>94</v>
      </c>
      <c r="G27" s="29">
        <v>845</v>
      </c>
      <c r="H27" s="29">
        <v>379</v>
      </c>
      <c r="I27" s="29">
        <v>840</v>
      </c>
      <c r="J27" s="29">
        <v>1528</v>
      </c>
      <c r="K27" s="29">
        <v>491</v>
      </c>
      <c r="L27" s="29">
        <v>0</v>
      </c>
      <c r="M27" s="29">
        <v>96</v>
      </c>
      <c r="N27" s="29">
        <v>6671</v>
      </c>
      <c r="O27" s="29">
        <v>13136</v>
      </c>
    </row>
    <row r="28" spans="1:15" s="4" customFormat="1" x14ac:dyDescent="0.15">
      <c r="A28" s="25" t="s">
        <v>51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spans="1:15" ht="14" x14ac:dyDescent="0.15">
      <c r="A29" s="27" t="s">
        <v>52</v>
      </c>
      <c r="B29" s="85">
        <v>48</v>
      </c>
      <c r="C29" s="85">
        <v>53</v>
      </c>
      <c r="D29" s="85">
        <v>9</v>
      </c>
      <c r="E29" s="85">
        <v>0</v>
      </c>
      <c r="F29" s="85">
        <v>0</v>
      </c>
      <c r="G29" s="85">
        <v>27</v>
      </c>
      <c r="H29" s="85">
        <v>39</v>
      </c>
      <c r="I29" s="85">
        <v>53</v>
      </c>
      <c r="J29" s="85">
        <v>37</v>
      </c>
      <c r="K29" s="85">
        <v>35</v>
      </c>
      <c r="L29" s="85">
        <v>0</v>
      </c>
      <c r="M29" s="85">
        <v>17</v>
      </c>
      <c r="N29" s="85">
        <v>290</v>
      </c>
      <c r="O29" s="85">
        <v>608</v>
      </c>
    </row>
    <row r="30" spans="1:15" ht="14" x14ac:dyDescent="0.15">
      <c r="A30" s="27" t="s">
        <v>53</v>
      </c>
      <c r="B30" s="85">
        <v>126</v>
      </c>
      <c r="C30" s="85">
        <v>46</v>
      </c>
      <c r="D30" s="85">
        <v>41</v>
      </c>
      <c r="E30" s="85">
        <v>7</v>
      </c>
      <c r="F30" s="85">
        <v>0</v>
      </c>
      <c r="G30" s="85">
        <v>69</v>
      </c>
      <c r="H30" s="85">
        <v>92</v>
      </c>
      <c r="I30" s="85">
        <v>157</v>
      </c>
      <c r="J30" s="85">
        <v>216</v>
      </c>
      <c r="K30" s="85">
        <v>94</v>
      </c>
      <c r="L30" s="85">
        <v>0</v>
      </c>
      <c r="M30" s="85">
        <v>22</v>
      </c>
      <c r="N30" s="85">
        <v>465</v>
      </c>
      <c r="O30" s="85">
        <v>1334</v>
      </c>
    </row>
    <row r="31" spans="1:15" ht="14" x14ac:dyDescent="0.15">
      <c r="A31" s="27" t="s">
        <v>54</v>
      </c>
      <c r="B31" s="85">
        <v>102</v>
      </c>
      <c r="C31" s="85">
        <v>18</v>
      </c>
      <c r="D31" s="85">
        <v>22</v>
      </c>
      <c r="E31" s="85">
        <v>0</v>
      </c>
      <c r="F31" s="85">
        <v>23</v>
      </c>
      <c r="G31" s="85">
        <v>79</v>
      </c>
      <c r="H31" s="85">
        <v>42</v>
      </c>
      <c r="I31" s="85">
        <v>33</v>
      </c>
      <c r="J31" s="85">
        <v>93</v>
      </c>
      <c r="K31" s="85">
        <v>35</v>
      </c>
      <c r="L31" s="85">
        <v>0</v>
      </c>
      <c r="M31" s="85">
        <v>2</v>
      </c>
      <c r="N31" s="85">
        <v>335</v>
      </c>
      <c r="O31" s="85">
        <v>784</v>
      </c>
    </row>
    <row r="32" spans="1:15" ht="14" x14ac:dyDescent="0.15">
      <c r="A32" s="27" t="s">
        <v>55</v>
      </c>
      <c r="B32" s="85">
        <v>106</v>
      </c>
      <c r="C32" s="85">
        <v>98</v>
      </c>
      <c r="D32" s="85">
        <v>48</v>
      </c>
      <c r="E32" s="85">
        <v>44</v>
      </c>
      <c r="F32" s="85">
        <v>0</v>
      </c>
      <c r="G32" s="85">
        <v>87</v>
      </c>
      <c r="H32" s="85">
        <v>108</v>
      </c>
      <c r="I32" s="85">
        <v>98</v>
      </c>
      <c r="J32" s="85">
        <v>141</v>
      </c>
      <c r="K32" s="85">
        <v>65</v>
      </c>
      <c r="L32" s="85">
        <v>0</v>
      </c>
      <c r="M32" s="85">
        <v>1</v>
      </c>
      <c r="N32" s="85">
        <v>823</v>
      </c>
      <c r="O32" s="85">
        <v>1618</v>
      </c>
    </row>
    <row r="33" spans="1:15" ht="14" x14ac:dyDescent="0.15">
      <c r="A33" s="27" t="s">
        <v>56</v>
      </c>
      <c r="B33" s="85">
        <v>178</v>
      </c>
      <c r="C33" s="85">
        <v>77</v>
      </c>
      <c r="D33" s="85">
        <v>64</v>
      </c>
      <c r="E33" s="85">
        <v>32</v>
      </c>
      <c r="F33" s="85">
        <v>87</v>
      </c>
      <c r="G33" s="85">
        <v>294</v>
      </c>
      <c r="H33" s="85">
        <v>27</v>
      </c>
      <c r="I33" s="85">
        <v>110</v>
      </c>
      <c r="J33" s="85">
        <v>341</v>
      </c>
      <c r="K33" s="85">
        <v>26</v>
      </c>
      <c r="L33" s="85">
        <v>0</v>
      </c>
      <c r="M33" s="85">
        <v>22</v>
      </c>
      <c r="N33" s="85">
        <v>2399</v>
      </c>
      <c r="O33" s="85">
        <v>3656</v>
      </c>
    </row>
    <row r="34" spans="1:15" ht="14" x14ac:dyDescent="0.15">
      <c r="A34" s="27" t="s">
        <v>57</v>
      </c>
      <c r="B34" s="85">
        <v>61</v>
      </c>
      <c r="C34" s="85">
        <v>23</v>
      </c>
      <c r="D34" s="85">
        <v>54</v>
      </c>
      <c r="E34" s="85">
        <v>0</v>
      </c>
      <c r="F34" s="85">
        <v>0</v>
      </c>
      <c r="G34" s="85">
        <v>23</v>
      </c>
      <c r="H34" s="85">
        <v>45</v>
      </c>
      <c r="I34" s="85">
        <v>59</v>
      </c>
      <c r="J34" s="85">
        <v>67</v>
      </c>
      <c r="K34" s="85">
        <v>67</v>
      </c>
      <c r="L34" s="85">
        <v>0</v>
      </c>
      <c r="M34" s="85">
        <v>14</v>
      </c>
      <c r="N34" s="85">
        <v>230</v>
      </c>
      <c r="O34" s="85">
        <v>641</v>
      </c>
    </row>
    <row r="35" spans="1:15" ht="14" x14ac:dyDescent="0.15">
      <c r="A35" s="27" t="s">
        <v>58</v>
      </c>
      <c r="B35" s="85">
        <v>27</v>
      </c>
      <c r="C35" s="85">
        <v>0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  <c r="I35" s="85">
        <v>40</v>
      </c>
      <c r="J35" s="85">
        <v>0</v>
      </c>
      <c r="K35" s="85">
        <v>31</v>
      </c>
      <c r="L35" s="85">
        <v>0</v>
      </c>
      <c r="M35" s="85">
        <v>0</v>
      </c>
      <c r="N35" s="85">
        <v>37</v>
      </c>
      <c r="O35" s="85">
        <v>135</v>
      </c>
    </row>
    <row r="36" spans="1:15" s="4" customFormat="1" ht="14" x14ac:dyDescent="0.15">
      <c r="A36" s="82" t="s">
        <v>59</v>
      </c>
      <c r="B36" s="31">
        <v>648</v>
      </c>
      <c r="C36" s="31">
        <v>314</v>
      </c>
      <c r="D36" s="31">
        <v>238</v>
      </c>
      <c r="E36" s="31">
        <v>82</v>
      </c>
      <c r="F36" s="31">
        <v>110</v>
      </c>
      <c r="G36" s="31">
        <v>579</v>
      </c>
      <c r="H36" s="31">
        <v>354</v>
      </c>
      <c r="I36" s="31">
        <v>549</v>
      </c>
      <c r="J36" s="31">
        <v>894</v>
      </c>
      <c r="K36" s="31">
        <v>352</v>
      </c>
      <c r="L36" s="31">
        <v>0</v>
      </c>
      <c r="M36" s="31">
        <v>77</v>
      </c>
      <c r="N36" s="31">
        <v>4580</v>
      </c>
      <c r="O36" s="31">
        <v>8776</v>
      </c>
    </row>
    <row r="37" spans="1:15" s="4" customFormat="1" x14ac:dyDescent="0.15">
      <c r="A37" s="25" t="s">
        <v>60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</row>
    <row r="38" spans="1:15" ht="14" x14ac:dyDescent="0.15">
      <c r="A38" s="27" t="s">
        <v>61</v>
      </c>
      <c r="B38" s="85">
        <v>68</v>
      </c>
      <c r="C38" s="85">
        <v>39</v>
      </c>
      <c r="D38" s="85">
        <v>103</v>
      </c>
      <c r="E38" s="85">
        <v>2</v>
      </c>
      <c r="F38" s="85">
        <v>17</v>
      </c>
      <c r="G38" s="85">
        <v>168</v>
      </c>
      <c r="H38" s="85">
        <v>11</v>
      </c>
      <c r="I38" s="85">
        <v>126</v>
      </c>
      <c r="J38" s="85">
        <v>313</v>
      </c>
      <c r="K38" s="85">
        <v>0</v>
      </c>
      <c r="L38" s="85">
        <v>0</v>
      </c>
      <c r="M38" s="85">
        <v>0</v>
      </c>
      <c r="N38" s="85">
        <v>726</v>
      </c>
      <c r="O38" s="85">
        <v>1572</v>
      </c>
    </row>
    <row r="39" spans="1:15" ht="14" x14ac:dyDescent="0.15">
      <c r="A39" s="27" t="s">
        <v>62</v>
      </c>
      <c r="B39" s="85">
        <v>24</v>
      </c>
      <c r="C39" s="85">
        <v>54</v>
      </c>
      <c r="D39" s="85">
        <v>20</v>
      </c>
      <c r="E39" s="85">
        <v>0</v>
      </c>
      <c r="F39" s="85">
        <v>0</v>
      </c>
      <c r="G39" s="85">
        <v>54</v>
      </c>
      <c r="H39" s="85">
        <v>116</v>
      </c>
      <c r="I39" s="85">
        <v>60</v>
      </c>
      <c r="J39" s="85">
        <v>79</v>
      </c>
      <c r="K39" s="85">
        <v>77</v>
      </c>
      <c r="L39" s="85">
        <v>0</v>
      </c>
      <c r="M39" s="85">
        <v>0</v>
      </c>
      <c r="N39" s="85">
        <v>328</v>
      </c>
      <c r="O39" s="85">
        <v>811</v>
      </c>
    </row>
    <row r="40" spans="1:15" ht="14" x14ac:dyDescent="0.15">
      <c r="A40" s="27" t="s">
        <v>63</v>
      </c>
      <c r="B40" s="85">
        <v>69</v>
      </c>
      <c r="C40" s="85">
        <v>25</v>
      </c>
      <c r="D40" s="85">
        <v>0</v>
      </c>
      <c r="E40" s="85">
        <v>0</v>
      </c>
      <c r="F40" s="85">
        <v>25</v>
      </c>
      <c r="G40" s="85">
        <v>47</v>
      </c>
      <c r="H40" s="85">
        <v>33</v>
      </c>
      <c r="I40" s="85">
        <v>41</v>
      </c>
      <c r="J40" s="85">
        <v>94</v>
      </c>
      <c r="K40" s="85">
        <v>30</v>
      </c>
      <c r="L40" s="85">
        <v>0</v>
      </c>
      <c r="M40" s="85">
        <v>4</v>
      </c>
      <c r="N40" s="85">
        <v>375</v>
      </c>
      <c r="O40" s="85">
        <v>742</v>
      </c>
    </row>
    <row r="41" spans="1:15" ht="14" x14ac:dyDescent="0.15">
      <c r="A41" s="27" t="s">
        <v>64</v>
      </c>
      <c r="B41" s="85">
        <v>4</v>
      </c>
      <c r="C41" s="85">
        <v>3</v>
      </c>
      <c r="D41" s="85">
        <v>0</v>
      </c>
      <c r="E41" s="85">
        <v>0</v>
      </c>
      <c r="F41" s="85">
        <v>0</v>
      </c>
      <c r="G41" s="85">
        <v>14</v>
      </c>
      <c r="H41" s="85">
        <v>12</v>
      </c>
      <c r="I41" s="85">
        <v>10</v>
      </c>
      <c r="J41" s="85">
        <v>39</v>
      </c>
      <c r="K41" s="85">
        <v>0</v>
      </c>
      <c r="L41" s="85">
        <v>0</v>
      </c>
      <c r="M41" s="85">
        <v>3</v>
      </c>
      <c r="N41" s="85">
        <v>5</v>
      </c>
      <c r="O41" s="85">
        <v>90</v>
      </c>
    </row>
    <row r="42" spans="1:15" ht="14" x14ac:dyDescent="0.15">
      <c r="A42" s="27" t="s">
        <v>65</v>
      </c>
      <c r="B42" s="85">
        <v>181</v>
      </c>
      <c r="C42" s="85">
        <v>21</v>
      </c>
      <c r="D42" s="85">
        <v>62</v>
      </c>
      <c r="E42" s="85">
        <v>25</v>
      </c>
      <c r="F42" s="85">
        <v>0</v>
      </c>
      <c r="G42" s="85">
        <v>183</v>
      </c>
      <c r="H42" s="85">
        <v>16</v>
      </c>
      <c r="I42" s="85">
        <v>106</v>
      </c>
      <c r="J42" s="85">
        <v>173</v>
      </c>
      <c r="K42" s="85">
        <v>13</v>
      </c>
      <c r="L42" s="85">
        <v>0</v>
      </c>
      <c r="M42" s="85">
        <v>9</v>
      </c>
      <c r="N42" s="85">
        <v>1164</v>
      </c>
      <c r="O42" s="85">
        <v>1952</v>
      </c>
    </row>
    <row r="43" spans="1:15" s="4" customFormat="1" ht="14" x14ac:dyDescent="0.15">
      <c r="A43" s="28" t="s">
        <v>66</v>
      </c>
      <c r="B43" s="29">
        <v>345</v>
      </c>
      <c r="C43" s="29">
        <v>142</v>
      </c>
      <c r="D43" s="29">
        <v>184</v>
      </c>
      <c r="E43" s="29">
        <v>27</v>
      </c>
      <c r="F43" s="29">
        <v>42</v>
      </c>
      <c r="G43" s="29">
        <v>467</v>
      </c>
      <c r="H43" s="29">
        <v>187</v>
      </c>
      <c r="I43" s="29">
        <v>343</v>
      </c>
      <c r="J43" s="29">
        <v>698</v>
      </c>
      <c r="K43" s="29">
        <v>120</v>
      </c>
      <c r="L43" s="29">
        <v>0</v>
      </c>
      <c r="M43" s="29">
        <v>16</v>
      </c>
      <c r="N43" s="29">
        <v>2598</v>
      </c>
      <c r="O43" s="29">
        <v>5167</v>
      </c>
    </row>
    <row r="44" spans="1:15" s="4" customFormat="1" x14ac:dyDescent="0.15">
      <c r="A44" s="25" t="s">
        <v>67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spans="1:15" ht="14" x14ac:dyDescent="0.15">
      <c r="A45" s="27" t="s">
        <v>68</v>
      </c>
      <c r="B45" s="85">
        <v>49</v>
      </c>
      <c r="C45" s="85">
        <v>26</v>
      </c>
      <c r="D45" s="85">
        <v>0</v>
      </c>
      <c r="E45" s="85">
        <v>0</v>
      </c>
      <c r="F45" s="85">
        <v>0</v>
      </c>
      <c r="G45" s="85">
        <v>155</v>
      </c>
      <c r="H45" s="85">
        <v>32</v>
      </c>
      <c r="I45" s="85">
        <v>22</v>
      </c>
      <c r="J45" s="85">
        <v>181</v>
      </c>
      <c r="K45" s="85">
        <v>0</v>
      </c>
      <c r="L45" s="85">
        <v>0</v>
      </c>
      <c r="M45" s="85">
        <v>2</v>
      </c>
      <c r="N45" s="85">
        <v>535</v>
      </c>
      <c r="O45" s="85">
        <v>1003</v>
      </c>
    </row>
    <row r="46" spans="1:15" ht="14" x14ac:dyDescent="0.15">
      <c r="A46" s="27" t="s">
        <v>69</v>
      </c>
      <c r="B46" s="85">
        <v>154</v>
      </c>
      <c r="C46" s="85">
        <v>18</v>
      </c>
      <c r="D46" s="85">
        <v>62</v>
      </c>
      <c r="E46" s="85">
        <v>10</v>
      </c>
      <c r="F46" s="85">
        <v>42</v>
      </c>
      <c r="G46" s="85">
        <v>127</v>
      </c>
      <c r="H46" s="85">
        <v>6</v>
      </c>
      <c r="I46" s="85">
        <v>43</v>
      </c>
      <c r="J46" s="85">
        <v>153</v>
      </c>
      <c r="K46" s="85">
        <v>23</v>
      </c>
      <c r="L46" s="85">
        <v>0</v>
      </c>
      <c r="M46" s="85">
        <v>20</v>
      </c>
      <c r="N46" s="85">
        <v>884</v>
      </c>
      <c r="O46" s="85">
        <v>1542</v>
      </c>
    </row>
    <row r="47" spans="1:15" ht="14" x14ac:dyDescent="0.15">
      <c r="A47" s="27" t="s">
        <v>70</v>
      </c>
      <c r="B47" s="85">
        <v>58</v>
      </c>
      <c r="C47" s="85">
        <v>30</v>
      </c>
      <c r="D47" s="85">
        <v>47</v>
      </c>
      <c r="E47" s="85">
        <v>44</v>
      </c>
      <c r="F47" s="85">
        <v>0</v>
      </c>
      <c r="G47" s="85">
        <v>104</v>
      </c>
      <c r="H47" s="85">
        <v>85</v>
      </c>
      <c r="I47" s="85">
        <v>153</v>
      </c>
      <c r="J47" s="85">
        <v>96</v>
      </c>
      <c r="K47" s="85">
        <v>60</v>
      </c>
      <c r="L47" s="85">
        <v>0</v>
      </c>
      <c r="M47" s="85">
        <v>32</v>
      </c>
      <c r="N47" s="85">
        <v>731</v>
      </c>
      <c r="O47" s="85">
        <v>1441</v>
      </c>
    </row>
    <row r="48" spans="1:15" s="4" customFormat="1" ht="14" x14ac:dyDescent="0.15">
      <c r="A48" s="28" t="s">
        <v>71</v>
      </c>
      <c r="B48" s="29">
        <v>262</v>
      </c>
      <c r="C48" s="29">
        <v>74</v>
      </c>
      <c r="D48" s="29">
        <v>109</v>
      </c>
      <c r="E48" s="29">
        <v>54</v>
      </c>
      <c r="F48" s="29">
        <v>42</v>
      </c>
      <c r="G48" s="29">
        <v>386</v>
      </c>
      <c r="H48" s="29">
        <v>123</v>
      </c>
      <c r="I48" s="29">
        <v>218</v>
      </c>
      <c r="J48" s="29">
        <v>431</v>
      </c>
      <c r="K48" s="29">
        <v>83</v>
      </c>
      <c r="L48" s="29">
        <v>0</v>
      </c>
      <c r="M48" s="29">
        <v>54</v>
      </c>
      <c r="N48" s="29">
        <v>2150</v>
      </c>
      <c r="O48" s="29">
        <v>3986</v>
      </c>
    </row>
    <row r="49" spans="1:15" s="4" customFormat="1" x14ac:dyDescent="0.15">
      <c r="A49" s="25" t="s">
        <v>72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</row>
    <row r="50" spans="1:15" ht="14" x14ac:dyDescent="0.15">
      <c r="A50" s="27" t="s">
        <v>73</v>
      </c>
      <c r="B50" s="85">
        <v>17</v>
      </c>
      <c r="C50" s="85">
        <v>0</v>
      </c>
      <c r="D50" s="85">
        <v>52</v>
      </c>
      <c r="E50" s="85">
        <v>0</v>
      </c>
      <c r="F50" s="85">
        <v>0</v>
      </c>
      <c r="G50" s="85">
        <v>0</v>
      </c>
      <c r="H50" s="85">
        <v>0</v>
      </c>
      <c r="I50" s="85">
        <v>7</v>
      </c>
      <c r="J50" s="85">
        <v>0</v>
      </c>
      <c r="K50" s="85">
        <v>0</v>
      </c>
      <c r="L50" s="85">
        <v>0</v>
      </c>
      <c r="M50" s="85">
        <v>0</v>
      </c>
      <c r="N50" s="85">
        <v>9</v>
      </c>
      <c r="O50" s="85">
        <v>85</v>
      </c>
    </row>
    <row r="51" spans="1:15" ht="14" x14ac:dyDescent="0.15">
      <c r="A51" s="27" t="s">
        <v>74</v>
      </c>
      <c r="B51" s="85">
        <v>62</v>
      </c>
      <c r="C51" s="85">
        <v>30</v>
      </c>
      <c r="D51" s="85">
        <v>16</v>
      </c>
      <c r="E51" s="85">
        <v>11</v>
      </c>
      <c r="F51" s="85">
        <v>38</v>
      </c>
      <c r="G51" s="85">
        <v>72</v>
      </c>
      <c r="H51" s="85">
        <v>43</v>
      </c>
      <c r="I51" s="85">
        <v>31</v>
      </c>
      <c r="J51" s="85">
        <v>134</v>
      </c>
      <c r="K51" s="85">
        <v>40</v>
      </c>
      <c r="L51" s="85">
        <v>0</v>
      </c>
      <c r="M51" s="85">
        <v>5</v>
      </c>
      <c r="N51" s="85">
        <v>552</v>
      </c>
      <c r="O51" s="85">
        <v>1033</v>
      </c>
    </row>
    <row r="52" spans="1:15" s="4" customFormat="1" ht="14" x14ac:dyDescent="0.15">
      <c r="A52" s="28" t="s">
        <v>75</v>
      </c>
      <c r="B52" s="29">
        <v>79</v>
      </c>
      <c r="C52" s="29">
        <v>30</v>
      </c>
      <c r="D52" s="29">
        <v>68</v>
      </c>
      <c r="E52" s="29">
        <v>11</v>
      </c>
      <c r="F52" s="29">
        <v>38</v>
      </c>
      <c r="G52" s="29">
        <v>72</v>
      </c>
      <c r="H52" s="29">
        <v>43</v>
      </c>
      <c r="I52" s="29">
        <v>38</v>
      </c>
      <c r="J52" s="29">
        <v>134</v>
      </c>
      <c r="K52" s="29">
        <v>40</v>
      </c>
      <c r="L52" s="29">
        <v>0</v>
      </c>
      <c r="M52" s="29">
        <v>5</v>
      </c>
      <c r="N52" s="29">
        <v>561</v>
      </c>
      <c r="O52" s="29">
        <v>1118</v>
      </c>
    </row>
    <row r="53" spans="1:15" s="4" customFormat="1" x14ac:dyDescent="0.15">
      <c r="A53" s="25" t="s">
        <v>76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</row>
    <row r="54" spans="1:15" ht="14" x14ac:dyDescent="0.15">
      <c r="A54" s="27" t="s">
        <v>77</v>
      </c>
      <c r="B54" s="85">
        <v>0</v>
      </c>
      <c r="C54" s="85">
        <v>0</v>
      </c>
      <c r="D54" s="85">
        <v>0</v>
      </c>
      <c r="E54" s="85">
        <v>0</v>
      </c>
      <c r="F54" s="85">
        <v>0</v>
      </c>
      <c r="G54" s="85">
        <v>16</v>
      </c>
      <c r="H54" s="85">
        <v>0</v>
      </c>
      <c r="I54" s="85">
        <v>0</v>
      </c>
      <c r="J54" s="85">
        <v>8</v>
      </c>
      <c r="K54" s="85">
        <v>0</v>
      </c>
      <c r="L54" s="85">
        <v>22</v>
      </c>
      <c r="M54" s="85">
        <v>0</v>
      </c>
      <c r="N54" s="85">
        <v>5</v>
      </c>
      <c r="O54" s="85">
        <v>51</v>
      </c>
    </row>
    <row r="55" spans="1:15" ht="14" x14ac:dyDescent="0.15">
      <c r="A55" s="27" t="s">
        <v>277</v>
      </c>
      <c r="B55" s="85">
        <v>23</v>
      </c>
      <c r="C55" s="85">
        <v>9</v>
      </c>
      <c r="D55" s="85">
        <v>0</v>
      </c>
      <c r="E55" s="85">
        <v>0</v>
      </c>
      <c r="F55" s="85">
        <v>0</v>
      </c>
      <c r="G55" s="85">
        <v>26</v>
      </c>
      <c r="H55" s="85">
        <v>17</v>
      </c>
      <c r="I55" s="85">
        <v>1</v>
      </c>
      <c r="J55" s="85">
        <v>47</v>
      </c>
      <c r="K55" s="85">
        <v>4</v>
      </c>
      <c r="L55" s="85">
        <v>0</v>
      </c>
      <c r="M55" s="85">
        <v>3</v>
      </c>
      <c r="N55" s="85">
        <v>63</v>
      </c>
      <c r="O55" s="85">
        <v>192</v>
      </c>
    </row>
    <row r="56" spans="1:15" s="4" customFormat="1" ht="14" x14ac:dyDescent="0.15">
      <c r="A56" s="28" t="s">
        <v>78</v>
      </c>
      <c r="B56" s="29">
        <v>23</v>
      </c>
      <c r="C56" s="29">
        <v>9</v>
      </c>
      <c r="D56" s="29">
        <v>0</v>
      </c>
      <c r="E56" s="29">
        <v>0</v>
      </c>
      <c r="F56" s="29">
        <v>0</v>
      </c>
      <c r="G56" s="29">
        <v>42</v>
      </c>
      <c r="H56" s="29">
        <v>17</v>
      </c>
      <c r="I56" s="29">
        <v>1</v>
      </c>
      <c r="J56" s="29">
        <v>55</v>
      </c>
      <c r="K56" s="29">
        <v>4</v>
      </c>
      <c r="L56" s="29">
        <v>22</v>
      </c>
      <c r="M56" s="29">
        <v>3</v>
      </c>
      <c r="N56" s="29">
        <v>68</v>
      </c>
      <c r="O56" s="29">
        <v>243</v>
      </c>
    </row>
    <row r="57" spans="1:15" s="4" customFormat="1" x14ac:dyDescent="0.15">
      <c r="A57" s="25" t="s">
        <v>79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</row>
    <row r="58" spans="1:15" ht="14" x14ac:dyDescent="0.15">
      <c r="A58" s="27" t="s">
        <v>80</v>
      </c>
      <c r="B58" s="85">
        <v>51</v>
      </c>
      <c r="C58" s="85">
        <v>33</v>
      </c>
      <c r="D58" s="85">
        <v>27</v>
      </c>
      <c r="E58" s="85">
        <v>0</v>
      </c>
      <c r="F58" s="85">
        <v>0</v>
      </c>
      <c r="G58" s="85">
        <v>0</v>
      </c>
      <c r="H58" s="85">
        <v>0</v>
      </c>
      <c r="I58" s="85">
        <v>20</v>
      </c>
      <c r="J58" s="85">
        <v>31</v>
      </c>
      <c r="K58" s="85">
        <v>0</v>
      </c>
      <c r="L58" s="85">
        <v>0</v>
      </c>
      <c r="M58" s="85">
        <v>0</v>
      </c>
      <c r="N58" s="85">
        <v>63</v>
      </c>
      <c r="O58" s="85">
        <v>225</v>
      </c>
    </row>
    <row r="59" spans="1:15" ht="14" x14ac:dyDescent="0.15">
      <c r="A59" s="27" t="s">
        <v>81</v>
      </c>
      <c r="B59" s="85">
        <v>64</v>
      </c>
      <c r="C59" s="85">
        <v>20</v>
      </c>
      <c r="D59" s="85">
        <v>13</v>
      </c>
      <c r="E59" s="85">
        <v>0</v>
      </c>
      <c r="F59" s="85">
        <v>23</v>
      </c>
      <c r="G59" s="85">
        <v>13</v>
      </c>
      <c r="H59" s="85">
        <v>2</v>
      </c>
      <c r="I59" s="85">
        <v>70</v>
      </c>
      <c r="J59" s="85">
        <v>237</v>
      </c>
      <c r="K59" s="85">
        <v>76</v>
      </c>
      <c r="L59" s="85">
        <v>0</v>
      </c>
      <c r="M59" s="85">
        <v>7</v>
      </c>
      <c r="N59" s="85">
        <v>2037</v>
      </c>
      <c r="O59" s="85">
        <v>2562</v>
      </c>
    </row>
    <row r="60" spans="1:15" ht="14" x14ac:dyDescent="0.15">
      <c r="A60" s="27" t="s">
        <v>82</v>
      </c>
      <c r="B60" s="85">
        <v>25</v>
      </c>
      <c r="C60" s="85">
        <v>44</v>
      </c>
      <c r="D60" s="85">
        <v>0</v>
      </c>
      <c r="E60" s="85">
        <v>23</v>
      </c>
      <c r="F60" s="85">
        <v>0</v>
      </c>
      <c r="G60" s="85">
        <v>0</v>
      </c>
      <c r="H60" s="85">
        <v>51</v>
      </c>
      <c r="I60" s="85">
        <v>56</v>
      </c>
      <c r="J60" s="85">
        <v>83</v>
      </c>
      <c r="K60" s="85">
        <v>37</v>
      </c>
      <c r="L60" s="85">
        <v>0</v>
      </c>
      <c r="M60" s="85">
        <v>0</v>
      </c>
      <c r="N60" s="85">
        <v>148</v>
      </c>
      <c r="O60" s="85">
        <v>466</v>
      </c>
    </row>
    <row r="61" spans="1:15" s="4" customFormat="1" ht="14" x14ac:dyDescent="0.15">
      <c r="A61" s="28" t="s">
        <v>83</v>
      </c>
      <c r="B61" s="29">
        <v>140</v>
      </c>
      <c r="C61" s="29">
        <v>98</v>
      </c>
      <c r="D61" s="29">
        <v>40</v>
      </c>
      <c r="E61" s="29">
        <v>23</v>
      </c>
      <c r="F61" s="29">
        <v>23</v>
      </c>
      <c r="G61" s="29">
        <v>13</v>
      </c>
      <c r="H61" s="29">
        <v>53</v>
      </c>
      <c r="I61" s="29">
        <v>146</v>
      </c>
      <c r="J61" s="29">
        <v>352</v>
      </c>
      <c r="K61" s="29">
        <v>113</v>
      </c>
      <c r="L61" s="29">
        <v>0</v>
      </c>
      <c r="M61" s="29">
        <v>7</v>
      </c>
      <c r="N61" s="29">
        <v>2247</v>
      </c>
      <c r="O61" s="29">
        <v>3253</v>
      </c>
    </row>
    <row r="62" spans="1:15" s="4" customFormat="1" x14ac:dyDescent="0.15">
      <c r="A62" s="25" t="s">
        <v>84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1:15" ht="14" x14ac:dyDescent="0.15">
      <c r="A63" s="27" t="s">
        <v>85</v>
      </c>
      <c r="B63" s="85">
        <v>24</v>
      </c>
      <c r="C63" s="85">
        <v>0</v>
      </c>
      <c r="D63" s="85">
        <v>0</v>
      </c>
      <c r="E63" s="85">
        <v>0</v>
      </c>
      <c r="F63" s="85">
        <v>0</v>
      </c>
      <c r="G63" s="85">
        <v>67</v>
      </c>
      <c r="H63" s="85">
        <v>118</v>
      </c>
      <c r="I63" s="85">
        <v>43</v>
      </c>
      <c r="J63" s="85">
        <v>93</v>
      </c>
      <c r="K63" s="85">
        <v>0</v>
      </c>
      <c r="L63" s="85">
        <v>0</v>
      </c>
      <c r="M63" s="85">
        <v>0</v>
      </c>
      <c r="N63" s="85">
        <v>103</v>
      </c>
      <c r="O63" s="85">
        <v>447</v>
      </c>
    </row>
    <row r="64" spans="1:15" s="4" customFormat="1" ht="14" x14ac:dyDescent="0.15">
      <c r="A64" s="28" t="s">
        <v>86</v>
      </c>
      <c r="B64" s="29">
        <v>24</v>
      </c>
      <c r="C64" s="29">
        <v>0</v>
      </c>
      <c r="D64" s="29">
        <v>0</v>
      </c>
      <c r="E64" s="29">
        <v>0</v>
      </c>
      <c r="F64" s="29">
        <v>0</v>
      </c>
      <c r="G64" s="29">
        <v>67</v>
      </c>
      <c r="H64" s="29">
        <v>118</v>
      </c>
      <c r="I64" s="29">
        <v>43</v>
      </c>
      <c r="J64" s="29">
        <v>93</v>
      </c>
      <c r="K64" s="29">
        <v>0</v>
      </c>
      <c r="L64" s="29">
        <v>0</v>
      </c>
      <c r="M64" s="29">
        <v>0</v>
      </c>
      <c r="N64" s="29">
        <v>103</v>
      </c>
      <c r="O64" s="29">
        <v>447</v>
      </c>
    </row>
    <row r="65" spans="1:15" s="4" customFormat="1" x14ac:dyDescent="0.15">
      <c r="A65" s="32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spans="1:15" s="4" customFormat="1" ht="14" x14ac:dyDescent="0.15">
      <c r="A66" s="82" t="s">
        <v>171</v>
      </c>
      <c r="B66" s="31">
        <v>3603</v>
      </c>
      <c r="C66" s="31">
        <v>1704</v>
      </c>
      <c r="D66" s="31">
        <v>1699</v>
      </c>
      <c r="E66" s="31">
        <v>525</v>
      </c>
      <c r="F66" s="31">
        <v>496</v>
      </c>
      <c r="G66" s="31">
        <v>3533</v>
      </c>
      <c r="H66" s="31">
        <v>1852</v>
      </c>
      <c r="I66" s="31">
        <v>3131</v>
      </c>
      <c r="J66" s="31">
        <v>6166</v>
      </c>
      <c r="K66" s="31">
        <v>1706</v>
      </c>
      <c r="L66" s="31">
        <v>22</v>
      </c>
      <c r="M66" s="31">
        <v>368</v>
      </c>
      <c r="N66" s="31">
        <v>25592</v>
      </c>
      <c r="O66" s="31">
        <v>50396</v>
      </c>
    </row>
    <row r="67" spans="1:15" ht="14" x14ac:dyDescent="0.15">
      <c r="A67" s="27" t="s">
        <v>90</v>
      </c>
      <c r="B67" s="12">
        <f>B66/O66</f>
        <v>7.1493769346773553E-2</v>
      </c>
      <c r="C67" s="12">
        <f>C66/O66</f>
        <v>3.3812207318041111E-2</v>
      </c>
      <c r="D67" s="12">
        <f>D66/O66</f>
        <v>3.3712993094690058E-2</v>
      </c>
      <c r="E67" s="12">
        <f>E66/O66</f>
        <v>1.0417493451861258E-2</v>
      </c>
      <c r="F67" s="12">
        <f>F66/O66</f>
        <v>9.8420509564251125E-3</v>
      </c>
      <c r="G67" s="12">
        <f>G66/O66</f>
        <v>7.0104770219858725E-2</v>
      </c>
      <c r="H67" s="12">
        <f>H66/O66</f>
        <v>3.6748948329232478E-2</v>
      </c>
      <c r="I67" s="12">
        <f>I66/O66</f>
        <v>6.2127946662433528E-2</v>
      </c>
      <c r="J67" s="12">
        <f>J66/O66</f>
        <v>0.12235098023652671</v>
      </c>
      <c r="K67" s="12">
        <f>K66/O66</f>
        <v>3.3851893007381541E-2</v>
      </c>
      <c r="L67" s="12">
        <f>L66/O66</f>
        <v>4.3654258274466225E-4</v>
      </c>
      <c r="M67" s="12">
        <f>M66/O66</f>
        <v>7.3021668386379869E-3</v>
      </c>
      <c r="N67" s="12">
        <f>N66/O66</f>
        <v>0.50781808080006352</v>
      </c>
      <c r="O67" s="12">
        <f>SUM(B67:N67)</f>
        <v>1.0000198428446705</v>
      </c>
    </row>
    <row r="68" spans="1:15" x14ac:dyDescent="0.15">
      <c r="A68" s="64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</row>
    <row r="69" spans="1:15" ht="14" x14ac:dyDescent="0.15">
      <c r="A69" s="42" t="s">
        <v>211</v>
      </c>
      <c r="B69" s="15">
        <v>3552</v>
      </c>
      <c r="C69" s="15">
        <v>1716</v>
      </c>
      <c r="D69" s="15">
        <v>1701</v>
      </c>
      <c r="E69" s="15">
        <v>521</v>
      </c>
      <c r="F69" s="15">
        <v>472</v>
      </c>
      <c r="G69" s="15">
        <v>3312</v>
      </c>
      <c r="H69" s="15">
        <v>1809</v>
      </c>
      <c r="I69" s="15">
        <v>2998</v>
      </c>
      <c r="J69" s="15">
        <v>6116</v>
      </c>
      <c r="K69" s="15">
        <v>1673</v>
      </c>
      <c r="L69" s="15">
        <v>31</v>
      </c>
      <c r="M69" s="15">
        <v>294</v>
      </c>
      <c r="N69" s="15">
        <v>24543</v>
      </c>
      <c r="O69" s="15">
        <v>48738</v>
      </c>
    </row>
    <row r="70" spans="1:15" x14ac:dyDescent="0.15">
      <c r="A70" s="9" t="s">
        <v>204</v>
      </c>
      <c r="B70" s="33">
        <f>B69/O69</f>
        <v>7.2879478025360087E-2</v>
      </c>
      <c r="C70" s="33">
        <f>C69/O69</f>
        <v>3.5208666748738154E-2</v>
      </c>
      <c r="D70" s="33">
        <f>D69/O69</f>
        <v>3.490089868275268E-2</v>
      </c>
      <c r="E70" s="33">
        <f>E69/O69</f>
        <v>1.0689810825228773E-2</v>
      </c>
      <c r="F70" s="33">
        <f>F69/O69</f>
        <v>9.6844351430095607E-3</v>
      </c>
      <c r="G70" s="33">
        <f>G69/O69</f>
        <v>6.7955188969592517E-2</v>
      </c>
      <c r="H70" s="33">
        <f>H69/O69</f>
        <v>3.7116828757848087E-2</v>
      </c>
      <c r="I70" s="33">
        <f>I69/O69</f>
        <v>6.1512577454963274E-2</v>
      </c>
      <c r="J70" s="33">
        <f>J69/O69</f>
        <v>0.12548729943781034</v>
      </c>
      <c r="K70" s="33">
        <f>K69/O69</f>
        <v>3.4326398292913125E-2</v>
      </c>
      <c r="L70" s="33">
        <f>L69/O69</f>
        <v>6.3605400303664488E-4</v>
      </c>
      <c r="M70" s="33">
        <f>M69/O69</f>
        <v>6.0322540933152773E-3</v>
      </c>
      <c r="N70" s="33">
        <f>N69/O69</f>
        <v>0.50357010956543147</v>
      </c>
      <c r="O70" s="33">
        <f>SUM(B70:N70)</f>
        <v>1</v>
      </c>
    </row>
  </sheetData>
  <mergeCells count="4">
    <mergeCell ref="B3:M3"/>
    <mergeCell ref="O3:O4"/>
    <mergeCell ref="N3:N4"/>
    <mergeCell ref="A2:O2"/>
  </mergeCells>
  <phoneticPr fontId="0" type="noConversion"/>
  <hyperlinks>
    <hyperlink ref="A1" location="Contents!A1" display="&lt;Back to Contents&gt;" xr:uid="{00000000-0004-0000-2600-000000000000}"/>
  </hyperlinks>
  <pageMargins left="0.74803149606299213" right="0.74803149606299213" top="0.98425196850393704" bottom="0.98425196850393704" header="0.51181102362204722" footer="0.51181102362204722"/>
  <pageSetup paperSize="9" scale="82" fitToHeight="2" orientation="landscape" r:id="rId1"/>
  <headerFooter alignWithMargins="0"/>
  <rowBreaks count="1" manualBreakCount="1">
    <brk id="36" max="2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5"/>
  <sheetViews>
    <sheetView showGridLines="0" zoomScaleNormal="100" workbookViewId="0"/>
  </sheetViews>
  <sheetFormatPr baseColWidth="10" defaultColWidth="9.1640625" defaultRowHeight="13" x14ac:dyDescent="0.15"/>
  <cols>
    <col min="1" max="1" width="13.33203125" style="9" bestFit="1" customWidth="1"/>
    <col min="2" max="2" width="4.1640625" style="2" customWidth="1"/>
    <col min="3" max="3" width="8.5" style="2" customWidth="1"/>
    <col min="4" max="4" width="7.6640625" style="2" customWidth="1"/>
    <col min="5" max="5" width="8.5" style="2" bestFit="1" customWidth="1"/>
    <col min="6" max="6" width="9.5" style="2" customWidth="1"/>
    <col min="7" max="7" width="7.33203125" style="2" customWidth="1"/>
    <col min="8" max="8" width="8.83203125" style="2" customWidth="1"/>
    <col min="9" max="9" width="8.5" style="2" bestFit="1" customWidth="1"/>
    <col min="10" max="10" width="9.33203125" style="2" customWidth="1"/>
    <col min="11" max="11" width="8.5" style="2" bestFit="1" customWidth="1"/>
    <col min="12" max="16384" width="9.1640625" style="2"/>
  </cols>
  <sheetData>
    <row r="1" spans="1:11" x14ac:dyDescent="0.15">
      <c r="A1" s="1" t="s">
        <v>0</v>
      </c>
    </row>
    <row r="2" spans="1:11" s="4" customFormat="1" x14ac:dyDescent="0.15">
      <c r="A2" s="119" t="s">
        <v>247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</row>
    <row r="3" spans="1:11" ht="27.5" customHeight="1" x14ac:dyDescent="0.15">
      <c r="A3" s="5"/>
      <c r="B3" s="121" t="s">
        <v>16</v>
      </c>
      <c r="C3" s="121"/>
      <c r="D3" s="121" t="s">
        <v>17</v>
      </c>
      <c r="E3" s="121"/>
      <c r="F3" s="121" t="s">
        <v>18</v>
      </c>
      <c r="G3" s="121"/>
      <c r="H3" s="121" t="s">
        <v>19</v>
      </c>
      <c r="I3" s="121"/>
      <c r="J3" s="121" t="s">
        <v>15</v>
      </c>
      <c r="K3" s="124"/>
    </row>
    <row r="4" spans="1:11" s="21" customFormat="1" ht="42" x14ac:dyDescent="0.15">
      <c r="A4" s="3" t="s">
        <v>5</v>
      </c>
      <c r="B4" s="8" t="s">
        <v>6</v>
      </c>
      <c r="C4" s="8" t="s">
        <v>7</v>
      </c>
      <c r="D4" s="8" t="s">
        <v>6</v>
      </c>
      <c r="E4" s="8" t="s">
        <v>7</v>
      </c>
      <c r="F4" s="8" t="s">
        <v>6</v>
      </c>
      <c r="G4" s="8" t="s">
        <v>7</v>
      </c>
      <c r="H4" s="8" t="s">
        <v>6</v>
      </c>
      <c r="I4" s="8" t="s">
        <v>7</v>
      </c>
      <c r="J4" s="8" t="s">
        <v>6</v>
      </c>
      <c r="K4" s="8" t="s">
        <v>7</v>
      </c>
    </row>
    <row r="5" spans="1:11" x14ac:dyDescent="0.15">
      <c r="A5" s="9">
        <v>1995</v>
      </c>
      <c r="B5" s="10">
        <v>1804</v>
      </c>
      <c r="C5" s="10"/>
      <c r="D5" s="10">
        <v>7610</v>
      </c>
      <c r="E5" s="10"/>
      <c r="F5" s="10">
        <v>24261</v>
      </c>
      <c r="G5" s="10"/>
      <c r="H5" s="10">
        <v>37829</v>
      </c>
      <c r="I5" s="10"/>
      <c r="J5" s="10">
        <v>71505</v>
      </c>
      <c r="K5" s="10"/>
    </row>
    <row r="6" spans="1:11" x14ac:dyDescent="0.15">
      <c r="A6" s="9">
        <v>1996</v>
      </c>
      <c r="B6" s="10">
        <v>1398</v>
      </c>
      <c r="C6" s="12">
        <f t="shared" ref="C6:C14" si="0">(B6-B5)/B5</f>
        <v>-0.22505543237250555</v>
      </c>
      <c r="D6" s="10">
        <v>7757</v>
      </c>
      <c r="E6" s="12">
        <f t="shared" ref="E6:E14" si="1">(D6-D5)/D5</f>
        <v>1.9316688567674115E-2</v>
      </c>
      <c r="F6" s="10">
        <v>24904</v>
      </c>
      <c r="G6" s="12">
        <f t="shared" ref="G6:G14" si="2">(F6-F5)/F5</f>
        <v>2.6503441737768436E-2</v>
      </c>
      <c r="H6" s="10">
        <v>38644</v>
      </c>
      <c r="I6" s="12">
        <f t="shared" ref="I6:I14" si="3">(H6-H5)/H5</f>
        <v>2.154431785138386E-2</v>
      </c>
      <c r="J6" s="10">
        <v>72703</v>
      </c>
      <c r="K6" s="12">
        <f>(J6-J5)/J5</f>
        <v>1.6754073141738341E-2</v>
      </c>
    </row>
    <row r="7" spans="1:11" x14ac:dyDescent="0.15">
      <c r="A7" s="9">
        <v>1997</v>
      </c>
      <c r="B7" s="10">
        <v>1162</v>
      </c>
      <c r="C7" s="12">
        <f t="shared" si="0"/>
        <v>-0.16881258941344779</v>
      </c>
      <c r="D7" s="10">
        <v>7849</v>
      </c>
      <c r="E7" s="12">
        <f t="shared" si="1"/>
        <v>1.1860255253319582E-2</v>
      </c>
      <c r="F7" s="10">
        <v>24006</v>
      </c>
      <c r="G7" s="12">
        <f t="shared" si="2"/>
        <v>-3.6058464503694189E-2</v>
      </c>
      <c r="H7" s="10">
        <v>37664</v>
      </c>
      <c r="I7" s="12">
        <f t="shared" si="3"/>
        <v>-2.5359693613497568E-2</v>
      </c>
      <c r="J7" s="10">
        <v>70681</v>
      </c>
      <c r="K7" s="12">
        <f t="shared" ref="K7:K14" si="4">(J7-J6)/J6</f>
        <v>-2.7811782182303343E-2</v>
      </c>
    </row>
    <row r="8" spans="1:11" x14ac:dyDescent="0.15">
      <c r="A8" s="9">
        <v>1998</v>
      </c>
      <c r="B8" s="10">
        <v>781</v>
      </c>
      <c r="C8" s="12">
        <f t="shared" si="0"/>
        <v>-0.3278829604130809</v>
      </c>
      <c r="D8" s="10">
        <v>7619</v>
      </c>
      <c r="E8" s="12">
        <f t="shared" si="1"/>
        <v>-2.9303095935787997E-2</v>
      </c>
      <c r="F8" s="10">
        <v>23757</v>
      </c>
      <c r="G8" s="12">
        <f t="shared" si="2"/>
        <v>-1.037240689827543E-2</v>
      </c>
      <c r="H8" s="10">
        <v>37417</v>
      </c>
      <c r="I8" s="12">
        <f t="shared" si="3"/>
        <v>-6.5579864061172475E-3</v>
      </c>
      <c r="J8" s="10">
        <v>69574</v>
      </c>
      <c r="K8" s="12">
        <f t="shared" si="4"/>
        <v>-1.5661917629914687E-2</v>
      </c>
    </row>
    <row r="9" spans="1:11" x14ac:dyDescent="0.15">
      <c r="A9" s="9">
        <v>1999</v>
      </c>
      <c r="B9" s="10">
        <v>751</v>
      </c>
      <c r="C9" s="12">
        <f t="shared" si="0"/>
        <v>-3.8412291933418691E-2</v>
      </c>
      <c r="D9" s="10">
        <v>7757</v>
      </c>
      <c r="E9" s="12">
        <f t="shared" si="1"/>
        <v>1.8112613203832523E-2</v>
      </c>
      <c r="F9" s="10">
        <v>23365</v>
      </c>
      <c r="G9" s="12">
        <f t="shared" si="2"/>
        <v>-1.6500399882140002E-2</v>
      </c>
      <c r="H9" s="10">
        <v>37379</v>
      </c>
      <c r="I9" s="12">
        <f t="shared" si="3"/>
        <v>-1.0155811529518669E-3</v>
      </c>
      <c r="J9" s="10">
        <v>69252</v>
      </c>
      <c r="K9" s="12">
        <f t="shared" si="4"/>
        <v>-4.6281656940811225E-3</v>
      </c>
    </row>
    <row r="10" spans="1:11" x14ac:dyDescent="0.15">
      <c r="A10" s="9">
        <v>2000</v>
      </c>
      <c r="B10" s="10">
        <v>844</v>
      </c>
      <c r="C10" s="12">
        <f t="shared" si="0"/>
        <v>0.12383488681757657</v>
      </c>
      <c r="D10" s="10">
        <v>7866</v>
      </c>
      <c r="E10" s="12">
        <f t="shared" si="1"/>
        <v>1.4051824158824288E-2</v>
      </c>
      <c r="F10" s="10">
        <v>23138</v>
      </c>
      <c r="G10" s="12">
        <f t="shared" si="2"/>
        <v>-9.7153862615022464E-3</v>
      </c>
      <c r="H10" s="10">
        <v>37693</v>
      </c>
      <c r="I10" s="12">
        <f t="shared" si="3"/>
        <v>8.4004387490302038E-3</v>
      </c>
      <c r="J10" s="10">
        <v>69541</v>
      </c>
      <c r="K10" s="12">
        <f t="shared" si="4"/>
        <v>4.173164673944435E-3</v>
      </c>
    </row>
    <row r="11" spans="1:11" x14ac:dyDescent="0.15">
      <c r="A11" s="9">
        <v>2001</v>
      </c>
      <c r="B11" s="10">
        <v>814</v>
      </c>
      <c r="C11" s="12">
        <f t="shared" si="0"/>
        <v>-3.5545023696682464E-2</v>
      </c>
      <c r="D11" s="10">
        <v>8116</v>
      </c>
      <c r="E11" s="12">
        <f t="shared" si="1"/>
        <v>3.1782354436816679E-2</v>
      </c>
      <c r="F11" s="10">
        <v>23413</v>
      </c>
      <c r="G11" s="12">
        <f t="shared" si="2"/>
        <v>1.1885210476272797E-2</v>
      </c>
      <c r="H11" s="10">
        <v>38281</v>
      </c>
      <c r="I11" s="12">
        <f t="shared" si="3"/>
        <v>1.5599713474650466E-2</v>
      </c>
      <c r="J11" s="10">
        <v>70623</v>
      </c>
      <c r="K11" s="12">
        <f t="shared" si="4"/>
        <v>1.5559166534849945E-2</v>
      </c>
    </row>
    <row r="12" spans="1:11" x14ac:dyDescent="0.15">
      <c r="A12" s="9">
        <v>2002</v>
      </c>
      <c r="B12" s="10">
        <v>842</v>
      </c>
      <c r="C12" s="12">
        <f t="shared" si="0"/>
        <v>3.4398034398034398E-2</v>
      </c>
      <c r="D12" s="10">
        <v>8654</v>
      </c>
      <c r="E12" s="12">
        <f t="shared" si="1"/>
        <v>6.6288812222769833E-2</v>
      </c>
      <c r="F12" s="10">
        <v>23457</v>
      </c>
      <c r="G12" s="12">
        <f t="shared" si="2"/>
        <v>1.8792978259941058E-3</v>
      </c>
      <c r="H12" s="10">
        <v>39987</v>
      </c>
      <c r="I12" s="12">
        <f t="shared" si="3"/>
        <v>4.4565188997152637E-2</v>
      </c>
      <c r="J12" s="10">
        <v>72940</v>
      </c>
      <c r="K12" s="12">
        <f t="shared" si="4"/>
        <v>3.2808008722370899E-2</v>
      </c>
    </row>
    <row r="13" spans="1:11" x14ac:dyDescent="0.15">
      <c r="A13" s="9">
        <v>2003</v>
      </c>
      <c r="B13" s="10">
        <v>860</v>
      </c>
      <c r="C13" s="12">
        <f t="shared" si="0"/>
        <v>2.1377672209026127E-2</v>
      </c>
      <c r="D13" s="10">
        <v>9306</v>
      </c>
      <c r="E13" s="12">
        <f t="shared" si="1"/>
        <v>7.5340882828749706E-2</v>
      </c>
      <c r="F13" s="10">
        <v>23685</v>
      </c>
      <c r="G13" s="12">
        <f t="shared" si="2"/>
        <v>9.719913032357079E-3</v>
      </c>
      <c r="H13" s="10">
        <v>41704</v>
      </c>
      <c r="I13" s="12">
        <f t="shared" si="3"/>
        <v>4.2938955160427138E-2</v>
      </c>
      <c r="J13" s="10">
        <v>75555</v>
      </c>
      <c r="K13" s="12">
        <f t="shared" si="4"/>
        <v>3.5851384699753221E-2</v>
      </c>
    </row>
    <row r="14" spans="1:11" x14ac:dyDescent="0.15">
      <c r="A14" s="9">
        <v>2004</v>
      </c>
      <c r="B14" s="15">
        <v>922</v>
      </c>
      <c r="C14" s="16">
        <f t="shared" si="0"/>
        <v>7.2093023255813959E-2</v>
      </c>
      <c r="D14" s="15">
        <v>9866</v>
      </c>
      <c r="E14" s="16">
        <f t="shared" si="1"/>
        <v>6.0176230388996346E-2</v>
      </c>
      <c r="F14" s="15">
        <v>24336</v>
      </c>
      <c r="G14" s="16">
        <f t="shared" si="2"/>
        <v>2.7485750474984166E-2</v>
      </c>
      <c r="H14" s="15">
        <v>43065</v>
      </c>
      <c r="I14" s="16">
        <f t="shared" si="3"/>
        <v>3.2634759255706886E-2</v>
      </c>
      <c r="J14" s="15">
        <v>78189</v>
      </c>
      <c r="K14" s="16">
        <f t="shared" si="4"/>
        <v>3.4862021044272384E-2</v>
      </c>
    </row>
    <row r="15" spans="1:11" x14ac:dyDescent="0.15">
      <c r="A15" s="22" t="s">
        <v>90</v>
      </c>
      <c r="B15" s="13">
        <f>B14/$J14</f>
        <v>1.1791940042717006E-2</v>
      </c>
      <c r="C15" s="13"/>
      <c r="D15" s="13">
        <f>D14/$J14</f>
        <v>0.12618143217076572</v>
      </c>
      <c r="E15" s="13"/>
      <c r="F15" s="13">
        <f>F14/$J14</f>
        <v>0.31124582741817902</v>
      </c>
      <c r="G15" s="13"/>
      <c r="H15" s="13">
        <f>H14/$J14</f>
        <v>0.55078080036833821</v>
      </c>
      <c r="I15" s="13"/>
      <c r="J15" s="13">
        <f>J14/$J14</f>
        <v>1</v>
      </c>
      <c r="K15" s="11"/>
    </row>
  </sheetData>
  <mergeCells count="6">
    <mergeCell ref="J3:K3"/>
    <mergeCell ref="A2:K2"/>
    <mergeCell ref="B3:C3"/>
    <mergeCell ref="D3:E3"/>
    <mergeCell ref="F3:G3"/>
    <mergeCell ref="H3:I3"/>
  </mergeCells>
  <phoneticPr fontId="0" type="noConversion"/>
  <hyperlinks>
    <hyperlink ref="A1" location="Contents!A1" display="&lt;Back to Contents&gt;" xr:uid="{00000000-0004-0000-0300-000000000000}"/>
  </hyperlinks>
  <pageMargins left="0.74803149606299213" right="0.74803149606299213" top="0.98425196850393704" bottom="0.98425196850393704" header="0.51181102362204722" footer="0.51181102362204722"/>
  <pageSetup paperSize="9" scale="9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15"/>
  <sheetViews>
    <sheetView showGridLines="0" zoomScaleNormal="100" workbookViewId="0">
      <selection activeCell="A2" sqref="A2:XFD2"/>
    </sheetView>
  </sheetViews>
  <sheetFormatPr baseColWidth="10" defaultColWidth="9.1640625" defaultRowHeight="13" x14ac:dyDescent="0.15"/>
  <cols>
    <col min="1" max="1" width="13.33203125" style="9" bestFit="1" customWidth="1"/>
    <col min="2" max="8" width="8.6640625" style="2" customWidth="1"/>
    <col min="9" max="16384" width="9.1640625" style="2"/>
  </cols>
  <sheetData>
    <row r="1" spans="1:9" x14ac:dyDescent="0.15">
      <c r="A1" s="1" t="s">
        <v>0</v>
      </c>
    </row>
    <row r="2" spans="1:9" s="4" customFormat="1" x14ac:dyDescent="0.15">
      <c r="A2" s="119" t="s">
        <v>248</v>
      </c>
      <c r="B2" s="123"/>
      <c r="C2" s="123"/>
      <c r="D2" s="123"/>
      <c r="E2" s="123"/>
      <c r="F2" s="123"/>
      <c r="G2" s="123"/>
      <c r="H2" s="123"/>
      <c r="I2" s="123"/>
    </row>
    <row r="3" spans="1:9" ht="20.25" customHeight="1" x14ac:dyDescent="0.15">
      <c r="B3" s="121" t="s">
        <v>20</v>
      </c>
      <c r="C3" s="121"/>
      <c r="D3" s="121" t="s">
        <v>21</v>
      </c>
      <c r="E3" s="121"/>
      <c r="F3" s="121" t="s">
        <v>22</v>
      </c>
      <c r="G3" s="121"/>
      <c r="H3" s="121" t="s">
        <v>15</v>
      </c>
      <c r="I3" s="123"/>
    </row>
    <row r="4" spans="1:9" ht="28" x14ac:dyDescent="0.15">
      <c r="A4" s="3" t="s">
        <v>5</v>
      </c>
      <c r="B4" s="8" t="s">
        <v>6</v>
      </c>
      <c r="C4" s="8" t="s">
        <v>7</v>
      </c>
      <c r="D4" s="8" t="s">
        <v>6</v>
      </c>
      <c r="E4" s="8" t="s">
        <v>7</v>
      </c>
      <c r="F4" s="8" t="s">
        <v>6</v>
      </c>
      <c r="G4" s="8" t="s">
        <v>7</v>
      </c>
      <c r="H4" s="8" t="s">
        <v>6</v>
      </c>
      <c r="I4" s="8" t="s">
        <v>7</v>
      </c>
    </row>
    <row r="5" spans="1:9" x14ac:dyDescent="0.15">
      <c r="A5" s="9">
        <v>1995</v>
      </c>
      <c r="B5" s="10">
        <v>45468</v>
      </c>
      <c r="C5" s="10"/>
      <c r="D5" s="10">
        <v>24725</v>
      </c>
      <c r="E5" s="10"/>
      <c r="F5" s="10">
        <v>1312</v>
      </c>
      <c r="G5" s="10"/>
      <c r="H5" s="10">
        <v>71505</v>
      </c>
      <c r="I5" s="11"/>
    </row>
    <row r="6" spans="1:9" x14ac:dyDescent="0.15">
      <c r="A6" s="9">
        <v>1996</v>
      </c>
      <c r="B6" s="10">
        <v>45394</v>
      </c>
      <c r="C6" s="12">
        <f t="shared" ref="C6:C14" si="0">(B6-B5)/B5</f>
        <v>-1.6275182545966395E-3</v>
      </c>
      <c r="D6" s="10">
        <v>26094</v>
      </c>
      <c r="E6" s="12">
        <f t="shared" ref="E6:E14" si="1">(D6-D5)/D5</f>
        <v>5.5369059656218404E-2</v>
      </c>
      <c r="F6" s="10">
        <v>1215</v>
      </c>
      <c r="G6" s="12">
        <f t="shared" ref="G6:G14" si="2">(F6-F5)/F5</f>
        <v>-7.3932926829268289E-2</v>
      </c>
      <c r="H6" s="10">
        <v>72703</v>
      </c>
      <c r="I6" s="13">
        <f>(H6-H5)/H5</f>
        <v>1.6754073141738341E-2</v>
      </c>
    </row>
    <row r="7" spans="1:9" x14ac:dyDescent="0.15">
      <c r="A7" s="9">
        <v>1997</v>
      </c>
      <c r="B7" s="10">
        <v>42670</v>
      </c>
      <c r="C7" s="12">
        <f t="shared" si="0"/>
        <v>-6.0007930563510593E-2</v>
      </c>
      <c r="D7" s="10">
        <v>26783</v>
      </c>
      <c r="E7" s="12">
        <f t="shared" si="1"/>
        <v>2.6404537441557446E-2</v>
      </c>
      <c r="F7" s="10">
        <v>1227</v>
      </c>
      <c r="G7" s="12">
        <f t="shared" si="2"/>
        <v>9.876543209876543E-3</v>
      </c>
      <c r="H7" s="10">
        <v>70681</v>
      </c>
      <c r="I7" s="13">
        <f t="shared" ref="I7:I14" si="3">(H7-H6)/H6</f>
        <v>-2.7811782182303343E-2</v>
      </c>
    </row>
    <row r="8" spans="1:9" x14ac:dyDescent="0.15">
      <c r="A8" s="9">
        <v>1998</v>
      </c>
      <c r="B8" s="10">
        <v>40893</v>
      </c>
      <c r="C8" s="12">
        <f t="shared" si="0"/>
        <v>-4.1645183970002345E-2</v>
      </c>
      <c r="D8" s="10">
        <v>28347</v>
      </c>
      <c r="E8" s="12">
        <f t="shared" si="1"/>
        <v>5.8395250718739501E-2</v>
      </c>
      <c r="F8" s="10">
        <v>334</v>
      </c>
      <c r="G8" s="12">
        <f t="shared" si="2"/>
        <v>-0.72779136104319475</v>
      </c>
      <c r="H8" s="10">
        <v>69574</v>
      </c>
      <c r="I8" s="13">
        <f t="shared" si="3"/>
        <v>-1.5661917629914687E-2</v>
      </c>
    </row>
    <row r="9" spans="1:9" x14ac:dyDescent="0.15">
      <c r="A9" s="9">
        <v>1999</v>
      </c>
      <c r="B9" s="10">
        <v>45393</v>
      </c>
      <c r="C9" s="12">
        <f t="shared" si="0"/>
        <v>0.11004328369158535</v>
      </c>
      <c r="D9" s="10">
        <v>23650</v>
      </c>
      <c r="E9" s="12">
        <f t="shared" si="1"/>
        <v>-0.1656965463717501</v>
      </c>
      <c r="F9" s="10">
        <v>209</v>
      </c>
      <c r="G9" s="12">
        <f t="shared" si="2"/>
        <v>-0.37425149700598803</v>
      </c>
      <c r="H9" s="10">
        <v>69252</v>
      </c>
      <c r="I9" s="13">
        <f t="shared" si="3"/>
        <v>-4.6281656940811225E-3</v>
      </c>
    </row>
    <row r="10" spans="1:9" x14ac:dyDescent="0.15">
      <c r="A10" s="9">
        <v>2000</v>
      </c>
      <c r="B10" s="10">
        <v>48245</v>
      </c>
      <c r="C10" s="12">
        <f t="shared" si="0"/>
        <v>6.2829070561540329E-2</v>
      </c>
      <c r="D10" s="10">
        <v>21081</v>
      </c>
      <c r="E10" s="12">
        <f t="shared" si="1"/>
        <v>-0.10862579281183932</v>
      </c>
      <c r="F10" s="10">
        <v>215</v>
      </c>
      <c r="G10" s="12">
        <f t="shared" si="2"/>
        <v>2.8708133971291867E-2</v>
      </c>
      <c r="H10" s="10">
        <v>69541</v>
      </c>
      <c r="I10" s="13">
        <f t="shared" si="3"/>
        <v>4.173164673944435E-3</v>
      </c>
    </row>
    <row r="11" spans="1:9" x14ac:dyDescent="0.15">
      <c r="A11" s="9">
        <v>2001</v>
      </c>
      <c r="B11" s="10">
        <v>49643</v>
      </c>
      <c r="C11" s="12">
        <f t="shared" si="0"/>
        <v>2.8977096072131826E-2</v>
      </c>
      <c r="D11" s="10">
        <v>20769</v>
      </c>
      <c r="E11" s="12">
        <f t="shared" si="1"/>
        <v>-1.4800056923295859E-2</v>
      </c>
      <c r="F11" s="10">
        <v>211</v>
      </c>
      <c r="G11" s="12">
        <f t="shared" si="2"/>
        <v>-1.8604651162790697E-2</v>
      </c>
      <c r="H11" s="10">
        <v>70624</v>
      </c>
      <c r="I11" s="13">
        <f t="shared" si="3"/>
        <v>1.5573546540889547E-2</v>
      </c>
    </row>
    <row r="12" spans="1:9" x14ac:dyDescent="0.15">
      <c r="A12" s="9">
        <v>2002</v>
      </c>
      <c r="B12" s="10">
        <v>51430</v>
      </c>
      <c r="C12" s="12">
        <f t="shared" si="0"/>
        <v>3.5997018713615214E-2</v>
      </c>
      <c r="D12" s="10">
        <v>21279</v>
      </c>
      <c r="E12" s="12">
        <f t="shared" si="1"/>
        <v>2.4555828398093314E-2</v>
      </c>
      <c r="F12" s="10">
        <v>231</v>
      </c>
      <c r="G12" s="12">
        <f t="shared" si="2"/>
        <v>9.4786729857819899E-2</v>
      </c>
      <c r="H12" s="10">
        <v>72940</v>
      </c>
      <c r="I12" s="13">
        <f t="shared" si="3"/>
        <v>3.2793384685092887E-2</v>
      </c>
    </row>
    <row r="13" spans="1:9" x14ac:dyDescent="0.15">
      <c r="A13" s="9">
        <v>2003</v>
      </c>
      <c r="B13" s="10">
        <v>53285</v>
      </c>
      <c r="C13" s="12">
        <f t="shared" si="0"/>
        <v>3.6068442543262684E-2</v>
      </c>
      <c r="D13" s="10">
        <v>22069</v>
      </c>
      <c r="E13" s="12">
        <f t="shared" si="1"/>
        <v>3.7125804784059399E-2</v>
      </c>
      <c r="F13" s="10">
        <v>201</v>
      </c>
      <c r="G13" s="12">
        <f t="shared" si="2"/>
        <v>-0.12987012987012986</v>
      </c>
      <c r="H13" s="10">
        <v>75555</v>
      </c>
      <c r="I13" s="13">
        <f t="shared" si="3"/>
        <v>3.5851384699753221E-2</v>
      </c>
    </row>
    <row r="14" spans="1:9" x14ac:dyDescent="0.15">
      <c r="A14" s="14">
        <v>2004</v>
      </c>
      <c r="B14" s="15">
        <v>54842</v>
      </c>
      <c r="C14" s="16">
        <f t="shared" si="0"/>
        <v>2.9220230834193488E-2</v>
      </c>
      <c r="D14" s="15">
        <v>23142</v>
      </c>
      <c r="E14" s="16">
        <f t="shared" si="1"/>
        <v>4.862023653088042E-2</v>
      </c>
      <c r="F14" s="15">
        <v>205</v>
      </c>
      <c r="G14" s="16">
        <f t="shared" si="2"/>
        <v>1.9900497512437811E-2</v>
      </c>
      <c r="H14" s="15">
        <v>78189</v>
      </c>
      <c r="I14" s="17">
        <f t="shared" si="3"/>
        <v>3.4862021044272384E-2</v>
      </c>
    </row>
    <row r="15" spans="1:9" x14ac:dyDescent="0.15">
      <c r="A15" s="9" t="s">
        <v>90</v>
      </c>
      <c r="B15" s="13">
        <f>B14/$H14</f>
        <v>0.7014030106536725</v>
      </c>
      <c r="C15" s="13"/>
      <c r="D15" s="13">
        <f>D14/$H14</f>
        <v>0.2959751371676323</v>
      </c>
      <c r="E15" s="13"/>
      <c r="F15" s="13">
        <f>F14/$H14</f>
        <v>2.6218521786952127E-3</v>
      </c>
      <c r="G15" s="13"/>
      <c r="H15" s="13">
        <f>H14/$H14</f>
        <v>1</v>
      </c>
      <c r="I15" s="11"/>
    </row>
  </sheetData>
  <mergeCells count="5">
    <mergeCell ref="A2:I2"/>
    <mergeCell ref="B3:C3"/>
    <mergeCell ref="D3:E3"/>
    <mergeCell ref="F3:G3"/>
    <mergeCell ref="H3:I3"/>
  </mergeCells>
  <phoneticPr fontId="0" type="noConversion"/>
  <hyperlinks>
    <hyperlink ref="A1" location="Contents!A1" display="&lt;Back to Contents&gt;" xr:uid="{00000000-0004-0000-0400-000000000000}"/>
  </hyperlink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1"/>
  <sheetViews>
    <sheetView showGridLines="0" zoomScaleNormal="100" workbookViewId="0"/>
  </sheetViews>
  <sheetFormatPr baseColWidth="10" defaultColWidth="9.1640625" defaultRowHeight="13" x14ac:dyDescent="0.15"/>
  <cols>
    <col min="1" max="1" width="13.33203125" style="9" bestFit="1" customWidth="1"/>
    <col min="2" max="2" width="7.1640625" style="2" bestFit="1" customWidth="1"/>
    <col min="3" max="3" width="7.33203125" style="2" customWidth="1"/>
    <col min="4" max="4" width="8.33203125" style="2" customWidth="1"/>
    <col min="5" max="5" width="7.5" style="2" customWidth="1"/>
    <col min="6" max="6" width="8.5" style="2" bestFit="1" customWidth="1"/>
    <col min="7" max="7" width="7.5" style="2" bestFit="1" customWidth="1"/>
    <col min="8" max="8" width="8" style="2" bestFit="1" customWidth="1"/>
    <col min="9" max="9" width="6.5" style="2" customWidth="1"/>
    <col min="10" max="10" width="9.5" style="2" bestFit="1" customWidth="1"/>
    <col min="11" max="11" width="8.1640625" style="2" bestFit="1" customWidth="1"/>
    <col min="12" max="12" width="7.5" style="2" bestFit="1" customWidth="1"/>
    <col min="13" max="13" width="7" style="2" bestFit="1" customWidth="1"/>
    <col min="14" max="14" width="16" style="2" customWidth="1"/>
    <col min="15" max="15" width="6" style="2" customWidth="1"/>
    <col min="16" max="16384" width="9.1640625" style="2"/>
  </cols>
  <sheetData>
    <row r="1" spans="1:15" x14ac:dyDescent="0.15">
      <c r="A1" s="1" t="s">
        <v>0</v>
      </c>
    </row>
    <row r="2" spans="1:15" x14ac:dyDescent="0.15">
      <c r="A2" s="119" t="s">
        <v>328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</row>
    <row r="3" spans="1:15" x14ac:dyDescent="0.15">
      <c r="A3" s="110"/>
      <c r="B3" s="113" t="s">
        <v>23</v>
      </c>
      <c r="C3" s="113"/>
      <c r="D3" s="113"/>
      <c r="E3" s="113"/>
      <c r="F3" s="113"/>
      <c r="G3" s="113"/>
      <c r="H3" s="113"/>
      <c r="I3" s="113"/>
      <c r="J3" s="112"/>
      <c r="K3" s="112"/>
      <c r="L3" s="112"/>
      <c r="M3" s="112"/>
      <c r="N3" s="128" t="s">
        <v>314</v>
      </c>
      <c r="O3" s="125" t="s">
        <v>315</v>
      </c>
    </row>
    <row r="4" spans="1:15" ht="42" x14ac:dyDescent="0.15">
      <c r="A4" s="115" t="s">
        <v>313</v>
      </c>
      <c r="B4" s="86" t="s">
        <v>316</v>
      </c>
      <c r="C4" s="86" t="s">
        <v>317</v>
      </c>
      <c r="D4" s="86" t="s">
        <v>24</v>
      </c>
      <c r="E4" s="86" t="s">
        <v>318</v>
      </c>
      <c r="F4" s="86" t="s">
        <v>319</v>
      </c>
      <c r="G4" s="86" t="s">
        <v>320</v>
      </c>
      <c r="H4" s="86" t="s">
        <v>321</v>
      </c>
      <c r="I4" s="86" t="s">
        <v>322</v>
      </c>
      <c r="J4" s="86" t="s">
        <v>323</v>
      </c>
      <c r="K4" s="86" t="s">
        <v>324</v>
      </c>
      <c r="L4" s="86" t="s">
        <v>325</v>
      </c>
      <c r="M4" s="86" t="s">
        <v>25</v>
      </c>
      <c r="N4" s="129"/>
      <c r="O4" s="126"/>
    </row>
    <row r="5" spans="1:15" x14ac:dyDescent="0.15">
      <c r="A5" s="110">
        <v>1995</v>
      </c>
      <c r="B5" s="109">
        <v>2824</v>
      </c>
      <c r="C5" s="109">
        <v>2730</v>
      </c>
      <c r="D5" s="109">
        <v>2396</v>
      </c>
      <c r="E5" s="109">
        <v>3404</v>
      </c>
      <c r="F5" s="109">
        <v>2147</v>
      </c>
      <c r="G5" s="109">
        <v>1338</v>
      </c>
      <c r="H5" s="109">
        <v>1847</v>
      </c>
      <c r="I5" s="109">
        <v>2888</v>
      </c>
      <c r="J5" s="109">
        <v>4261</v>
      </c>
      <c r="K5" s="2">
        <v>608</v>
      </c>
      <c r="L5" s="2">
        <v>696</v>
      </c>
      <c r="M5" s="2">
        <v>467</v>
      </c>
      <c r="N5" s="109">
        <v>20795</v>
      </c>
      <c r="O5" s="109">
        <v>46401</v>
      </c>
    </row>
    <row r="6" spans="1:15" x14ac:dyDescent="0.15">
      <c r="A6" s="110">
        <v>1996</v>
      </c>
      <c r="B6" s="109">
        <v>2767</v>
      </c>
      <c r="C6" s="109">
        <v>2752</v>
      </c>
      <c r="D6" s="109">
        <v>2344</v>
      </c>
      <c r="E6" s="109">
        <v>3422</v>
      </c>
      <c r="F6" s="109">
        <v>2127</v>
      </c>
      <c r="G6" s="109">
        <v>1363</v>
      </c>
      <c r="H6" s="109">
        <v>1849</v>
      </c>
      <c r="I6" s="109">
        <v>3000</v>
      </c>
      <c r="J6" s="109">
        <v>4305</v>
      </c>
      <c r="K6" s="2">
        <v>594</v>
      </c>
      <c r="L6" s="2">
        <v>695</v>
      </c>
      <c r="M6" s="2">
        <v>463</v>
      </c>
      <c r="N6" s="109">
        <v>21407</v>
      </c>
      <c r="O6" s="109">
        <v>47088</v>
      </c>
    </row>
    <row r="7" spans="1:15" x14ac:dyDescent="0.15">
      <c r="A7" s="110">
        <v>1997</v>
      </c>
      <c r="B7" s="109">
        <v>2721</v>
      </c>
      <c r="C7" s="109">
        <v>2653</v>
      </c>
      <c r="D7" s="109">
        <v>2080</v>
      </c>
      <c r="E7" s="109">
        <v>3302</v>
      </c>
      <c r="F7" s="109">
        <v>2030</v>
      </c>
      <c r="G7" s="109">
        <v>1258</v>
      </c>
      <c r="H7" s="109">
        <v>1817</v>
      </c>
      <c r="I7" s="109">
        <v>2820</v>
      </c>
      <c r="J7" s="109">
        <v>4216</v>
      </c>
      <c r="K7" s="2">
        <v>582</v>
      </c>
      <c r="L7" s="2">
        <v>679</v>
      </c>
      <c r="M7" s="2">
        <v>504</v>
      </c>
      <c r="N7" s="109">
        <v>21052</v>
      </c>
      <c r="O7" s="109">
        <v>45713</v>
      </c>
    </row>
    <row r="8" spans="1:15" x14ac:dyDescent="0.15">
      <c r="A8" s="110">
        <v>1998</v>
      </c>
      <c r="B8" s="109">
        <v>2642</v>
      </c>
      <c r="C8" s="109">
        <v>2473</v>
      </c>
      <c r="D8" s="109">
        <v>1879</v>
      </c>
      <c r="E8" s="109">
        <v>3240</v>
      </c>
      <c r="F8" s="109">
        <v>1857</v>
      </c>
      <c r="G8" s="109">
        <v>1118</v>
      </c>
      <c r="H8" s="109">
        <v>1670</v>
      </c>
      <c r="I8" s="109">
        <v>2844</v>
      </c>
      <c r="J8" s="109">
        <v>4368</v>
      </c>
      <c r="K8" s="2">
        <v>568</v>
      </c>
      <c r="L8" s="2">
        <v>745</v>
      </c>
      <c r="M8" s="2">
        <v>662</v>
      </c>
      <c r="N8" s="109">
        <v>21008</v>
      </c>
      <c r="O8" s="109">
        <v>45075</v>
      </c>
    </row>
    <row r="9" spans="1:15" x14ac:dyDescent="0.15">
      <c r="A9" s="110">
        <v>1999</v>
      </c>
      <c r="B9" s="109">
        <v>2519</v>
      </c>
      <c r="C9" s="109">
        <v>2439</v>
      </c>
      <c r="D9" s="109">
        <v>1817</v>
      </c>
      <c r="E9" s="109">
        <v>3066</v>
      </c>
      <c r="F9" s="109">
        <v>1937</v>
      </c>
      <c r="G9" s="109">
        <v>1075</v>
      </c>
      <c r="H9" s="109">
        <v>1700</v>
      </c>
      <c r="I9" s="109">
        <v>2896</v>
      </c>
      <c r="J9" s="109">
        <v>4450</v>
      </c>
      <c r="K9" s="2">
        <v>529</v>
      </c>
      <c r="L9" s="2">
        <v>679</v>
      </c>
      <c r="M9" s="2">
        <v>563</v>
      </c>
      <c r="N9" s="109">
        <v>20754</v>
      </c>
      <c r="O9" s="109">
        <v>44424</v>
      </c>
    </row>
    <row r="10" spans="1:15" x14ac:dyDescent="0.15">
      <c r="A10" s="114">
        <v>2000</v>
      </c>
      <c r="B10" s="111">
        <v>2552</v>
      </c>
      <c r="C10" s="111">
        <v>2408</v>
      </c>
      <c r="D10" s="111">
        <v>1872</v>
      </c>
      <c r="E10" s="111">
        <v>3062</v>
      </c>
      <c r="F10" s="111">
        <v>1923</v>
      </c>
      <c r="G10" s="111">
        <v>1119</v>
      </c>
      <c r="H10" s="111">
        <v>1591</v>
      </c>
      <c r="I10" s="111">
        <v>2919</v>
      </c>
      <c r="J10" s="111">
        <v>4214</v>
      </c>
      <c r="K10" s="112">
        <v>450</v>
      </c>
      <c r="L10" s="112">
        <v>607</v>
      </c>
      <c r="M10" s="112">
        <v>821</v>
      </c>
      <c r="N10" s="111">
        <v>21263</v>
      </c>
      <c r="O10" s="111">
        <v>44801</v>
      </c>
    </row>
    <row r="11" spans="1:15" x14ac:dyDescent="0.15">
      <c r="A11" s="116" t="s">
        <v>326</v>
      </c>
      <c r="B11" s="94">
        <v>5.7000000000000002E-2</v>
      </c>
      <c r="C11" s="94">
        <v>5.3999999999999999E-2</v>
      </c>
      <c r="D11" s="94">
        <v>4.2000000000000003E-2</v>
      </c>
      <c r="E11" s="94">
        <v>6.8000000000000005E-2</v>
      </c>
      <c r="F11" s="94">
        <v>4.2999999999999997E-2</v>
      </c>
      <c r="G11" s="94">
        <v>2.5000000000000001E-2</v>
      </c>
      <c r="H11" s="94">
        <v>3.5999999999999997E-2</v>
      </c>
      <c r="I11" s="94">
        <v>6.5000000000000002E-2</v>
      </c>
      <c r="J11" s="94">
        <v>9.4E-2</v>
      </c>
      <c r="K11" s="94">
        <v>0.01</v>
      </c>
      <c r="L11" s="94">
        <v>1.4E-2</v>
      </c>
      <c r="M11" s="94">
        <v>1.7999999999999999E-2</v>
      </c>
      <c r="N11" s="94">
        <v>0.47499999999999998</v>
      </c>
      <c r="O11" s="94">
        <v>1</v>
      </c>
    </row>
    <row r="12" spans="1:15" x14ac:dyDescent="0.15">
      <c r="A12" s="110"/>
    </row>
    <row r="13" spans="1:15" x14ac:dyDescent="0.15">
      <c r="A13" s="110" t="s">
        <v>327</v>
      </c>
    </row>
    <row r="14" spans="1:15" x14ac:dyDescent="0.15">
      <c r="A14" s="1"/>
    </row>
    <row r="15" spans="1:15" s="4" customFormat="1" x14ac:dyDescent="0.15">
      <c r="A15" s="119" t="s">
        <v>329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</row>
    <row r="16" spans="1:15" ht="13.25" customHeight="1" x14ac:dyDescent="0.15">
      <c r="A16" s="131" t="s">
        <v>5</v>
      </c>
      <c r="B16" s="130" t="s">
        <v>23</v>
      </c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27" t="s">
        <v>177</v>
      </c>
      <c r="O16" s="127" t="s">
        <v>179</v>
      </c>
    </row>
    <row r="17" spans="1:15" ht="50.5" customHeight="1" x14ac:dyDescent="0.15">
      <c r="A17" s="132"/>
      <c r="B17" s="71" t="s">
        <v>156</v>
      </c>
      <c r="C17" s="71" t="s">
        <v>157</v>
      </c>
      <c r="D17" s="71" t="s">
        <v>158</v>
      </c>
      <c r="E17" s="71" t="s">
        <v>159</v>
      </c>
      <c r="F17" s="71" t="s">
        <v>160</v>
      </c>
      <c r="G17" s="71" t="s">
        <v>161</v>
      </c>
      <c r="H17" s="71" t="s">
        <v>24</v>
      </c>
      <c r="I17" s="71" t="s">
        <v>162</v>
      </c>
      <c r="J17" s="71" t="s">
        <v>163</v>
      </c>
      <c r="K17" s="71" t="s">
        <v>164</v>
      </c>
      <c r="L17" s="71" t="s">
        <v>165</v>
      </c>
      <c r="M17" s="71" t="s">
        <v>178</v>
      </c>
      <c r="N17" s="129"/>
      <c r="O17" s="126"/>
    </row>
    <row r="18" spans="1:15" x14ac:dyDescent="0.15">
      <c r="A18" s="69">
        <v>2001</v>
      </c>
      <c r="B18" s="73">
        <v>3609</v>
      </c>
      <c r="C18" s="73">
        <v>1403</v>
      </c>
      <c r="D18" s="73">
        <v>1699</v>
      </c>
      <c r="E18" s="73">
        <v>528</v>
      </c>
      <c r="F18" s="73">
        <v>581</v>
      </c>
      <c r="G18" s="73">
        <v>3241</v>
      </c>
      <c r="H18" s="73">
        <v>1802</v>
      </c>
      <c r="I18" s="73">
        <v>2769</v>
      </c>
      <c r="J18" s="73">
        <v>6068</v>
      </c>
      <c r="K18" s="73">
        <v>1668</v>
      </c>
      <c r="L18" s="73">
        <v>22</v>
      </c>
      <c r="M18" s="73">
        <v>444</v>
      </c>
      <c r="N18" s="73">
        <v>22097</v>
      </c>
      <c r="O18" s="73">
        <v>45930</v>
      </c>
    </row>
    <row r="19" spans="1:15" x14ac:dyDescent="0.15">
      <c r="A19" s="69">
        <v>2002</v>
      </c>
      <c r="B19" s="73">
        <v>3531</v>
      </c>
      <c r="C19" s="73">
        <v>1680</v>
      </c>
      <c r="D19" s="73">
        <v>1696</v>
      </c>
      <c r="E19" s="73">
        <v>549</v>
      </c>
      <c r="F19" s="73">
        <v>465</v>
      </c>
      <c r="G19" s="73">
        <v>3265</v>
      </c>
      <c r="H19" s="73">
        <v>1831</v>
      </c>
      <c r="I19" s="73">
        <v>2808</v>
      </c>
      <c r="J19" s="73">
        <v>6107</v>
      </c>
      <c r="K19" s="73">
        <v>1636</v>
      </c>
      <c r="L19" s="73">
        <v>29</v>
      </c>
      <c r="M19" s="73">
        <v>343</v>
      </c>
      <c r="N19" s="73">
        <v>23413</v>
      </c>
      <c r="O19" s="73">
        <v>47353</v>
      </c>
    </row>
    <row r="20" spans="1:15" x14ac:dyDescent="0.15">
      <c r="A20" s="72">
        <v>2003</v>
      </c>
      <c r="B20" s="74">
        <v>3552</v>
      </c>
      <c r="C20" s="74">
        <v>1716</v>
      </c>
      <c r="D20" s="74">
        <v>1701</v>
      </c>
      <c r="E20" s="74">
        <v>521</v>
      </c>
      <c r="F20" s="74">
        <v>472</v>
      </c>
      <c r="G20" s="74">
        <v>3312</v>
      </c>
      <c r="H20" s="74">
        <v>1809</v>
      </c>
      <c r="I20" s="74">
        <v>2998</v>
      </c>
      <c r="J20" s="74">
        <v>6116</v>
      </c>
      <c r="K20" s="74">
        <v>1673</v>
      </c>
      <c r="L20" s="74">
        <v>31</v>
      </c>
      <c r="M20" s="74">
        <v>294</v>
      </c>
      <c r="N20" s="74">
        <v>24543</v>
      </c>
      <c r="O20" s="74">
        <v>48738</v>
      </c>
    </row>
    <row r="21" spans="1:15" x14ac:dyDescent="0.15">
      <c r="A21" s="70" t="s">
        <v>274</v>
      </c>
      <c r="B21" s="13">
        <f t="shared" ref="B21:O21" si="0">B20/$O20</f>
        <v>7.2879478025360087E-2</v>
      </c>
      <c r="C21" s="13">
        <f t="shared" si="0"/>
        <v>3.5208666748738154E-2</v>
      </c>
      <c r="D21" s="13">
        <f t="shared" si="0"/>
        <v>3.490089868275268E-2</v>
      </c>
      <c r="E21" s="13">
        <f t="shared" si="0"/>
        <v>1.0689810825228773E-2</v>
      </c>
      <c r="F21" s="13">
        <f t="shared" si="0"/>
        <v>9.6844351430095607E-3</v>
      </c>
      <c r="G21" s="13">
        <f t="shared" si="0"/>
        <v>6.7955188969592517E-2</v>
      </c>
      <c r="H21" s="13">
        <f t="shared" si="0"/>
        <v>3.7116828757848087E-2</v>
      </c>
      <c r="I21" s="13">
        <f t="shared" si="0"/>
        <v>6.1512577454963274E-2</v>
      </c>
      <c r="J21" s="13">
        <f t="shared" si="0"/>
        <v>0.12548729943781034</v>
      </c>
      <c r="K21" s="13">
        <f t="shared" si="0"/>
        <v>3.4326398292913125E-2</v>
      </c>
      <c r="L21" s="13">
        <f t="shared" si="0"/>
        <v>6.3605400303664488E-4</v>
      </c>
      <c r="M21" s="13">
        <f t="shared" si="0"/>
        <v>6.0322540933152773E-3</v>
      </c>
      <c r="N21" s="13">
        <f t="shared" si="0"/>
        <v>0.50357010956543147</v>
      </c>
      <c r="O21" s="13">
        <f t="shared" si="0"/>
        <v>1</v>
      </c>
    </row>
  </sheetData>
  <mergeCells count="8">
    <mergeCell ref="A2:O2"/>
    <mergeCell ref="O3:O4"/>
    <mergeCell ref="O16:O17"/>
    <mergeCell ref="N3:N4"/>
    <mergeCell ref="A15:O15"/>
    <mergeCell ref="B16:M16"/>
    <mergeCell ref="A16:A17"/>
    <mergeCell ref="N16:N17"/>
  </mergeCells>
  <phoneticPr fontId="0" type="noConversion"/>
  <hyperlinks>
    <hyperlink ref="A1" location="Contents!A1" display="&lt;Back to Contents&gt;" xr:uid="{00000000-0004-0000-0500-000000000000}"/>
  </hyperlink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7"/>
  <sheetViews>
    <sheetView showGridLines="0" zoomScaleNormal="100" workbookViewId="0"/>
  </sheetViews>
  <sheetFormatPr baseColWidth="10" defaultColWidth="9.1640625" defaultRowHeight="13" x14ac:dyDescent="0.15"/>
  <cols>
    <col min="1" max="1" width="30.6640625" style="9" customWidth="1"/>
    <col min="2" max="4" width="8" style="2" customWidth="1"/>
    <col min="5" max="5" width="10.33203125" style="2" customWidth="1"/>
    <col min="6" max="7" width="8" style="2" customWidth="1"/>
    <col min="8" max="8" width="10.1640625" style="2" customWidth="1"/>
    <col min="9" max="10" width="8" style="2" customWidth="1"/>
    <col min="11" max="11" width="9.83203125" style="2" customWidth="1"/>
    <col min="12" max="12" width="8.33203125" style="2" customWidth="1"/>
    <col min="13" max="16384" width="9.1640625" style="2"/>
  </cols>
  <sheetData>
    <row r="1" spans="1:12" x14ac:dyDescent="0.15">
      <c r="A1" s="1" t="s">
        <v>0</v>
      </c>
    </row>
    <row r="2" spans="1:12" s="4" customFormat="1" x14ac:dyDescent="0.15">
      <c r="A2" s="119" t="s">
        <v>249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1:12" ht="12.75" customHeight="1" x14ac:dyDescent="0.15">
      <c r="B3" s="121" t="s">
        <v>1</v>
      </c>
      <c r="C3" s="121"/>
      <c r="D3" s="121"/>
      <c r="E3" s="121" t="s">
        <v>2</v>
      </c>
      <c r="F3" s="121"/>
      <c r="G3" s="121"/>
      <c r="H3" s="121" t="s">
        <v>26</v>
      </c>
      <c r="I3" s="121"/>
      <c r="J3" s="121"/>
      <c r="K3" s="133" t="s">
        <v>3</v>
      </c>
      <c r="L3" s="133" t="s">
        <v>15</v>
      </c>
    </row>
    <row r="4" spans="1:12" ht="14" x14ac:dyDescent="0.15">
      <c r="A4" s="23" t="s">
        <v>27</v>
      </c>
      <c r="B4" s="24" t="s">
        <v>28</v>
      </c>
      <c r="C4" s="24" t="s">
        <v>29</v>
      </c>
      <c r="D4" s="24" t="s">
        <v>89</v>
      </c>
      <c r="E4" s="24" t="s">
        <v>28</v>
      </c>
      <c r="F4" s="24" t="s">
        <v>29</v>
      </c>
      <c r="G4" s="24" t="s">
        <v>89</v>
      </c>
      <c r="H4" s="24" t="s">
        <v>28</v>
      </c>
      <c r="I4" s="24" t="s">
        <v>29</v>
      </c>
      <c r="J4" s="24" t="s">
        <v>89</v>
      </c>
      <c r="K4" s="123"/>
      <c r="L4" s="123"/>
    </row>
    <row r="5" spans="1:12" s="4" customFormat="1" x14ac:dyDescent="0.15">
      <c r="A5" s="25" t="s">
        <v>30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1:12" ht="14" x14ac:dyDescent="0.15">
      <c r="A6" s="27" t="s">
        <v>31</v>
      </c>
      <c r="B6" s="85">
        <v>72</v>
      </c>
      <c r="C6" s="85">
        <v>58</v>
      </c>
      <c r="D6" s="85">
        <v>130</v>
      </c>
      <c r="E6" s="85">
        <v>1</v>
      </c>
      <c r="F6" s="85">
        <v>5</v>
      </c>
      <c r="G6" s="85">
        <v>6</v>
      </c>
      <c r="H6" s="85">
        <v>73</v>
      </c>
      <c r="I6" s="85">
        <v>63</v>
      </c>
      <c r="J6" s="85">
        <v>136</v>
      </c>
      <c r="K6" s="85">
        <v>25</v>
      </c>
      <c r="L6" s="85">
        <v>161</v>
      </c>
    </row>
    <row r="7" spans="1:12" ht="14" x14ac:dyDescent="0.15">
      <c r="A7" s="27" t="s">
        <v>32</v>
      </c>
      <c r="B7" s="85">
        <v>671</v>
      </c>
      <c r="C7" s="85">
        <v>685</v>
      </c>
      <c r="D7" s="85">
        <v>1356</v>
      </c>
      <c r="E7" s="85">
        <v>17</v>
      </c>
      <c r="F7" s="85">
        <v>135</v>
      </c>
      <c r="G7" s="85">
        <v>152</v>
      </c>
      <c r="H7" s="85">
        <v>688</v>
      </c>
      <c r="I7" s="85">
        <v>820</v>
      </c>
      <c r="J7" s="85">
        <v>1508</v>
      </c>
      <c r="K7" s="85">
        <v>249</v>
      </c>
      <c r="L7" s="85">
        <v>1757</v>
      </c>
    </row>
    <row r="8" spans="1:12" ht="14" x14ac:dyDescent="0.15">
      <c r="A8" s="27" t="s">
        <v>33</v>
      </c>
      <c r="B8" s="85">
        <v>720</v>
      </c>
      <c r="C8" s="85">
        <v>681</v>
      </c>
      <c r="D8" s="85">
        <v>1401</v>
      </c>
      <c r="E8" s="85">
        <v>37</v>
      </c>
      <c r="F8" s="85">
        <v>139</v>
      </c>
      <c r="G8" s="85">
        <v>176</v>
      </c>
      <c r="H8" s="85">
        <v>757</v>
      </c>
      <c r="I8" s="85">
        <v>820</v>
      </c>
      <c r="J8" s="85">
        <v>1577</v>
      </c>
      <c r="K8" s="85">
        <v>433</v>
      </c>
      <c r="L8" s="85">
        <v>2010</v>
      </c>
    </row>
    <row r="9" spans="1:12" ht="14" x14ac:dyDescent="0.15">
      <c r="A9" s="27" t="s">
        <v>34</v>
      </c>
      <c r="B9" s="85">
        <v>288</v>
      </c>
      <c r="C9" s="85">
        <v>304</v>
      </c>
      <c r="D9" s="85">
        <v>592</v>
      </c>
      <c r="E9" s="85">
        <v>19</v>
      </c>
      <c r="F9" s="85">
        <v>61</v>
      </c>
      <c r="G9" s="85">
        <v>79</v>
      </c>
      <c r="H9" s="85">
        <v>307</v>
      </c>
      <c r="I9" s="85">
        <v>365</v>
      </c>
      <c r="J9" s="85">
        <v>671</v>
      </c>
      <c r="K9" s="85">
        <v>206</v>
      </c>
      <c r="L9" s="85">
        <v>877</v>
      </c>
    </row>
    <row r="10" spans="1:12" ht="14" x14ac:dyDescent="0.15">
      <c r="A10" s="27" t="s">
        <v>35</v>
      </c>
      <c r="B10" s="85">
        <v>590</v>
      </c>
      <c r="C10" s="85">
        <v>482</v>
      </c>
      <c r="D10" s="85">
        <v>1072</v>
      </c>
      <c r="E10" s="85">
        <v>28</v>
      </c>
      <c r="F10" s="85">
        <v>103</v>
      </c>
      <c r="G10" s="85">
        <v>131</v>
      </c>
      <c r="H10" s="85">
        <v>618</v>
      </c>
      <c r="I10" s="85">
        <v>585</v>
      </c>
      <c r="J10" s="85">
        <v>1203</v>
      </c>
      <c r="K10" s="85">
        <v>65</v>
      </c>
      <c r="L10" s="85">
        <v>1268</v>
      </c>
    </row>
    <row r="11" spans="1:12" ht="14" x14ac:dyDescent="0.15">
      <c r="A11" s="27" t="s">
        <v>36</v>
      </c>
      <c r="B11" s="85">
        <v>2012</v>
      </c>
      <c r="C11" s="85">
        <v>1590</v>
      </c>
      <c r="D11" s="85">
        <v>3602</v>
      </c>
      <c r="E11" s="85">
        <v>283</v>
      </c>
      <c r="F11" s="85">
        <v>372</v>
      </c>
      <c r="G11" s="85">
        <v>655</v>
      </c>
      <c r="H11" s="85">
        <v>2295</v>
      </c>
      <c r="I11" s="85">
        <v>1962</v>
      </c>
      <c r="J11" s="85">
        <v>4257</v>
      </c>
      <c r="K11" s="85">
        <v>692</v>
      </c>
      <c r="L11" s="85">
        <v>4949</v>
      </c>
    </row>
    <row r="12" spans="1:12" ht="14" x14ac:dyDescent="0.15">
      <c r="A12" s="27" t="s">
        <v>37</v>
      </c>
      <c r="B12" s="85">
        <v>947</v>
      </c>
      <c r="C12" s="85">
        <v>948</v>
      </c>
      <c r="D12" s="85">
        <v>1895</v>
      </c>
      <c r="E12" s="85">
        <v>66</v>
      </c>
      <c r="F12" s="85">
        <v>245</v>
      </c>
      <c r="G12" s="85">
        <v>311</v>
      </c>
      <c r="H12" s="85">
        <v>1013</v>
      </c>
      <c r="I12" s="85">
        <v>1193</v>
      </c>
      <c r="J12" s="85">
        <v>2205</v>
      </c>
      <c r="K12" s="85">
        <v>238</v>
      </c>
      <c r="L12" s="85">
        <v>2443</v>
      </c>
    </row>
    <row r="13" spans="1:12" ht="14" x14ac:dyDescent="0.15">
      <c r="A13" s="27" t="s">
        <v>38</v>
      </c>
      <c r="B13" s="85">
        <v>2455</v>
      </c>
      <c r="C13" s="85">
        <v>2214</v>
      </c>
      <c r="D13" s="85">
        <v>4669</v>
      </c>
      <c r="E13" s="85">
        <v>145</v>
      </c>
      <c r="F13" s="85">
        <v>403</v>
      </c>
      <c r="G13" s="85">
        <v>548</v>
      </c>
      <c r="H13" s="85">
        <v>2600</v>
      </c>
      <c r="I13" s="85">
        <v>2617</v>
      </c>
      <c r="J13" s="85">
        <v>5217</v>
      </c>
      <c r="K13" s="85">
        <v>1109</v>
      </c>
      <c r="L13" s="85">
        <v>6326</v>
      </c>
    </row>
    <row r="14" spans="1:12" ht="14" x14ac:dyDescent="0.15">
      <c r="A14" s="27" t="s">
        <v>39</v>
      </c>
      <c r="B14" s="85">
        <v>1010</v>
      </c>
      <c r="C14" s="85">
        <v>816</v>
      </c>
      <c r="D14" s="85">
        <v>1826</v>
      </c>
      <c r="E14" s="85">
        <v>57</v>
      </c>
      <c r="F14" s="85">
        <v>152</v>
      </c>
      <c r="G14" s="85">
        <v>208</v>
      </c>
      <c r="H14" s="85">
        <v>1067</v>
      </c>
      <c r="I14" s="85">
        <v>968</v>
      </c>
      <c r="J14" s="85">
        <v>2034</v>
      </c>
      <c r="K14" s="85">
        <v>547</v>
      </c>
      <c r="L14" s="85">
        <v>2581</v>
      </c>
    </row>
    <row r="15" spans="1:12" ht="14" x14ac:dyDescent="0.15">
      <c r="A15" s="27" t="s">
        <v>40</v>
      </c>
      <c r="B15" s="85">
        <v>882</v>
      </c>
      <c r="C15" s="85">
        <v>1031</v>
      </c>
      <c r="D15" s="85">
        <v>1913</v>
      </c>
      <c r="E15" s="85">
        <v>35</v>
      </c>
      <c r="F15" s="85">
        <v>123</v>
      </c>
      <c r="G15" s="85">
        <v>159</v>
      </c>
      <c r="H15" s="85">
        <v>917</v>
      </c>
      <c r="I15" s="85">
        <v>1154</v>
      </c>
      <c r="J15" s="85">
        <v>2072</v>
      </c>
      <c r="K15" s="85">
        <v>550</v>
      </c>
      <c r="L15" s="85">
        <v>2622</v>
      </c>
    </row>
    <row r="16" spans="1:12" ht="14" x14ac:dyDescent="0.15">
      <c r="A16" s="27" t="s">
        <v>41</v>
      </c>
      <c r="B16" s="85">
        <v>743</v>
      </c>
      <c r="C16" s="85">
        <v>505</v>
      </c>
      <c r="D16" s="85">
        <v>1248</v>
      </c>
      <c r="E16" s="85">
        <v>36</v>
      </c>
      <c r="F16" s="85">
        <v>136</v>
      </c>
      <c r="G16" s="85">
        <v>172</v>
      </c>
      <c r="H16" s="85">
        <v>779</v>
      </c>
      <c r="I16" s="85">
        <v>641</v>
      </c>
      <c r="J16" s="85">
        <v>1420</v>
      </c>
      <c r="K16" s="85">
        <v>299</v>
      </c>
      <c r="L16" s="85">
        <v>1719</v>
      </c>
    </row>
    <row r="17" spans="1:12" s="4" customFormat="1" ht="14" x14ac:dyDescent="0.15">
      <c r="A17" s="28" t="s">
        <v>42</v>
      </c>
      <c r="B17" s="29">
        <v>10390</v>
      </c>
      <c r="C17" s="29">
        <v>9314</v>
      </c>
      <c r="D17" s="29">
        <v>19704</v>
      </c>
      <c r="E17" s="29">
        <v>723</v>
      </c>
      <c r="F17" s="29">
        <v>1874</v>
      </c>
      <c r="G17" s="29">
        <v>2598</v>
      </c>
      <c r="H17" s="29">
        <v>11113</v>
      </c>
      <c r="I17" s="29">
        <v>11188</v>
      </c>
      <c r="J17" s="29">
        <v>22301</v>
      </c>
      <c r="K17" s="29">
        <v>4413</v>
      </c>
      <c r="L17" s="29">
        <v>26714</v>
      </c>
    </row>
    <row r="18" spans="1:12" s="4" customFormat="1" x14ac:dyDescent="0.15">
      <c r="A18" s="25" t="s">
        <v>43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</row>
    <row r="19" spans="1:12" ht="14" x14ac:dyDescent="0.15">
      <c r="A19" s="27" t="s">
        <v>44</v>
      </c>
      <c r="B19" s="85">
        <v>873</v>
      </c>
      <c r="C19" s="85">
        <v>973</v>
      </c>
      <c r="D19" s="85">
        <v>1846</v>
      </c>
      <c r="E19" s="85">
        <v>45</v>
      </c>
      <c r="F19" s="85">
        <v>222</v>
      </c>
      <c r="G19" s="85">
        <v>267</v>
      </c>
      <c r="H19" s="85">
        <v>918</v>
      </c>
      <c r="I19" s="85">
        <v>1195</v>
      </c>
      <c r="J19" s="85">
        <v>2113</v>
      </c>
      <c r="K19" s="85">
        <v>354</v>
      </c>
      <c r="L19" s="85">
        <v>2467</v>
      </c>
    </row>
    <row r="20" spans="1:12" ht="14" x14ac:dyDescent="0.15">
      <c r="A20" s="27" t="s">
        <v>45</v>
      </c>
      <c r="B20" s="85">
        <v>861</v>
      </c>
      <c r="C20" s="85">
        <v>916</v>
      </c>
      <c r="D20" s="85">
        <v>1777</v>
      </c>
      <c r="E20" s="85">
        <v>121</v>
      </c>
      <c r="F20" s="85">
        <v>383</v>
      </c>
      <c r="G20" s="85">
        <v>504</v>
      </c>
      <c r="H20" s="85">
        <v>983</v>
      </c>
      <c r="I20" s="85">
        <v>1299</v>
      </c>
      <c r="J20" s="85">
        <v>2281</v>
      </c>
      <c r="K20" s="85">
        <v>459</v>
      </c>
      <c r="L20" s="85">
        <v>2740</v>
      </c>
    </row>
    <row r="21" spans="1:12" ht="14" x14ac:dyDescent="0.15">
      <c r="A21" s="27" t="s">
        <v>46</v>
      </c>
      <c r="B21" s="85">
        <v>2275</v>
      </c>
      <c r="C21" s="85">
        <v>2063</v>
      </c>
      <c r="D21" s="85">
        <v>4338</v>
      </c>
      <c r="E21" s="85">
        <v>165</v>
      </c>
      <c r="F21" s="85">
        <v>592</v>
      </c>
      <c r="G21" s="85">
        <v>757</v>
      </c>
      <c r="H21" s="85">
        <v>2440</v>
      </c>
      <c r="I21" s="85">
        <v>2655</v>
      </c>
      <c r="J21" s="85">
        <v>5095</v>
      </c>
      <c r="K21" s="85">
        <v>1100</v>
      </c>
      <c r="L21" s="85">
        <v>6195</v>
      </c>
    </row>
    <row r="22" spans="1:12" ht="14" x14ac:dyDescent="0.15">
      <c r="A22" s="27" t="s">
        <v>275</v>
      </c>
      <c r="B22" s="85">
        <v>1228</v>
      </c>
      <c r="C22" s="85">
        <v>1018</v>
      </c>
      <c r="D22" s="85">
        <v>2246</v>
      </c>
      <c r="E22" s="85">
        <v>70</v>
      </c>
      <c r="F22" s="85">
        <v>170</v>
      </c>
      <c r="G22" s="85">
        <v>240</v>
      </c>
      <c r="H22" s="85">
        <v>1299</v>
      </c>
      <c r="I22" s="85">
        <v>1187</v>
      </c>
      <c r="J22" s="85">
        <v>2486</v>
      </c>
      <c r="K22" s="85">
        <v>330</v>
      </c>
      <c r="L22" s="85">
        <v>2816</v>
      </c>
    </row>
    <row r="23" spans="1:12" ht="14" x14ac:dyDescent="0.15">
      <c r="A23" s="27" t="s">
        <v>47</v>
      </c>
      <c r="B23" s="85">
        <v>484</v>
      </c>
      <c r="C23" s="85">
        <v>317</v>
      </c>
      <c r="D23" s="85">
        <v>801</v>
      </c>
      <c r="E23" s="85">
        <v>39</v>
      </c>
      <c r="F23" s="85">
        <v>101</v>
      </c>
      <c r="G23" s="85">
        <v>139</v>
      </c>
      <c r="H23" s="85">
        <v>523</v>
      </c>
      <c r="I23" s="85">
        <v>418</v>
      </c>
      <c r="J23" s="85">
        <v>940</v>
      </c>
      <c r="K23" s="85">
        <v>200</v>
      </c>
      <c r="L23" s="85">
        <v>1140</v>
      </c>
    </row>
    <row r="24" spans="1:12" ht="14" x14ac:dyDescent="0.15">
      <c r="A24" s="27" t="s">
        <v>48</v>
      </c>
      <c r="B24" s="85">
        <v>2323</v>
      </c>
      <c r="C24" s="85">
        <v>2261</v>
      </c>
      <c r="D24" s="85">
        <v>4584</v>
      </c>
      <c r="E24" s="85">
        <v>207</v>
      </c>
      <c r="F24" s="85">
        <v>534</v>
      </c>
      <c r="G24" s="85">
        <v>741</v>
      </c>
      <c r="H24" s="85">
        <v>2530</v>
      </c>
      <c r="I24" s="85">
        <v>2795</v>
      </c>
      <c r="J24" s="85">
        <v>5325</v>
      </c>
      <c r="K24" s="85">
        <v>900</v>
      </c>
      <c r="L24" s="85">
        <v>6225</v>
      </c>
    </row>
    <row r="25" spans="1:12" ht="14" x14ac:dyDescent="0.15">
      <c r="A25" s="27" t="s">
        <v>49</v>
      </c>
      <c r="B25" s="85">
        <v>201</v>
      </c>
      <c r="C25" s="85">
        <v>217</v>
      </c>
      <c r="D25" s="85">
        <v>418</v>
      </c>
      <c r="E25" s="85">
        <v>12</v>
      </c>
      <c r="F25" s="85">
        <v>43</v>
      </c>
      <c r="G25" s="85">
        <v>55</v>
      </c>
      <c r="H25" s="85">
        <v>213</v>
      </c>
      <c r="I25" s="85">
        <v>260</v>
      </c>
      <c r="J25" s="85">
        <v>473</v>
      </c>
      <c r="K25" s="85">
        <v>125</v>
      </c>
      <c r="L25" s="85">
        <v>598</v>
      </c>
    </row>
    <row r="26" spans="1:12" ht="14" x14ac:dyDescent="0.15">
      <c r="A26" s="27" t="s">
        <v>276</v>
      </c>
      <c r="B26" s="85">
        <v>577</v>
      </c>
      <c r="C26" s="85">
        <v>504</v>
      </c>
      <c r="D26" s="85">
        <v>1081</v>
      </c>
      <c r="E26" s="85">
        <v>24</v>
      </c>
      <c r="F26" s="85">
        <v>132</v>
      </c>
      <c r="G26" s="85">
        <v>156</v>
      </c>
      <c r="H26" s="85">
        <v>601</v>
      </c>
      <c r="I26" s="85">
        <v>636</v>
      </c>
      <c r="J26" s="85">
        <v>1237</v>
      </c>
      <c r="K26" s="85">
        <v>285</v>
      </c>
      <c r="L26" s="85">
        <v>1522</v>
      </c>
    </row>
    <row r="27" spans="1:12" s="4" customFormat="1" ht="14" x14ac:dyDescent="0.15">
      <c r="A27" s="28" t="s">
        <v>50</v>
      </c>
      <c r="B27" s="29">
        <v>8822</v>
      </c>
      <c r="C27" s="29">
        <v>8269</v>
      </c>
      <c r="D27" s="29">
        <v>17091</v>
      </c>
      <c r="E27" s="29">
        <v>683</v>
      </c>
      <c r="F27" s="29">
        <v>2175</v>
      </c>
      <c r="G27" s="29">
        <v>2859</v>
      </c>
      <c r="H27" s="29">
        <v>9506</v>
      </c>
      <c r="I27" s="29">
        <v>10444</v>
      </c>
      <c r="J27" s="29">
        <v>19950</v>
      </c>
      <c r="K27" s="29">
        <v>3753</v>
      </c>
      <c r="L27" s="29">
        <v>23703</v>
      </c>
    </row>
    <row r="28" spans="1:12" s="4" customFormat="1" x14ac:dyDescent="0.15">
      <c r="A28" s="25" t="s">
        <v>51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</row>
    <row r="29" spans="1:12" ht="14" x14ac:dyDescent="0.15">
      <c r="A29" s="27" t="s">
        <v>52</v>
      </c>
      <c r="B29" s="85">
        <v>477</v>
      </c>
      <c r="C29" s="85">
        <v>559</v>
      </c>
      <c r="D29" s="85">
        <v>1036</v>
      </c>
      <c r="E29" s="85">
        <v>20</v>
      </c>
      <c r="F29" s="85">
        <v>84</v>
      </c>
      <c r="G29" s="85">
        <v>104</v>
      </c>
      <c r="H29" s="85">
        <v>497</v>
      </c>
      <c r="I29" s="85">
        <v>643</v>
      </c>
      <c r="J29" s="85">
        <v>1140</v>
      </c>
      <c r="K29" s="85">
        <v>220</v>
      </c>
      <c r="L29" s="85">
        <v>1360</v>
      </c>
    </row>
    <row r="30" spans="1:12" ht="14" x14ac:dyDescent="0.15">
      <c r="A30" s="27" t="s">
        <v>53</v>
      </c>
      <c r="B30" s="85">
        <v>1119</v>
      </c>
      <c r="C30" s="85">
        <v>1204</v>
      </c>
      <c r="D30" s="85">
        <v>2323</v>
      </c>
      <c r="E30" s="85">
        <v>57</v>
      </c>
      <c r="F30" s="85">
        <v>254</v>
      </c>
      <c r="G30" s="85">
        <v>311</v>
      </c>
      <c r="H30" s="85">
        <v>1176</v>
      </c>
      <c r="I30" s="85">
        <v>1458</v>
      </c>
      <c r="J30" s="85">
        <v>2634</v>
      </c>
      <c r="K30" s="85">
        <v>630</v>
      </c>
      <c r="L30" s="85">
        <v>3264</v>
      </c>
    </row>
    <row r="31" spans="1:12" ht="14" x14ac:dyDescent="0.15">
      <c r="A31" s="27" t="s">
        <v>54</v>
      </c>
      <c r="B31" s="85">
        <v>626</v>
      </c>
      <c r="C31" s="85">
        <v>574</v>
      </c>
      <c r="D31" s="85">
        <v>1200</v>
      </c>
      <c r="E31" s="85">
        <v>29</v>
      </c>
      <c r="F31" s="85">
        <v>118</v>
      </c>
      <c r="G31" s="85">
        <v>147</v>
      </c>
      <c r="H31" s="85">
        <v>655</v>
      </c>
      <c r="I31" s="85">
        <v>692</v>
      </c>
      <c r="J31" s="85">
        <v>1347</v>
      </c>
      <c r="K31" s="85">
        <v>116</v>
      </c>
      <c r="L31" s="85">
        <v>1463</v>
      </c>
    </row>
    <row r="32" spans="1:12" ht="14" x14ac:dyDescent="0.15">
      <c r="A32" s="27" t="s">
        <v>55</v>
      </c>
      <c r="B32" s="85">
        <v>1263</v>
      </c>
      <c r="C32" s="85">
        <v>1275</v>
      </c>
      <c r="D32" s="85">
        <v>2538</v>
      </c>
      <c r="E32" s="85">
        <v>66</v>
      </c>
      <c r="F32" s="85">
        <v>212</v>
      </c>
      <c r="G32" s="85">
        <v>278</v>
      </c>
      <c r="H32" s="85">
        <v>1329</v>
      </c>
      <c r="I32" s="85">
        <v>1487</v>
      </c>
      <c r="J32" s="85">
        <v>2816</v>
      </c>
      <c r="K32" s="85">
        <v>676</v>
      </c>
      <c r="L32" s="85">
        <v>3492</v>
      </c>
    </row>
    <row r="33" spans="1:12" ht="14" x14ac:dyDescent="0.15">
      <c r="A33" s="27" t="s">
        <v>56</v>
      </c>
      <c r="B33" s="85">
        <v>2447</v>
      </c>
      <c r="C33" s="85">
        <v>2076</v>
      </c>
      <c r="D33" s="85">
        <v>4523</v>
      </c>
      <c r="E33" s="85">
        <v>160</v>
      </c>
      <c r="F33" s="85">
        <v>398</v>
      </c>
      <c r="G33" s="85">
        <v>558</v>
      </c>
      <c r="H33" s="85">
        <v>2607</v>
      </c>
      <c r="I33" s="85">
        <v>2474</v>
      </c>
      <c r="J33" s="85">
        <v>5081</v>
      </c>
      <c r="K33" s="85">
        <v>645</v>
      </c>
      <c r="L33" s="85">
        <v>5726</v>
      </c>
    </row>
    <row r="34" spans="1:12" ht="14" x14ac:dyDescent="0.15">
      <c r="A34" s="27" t="s">
        <v>57</v>
      </c>
      <c r="B34" s="85">
        <v>527</v>
      </c>
      <c r="C34" s="85">
        <v>497</v>
      </c>
      <c r="D34" s="85">
        <v>1024</v>
      </c>
      <c r="E34" s="85">
        <v>33</v>
      </c>
      <c r="F34" s="85">
        <v>134</v>
      </c>
      <c r="G34" s="85">
        <v>167</v>
      </c>
      <c r="H34" s="85">
        <v>560</v>
      </c>
      <c r="I34" s="85">
        <v>631</v>
      </c>
      <c r="J34" s="85">
        <v>1191</v>
      </c>
      <c r="K34" s="85">
        <v>205</v>
      </c>
      <c r="L34" s="85">
        <v>1396</v>
      </c>
    </row>
    <row r="35" spans="1:12" ht="14" x14ac:dyDescent="0.15">
      <c r="A35" s="27" t="s">
        <v>58</v>
      </c>
      <c r="B35" s="85">
        <v>114</v>
      </c>
      <c r="C35" s="85">
        <v>155</v>
      </c>
      <c r="D35" s="85">
        <v>269</v>
      </c>
      <c r="E35" s="85">
        <v>10</v>
      </c>
      <c r="F35" s="85">
        <v>20</v>
      </c>
      <c r="G35" s="85">
        <v>30</v>
      </c>
      <c r="H35" s="85">
        <v>124</v>
      </c>
      <c r="I35" s="85">
        <v>175</v>
      </c>
      <c r="J35" s="85">
        <v>299</v>
      </c>
      <c r="K35" s="85">
        <v>65</v>
      </c>
      <c r="L35" s="85">
        <v>364</v>
      </c>
    </row>
    <row r="36" spans="1:12" s="4" customFormat="1" ht="14" x14ac:dyDescent="0.15">
      <c r="A36" s="82" t="s">
        <v>59</v>
      </c>
      <c r="B36" s="31">
        <v>6573</v>
      </c>
      <c r="C36" s="31">
        <v>6340</v>
      </c>
      <c r="D36" s="31">
        <v>12913</v>
      </c>
      <c r="E36" s="31">
        <v>375</v>
      </c>
      <c r="F36" s="31">
        <v>1220</v>
      </c>
      <c r="G36" s="31">
        <v>1595</v>
      </c>
      <c r="H36" s="31">
        <v>6948</v>
      </c>
      <c r="I36" s="31">
        <v>7560</v>
      </c>
      <c r="J36" s="31">
        <v>14508</v>
      </c>
      <c r="K36" s="31">
        <v>2557</v>
      </c>
      <c r="L36" s="31">
        <v>17065</v>
      </c>
    </row>
    <row r="37" spans="1:12" s="4" customFormat="1" x14ac:dyDescent="0.15">
      <c r="A37" s="25" t="s">
        <v>60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1:12" ht="14" x14ac:dyDescent="0.15">
      <c r="A38" s="27" t="s">
        <v>61</v>
      </c>
      <c r="B38" s="85">
        <v>1217</v>
      </c>
      <c r="C38" s="85">
        <v>1045</v>
      </c>
      <c r="D38" s="85">
        <v>2262</v>
      </c>
      <c r="E38" s="85">
        <v>75</v>
      </c>
      <c r="F38" s="85">
        <v>240</v>
      </c>
      <c r="G38" s="85">
        <v>315</v>
      </c>
      <c r="H38" s="85">
        <v>1292</v>
      </c>
      <c r="I38" s="85">
        <v>1285</v>
      </c>
      <c r="J38" s="85">
        <v>2577</v>
      </c>
      <c r="K38" s="85">
        <v>370</v>
      </c>
      <c r="L38" s="85">
        <v>2947</v>
      </c>
    </row>
    <row r="39" spans="1:12" ht="14" x14ac:dyDescent="0.15">
      <c r="A39" s="27" t="s">
        <v>62</v>
      </c>
      <c r="B39" s="85">
        <v>585</v>
      </c>
      <c r="C39" s="85">
        <v>686</v>
      </c>
      <c r="D39" s="85">
        <v>1271</v>
      </c>
      <c r="E39" s="85">
        <v>52</v>
      </c>
      <c r="F39" s="85">
        <v>182</v>
      </c>
      <c r="G39" s="85">
        <v>234</v>
      </c>
      <c r="H39" s="85">
        <v>637</v>
      </c>
      <c r="I39" s="85">
        <v>868</v>
      </c>
      <c r="J39" s="85">
        <v>1505</v>
      </c>
      <c r="K39" s="85">
        <v>284</v>
      </c>
      <c r="L39" s="85">
        <v>1789</v>
      </c>
    </row>
    <row r="40" spans="1:12" ht="14" x14ac:dyDescent="0.15">
      <c r="A40" s="27" t="s">
        <v>63</v>
      </c>
      <c r="B40" s="85">
        <v>543</v>
      </c>
      <c r="C40" s="85">
        <v>458</v>
      </c>
      <c r="D40" s="85">
        <v>1001</v>
      </c>
      <c r="E40" s="85">
        <v>32</v>
      </c>
      <c r="F40" s="85">
        <v>125</v>
      </c>
      <c r="G40" s="85">
        <v>156</v>
      </c>
      <c r="H40" s="85">
        <v>575</v>
      </c>
      <c r="I40" s="85">
        <v>583</v>
      </c>
      <c r="J40" s="85">
        <v>1157</v>
      </c>
      <c r="K40" s="85">
        <v>190</v>
      </c>
      <c r="L40" s="85">
        <v>1347</v>
      </c>
    </row>
    <row r="41" spans="1:12" ht="14" x14ac:dyDescent="0.15">
      <c r="A41" s="27" t="s">
        <v>64</v>
      </c>
      <c r="B41" s="85">
        <v>51</v>
      </c>
      <c r="C41" s="85">
        <v>91</v>
      </c>
      <c r="D41" s="85">
        <v>142</v>
      </c>
      <c r="E41" s="85">
        <v>11</v>
      </c>
      <c r="F41" s="85">
        <v>42</v>
      </c>
      <c r="G41" s="85">
        <v>53</v>
      </c>
      <c r="H41" s="85">
        <v>62</v>
      </c>
      <c r="I41" s="85">
        <v>133</v>
      </c>
      <c r="J41" s="85">
        <v>195</v>
      </c>
      <c r="K41" s="85">
        <v>45</v>
      </c>
      <c r="L41" s="85">
        <v>240</v>
      </c>
    </row>
    <row r="42" spans="1:12" ht="14" x14ac:dyDescent="0.15">
      <c r="A42" s="27" t="s">
        <v>65</v>
      </c>
      <c r="B42" s="85">
        <v>1275</v>
      </c>
      <c r="C42" s="85">
        <v>1051</v>
      </c>
      <c r="D42" s="85">
        <v>2326</v>
      </c>
      <c r="E42" s="85">
        <v>117</v>
      </c>
      <c r="F42" s="85">
        <v>308</v>
      </c>
      <c r="G42" s="85">
        <v>424</v>
      </c>
      <c r="H42" s="85">
        <v>1392</v>
      </c>
      <c r="I42" s="85">
        <v>1359</v>
      </c>
      <c r="J42" s="85">
        <v>2750</v>
      </c>
      <c r="K42" s="85">
        <v>240</v>
      </c>
      <c r="L42" s="85">
        <v>2990</v>
      </c>
    </row>
    <row r="43" spans="1:12" s="4" customFormat="1" ht="14" x14ac:dyDescent="0.15">
      <c r="A43" s="28" t="s">
        <v>66</v>
      </c>
      <c r="B43" s="29">
        <v>3671</v>
      </c>
      <c r="C43" s="29">
        <v>3331</v>
      </c>
      <c r="D43" s="29">
        <v>7002</v>
      </c>
      <c r="E43" s="29">
        <v>286</v>
      </c>
      <c r="F43" s="29">
        <v>896</v>
      </c>
      <c r="G43" s="29">
        <v>1182</v>
      </c>
      <c r="H43" s="29">
        <v>3958</v>
      </c>
      <c r="I43" s="29">
        <v>4227</v>
      </c>
      <c r="J43" s="29">
        <v>8184</v>
      </c>
      <c r="K43" s="29">
        <v>1129</v>
      </c>
      <c r="L43" s="29">
        <v>9313</v>
      </c>
    </row>
    <row r="44" spans="1:12" s="4" customFormat="1" x14ac:dyDescent="0.15">
      <c r="A44" s="25" t="s">
        <v>67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</row>
    <row r="45" spans="1:12" ht="14" x14ac:dyDescent="0.15">
      <c r="A45" s="27" t="s">
        <v>68</v>
      </c>
      <c r="B45" s="85">
        <v>549</v>
      </c>
      <c r="C45" s="85">
        <v>640</v>
      </c>
      <c r="D45" s="85">
        <v>1189</v>
      </c>
      <c r="E45" s="85">
        <v>52</v>
      </c>
      <c r="F45" s="85">
        <v>172</v>
      </c>
      <c r="G45" s="85">
        <v>224</v>
      </c>
      <c r="H45" s="85">
        <v>601</v>
      </c>
      <c r="I45" s="85">
        <v>812</v>
      </c>
      <c r="J45" s="85">
        <v>1413</v>
      </c>
      <c r="K45" s="85">
        <v>168</v>
      </c>
      <c r="L45" s="85">
        <v>1581</v>
      </c>
    </row>
    <row r="46" spans="1:12" ht="14" x14ac:dyDescent="0.15">
      <c r="A46" s="27" t="s">
        <v>69</v>
      </c>
      <c r="B46" s="85">
        <v>1054</v>
      </c>
      <c r="C46" s="85">
        <v>830</v>
      </c>
      <c r="D46" s="85">
        <v>1884</v>
      </c>
      <c r="E46" s="85">
        <v>71</v>
      </c>
      <c r="F46" s="85">
        <v>226</v>
      </c>
      <c r="G46" s="85">
        <v>297</v>
      </c>
      <c r="H46" s="85">
        <v>1125</v>
      </c>
      <c r="I46" s="85">
        <v>1056</v>
      </c>
      <c r="J46" s="85">
        <v>2181</v>
      </c>
      <c r="K46" s="85">
        <v>367</v>
      </c>
      <c r="L46" s="85">
        <v>2548</v>
      </c>
    </row>
    <row r="47" spans="1:12" ht="14" x14ac:dyDescent="0.15">
      <c r="A47" s="27" t="s">
        <v>70</v>
      </c>
      <c r="B47" s="85">
        <v>912</v>
      </c>
      <c r="C47" s="85">
        <v>956</v>
      </c>
      <c r="D47" s="85">
        <v>1868</v>
      </c>
      <c r="E47" s="85">
        <v>37</v>
      </c>
      <c r="F47" s="85">
        <v>181</v>
      </c>
      <c r="G47" s="85">
        <v>218</v>
      </c>
      <c r="H47" s="85">
        <v>949</v>
      </c>
      <c r="I47" s="85">
        <v>1137</v>
      </c>
      <c r="J47" s="85">
        <v>2086</v>
      </c>
      <c r="K47" s="85">
        <v>340</v>
      </c>
      <c r="L47" s="85">
        <v>2426</v>
      </c>
    </row>
    <row r="48" spans="1:12" s="4" customFormat="1" ht="14" x14ac:dyDescent="0.15">
      <c r="A48" s="28" t="s">
        <v>71</v>
      </c>
      <c r="B48" s="29">
        <v>2515</v>
      </c>
      <c r="C48" s="29">
        <v>2426</v>
      </c>
      <c r="D48" s="29">
        <v>4941</v>
      </c>
      <c r="E48" s="29">
        <v>160</v>
      </c>
      <c r="F48" s="29">
        <v>578</v>
      </c>
      <c r="G48" s="29">
        <v>739</v>
      </c>
      <c r="H48" s="29">
        <v>2675</v>
      </c>
      <c r="I48" s="29">
        <v>3004</v>
      </c>
      <c r="J48" s="29">
        <v>5679</v>
      </c>
      <c r="K48" s="29">
        <v>875</v>
      </c>
      <c r="L48" s="29">
        <v>6554</v>
      </c>
    </row>
    <row r="49" spans="1:12" s="4" customFormat="1" x14ac:dyDescent="0.15">
      <c r="A49" s="25" t="s">
        <v>72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</row>
    <row r="50" spans="1:12" ht="14" x14ac:dyDescent="0.15">
      <c r="A50" s="27" t="s">
        <v>73</v>
      </c>
      <c r="B50" s="85">
        <v>125</v>
      </c>
      <c r="C50" s="85">
        <v>50</v>
      </c>
      <c r="D50" s="85">
        <v>175</v>
      </c>
      <c r="E50" s="85">
        <v>9</v>
      </c>
      <c r="F50" s="85">
        <v>6</v>
      </c>
      <c r="G50" s="85">
        <v>15</v>
      </c>
      <c r="H50" s="85">
        <v>134</v>
      </c>
      <c r="I50" s="85">
        <v>56</v>
      </c>
      <c r="J50" s="85">
        <v>190</v>
      </c>
      <c r="K50" s="85">
        <v>15</v>
      </c>
      <c r="L50" s="85">
        <v>205</v>
      </c>
    </row>
    <row r="51" spans="1:12" ht="14" x14ac:dyDescent="0.15">
      <c r="A51" s="27" t="s">
        <v>74</v>
      </c>
      <c r="B51" s="85">
        <v>729</v>
      </c>
      <c r="C51" s="85">
        <v>581</v>
      </c>
      <c r="D51" s="85">
        <v>1310</v>
      </c>
      <c r="E51" s="85">
        <v>57</v>
      </c>
      <c r="F51" s="85">
        <v>182</v>
      </c>
      <c r="G51" s="85">
        <v>240</v>
      </c>
      <c r="H51" s="85">
        <v>786</v>
      </c>
      <c r="I51" s="85">
        <v>763</v>
      </c>
      <c r="J51" s="85">
        <v>1550</v>
      </c>
      <c r="K51" s="85">
        <v>240</v>
      </c>
      <c r="L51" s="85">
        <v>1790</v>
      </c>
    </row>
    <row r="52" spans="1:12" s="4" customFormat="1" ht="14" x14ac:dyDescent="0.15">
      <c r="A52" s="28" t="s">
        <v>75</v>
      </c>
      <c r="B52" s="29">
        <v>854</v>
      </c>
      <c r="C52" s="29">
        <v>631</v>
      </c>
      <c r="D52" s="29">
        <v>1485</v>
      </c>
      <c r="E52" s="29">
        <v>47</v>
      </c>
      <c r="F52" s="29">
        <v>163</v>
      </c>
      <c r="G52" s="29">
        <v>210</v>
      </c>
      <c r="H52" s="29">
        <v>920</v>
      </c>
      <c r="I52" s="29">
        <v>819</v>
      </c>
      <c r="J52" s="29">
        <v>1740</v>
      </c>
      <c r="K52" s="29">
        <v>255</v>
      </c>
      <c r="L52" s="29">
        <v>1995</v>
      </c>
    </row>
    <row r="53" spans="1:12" s="4" customFormat="1" x14ac:dyDescent="0.15">
      <c r="A53" s="25" t="s">
        <v>76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</row>
    <row r="54" spans="1:12" ht="14" x14ac:dyDescent="0.15">
      <c r="A54" s="27" t="s">
        <v>77</v>
      </c>
      <c r="B54" s="85">
        <v>41</v>
      </c>
      <c r="C54" s="85">
        <v>60</v>
      </c>
      <c r="D54" s="85">
        <v>101</v>
      </c>
      <c r="E54" s="85">
        <v>0</v>
      </c>
      <c r="F54" s="85">
        <v>0</v>
      </c>
      <c r="G54" s="85">
        <v>0</v>
      </c>
      <c r="H54" s="85">
        <v>41</v>
      </c>
      <c r="I54" s="85">
        <v>60</v>
      </c>
      <c r="J54" s="85">
        <v>101</v>
      </c>
      <c r="K54" s="85">
        <v>0</v>
      </c>
      <c r="L54" s="85">
        <v>101</v>
      </c>
    </row>
    <row r="55" spans="1:12" ht="14" x14ac:dyDescent="0.15">
      <c r="A55" s="27" t="s">
        <v>277</v>
      </c>
      <c r="B55" s="85">
        <v>140</v>
      </c>
      <c r="C55" s="85">
        <v>177</v>
      </c>
      <c r="D55" s="85">
        <v>316</v>
      </c>
      <c r="E55" s="85">
        <v>4</v>
      </c>
      <c r="F55" s="85">
        <v>20</v>
      </c>
      <c r="G55" s="85">
        <v>24</v>
      </c>
      <c r="H55" s="85">
        <v>144</v>
      </c>
      <c r="I55" s="85">
        <v>197</v>
      </c>
      <c r="J55" s="85">
        <v>341</v>
      </c>
      <c r="K55" s="85">
        <v>75</v>
      </c>
      <c r="L55" s="85">
        <v>416</v>
      </c>
    </row>
    <row r="56" spans="1:12" s="4" customFormat="1" ht="14" x14ac:dyDescent="0.15">
      <c r="A56" s="28" t="s">
        <v>78</v>
      </c>
      <c r="B56" s="29">
        <v>181</v>
      </c>
      <c r="C56" s="29">
        <v>237</v>
      </c>
      <c r="D56" s="29">
        <v>417</v>
      </c>
      <c r="E56" s="29">
        <v>4</v>
      </c>
      <c r="F56" s="29">
        <v>20</v>
      </c>
      <c r="G56" s="29">
        <v>24</v>
      </c>
      <c r="H56" s="29">
        <v>185</v>
      </c>
      <c r="I56" s="29">
        <v>257</v>
      </c>
      <c r="J56" s="29">
        <v>442</v>
      </c>
      <c r="K56" s="29">
        <v>75</v>
      </c>
      <c r="L56" s="29">
        <v>517</v>
      </c>
    </row>
    <row r="57" spans="1:12" s="4" customFormat="1" x14ac:dyDescent="0.15">
      <c r="A57" s="25" t="s">
        <v>79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1:12" ht="14" x14ac:dyDescent="0.15">
      <c r="A58" s="27" t="s">
        <v>80</v>
      </c>
      <c r="B58" s="85">
        <v>245</v>
      </c>
      <c r="C58" s="85">
        <v>93</v>
      </c>
      <c r="D58" s="85">
        <v>338</v>
      </c>
      <c r="E58" s="85">
        <v>15</v>
      </c>
      <c r="F58" s="85">
        <v>19</v>
      </c>
      <c r="G58" s="85">
        <v>34</v>
      </c>
      <c r="H58" s="85">
        <v>260</v>
      </c>
      <c r="I58" s="85">
        <v>112</v>
      </c>
      <c r="J58" s="85">
        <v>372</v>
      </c>
      <c r="K58" s="85">
        <v>14</v>
      </c>
      <c r="L58" s="85">
        <v>386</v>
      </c>
    </row>
    <row r="59" spans="1:12" ht="14" x14ac:dyDescent="0.15">
      <c r="A59" s="27" t="s">
        <v>81</v>
      </c>
      <c r="B59" s="85">
        <v>1781</v>
      </c>
      <c r="C59" s="85">
        <v>1250</v>
      </c>
      <c r="D59" s="85">
        <v>3031</v>
      </c>
      <c r="E59" s="85">
        <v>92</v>
      </c>
      <c r="F59" s="85">
        <v>264</v>
      </c>
      <c r="G59" s="85">
        <v>356</v>
      </c>
      <c r="H59" s="85">
        <v>1873</v>
      </c>
      <c r="I59" s="85">
        <v>1514</v>
      </c>
      <c r="J59" s="85">
        <v>3387</v>
      </c>
      <c r="K59" s="85">
        <v>308</v>
      </c>
      <c r="L59" s="85">
        <v>3695</v>
      </c>
    </row>
    <row r="60" spans="1:12" ht="14" x14ac:dyDescent="0.15">
      <c r="A60" s="27" t="s">
        <v>82</v>
      </c>
      <c r="B60" s="85">
        <v>360</v>
      </c>
      <c r="C60" s="85">
        <v>378</v>
      </c>
      <c r="D60" s="85">
        <v>738</v>
      </c>
      <c r="E60" s="85">
        <v>10</v>
      </c>
      <c r="F60" s="85">
        <v>55</v>
      </c>
      <c r="G60" s="85">
        <v>65</v>
      </c>
      <c r="H60" s="85">
        <v>370</v>
      </c>
      <c r="I60" s="85">
        <v>433</v>
      </c>
      <c r="J60" s="85">
        <v>803</v>
      </c>
      <c r="K60" s="85">
        <v>157</v>
      </c>
      <c r="L60" s="85">
        <v>960</v>
      </c>
    </row>
    <row r="61" spans="1:12" s="4" customFormat="1" ht="14" x14ac:dyDescent="0.15">
      <c r="A61" s="28" t="s">
        <v>83</v>
      </c>
      <c r="B61" s="29">
        <v>2386</v>
      </c>
      <c r="C61" s="29">
        <v>1721</v>
      </c>
      <c r="D61" s="29">
        <v>4107</v>
      </c>
      <c r="E61" s="29">
        <v>117</v>
      </c>
      <c r="F61" s="29">
        <v>338</v>
      </c>
      <c r="G61" s="29">
        <v>455</v>
      </c>
      <c r="H61" s="29">
        <v>2503</v>
      </c>
      <c r="I61" s="29">
        <v>2059</v>
      </c>
      <c r="J61" s="29">
        <v>4562</v>
      </c>
      <c r="K61" s="29">
        <v>479</v>
      </c>
      <c r="L61" s="29">
        <v>5041</v>
      </c>
    </row>
    <row r="62" spans="1:12" s="4" customFormat="1" x14ac:dyDescent="0.15">
      <c r="A62" s="25" t="s">
        <v>84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</row>
    <row r="63" spans="1:12" ht="14" x14ac:dyDescent="0.15">
      <c r="A63" s="27" t="s">
        <v>85</v>
      </c>
      <c r="B63" s="85">
        <v>288</v>
      </c>
      <c r="C63" s="85">
        <v>411</v>
      </c>
      <c r="D63" s="85">
        <v>699</v>
      </c>
      <c r="E63" s="85">
        <v>19</v>
      </c>
      <c r="F63" s="85">
        <v>105</v>
      </c>
      <c r="G63" s="85">
        <v>124</v>
      </c>
      <c r="H63" s="85">
        <v>307</v>
      </c>
      <c r="I63" s="85">
        <v>516</v>
      </c>
      <c r="J63" s="85">
        <v>823</v>
      </c>
      <c r="K63" s="85">
        <v>180</v>
      </c>
      <c r="L63" s="85">
        <v>1003</v>
      </c>
    </row>
    <row r="64" spans="1:12" s="4" customFormat="1" ht="14" x14ac:dyDescent="0.15">
      <c r="A64" s="28" t="s">
        <v>86</v>
      </c>
      <c r="B64" s="29">
        <v>288</v>
      </c>
      <c r="C64" s="29">
        <v>411</v>
      </c>
      <c r="D64" s="29">
        <v>699</v>
      </c>
      <c r="E64" s="29">
        <v>19</v>
      </c>
      <c r="F64" s="29">
        <v>105</v>
      </c>
      <c r="G64" s="29">
        <v>124</v>
      </c>
      <c r="H64" s="29">
        <v>307</v>
      </c>
      <c r="I64" s="29">
        <v>516</v>
      </c>
      <c r="J64" s="29">
        <v>823</v>
      </c>
      <c r="K64" s="29">
        <v>180</v>
      </c>
      <c r="L64" s="29">
        <v>1003</v>
      </c>
    </row>
    <row r="65" spans="1:12" s="4" customFormat="1" x14ac:dyDescent="0.15">
      <c r="A65" s="32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</row>
    <row r="66" spans="1:12" s="4" customFormat="1" ht="14" x14ac:dyDescent="0.15">
      <c r="A66" s="82" t="s">
        <v>4</v>
      </c>
      <c r="B66" s="31">
        <v>35680</v>
      </c>
      <c r="C66" s="31">
        <v>32679</v>
      </c>
      <c r="D66" s="31">
        <v>68358</v>
      </c>
      <c r="E66" s="31">
        <v>2436</v>
      </c>
      <c r="F66" s="31">
        <v>7395</v>
      </c>
      <c r="G66" s="31">
        <v>9831</v>
      </c>
      <c r="H66" s="31">
        <v>38115</v>
      </c>
      <c r="I66" s="31">
        <v>40074</v>
      </c>
      <c r="J66" s="31">
        <v>78189</v>
      </c>
      <c r="K66" s="31">
        <v>13716</v>
      </c>
      <c r="L66" s="31">
        <v>91905</v>
      </c>
    </row>
    <row r="67" spans="1:12" x14ac:dyDescent="0.15">
      <c r="A67" s="9" t="s">
        <v>250</v>
      </c>
      <c r="B67" s="33">
        <f>B66/L66</f>
        <v>0.38822697350524998</v>
      </c>
      <c r="C67" s="33">
        <f>C66/L66</f>
        <v>0.35557369022360047</v>
      </c>
      <c r="D67" s="33">
        <f>D66/L66</f>
        <v>0.74378978292802356</v>
      </c>
      <c r="E67" s="33">
        <f>E66/L66</f>
        <v>2.6505630814427941E-2</v>
      </c>
      <c r="F67" s="33">
        <f>F66/L66</f>
        <v>8.0463522115227684E-2</v>
      </c>
      <c r="G67" s="33">
        <f>G66/L66</f>
        <v>0.10696915292965563</v>
      </c>
      <c r="H67" s="33">
        <f>H66/L66</f>
        <v>0.414721723518851</v>
      </c>
      <c r="I67" s="33">
        <f>I66/L66</f>
        <v>0.43603721233882814</v>
      </c>
      <c r="J67" s="33">
        <f>J66/L66</f>
        <v>0.85075893585767914</v>
      </c>
      <c r="K67" s="33">
        <f>K66/L66</f>
        <v>0.14924106414232088</v>
      </c>
      <c r="L67" s="33">
        <f>K67+J67</f>
        <v>1</v>
      </c>
    </row>
  </sheetData>
  <mergeCells count="6">
    <mergeCell ref="A2:L2"/>
    <mergeCell ref="H3:J3"/>
    <mergeCell ref="B3:D3"/>
    <mergeCell ref="E3:G3"/>
    <mergeCell ref="K3:K4"/>
    <mergeCell ref="L3:L4"/>
  </mergeCells>
  <phoneticPr fontId="0" type="noConversion"/>
  <hyperlinks>
    <hyperlink ref="A1" location="Contents!A1" display="&lt;Back to Contents&gt;" xr:uid="{00000000-0004-0000-0600-000000000000}"/>
  </hyperlinks>
  <pageMargins left="0.74803149606299213" right="0.74803149606299213" top="0.98425196850393704" bottom="0.98425196850393704" header="0.51181102362204722" footer="0.51181102362204722"/>
  <pageSetup paperSize="9" scale="98" fitToHeight="2" orientation="landscape" r:id="rId1"/>
  <headerFooter alignWithMargins="0"/>
  <rowBreaks count="1" manualBreakCount="1">
    <brk id="36" max="2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95"/>
  <sheetViews>
    <sheetView showGridLines="0" zoomScaleNormal="100" workbookViewId="0"/>
  </sheetViews>
  <sheetFormatPr baseColWidth="10" defaultColWidth="9.1640625" defaultRowHeight="13" x14ac:dyDescent="0.15"/>
  <cols>
    <col min="1" max="1" width="30.6640625" style="9" bestFit="1" customWidth="1"/>
    <col min="2" max="2" width="10.5" style="2" customWidth="1"/>
    <col min="3" max="3" width="11.5" style="11" customWidth="1"/>
    <col min="4" max="4" width="8.5" style="2" customWidth="1"/>
    <col min="5" max="5" width="10.83203125" style="2" customWidth="1"/>
    <col min="6" max="6" width="14" style="2" bestFit="1" customWidth="1"/>
    <col min="7" max="7" width="10.33203125" style="2" bestFit="1" customWidth="1"/>
    <col min="8" max="8" width="8.5" style="2" customWidth="1"/>
    <col min="9" max="16384" width="9.1640625" style="2"/>
  </cols>
  <sheetData>
    <row r="1" spans="1:8" x14ac:dyDescent="0.15">
      <c r="A1" s="1" t="s">
        <v>0</v>
      </c>
    </row>
    <row r="2" spans="1:8" s="4" customFormat="1" x14ac:dyDescent="0.15">
      <c r="A2" s="119" t="s">
        <v>251</v>
      </c>
      <c r="B2" s="123"/>
      <c r="C2" s="123"/>
      <c r="D2" s="123"/>
      <c r="E2" s="123"/>
      <c r="F2" s="123"/>
      <c r="G2" s="123"/>
      <c r="H2" s="123"/>
    </row>
    <row r="3" spans="1:8" ht="12.75" customHeight="1" x14ac:dyDescent="0.15">
      <c r="A3" s="28"/>
      <c r="B3" s="121" t="s">
        <v>8</v>
      </c>
      <c r="C3" s="121"/>
      <c r="D3" s="121"/>
      <c r="E3" s="121"/>
      <c r="F3" s="121"/>
      <c r="H3" s="138" t="s">
        <v>87</v>
      </c>
    </row>
    <row r="4" spans="1:8" ht="28" x14ac:dyDescent="0.15">
      <c r="A4" s="23" t="s">
        <v>27</v>
      </c>
      <c r="B4" s="6" t="s">
        <v>9</v>
      </c>
      <c r="C4" s="24" t="s">
        <v>10</v>
      </c>
      <c r="D4" s="6" t="s">
        <v>11</v>
      </c>
      <c r="E4" s="6" t="s">
        <v>12</v>
      </c>
      <c r="F4" s="6" t="s">
        <v>13</v>
      </c>
      <c r="G4" s="80" t="s">
        <v>88</v>
      </c>
      <c r="H4" s="121"/>
    </row>
    <row r="5" spans="1:8" x14ac:dyDescent="0.15">
      <c r="A5" s="25" t="s">
        <v>30</v>
      </c>
      <c r="B5" s="136" t="s">
        <v>28</v>
      </c>
      <c r="C5" s="137"/>
      <c r="D5" s="137"/>
      <c r="E5" s="137"/>
      <c r="F5" s="137"/>
      <c r="G5" s="137"/>
      <c r="H5" s="137"/>
    </row>
    <row r="6" spans="1:8" ht="14" x14ac:dyDescent="0.15">
      <c r="A6" s="27" t="s">
        <v>31</v>
      </c>
      <c r="B6" s="85">
        <v>3</v>
      </c>
      <c r="C6" s="85">
        <v>30</v>
      </c>
      <c r="D6" s="85">
        <v>13</v>
      </c>
      <c r="E6" s="85">
        <v>0</v>
      </c>
      <c r="F6" s="85">
        <v>45</v>
      </c>
      <c r="G6" s="85">
        <v>28</v>
      </c>
      <c r="H6" s="85">
        <v>73</v>
      </c>
    </row>
    <row r="7" spans="1:8" ht="14" x14ac:dyDescent="0.15">
      <c r="A7" s="27" t="s">
        <v>32</v>
      </c>
      <c r="B7" s="85">
        <v>66</v>
      </c>
      <c r="C7" s="85">
        <v>84</v>
      </c>
      <c r="D7" s="85">
        <v>164</v>
      </c>
      <c r="E7" s="85">
        <v>18</v>
      </c>
      <c r="F7" s="85">
        <v>332</v>
      </c>
      <c r="G7" s="85">
        <v>357</v>
      </c>
      <c r="H7" s="85">
        <v>688</v>
      </c>
    </row>
    <row r="8" spans="1:8" ht="14" x14ac:dyDescent="0.15">
      <c r="A8" s="27" t="s">
        <v>33</v>
      </c>
      <c r="B8" s="85">
        <v>143</v>
      </c>
      <c r="C8" s="85">
        <v>120</v>
      </c>
      <c r="D8" s="85">
        <v>126</v>
      </c>
      <c r="E8" s="85">
        <v>57</v>
      </c>
      <c r="F8" s="85">
        <v>445</v>
      </c>
      <c r="G8" s="85">
        <v>312</v>
      </c>
      <c r="H8" s="85">
        <v>757</v>
      </c>
    </row>
    <row r="9" spans="1:8" ht="14" x14ac:dyDescent="0.15">
      <c r="A9" s="27" t="s">
        <v>34</v>
      </c>
      <c r="B9" s="85">
        <v>39</v>
      </c>
      <c r="C9" s="85">
        <v>43</v>
      </c>
      <c r="D9" s="85">
        <v>48</v>
      </c>
      <c r="E9" s="85">
        <v>24</v>
      </c>
      <c r="F9" s="85">
        <v>154</v>
      </c>
      <c r="G9" s="85">
        <v>152</v>
      </c>
      <c r="H9" s="85">
        <v>307</v>
      </c>
    </row>
    <row r="10" spans="1:8" ht="14" x14ac:dyDescent="0.15">
      <c r="A10" s="27" t="s">
        <v>35</v>
      </c>
      <c r="B10" s="85">
        <v>86</v>
      </c>
      <c r="C10" s="85">
        <v>80</v>
      </c>
      <c r="D10" s="85">
        <v>88</v>
      </c>
      <c r="E10" s="85">
        <v>21</v>
      </c>
      <c r="F10" s="85">
        <v>275</v>
      </c>
      <c r="G10" s="85">
        <v>343</v>
      </c>
      <c r="H10" s="85">
        <v>618</v>
      </c>
    </row>
    <row r="11" spans="1:8" ht="14" x14ac:dyDescent="0.15">
      <c r="A11" s="27" t="s">
        <v>36</v>
      </c>
      <c r="B11" s="85">
        <v>430</v>
      </c>
      <c r="C11" s="85">
        <v>362</v>
      </c>
      <c r="D11" s="85">
        <v>301</v>
      </c>
      <c r="E11" s="85">
        <v>159</v>
      </c>
      <c r="F11" s="85">
        <v>1252</v>
      </c>
      <c r="G11" s="85">
        <v>1043</v>
      </c>
      <c r="H11" s="85">
        <v>2295</v>
      </c>
    </row>
    <row r="12" spans="1:8" ht="14" x14ac:dyDescent="0.15">
      <c r="A12" s="27" t="s">
        <v>37</v>
      </c>
      <c r="B12" s="85">
        <v>153</v>
      </c>
      <c r="C12" s="85">
        <v>131</v>
      </c>
      <c r="D12" s="85">
        <v>204</v>
      </c>
      <c r="E12" s="85">
        <v>56</v>
      </c>
      <c r="F12" s="85">
        <v>544</v>
      </c>
      <c r="G12" s="85">
        <v>468</v>
      </c>
      <c r="H12" s="85">
        <v>1013</v>
      </c>
    </row>
    <row r="13" spans="1:8" ht="14" x14ac:dyDescent="0.15">
      <c r="A13" s="27" t="s">
        <v>38</v>
      </c>
      <c r="B13" s="85">
        <v>439</v>
      </c>
      <c r="C13" s="85">
        <v>305</v>
      </c>
      <c r="D13" s="85">
        <v>337</v>
      </c>
      <c r="E13" s="85">
        <v>205</v>
      </c>
      <c r="F13" s="85">
        <v>1286</v>
      </c>
      <c r="G13" s="85">
        <v>1314</v>
      </c>
      <c r="H13" s="85">
        <v>2600</v>
      </c>
    </row>
    <row r="14" spans="1:8" ht="14" x14ac:dyDescent="0.15">
      <c r="A14" s="27" t="s">
        <v>39</v>
      </c>
      <c r="B14" s="85">
        <v>130</v>
      </c>
      <c r="C14" s="85">
        <v>183</v>
      </c>
      <c r="D14" s="85">
        <v>153</v>
      </c>
      <c r="E14" s="85">
        <v>42</v>
      </c>
      <c r="F14" s="85">
        <v>508</v>
      </c>
      <c r="G14" s="85">
        <v>559</v>
      </c>
      <c r="H14" s="85">
        <v>1067</v>
      </c>
    </row>
    <row r="15" spans="1:8" ht="14" x14ac:dyDescent="0.15">
      <c r="A15" s="27" t="s">
        <v>40</v>
      </c>
      <c r="B15" s="85">
        <v>110</v>
      </c>
      <c r="C15" s="85">
        <v>160</v>
      </c>
      <c r="D15" s="85">
        <v>173</v>
      </c>
      <c r="E15" s="85">
        <v>65</v>
      </c>
      <c r="F15" s="85">
        <v>507</v>
      </c>
      <c r="G15" s="85">
        <v>410</v>
      </c>
      <c r="H15" s="85">
        <v>917</v>
      </c>
    </row>
    <row r="16" spans="1:8" ht="14" x14ac:dyDescent="0.15">
      <c r="A16" s="27" t="s">
        <v>41</v>
      </c>
      <c r="B16" s="85">
        <v>160</v>
      </c>
      <c r="C16" s="85">
        <v>113</v>
      </c>
      <c r="D16" s="85">
        <v>130</v>
      </c>
      <c r="E16" s="85">
        <v>55</v>
      </c>
      <c r="F16" s="85">
        <v>459</v>
      </c>
      <c r="G16" s="85">
        <v>320</v>
      </c>
      <c r="H16" s="85">
        <v>779</v>
      </c>
    </row>
    <row r="17" spans="1:8" s="4" customFormat="1" ht="14" x14ac:dyDescent="0.15">
      <c r="A17" s="28" t="s">
        <v>42</v>
      </c>
      <c r="B17" s="29">
        <v>1759</v>
      </c>
      <c r="C17" s="29">
        <v>1610</v>
      </c>
      <c r="D17" s="29">
        <v>1737</v>
      </c>
      <c r="E17" s="29">
        <v>703</v>
      </c>
      <c r="F17" s="29">
        <v>5809</v>
      </c>
      <c r="G17" s="29">
        <v>5305</v>
      </c>
      <c r="H17" s="29">
        <v>11113</v>
      </c>
    </row>
    <row r="18" spans="1:8" s="4" customFormat="1" x14ac:dyDescent="0.15">
      <c r="A18" s="25" t="s">
        <v>43</v>
      </c>
      <c r="B18" s="134" t="s">
        <v>28</v>
      </c>
      <c r="C18" s="135"/>
      <c r="D18" s="135"/>
      <c r="E18" s="135"/>
      <c r="F18" s="135"/>
      <c r="G18" s="135"/>
      <c r="H18" s="135"/>
    </row>
    <row r="19" spans="1:8" ht="14" x14ac:dyDescent="0.15">
      <c r="A19" s="27" t="s">
        <v>44</v>
      </c>
      <c r="B19" s="85">
        <v>90</v>
      </c>
      <c r="C19" s="85">
        <v>132</v>
      </c>
      <c r="D19" s="85">
        <v>176</v>
      </c>
      <c r="E19" s="85">
        <v>75</v>
      </c>
      <c r="F19" s="85">
        <v>474</v>
      </c>
      <c r="G19" s="85">
        <v>444</v>
      </c>
      <c r="H19" s="85">
        <v>918</v>
      </c>
    </row>
    <row r="20" spans="1:8" ht="14" x14ac:dyDescent="0.15">
      <c r="A20" s="27" t="s">
        <v>45</v>
      </c>
      <c r="B20" s="85">
        <v>156</v>
      </c>
      <c r="C20" s="85">
        <v>142</v>
      </c>
      <c r="D20" s="85">
        <v>173</v>
      </c>
      <c r="E20" s="85">
        <v>88</v>
      </c>
      <c r="F20" s="85">
        <v>559</v>
      </c>
      <c r="G20" s="85">
        <v>424</v>
      </c>
      <c r="H20" s="85">
        <v>983</v>
      </c>
    </row>
    <row r="21" spans="1:8" ht="14" x14ac:dyDescent="0.15">
      <c r="A21" s="27" t="s">
        <v>46</v>
      </c>
      <c r="B21" s="85">
        <v>419</v>
      </c>
      <c r="C21" s="85">
        <v>349</v>
      </c>
      <c r="D21" s="85">
        <v>419</v>
      </c>
      <c r="E21" s="85">
        <v>264</v>
      </c>
      <c r="F21" s="85">
        <v>1451</v>
      </c>
      <c r="G21" s="85">
        <v>989</v>
      </c>
      <c r="H21" s="85">
        <v>2440</v>
      </c>
    </row>
    <row r="22" spans="1:8" ht="14" x14ac:dyDescent="0.15">
      <c r="A22" s="27" t="s">
        <v>275</v>
      </c>
      <c r="B22" s="85">
        <v>180</v>
      </c>
      <c r="C22" s="85">
        <v>188</v>
      </c>
      <c r="D22" s="85">
        <v>222</v>
      </c>
      <c r="E22" s="85">
        <v>78</v>
      </c>
      <c r="F22" s="85">
        <v>668</v>
      </c>
      <c r="G22" s="85">
        <v>631</v>
      </c>
      <c r="H22" s="85">
        <v>1299</v>
      </c>
    </row>
    <row r="23" spans="1:8" ht="14" x14ac:dyDescent="0.15">
      <c r="A23" s="27" t="s">
        <v>47</v>
      </c>
      <c r="B23" s="85">
        <v>85</v>
      </c>
      <c r="C23" s="85">
        <v>83</v>
      </c>
      <c r="D23" s="85">
        <v>102</v>
      </c>
      <c r="E23" s="85">
        <v>60</v>
      </c>
      <c r="F23" s="85">
        <v>330</v>
      </c>
      <c r="G23" s="85">
        <v>193</v>
      </c>
      <c r="H23" s="85">
        <v>523</v>
      </c>
    </row>
    <row r="24" spans="1:8" ht="14" x14ac:dyDescent="0.15">
      <c r="A24" s="27" t="s">
        <v>48</v>
      </c>
      <c r="B24" s="85">
        <v>485</v>
      </c>
      <c r="C24" s="85">
        <v>349</v>
      </c>
      <c r="D24" s="85">
        <v>346</v>
      </c>
      <c r="E24" s="85">
        <v>271</v>
      </c>
      <c r="F24" s="85">
        <v>1451</v>
      </c>
      <c r="G24" s="85">
        <v>1079</v>
      </c>
      <c r="H24" s="85">
        <v>2530</v>
      </c>
    </row>
    <row r="25" spans="1:8" ht="14" x14ac:dyDescent="0.15">
      <c r="A25" s="27" t="s">
        <v>49</v>
      </c>
      <c r="B25" s="85">
        <v>18</v>
      </c>
      <c r="C25" s="85">
        <v>27</v>
      </c>
      <c r="D25" s="85">
        <v>46</v>
      </c>
      <c r="E25" s="85">
        <v>22</v>
      </c>
      <c r="F25" s="85">
        <v>113</v>
      </c>
      <c r="G25" s="85">
        <v>100</v>
      </c>
      <c r="H25" s="85">
        <v>213</v>
      </c>
    </row>
    <row r="26" spans="1:8" ht="14" x14ac:dyDescent="0.15">
      <c r="A26" s="27" t="s">
        <v>276</v>
      </c>
      <c r="B26" s="85">
        <v>117</v>
      </c>
      <c r="C26" s="85">
        <v>108</v>
      </c>
      <c r="D26" s="85">
        <v>103</v>
      </c>
      <c r="E26" s="85">
        <v>31</v>
      </c>
      <c r="F26" s="85">
        <v>359</v>
      </c>
      <c r="G26" s="85">
        <v>242</v>
      </c>
      <c r="H26" s="85">
        <v>601</v>
      </c>
    </row>
    <row r="27" spans="1:8" s="4" customFormat="1" ht="14" x14ac:dyDescent="0.15">
      <c r="A27" s="28" t="s">
        <v>50</v>
      </c>
      <c r="B27" s="29">
        <v>1550</v>
      </c>
      <c r="C27" s="29">
        <v>1378</v>
      </c>
      <c r="D27" s="29">
        <v>1587</v>
      </c>
      <c r="E27" s="29">
        <v>889</v>
      </c>
      <c r="F27" s="29">
        <v>5404</v>
      </c>
      <c r="G27" s="29">
        <v>4101</v>
      </c>
      <c r="H27" s="29">
        <v>9506</v>
      </c>
    </row>
    <row r="28" spans="1:8" s="4" customFormat="1" x14ac:dyDescent="0.15">
      <c r="A28" s="25" t="s">
        <v>51</v>
      </c>
      <c r="B28" s="134" t="s">
        <v>28</v>
      </c>
      <c r="C28" s="135"/>
      <c r="D28" s="135"/>
      <c r="E28" s="135"/>
      <c r="F28" s="135"/>
      <c r="G28" s="135"/>
      <c r="H28" s="135"/>
    </row>
    <row r="29" spans="1:8" ht="14" x14ac:dyDescent="0.15">
      <c r="A29" s="27" t="s">
        <v>52</v>
      </c>
      <c r="B29" s="85">
        <v>51</v>
      </c>
      <c r="C29" s="85">
        <v>69</v>
      </c>
      <c r="D29" s="85">
        <v>82</v>
      </c>
      <c r="E29" s="85">
        <v>27</v>
      </c>
      <c r="F29" s="85">
        <v>229</v>
      </c>
      <c r="G29" s="85">
        <v>268</v>
      </c>
      <c r="H29" s="85">
        <v>497</v>
      </c>
    </row>
    <row r="30" spans="1:8" ht="14" x14ac:dyDescent="0.15">
      <c r="A30" s="27" t="s">
        <v>53</v>
      </c>
      <c r="B30" s="85">
        <v>164</v>
      </c>
      <c r="C30" s="85">
        <v>176</v>
      </c>
      <c r="D30" s="85">
        <v>200</v>
      </c>
      <c r="E30" s="85">
        <v>66</v>
      </c>
      <c r="F30" s="85">
        <v>606</v>
      </c>
      <c r="G30" s="85">
        <v>570</v>
      </c>
      <c r="H30" s="85">
        <v>1176</v>
      </c>
    </row>
    <row r="31" spans="1:8" ht="14" x14ac:dyDescent="0.15">
      <c r="A31" s="27" t="s">
        <v>54</v>
      </c>
      <c r="B31" s="85">
        <v>108</v>
      </c>
      <c r="C31" s="85">
        <v>107</v>
      </c>
      <c r="D31" s="85">
        <v>95</v>
      </c>
      <c r="E31" s="85">
        <v>43</v>
      </c>
      <c r="F31" s="85">
        <v>353</v>
      </c>
      <c r="G31" s="85">
        <v>302</v>
      </c>
      <c r="H31" s="85">
        <v>655</v>
      </c>
    </row>
    <row r="32" spans="1:8" ht="14" x14ac:dyDescent="0.15">
      <c r="A32" s="27" t="s">
        <v>55</v>
      </c>
      <c r="B32" s="85">
        <v>128</v>
      </c>
      <c r="C32" s="85">
        <v>165</v>
      </c>
      <c r="D32" s="85">
        <v>211</v>
      </c>
      <c r="E32" s="85">
        <v>84</v>
      </c>
      <c r="F32" s="85">
        <v>588</v>
      </c>
      <c r="G32" s="85">
        <v>740</v>
      </c>
      <c r="H32" s="85">
        <v>1329</v>
      </c>
    </row>
    <row r="33" spans="1:8" ht="14" x14ac:dyDescent="0.15">
      <c r="A33" s="27" t="s">
        <v>56</v>
      </c>
      <c r="B33" s="85">
        <v>436</v>
      </c>
      <c r="C33" s="85">
        <v>319</v>
      </c>
      <c r="D33" s="85">
        <v>339</v>
      </c>
      <c r="E33" s="85">
        <v>275</v>
      </c>
      <c r="F33" s="85">
        <v>1369</v>
      </c>
      <c r="G33" s="85">
        <v>1238</v>
      </c>
      <c r="H33" s="85">
        <v>2607</v>
      </c>
    </row>
    <row r="34" spans="1:8" ht="14" x14ac:dyDescent="0.15">
      <c r="A34" s="27" t="s">
        <v>57</v>
      </c>
      <c r="B34" s="85">
        <v>57</v>
      </c>
      <c r="C34" s="85">
        <v>65</v>
      </c>
      <c r="D34" s="85">
        <v>111</v>
      </c>
      <c r="E34" s="85">
        <v>49</v>
      </c>
      <c r="F34" s="85">
        <v>283</v>
      </c>
      <c r="G34" s="85">
        <v>278</v>
      </c>
      <c r="H34" s="85">
        <v>560</v>
      </c>
    </row>
    <row r="35" spans="1:8" ht="14" x14ac:dyDescent="0.15">
      <c r="A35" s="27" t="s">
        <v>58</v>
      </c>
      <c r="B35" s="85">
        <v>11</v>
      </c>
      <c r="C35" s="85">
        <v>16</v>
      </c>
      <c r="D35" s="85">
        <v>21</v>
      </c>
      <c r="E35" s="85">
        <v>6</v>
      </c>
      <c r="F35" s="85">
        <v>54</v>
      </c>
      <c r="G35" s="85">
        <v>70</v>
      </c>
      <c r="H35" s="85">
        <v>124</v>
      </c>
    </row>
    <row r="36" spans="1:8" s="4" customFormat="1" ht="14" x14ac:dyDescent="0.15">
      <c r="A36" s="89" t="s">
        <v>59</v>
      </c>
      <c r="B36" s="31">
        <v>954</v>
      </c>
      <c r="C36" s="31">
        <v>918</v>
      </c>
      <c r="D36" s="31">
        <v>1060</v>
      </c>
      <c r="E36" s="31">
        <v>550</v>
      </c>
      <c r="F36" s="31">
        <v>3482</v>
      </c>
      <c r="G36" s="31">
        <v>3467</v>
      </c>
      <c r="H36" s="31">
        <v>6948</v>
      </c>
    </row>
    <row r="37" spans="1:8" s="4" customFormat="1" x14ac:dyDescent="0.15">
      <c r="A37" s="25" t="s">
        <v>60</v>
      </c>
      <c r="B37" s="134" t="s">
        <v>28</v>
      </c>
      <c r="C37" s="135"/>
      <c r="D37" s="135"/>
      <c r="E37" s="135"/>
      <c r="F37" s="135"/>
      <c r="G37" s="135"/>
      <c r="H37" s="135"/>
    </row>
    <row r="38" spans="1:8" ht="14" x14ac:dyDescent="0.15">
      <c r="A38" s="27" t="s">
        <v>61</v>
      </c>
      <c r="B38" s="85">
        <v>205</v>
      </c>
      <c r="C38" s="85">
        <v>149</v>
      </c>
      <c r="D38" s="85">
        <v>233</v>
      </c>
      <c r="E38" s="85">
        <v>93</v>
      </c>
      <c r="F38" s="85">
        <v>680</v>
      </c>
      <c r="G38" s="85">
        <v>612</v>
      </c>
      <c r="H38" s="85">
        <v>1292</v>
      </c>
    </row>
    <row r="39" spans="1:8" ht="14" x14ac:dyDescent="0.15">
      <c r="A39" s="27" t="s">
        <v>62</v>
      </c>
      <c r="B39" s="85">
        <v>57</v>
      </c>
      <c r="C39" s="85">
        <v>82</v>
      </c>
      <c r="D39" s="85">
        <v>111</v>
      </c>
      <c r="E39" s="85">
        <v>40</v>
      </c>
      <c r="F39" s="85">
        <v>289</v>
      </c>
      <c r="G39" s="85">
        <v>348</v>
      </c>
      <c r="H39" s="85">
        <v>637</v>
      </c>
    </row>
    <row r="40" spans="1:8" ht="14" x14ac:dyDescent="0.15">
      <c r="A40" s="27" t="s">
        <v>63</v>
      </c>
      <c r="B40" s="85">
        <v>103</v>
      </c>
      <c r="C40" s="85">
        <v>84</v>
      </c>
      <c r="D40" s="85">
        <v>72</v>
      </c>
      <c r="E40" s="85">
        <v>28</v>
      </c>
      <c r="F40" s="85">
        <v>287</v>
      </c>
      <c r="G40" s="85">
        <v>288</v>
      </c>
      <c r="H40" s="85">
        <v>575</v>
      </c>
    </row>
    <row r="41" spans="1:8" ht="14" x14ac:dyDescent="0.15">
      <c r="A41" s="27" t="s">
        <v>64</v>
      </c>
      <c r="B41" s="85">
        <v>19</v>
      </c>
      <c r="C41" s="85">
        <v>9</v>
      </c>
      <c r="D41" s="85">
        <v>7</v>
      </c>
      <c r="E41" s="85">
        <v>9</v>
      </c>
      <c r="F41" s="85">
        <v>43</v>
      </c>
      <c r="G41" s="85">
        <v>19</v>
      </c>
      <c r="H41" s="85">
        <v>62</v>
      </c>
    </row>
    <row r="42" spans="1:8" ht="14" x14ac:dyDescent="0.15">
      <c r="A42" s="27" t="s">
        <v>65</v>
      </c>
      <c r="B42" s="85">
        <v>309</v>
      </c>
      <c r="C42" s="85">
        <v>178</v>
      </c>
      <c r="D42" s="85">
        <v>148</v>
      </c>
      <c r="E42" s="85">
        <v>120</v>
      </c>
      <c r="F42" s="85">
        <v>756</v>
      </c>
      <c r="G42" s="85">
        <v>636</v>
      </c>
      <c r="H42" s="85">
        <v>1392</v>
      </c>
    </row>
    <row r="43" spans="1:8" s="4" customFormat="1" ht="14" x14ac:dyDescent="0.15">
      <c r="A43" s="28" t="s">
        <v>66</v>
      </c>
      <c r="B43" s="29">
        <v>692</v>
      </c>
      <c r="C43" s="29">
        <v>502</v>
      </c>
      <c r="D43" s="29">
        <v>572</v>
      </c>
      <c r="E43" s="29">
        <v>290</v>
      </c>
      <c r="F43" s="29">
        <v>2056</v>
      </c>
      <c r="G43" s="29">
        <v>1902</v>
      </c>
      <c r="H43" s="29">
        <v>3958</v>
      </c>
    </row>
    <row r="44" spans="1:8" s="4" customFormat="1" x14ac:dyDescent="0.15">
      <c r="A44" s="25" t="s">
        <v>67</v>
      </c>
      <c r="B44" s="134" t="s">
        <v>28</v>
      </c>
      <c r="C44" s="135"/>
      <c r="D44" s="135"/>
      <c r="E44" s="135"/>
      <c r="F44" s="135"/>
      <c r="G44" s="135"/>
      <c r="H44" s="135"/>
    </row>
    <row r="45" spans="1:8" ht="14" x14ac:dyDescent="0.15">
      <c r="A45" s="27" t="s">
        <v>68</v>
      </c>
      <c r="B45" s="85">
        <v>110</v>
      </c>
      <c r="C45" s="85">
        <v>90</v>
      </c>
      <c r="D45" s="85">
        <v>83</v>
      </c>
      <c r="E45" s="85">
        <v>41</v>
      </c>
      <c r="F45" s="85">
        <v>324</v>
      </c>
      <c r="G45" s="85">
        <v>277</v>
      </c>
      <c r="H45" s="85">
        <v>601</v>
      </c>
    </row>
    <row r="46" spans="1:8" ht="14" x14ac:dyDescent="0.15">
      <c r="A46" s="27" t="s">
        <v>69</v>
      </c>
      <c r="B46" s="85">
        <v>206</v>
      </c>
      <c r="C46" s="85">
        <v>189</v>
      </c>
      <c r="D46" s="85">
        <v>150</v>
      </c>
      <c r="E46" s="85">
        <v>124</v>
      </c>
      <c r="F46" s="85">
        <v>670</v>
      </c>
      <c r="G46" s="85">
        <v>455</v>
      </c>
      <c r="H46" s="85">
        <v>1125</v>
      </c>
    </row>
    <row r="47" spans="1:8" ht="14" x14ac:dyDescent="0.15">
      <c r="A47" s="27" t="s">
        <v>70</v>
      </c>
      <c r="B47" s="85">
        <v>111</v>
      </c>
      <c r="C47" s="85">
        <v>172</v>
      </c>
      <c r="D47" s="85">
        <v>153</v>
      </c>
      <c r="E47" s="85">
        <v>67</v>
      </c>
      <c r="F47" s="85">
        <v>503</v>
      </c>
      <c r="G47" s="85">
        <v>446</v>
      </c>
      <c r="H47" s="85">
        <v>949</v>
      </c>
    </row>
    <row r="48" spans="1:8" s="4" customFormat="1" ht="14" x14ac:dyDescent="0.15">
      <c r="A48" s="28" t="s">
        <v>71</v>
      </c>
      <c r="B48" s="29">
        <v>428</v>
      </c>
      <c r="C48" s="29">
        <v>451</v>
      </c>
      <c r="D48" s="29">
        <v>386</v>
      </c>
      <c r="E48" s="29">
        <v>232</v>
      </c>
      <c r="F48" s="29">
        <v>1497</v>
      </c>
      <c r="G48" s="29">
        <v>1178</v>
      </c>
      <c r="H48" s="29">
        <v>2675</v>
      </c>
    </row>
    <row r="49" spans="1:8" s="4" customFormat="1" x14ac:dyDescent="0.15">
      <c r="A49" s="25" t="s">
        <v>72</v>
      </c>
      <c r="B49" s="134" t="s">
        <v>28</v>
      </c>
      <c r="C49" s="135"/>
      <c r="D49" s="135"/>
      <c r="E49" s="135"/>
      <c r="F49" s="135"/>
      <c r="G49" s="135"/>
      <c r="H49" s="135"/>
    </row>
    <row r="50" spans="1:8" ht="14" x14ac:dyDescent="0.15">
      <c r="A50" s="27" t="s">
        <v>73</v>
      </c>
      <c r="B50" s="85">
        <v>5</v>
      </c>
      <c r="C50" s="85">
        <v>14</v>
      </c>
      <c r="D50" s="85">
        <v>35</v>
      </c>
      <c r="E50" s="85">
        <v>9</v>
      </c>
      <c r="F50" s="85">
        <v>63</v>
      </c>
      <c r="G50" s="85">
        <v>71</v>
      </c>
      <c r="H50" s="85">
        <v>134</v>
      </c>
    </row>
    <row r="51" spans="1:8" ht="14" x14ac:dyDescent="0.15">
      <c r="A51" s="27" t="s">
        <v>74</v>
      </c>
      <c r="B51" s="85">
        <v>102</v>
      </c>
      <c r="C51" s="85">
        <v>112</v>
      </c>
      <c r="D51" s="85">
        <v>148</v>
      </c>
      <c r="E51" s="85">
        <v>74</v>
      </c>
      <c r="F51" s="85">
        <v>435</v>
      </c>
      <c r="G51" s="85">
        <v>351</v>
      </c>
      <c r="H51" s="85">
        <v>786</v>
      </c>
    </row>
    <row r="52" spans="1:8" s="4" customFormat="1" ht="14" x14ac:dyDescent="0.15">
      <c r="A52" s="28" t="s">
        <v>75</v>
      </c>
      <c r="B52" s="29">
        <v>107</v>
      </c>
      <c r="C52" s="29">
        <v>126</v>
      </c>
      <c r="D52" s="29">
        <v>183</v>
      </c>
      <c r="E52" s="29">
        <v>83</v>
      </c>
      <c r="F52" s="29">
        <v>498</v>
      </c>
      <c r="G52" s="29">
        <v>422</v>
      </c>
      <c r="H52" s="29">
        <v>920</v>
      </c>
    </row>
    <row r="53" spans="1:8" s="4" customFormat="1" x14ac:dyDescent="0.15">
      <c r="A53" s="25" t="s">
        <v>76</v>
      </c>
      <c r="B53" s="134" t="s">
        <v>28</v>
      </c>
      <c r="C53" s="135"/>
      <c r="D53" s="135"/>
      <c r="E53" s="135"/>
      <c r="F53" s="135"/>
      <c r="G53" s="135"/>
      <c r="H53" s="135"/>
    </row>
    <row r="54" spans="1:8" ht="14" x14ac:dyDescent="0.15">
      <c r="A54" s="27" t="s">
        <v>77</v>
      </c>
      <c r="B54" s="85">
        <v>1</v>
      </c>
      <c r="C54" s="85">
        <v>4</v>
      </c>
      <c r="D54" s="85">
        <v>14</v>
      </c>
      <c r="E54" s="85">
        <v>4</v>
      </c>
      <c r="F54" s="85">
        <v>23</v>
      </c>
      <c r="G54" s="85">
        <v>18</v>
      </c>
      <c r="H54" s="85">
        <v>41</v>
      </c>
    </row>
    <row r="55" spans="1:8" ht="14" x14ac:dyDescent="0.15">
      <c r="A55" s="27" t="s">
        <v>277</v>
      </c>
      <c r="B55" s="85">
        <v>19</v>
      </c>
      <c r="C55" s="85">
        <v>30</v>
      </c>
      <c r="D55" s="85">
        <v>33</v>
      </c>
      <c r="E55" s="85">
        <v>15</v>
      </c>
      <c r="F55" s="85">
        <v>96</v>
      </c>
      <c r="G55" s="85">
        <v>48</v>
      </c>
      <c r="H55" s="85">
        <v>144</v>
      </c>
    </row>
    <row r="56" spans="1:8" s="4" customFormat="1" ht="14" x14ac:dyDescent="0.15">
      <c r="A56" s="28" t="s">
        <v>78</v>
      </c>
      <c r="B56" s="29">
        <v>20</v>
      </c>
      <c r="C56" s="29">
        <v>34</v>
      </c>
      <c r="D56" s="29">
        <v>47</v>
      </c>
      <c r="E56" s="29">
        <v>19</v>
      </c>
      <c r="F56" s="29">
        <v>119</v>
      </c>
      <c r="G56" s="29">
        <v>66</v>
      </c>
      <c r="H56" s="29">
        <v>185</v>
      </c>
    </row>
    <row r="57" spans="1:8" s="4" customFormat="1" x14ac:dyDescent="0.15">
      <c r="A57" s="25" t="s">
        <v>79</v>
      </c>
      <c r="B57" s="134" t="s">
        <v>28</v>
      </c>
      <c r="C57" s="135"/>
      <c r="D57" s="135"/>
      <c r="E57" s="135"/>
      <c r="F57" s="135"/>
      <c r="G57" s="135"/>
      <c r="H57" s="135"/>
    </row>
    <row r="58" spans="1:8" ht="14" x14ac:dyDescent="0.15">
      <c r="A58" s="27" t="s">
        <v>80</v>
      </c>
      <c r="B58" s="85">
        <v>36</v>
      </c>
      <c r="C58" s="85">
        <v>59</v>
      </c>
      <c r="D58" s="85">
        <v>42</v>
      </c>
      <c r="E58" s="85">
        <v>8</v>
      </c>
      <c r="F58" s="85">
        <v>145</v>
      </c>
      <c r="G58" s="85">
        <v>115</v>
      </c>
      <c r="H58" s="85">
        <v>260</v>
      </c>
    </row>
    <row r="59" spans="1:8" ht="14" x14ac:dyDescent="0.15">
      <c r="A59" s="27" t="s">
        <v>81</v>
      </c>
      <c r="B59" s="85">
        <v>372</v>
      </c>
      <c r="C59" s="85">
        <v>234</v>
      </c>
      <c r="D59" s="85">
        <v>183</v>
      </c>
      <c r="E59" s="85">
        <v>159</v>
      </c>
      <c r="F59" s="85">
        <v>947</v>
      </c>
      <c r="G59" s="85">
        <v>926</v>
      </c>
      <c r="H59" s="85">
        <v>1873</v>
      </c>
    </row>
    <row r="60" spans="1:8" ht="14" x14ac:dyDescent="0.15">
      <c r="A60" s="27" t="s">
        <v>82</v>
      </c>
      <c r="B60" s="85">
        <v>56</v>
      </c>
      <c r="C60" s="85">
        <v>47</v>
      </c>
      <c r="D60" s="85">
        <v>55</v>
      </c>
      <c r="E60" s="85">
        <v>15</v>
      </c>
      <c r="F60" s="85">
        <v>173</v>
      </c>
      <c r="G60" s="85">
        <v>197</v>
      </c>
      <c r="H60" s="85">
        <v>370</v>
      </c>
    </row>
    <row r="61" spans="1:8" s="4" customFormat="1" ht="14" x14ac:dyDescent="0.15">
      <c r="A61" s="28" t="s">
        <v>83</v>
      </c>
      <c r="B61" s="29">
        <v>464</v>
      </c>
      <c r="C61" s="29">
        <v>340</v>
      </c>
      <c r="D61" s="29">
        <v>280</v>
      </c>
      <c r="E61" s="29">
        <v>182</v>
      </c>
      <c r="F61" s="29">
        <v>1266</v>
      </c>
      <c r="G61" s="29">
        <v>1238</v>
      </c>
      <c r="H61" s="29">
        <v>2503</v>
      </c>
    </row>
    <row r="62" spans="1:8" s="4" customFormat="1" x14ac:dyDescent="0.15">
      <c r="A62" s="25" t="s">
        <v>84</v>
      </c>
      <c r="B62" s="134" t="s">
        <v>28</v>
      </c>
      <c r="C62" s="135"/>
      <c r="D62" s="135"/>
      <c r="E62" s="135"/>
      <c r="F62" s="135"/>
      <c r="G62" s="135"/>
      <c r="H62" s="135"/>
    </row>
    <row r="63" spans="1:8" ht="14" x14ac:dyDescent="0.15">
      <c r="A63" s="27" t="s">
        <v>85</v>
      </c>
      <c r="B63" s="85">
        <v>33</v>
      </c>
      <c r="C63" s="85">
        <v>59</v>
      </c>
      <c r="D63" s="85">
        <v>77</v>
      </c>
      <c r="E63" s="85">
        <v>5</v>
      </c>
      <c r="F63" s="85">
        <v>174</v>
      </c>
      <c r="G63" s="85">
        <v>133</v>
      </c>
      <c r="H63" s="85">
        <v>307</v>
      </c>
    </row>
    <row r="64" spans="1:8" s="4" customFormat="1" ht="14" x14ac:dyDescent="0.15">
      <c r="A64" s="89" t="s">
        <v>86</v>
      </c>
      <c r="B64" s="31">
        <v>33</v>
      </c>
      <c r="C64" s="31">
        <v>59</v>
      </c>
      <c r="D64" s="31">
        <v>77</v>
      </c>
      <c r="E64" s="31">
        <v>5</v>
      </c>
      <c r="F64" s="31">
        <v>174</v>
      </c>
      <c r="G64" s="31">
        <v>133</v>
      </c>
      <c r="H64" s="31">
        <v>307</v>
      </c>
    </row>
    <row r="65" spans="1:8" s="4" customFormat="1" x14ac:dyDescent="0.15">
      <c r="A65" s="32"/>
      <c r="B65" s="136" t="s">
        <v>28</v>
      </c>
      <c r="C65" s="137"/>
      <c r="D65" s="137"/>
      <c r="E65" s="137"/>
      <c r="F65" s="137"/>
      <c r="G65" s="137"/>
      <c r="H65" s="137"/>
    </row>
    <row r="66" spans="1:8" s="4" customFormat="1" ht="14" x14ac:dyDescent="0.15">
      <c r="A66" s="82" t="s">
        <v>4</v>
      </c>
      <c r="B66" s="31">
        <v>6006</v>
      </c>
      <c r="C66" s="31">
        <v>5418</v>
      </c>
      <c r="D66" s="31">
        <v>5928</v>
      </c>
      <c r="E66" s="31">
        <v>2951</v>
      </c>
      <c r="F66" s="31">
        <v>20304</v>
      </c>
      <c r="G66" s="31">
        <v>17812</v>
      </c>
      <c r="H66" s="31">
        <v>38115</v>
      </c>
    </row>
    <row r="67" spans="1:8" s="4" customFormat="1" ht="14" x14ac:dyDescent="0.15">
      <c r="A67" s="27" t="s">
        <v>252</v>
      </c>
      <c r="B67" s="12">
        <f>B66/H66</f>
        <v>0.15757575757575756</v>
      </c>
      <c r="C67" s="12">
        <f>C66/H66</f>
        <v>0.14214876033057852</v>
      </c>
      <c r="D67" s="12">
        <f>D66/H66</f>
        <v>0.1555293191656828</v>
      </c>
      <c r="E67" s="12">
        <f>E66/H66</f>
        <v>7.7423586514495601E-2</v>
      </c>
      <c r="F67" s="12">
        <f>F66/H66</f>
        <v>0.53270365997638724</v>
      </c>
      <c r="G67" s="12">
        <f>G66/H66</f>
        <v>0.46732257641348551</v>
      </c>
      <c r="H67" s="12">
        <f>G67+F67</f>
        <v>1.0000262363898726</v>
      </c>
    </row>
    <row r="68" spans="1:8" s="4" customFormat="1" x14ac:dyDescent="0.15">
      <c r="A68" s="28"/>
      <c r="B68" s="29"/>
      <c r="C68" s="29"/>
      <c r="D68" s="29"/>
      <c r="E68" s="29"/>
      <c r="F68" s="29"/>
      <c r="G68" s="29"/>
      <c r="H68" s="10"/>
    </row>
    <row r="69" spans="1:8" x14ac:dyDescent="0.15">
      <c r="A69" s="25" t="s">
        <v>30</v>
      </c>
      <c r="B69" s="136" t="s">
        <v>29</v>
      </c>
      <c r="C69" s="137"/>
      <c r="D69" s="137"/>
      <c r="E69" s="137"/>
      <c r="F69" s="137"/>
      <c r="G69" s="137"/>
      <c r="H69" s="137"/>
    </row>
    <row r="70" spans="1:8" ht="14" x14ac:dyDescent="0.15">
      <c r="A70" s="27" t="s">
        <v>31</v>
      </c>
      <c r="B70" s="85">
        <v>1</v>
      </c>
      <c r="C70" s="85">
        <v>6</v>
      </c>
      <c r="D70" s="85">
        <v>15</v>
      </c>
      <c r="E70" s="85">
        <v>0</v>
      </c>
      <c r="F70" s="85">
        <v>22</v>
      </c>
      <c r="G70" s="85">
        <v>42</v>
      </c>
      <c r="H70" s="85">
        <v>63</v>
      </c>
    </row>
    <row r="71" spans="1:8" ht="14" x14ac:dyDescent="0.15">
      <c r="A71" s="27" t="s">
        <v>32</v>
      </c>
      <c r="B71" s="85">
        <v>17</v>
      </c>
      <c r="C71" s="85">
        <v>39</v>
      </c>
      <c r="D71" s="85">
        <v>126</v>
      </c>
      <c r="E71" s="85">
        <v>34</v>
      </c>
      <c r="F71" s="85">
        <v>216</v>
      </c>
      <c r="G71" s="85">
        <v>604</v>
      </c>
      <c r="H71" s="85">
        <v>820</v>
      </c>
    </row>
    <row r="72" spans="1:8" ht="14" x14ac:dyDescent="0.15">
      <c r="A72" s="27" t="s">
        <v>33</v>
      </c>
      <c r="B72" s="85">
        <v>49</v>
      </c>
      <c r="C72" s="85">
        <v>73</v>
      </c>
      <c r="D72" s="85">
        <v>113</v>
      </c>
      <c r="E72" s="85">
        <v>79</v>
      </c>
      <c r="F72" s="85">
        <v>313</v>
      </c>
      <c r="G72" s="85">
        <v>507</v>
      </c>
      <c r="H72" s="85">
        <v>820</v>
      </c>
    </row>
    <row r="73" spans="1:8" ht="14" x14ac:dyDescent="0.15">
      <c r="A73" s="27" t="s">
        <v>34</v>
      </c>
      <c r="B73" s="85">
        <v>11</v>
      </c>
      <c r="C73" s="85">
        <v>20</v>
      </c>
      <c r="D73" s="85">
        <v>51</v>
      </c>
      <c r="E73" s="85">
        <v>33</v>
      </c>
      <c r="F73" s="85">
        <v>115</v>
      </c>
      <c r="G73" s="85">
        <v>250</v>
      </c>
      <c r="H73" s="85">
        <v>365</v>
      </c>
    </row>
    <row r="74" spans="1:8" ht="14" x14ac:dyDescent="0.15">
      <c r="A74" s="27" t="s">
        <v>35</v>
      </c>
      <c r="B74" s="85">
        <v>20</v>
      </c>
      <c r="C74" s="85">
        <v>49</v>
      </c>
      <c r="D74" s="85">
        <v>85</v>
      </c>
      <c r="E74" s="85">
        <v>27</v>
      </c>
      <c r="F74" s="85">
        <v>181</v>
      </c>
      <c r="G74" s="85">
        <v>405</v>
      </c>
      <c r="H74" s="85">
        <v>585</v>
      </c>
    </row>
    <row r="75" spans="1:8" ht="14" x14ac:dyDescent="0.15">
      <c r="A75" s="27" t="s">
        <v>36</v>
      </c>
      <c r="B75" s="85">
        <v>70</v>
      </c>
      <c r="C75" s="85">
        <v>168</v>
      </c>
      <c r="D75" s="85">
        <v>233</v>
      </c>
      <c r="E75" s="85">
        <v>130</v>
      </c>
      <c r="F75" s="85">
        <v>601</v>
      </c>
      <c r="G75" s="85">
        <v>1361</v>
      </c>
      <c r="H75" s="85">
        <v>1962</v>
      </c>
    </row>
    <row r="76" spans="1:8" ht="14" x14ac:dyDescent="0.15">
      <c r="A76" s="27" t="s">
        <v>37</v>
      </c>
      <c r="B76" s="85">
        <v>34</v>
      </c>
      <c r="C76" s="85">
        <v>70</v>
      </c>
      <c r="D76" s="85">
        <v>142</v>
      </c>
      <c r="E76" s="85">
        <v>48</v>
      </c>
      <c r="F76" s="85">
        <v>292</v>
      </c>
      <c r="G76" s="85">
        <v>901</v>
      </c>
      <c r="H76" s="85">
        <v>1193</v>
      </c>
    </row>
    <row r="77" spans="1:8" ht="14" x14ac:dyDescent="0.15">
      <c r="A77" s="27" t="s">
        <v>38</v>
      </c>
      <c r="B77" s="85">
        <v>116</v>
      </c>
      <c r="C77" s="85">
        <v>188</v>
      </c>
      <c r="D77" s="85">
        <v>374</v>
      </c>
      <c r="E77" s="85">
        <v>241</v>
      </c>
      <c r="F77" s="85">
        <v>919</v>
      </c>
      <c r="G77" s="85">
        <v>1697</v>
      </c>
      <c r="H77" s="85">
        <v>2617</v>
      </c>
    </row>
    <row r="78" spans="1:8" ht="14" x14ac:dyDescent="0.15">
      <c r="A78" s="27" t="s">
        <v>39</v>
      </c>
      <c r="B78" s="85">
        <v>44</v>
      </c>
      <c r="C78" s="85">
        <v>108</v>
      </c>
      <c r="D78" s="85">
        <v>133</v>
      </c>
      <c r="E78" s="85">
        <v>30</v>
      </c>
      <c r="F78" s="85">
        <v>316</v>
      </c>
      <c r="G78" s="85">
        <v>652</v>
      </c>
      <c r="H78" s="85">
        <v>968</v>
      </c>
    </row>
    <row r="79" spans="1:8" ht="14" x14ac:dyDescent="0.15">
      <c r="A79" s="27" t="s">
        <v>40</v>
      </c>
      <c r="B79" s="85">
        <v>47</v>
      </c>
      <c r="C79" s="85">
        <v>99</v>
      </c>
      <c r="D79" s="85">
        <v>178</v>
      </c>
      <c r="E79" s="85">
        <v>74</v>
      </c>
      <c r="F79" s="85">
        <v>398</v>
      </c>
      <c r="G79" s="85">
        <v>756</v>
      </c>
      <c r="H79" s="85">
        <v>1154</v>
      </c>
    </row>
    <row r="80" spans="1:8" ht="14" x14ac:dyDescent="0.15">
      <c r="A80" s="27" t="s">
        <v>41</v>
      </c>
      <c r="B80" s="85">
        <v>39</v>
      </c>
      <c r="C80" s="85">
        <v>44</v>
      </c>
      <c r="D80" s="85">
        <v>112</v>
      </c>
      <c r="E80" s="85">
        <v>31</v>
      </c>
      <c r="F80" s="85">
        <v>227</v>
      </c>
      <c r="G80" s="85">
        <v>415</v>
      </c>
      <c r="H80" s="85">
        <v>641</v>
      </c>
    </row>
    <row r="81" spans="1:8" s="4" customFormat="1" ht="14" x14ac:dyDescent="0.15">
      <c r="A81" s="28" t="s">
        <v>42</v>
      </c>
      <c r="B81" s="29">
        <v>448</v>
      </c>
      <c r="C81" s="29">
        <v>864</v>
      </c>
      <c r="D81" s="29">
        <v>1560</v>
      </c>
      <c r="E81" s="29">
        <v>727</v>
      </c>
      <c r="F81" s="29">
        <v>3599</v>
      </c>
      <c r="G81" s="29">
        <v>7589</v>
      </c>
      <c r="H81" s="29">
        <v>11188</v>
      </c>
    </row>
    <row r="82" spans="1:8" s="4" customFormat="1" x14ac:dyDescent="0.15">
      <c r="A82" s="25" t="s">
        <v>43</v>
      </c>
      <c r="B82" s="134" t="s">
        <v>29</v>
      </c>
      <c r="C82" s="135"/>
      <c r="D82" s="135"/>
      <c r="E82" s="135"/>
      <c r="F82" s="135"/>
      <c r="G82" s="135"/>
      <c r="H82" s="135"/>
    </row>
    <row r="83" spans="1:8" ht="14" x14ac:dyDescent="0.15">
      <c r="A83" s="27" t="s">
        <v>44</v>
      </c>
      <c r="B83" s="85">
        <v>49</v>
      </c>
      <c r="C83" s="85">
        <v>84</v>
      </c>
      <c r="D83" s="85">
        <v>159</v>
      </c>
      <c r="E83" s="85">
        <v>91</v>
      </c>
      <c r="F83" s="85">
        <v>383</v>
      </c>
      <c r="G83" s="85">
        <v>812</v>
      </c>
      <c r="H83" s="85">
        <v>1195</v>
      </c>
    </row>
    <row r="84" spans="1:8" ht="14" x14ac:dyDescent="0.15">
      <c r="A84" s="27" t="s">
        <v>45</v>
      </c>
      <c r="B84" s="85">
        <v>55</v>
      </c>
      <c r="C84" s="85">
        <v>102</v>
      </c>
      <c r="D84" s="85">
        <v>201</v>
      </c>
      <c r="E84" s="85">
        <v>131</v>
      </c>
      <c r="F84" s="85">
        <v>489</v>
      </c>
      <c r="G84" s="85">
        <v>810</v>
      </c>
      <c r="H84" s="85">
        <v>1299</v>
      </c>
    </row>
    <row r="85" spans="1:8" ht="14" x14ac:dyDescent="0.15">
      <c r="A85" s="27" t="s">
        <v>46</v>
      </c>
      <c r="B85" s="85">
        <v>95</v>
      </c>
      <c r="C85" s="85">
        <v>211</v>
      </c>
      <c r="D85" s="85">
        <v>338</v>
      </c>
      <c r="E85" s="85">
        <v>388</v>
      </c>
      <c r="F85" s="85">
        <v>1032</v>
      </c>
      <c r="G85" s="85">
        <v>1624</v>
      </c>
      <c r="H85" s="85">
        <v>2655</v>
      </c>
    </row>
    <row r="86" spans="1:8" ht="14" x14ac:dyDescent="0.15">
      <c r="A86" s="27" t="s">
        <v>275</v>
      </c>
      <c r="B86" s="85">
        <v>56</v>
      </c>
      <c r="C86" s="85">
        <v>102</v>
      </c>
      <c r="D86" s="85">
        <v>153</v>
      </c>
      <c r="E86" s="85">
        <v>63</v>
      </c>
      <c r="F86" s="85">
        <v>375</v>
      </c>
      <c r="G86" s="85">
        <v>812</v>
      </c>
      <c r="H86" s="85">
        <v>1187</v>
      </c>
    </row>
    <row r="87" spans="1:8" ht="14" x14ac:dyDescent="0.15">
      <c r="A87" s="27" t="s">
        <v>47</v>
      </c>
      <c r="B87" s="85">
        <v>22</v>
      </c>
      <c r="C87" s="85">
        <v>28</v>
      </c>
      <c r="D87" s="85">
        <v>58</v>
      </c>
      <c r="E87" s="85">
        <v>39</v>
      </c>
      <c r="F87" s="85">
        <v>146</v>
      </c>
      <c r="G87" s="85">
        <v>271</v>
      </c>
      <c r="H87" s="85">
        <v>418</v>
      </c>
    </row>
    <row r="88" spans="1:8" ht="14" x14ac:dyDescent="0.15">
      <c r="A88" s="27" t="s">
        <v>48</v>
      </c>
      <c r="B88" s="85">
        <v>142</v>
      </c>
      <c r="C88" s="85">
        <v>180</v>
      </c>
      <c r="D88" s="85">
        <v>295</v>
      </c>
      <c r="E88" s="85">
        <v>404</v>
      </c>
      <c r="F88" s="85">
        <v>1020</v>
      </c>
      <c r="G88" s="85">
        <v>1775</v>
      </c>
      <c r="H88" s="85">
        <v>2795</v>
      </c>
    </row>
    <row r="89" spans="1:8" ht="14" x14ac:dyDescent="0.15">
      <c r="A89" s="27" t="s">
        <v>49</v>
      </c>
      <c r="B89" s="85">
        <v>9</v>
      </c>
      <c r="C89" s="85">
        <v>15</v>
      </c>
      <c r="D89" s="85">
        <v>36</v>
      </c>
      <c r="E89" s="85">
        <v>25</v>
      </c>
      <c r="F89" s="85">
        <v>84</v>
      </c>
      <c r="G89" s="85">
        <v>175</v>
      </c>
      <c r="H89" s="85">
        <v>260</v>
      </c>
    </row>
    <row r="90" spans="1:8" ht="14" x14ac:dyDescent="0.15">
      <c r="A90" s="27" t="s">
        <v>276</v>
      </c>
      <c r="B90" s="85">
        <v>29</v>
      </c>
      <c r="C90" s="85">
        <v>56</v>
      </c>
      <c r="D90" s="85">
        <v>91</v>
      </c>
      <c r="E90" s="85">
        <v>25</v>
      </c>
      <c r="F90" s="85">
        <v>201</v>
      </c>
      <c r="G90" s="85">
        <v>434</v>
      </c>
      <c r="H90" s="85">
        <v>636</v>
      </c>
    </row>
    <row r="91" spans="1:8" s="4" customFormat="1" ht="14" x14ac:dyDescent="0.15">
      <c r="A91" s="28" t="s">
        <v>50</v>
      </c>
      <c r="B91" s="29">
        <v>456</v>
      </c>
      <c r="C91" s="29">
        <v>778</v>
      </c>
      <c r="D91" s="29">
        <v>1330</v>
      </c>
      <c r="E91" s="29">
        <v>1165</v>
      </c>
      <c r="F91" s="29">
        <v>3730</v>
      </c>
      <c r="G91" s="29">
        <v>6714</v>
      </c>
      <c r="H91" s="29">
        <v>10444</v>
      </c>
    </row>
    <row r="92" spans="1:8" s="4" customFormat="1" x14ac:dyDescent="0.15">
      <c r="A92" s="25" t="s">
        <v>51</v>
      </c>
      <c r="B92" s="134" t="s">
        <v>29</v>
      </c>
      <c r="C92" s="135"/>
      <c r="D92" s="135"/>
      <c r="E92" s="135"/>
      <c r="F92" s="135"/>
      <c r="G92" s="135"/>
      <c r="H92" s="135"/>
    </row>
    <row r="93" spans="1:8" ht="14" x14ac:dyDescent="0.15">
      <c r="A93" s="27" t="s">
        <v>52</v>
      </c>
      <c r="B93" s="85">
        <v>10</v>
      </c>
      <c r="C93" s="85">
        <v>39</v>
      </c>
      <c r="D93" s="85">
        <v>67</v>
      </c>
      <c r="E93" s="85">
        <v>27</v>
      </c>
      <c r="F93" s="85">
        <v>143</v>
      </c>
      <c r="G93" s="85">
        <v>500</v>
      </c>
      <c r="H93" s="85">
        <v>643</v>
      </c>
    </row>
    <row r="94" spans="1:8" ht="14" x14ac:dyDescent="0.15">
      <c r="A94" s="27" t="s">
        <v>53</v>
      </c>
      <c r="B94" s="85">
        <v>55</v>
      </c>
      <c r="C94" s="85">
        <v>96</v>
      </c>
      <c r="D94" s="85">
        <v>178</v>
      </c>
      <c r="E94" s="85">
        <v>68</v>
      </c>
      <c r="F94" s="85">
        <v>397</v>
      </c>
      <c r="G94" s="85">
        <v>1061</v>
      </c>
      <c r="H94" s="85">
        <v>1458</v>
      </c>
    </row>
    <row r="95" spans="1:8" ht="14" x14ac:dyDescent="0.15">
      <c r="A95" s="27" t="s">
        <v>54</v>
      </c>
      <c r="B95" s="85">
        <v>19</v>
      </c>
      <c r="C95" s="85">
        <v>52</v>
      </c>
      <c r="D95" s="85">
        <v>94</v>
      </c>
      <c r="E95" s="85">
        <v>32</v>
      </c>
      <c r="F95" s="85">
        <v>196</v>
      </c>
      <c r="G95" s="85">
        <v>496</v>
      </c>
      <c r="H95" s="85">
        <v>692</v>
      </c>
    </row>
    <row r="96" spans="1:8" ht="14" x14ac:dyDescent="0.15">
      <c r="A96" s="27" t="s">
        <v>55</v>
      </c>
      <c r="B96" s="85">
        <v>47</v>
      </c>
      <c r="C96" s="85">
        <v>91</v>
      </c>
      <c r="D96" s="85">
        <v>172</v>
      </c>
      <c r="E96" s="85">
        <v>88</v>
      </c>
      <c r="F96" s="85">
        <v>398</v>
      </c>
      <c r="G96" s="85">
        <v>1088</v>
      </c>
      <c r="H96" s="85">
        <v>1487</v>
      </c>
    </row>
    <row r="97" spans="1:8" ht="14" x14ac:dyDescent="0.15">
      <c r="A97" s="27" t="s">
        <v>56</v>
      </c>
      <c r="B97" s="85">
        <v>87</v>
      </c>
      <c r="C97" s="85">
        <v>119</v>
      </c>
      <c r="D97" s="85">
        <v>269</v>
      </c>
      <c r="E97" s="85">
        <v>250</v>
      </c>
      <c r="F97" s="85">
        <v>725</v>
      </c>
      <c r="G97" s="85">
        <v>1749</v>
      </c>
      <c r="H97" s="85">
        <v>2474</v>
      </c>
    </row>
    <row r="98" spans="1:8" ht="14" x14ac:dyDescent="0.15">
      <c r="A98" s="27" t="s">
        <v>57</v>
      </c>
      <c r="B98" s="85">
        <v>10</v>
      </c>
      <c r="C98" s="85">
        <v>26</v>
      </c>
      <c r="D98" s="85">
        <v>76</v>
      </c>
      <c r="E98" s="85">
        <v>54</v>
      </c>
      <c r="F98" s="85">
        <v>166</v>
      </c>
      <c r="G98" s="85">
        <v>465</v>
      </c>
      <c r="H98" s="85">
        <v>631</v>
      </c>
    </row>
    <row r="99" spans="1:8" ht="14" x14ac:dyDescent="0.15">
      <c r="A99" s="27" t="s">
        <v>58</v>
      </c>
      <c r="B99" s="85">
        <v>1</v>
      </c>
      <c r="C99" s="85">
        <v>13</v>
      </c>
      <c r="D99" s="85">
        <v>24</v>
      </c>
      <c r="E99" s="85">
        <v>9</v>
      </c>
      <c r="F99" s="85">
        <v>46</v>
      </c>
      <c r="G99" s="85">
        <v>129</v>
      </c>
      <c r="H99" s="85">
        <v>175</v>
      </c>
    </row>
    <row r="100" spans="1:8" s="4" customFormat="1" ht="14" x14ac:dyDescent="0.15">
      <c r="A100" s="89" t="s">
        <v>59</v>
      </c>
      <c r="B100" s="31">
        <v>229</v>
      </c>
      <c r="C100" s="31">
        <v>435</v>
      </c>
      <c r="D100" s="31">
        <v>880</v>
      </c>
      <c r="E100" s="31">
        <v>528</v>
      </c>
      <c r="F100" s="31">
        <v>2071</v>
      </c>
      <c r="G100" s="31">
        <v>5488</v>
      </c>
      <c r="H100" s="31">
        <v>7560</v>
      </c>
    </row>
    <row r="101" spans="1:8" s="4" customFormat="1" x14ac:dyDescent="0.15">
      <c r="A101" s="25" t="s">
        <v>60</v>
      </c>
      <c r="B101" s="134" t="s">
        <v>29</v>
      </c>
      <c r="C101" s="135"/>
      <c r="D101" s="135"/>
      <c r="E101" s="135"/>
      <c r="F101" s="135"/>
      <c r="G101" s="135"/>
      <c r="H101" s="135"/>
    </row>
    <row r="102" spans="1:8" ht="14" x14ac:dyDescent="0.15">
      <c r="A102" s="27" t="s">
        <v>61</v>
      </c>
      <c r="B102" s="85">
        <v>45</v>
      </c>
      <c r="C102" s="85">
        <v>88</v>
      </c>
      <c r="D102" s="85">
        <v>171</v>
      </c>
      <c r="E102" s="85">
        <v>81</v>
      </c>
      <c r="F102" s="85">
        <v>385</v>
      </c>
      <c r="G102" s="85">
        <v>900</v>
      </c>
      <c r="H102" s="85">
        <v>1285</v>
      </c>
    </row>
    <row r="103" spans="1:8" ht="14" x14ac:dyDescent="0.15">
      <c r="A103" s="27" t="s">
        <v>62</v>
      </c>
      <c r="B103" s="85">
        <v>32</v>
      </c>
      <c r="C103" s="85">
        <v>48</v>
      </c>
      <c r="D103" s="85">
        <v>114</v>
      </c>
      <c r="E103" s="85">
        <v>49</v>
      </c>
      <c r="F103" s="85">
        <v>243</v>
      </c>
      <c r="G103" s="85">
        <v>625</v>
      </c>
      <c r="H103" s="85">
        <v>868</v>
      </c>
    </row>
    <row r="104" spans="1:8" ht="14" x14ac:dyDescent="0.15">
      <c r="A104" s="27" t="s">
        <v>63</v>
      </c>
      <c r="B104" s="85">
        <v>16</v>
      </c>
      <c r="C104" s="85">
        <v>38</v>
      </c>
      <c r="D104" s="85">
        <v>85</v>
      </c>
      <c r="E104" s="85">
        <v>28</v>
      </c>
      <c r="F104" s="85">
        <v>167</v>
      </c>
      <c r="G104" s="85">
        <v>416</v>
      </c>
      <c r="H104" s="85">
        <v>583</v>
      </c>
    </row>
    <row r="105" spans="1:8" ht="14" x14ac:dyDescent="0.15">
      <c r="A105" s="27" t="s">
        <v>64</v>
      </c>
      <c r="B105" s="85">
        <v>10</v>
      </c>
      <c r="C105" s="85">
        <v>15</v>
      </c>
      <c r="D105" s="85">
        <v>19</v>
      </c>
      <c r="E105" s="85">
        <v>5</v>
      </c>
      <c r="F105" s="85">
        <v>49</v>
      </c>
      <c r="G105" s="85">
        <v>84</v>
      </c>
      <c r="H105" s="85">
        <v>133</v>
      </c>
    </row>
    <row r="106" spans="1:8" ht="14" x14ac:dyDescent="0.15">
      <c r="A106" s="27" t="s">
        <v>65</v>
      </c>
      <c r="B106" s="85">
        <v>44</v>
      </c>
      <c r="C106" s="85">
        <v>83</v>
      </c>
      <c r="D106" s="85">
        <v>141</v>
      </c>
      <c r="E106" s="85">
        <v>108</v>
      </c>
      <c r="F106" s="85">
        <v>376</v>
      </c>
      <c r="G106" s="85">
        <v>983</v>
      </c>
      <c r="H106" s="85">
        <v>1359</v>
      </c>
    </row>
    <row r="107" spans="1:8" s="4" customFormat="1" ht="14" x14ac:dyDescent="0.15">
      <c r="A107" s="28" t="s">
        <v>66</v>
      </c>
      <c r="B107" s="29">
        <v>147</v>
      </c>
      <c r="C107" s="29">
        <v>271</v>
      </c>
      <c r="D107" s="29">
        <v>530</v>
      </c>
      <c r="E107" s="29">
        <v>272</v>
      </c>
      <c r="F107" s="29">
        <v>1219</v>
      </c>
      <c r="G107" s="29">
        <v>3007</v>
      </c>
      <c r="H107" s="29">
        <v>4227</v>
      </c>
    </row>
    <row r="108" spans="1:8" s="4" customFormat="1" x14ac:dyDescent="0.15">
      <c r="A108" s="25" t="s">
        <v>67</v>
      </c>
      <c r="B108" s="134" t="s">
        <v>29</v>
      </c>
      <c r="C108" s="135"/>
      <c r="D108" s="135"/>
      <c r="E108" s="135"/>
      <c r="F108" s="135"/>
      <c r="G108" s="135"/>
      <c r="H108" s="135"/>
    </row>
    <row r="109" spans="1:8" ht="14" x14ac:dyDescent="0.15">
      <c r="A109" s="27" t="s">
        <v>68</v>
      </c>
      <c r="B109" s="85">
        <v>40</v>
      </c>
      <c r="C109" s="85">
        <v>71</v>
      </c>
      <c r="D109" s="85">
        <v>103</v>
      </c>
      <c r="E109" s="85">
        <v>46</v>
      </c>
      <c r="F109" s="85">
        <v>260</v>
      </c>
      <c r="G109" s="85">
        <v>552</v>
      </c>
      <c r="H109" s="85">
        <v>812</v>
      </c>
    </row>
    <row r="110" spans="1:8" ht="14" x14ac:dyDescent="0.15">
      <c r="A110" s="27" t="s">
        <v>69</v>
      </c>
      <c r="B110" s="85">
        <v>30</v>
      </c>
      <c r="C110" s="85">
        <v>66</v>
      </c>
      <c r="D110" s="85">
        <v>115</v>
      </c>
      <c r="E110" s="85">
        <v>87</v>
      </c>
      <c r="F110" s="85">
        <v>298</v>
      </c>
      <c r="G110" s="85">
        <v>758</v>
      </c>
      <c r="H110" s="85">
        <v>1056</v>
      </c>
    </row>
    <row r="111" spans="1:8" ht="14" x14ac:dyDescent="0.15">
      <c r="A111" s="27" t="s">
        <v>70</v>
      </c>
      <c r="B111" s="85">
        <v>41</v>
      </c>
      <c r="C111" s="85">
        <v>123</v>
      </c>
      <c r="D111" s="85">
        <v>153</v>
      </c>
      <c r="E111" s="85">
        <v>72</v>
      </c>
      <c r="F111" s="85">
        <v>388</v>
      </c>
      <c r="G111" s="85">
        <v>749</v>
      </c>
      <c r="H111" s="85">
        <v>1137</v>
      </c>
    </row>
    <row r="112" spans="1:8" s="4" customFormat="1" ht="14" x14ac:dyDescent="0.15">
      <c r="A112" s="28" t="s">
        <v>71</v>
      </c>
      <c r="B112" s="29">
        <v>111</v>
      </c>
      <c r="C112" s="29">
        <v>260</v>
      </c>
      <c r="D112" s="29">
        <v>370</v>
      </c>
      <c r="E112" s="29">
        <v>205</v>
      </c>
      <c r="F112" s="29">
        <v>946</v>
      </c>
      <c r="G112" s="29">
        <v>2059</v>
      </c>
      <c r="H112" s="29">
        <v>3004</v>
      </c>
    </row>
    <row r="113" spans="1:8" s="4" customFormat="1" x14ac:dyDescent="0.15">
      <c r="A113" s="25" t="s">
        <v>72</v>
      </c>
      <c r="B113" s="134" t="s">
        <v>29</v>
      </c>
      <c r="C113" s="135"/>
      <c r="D113" s="135"/>
      <c r="E113" s="135"/>
      <c r="F113" s="135"/>
      <c r="G113" s="135"/>
      <c r="H113" s="135"/>
    </row>
    <row r="114" spans="1:8" ht="14" x14ac:dyDescent="0.15">
      <c r="A114" s="27" t="s">
        <v>73</v>
      </c>
      <c r="B114" s="85">
        <v>1</v>
      </c>
      <c r="C114" s="85">
        <v>3</v>
      </c>
      <c r="D114" s="85">
        <v>9</v>
      </c>
      <c r="E114" s="85">
        <v>8</v>
      </c>
      <c r="F114" s="85">
        <v>21</v>
      </c>
      <c r="G114" s="85">
        <v>35</v>
      </c>
      <c r="H114" s="85">
        <v>56</v>
      </c>
    </row>
    <row r="115" spans="1:8" ht="14" x14ac:dyDescent="0.15">
      <c r="A115" s="27" t="s">
        <v>74</v>
      </c>
      <c r="B115" s="85">
        <v>18</v>
      </c>
      <c r="C115" s="85">
        <v>42</v>
      </c>
      <c r="D115" s="85">
        <v>106</v>
      </c>
      <c r="E115" s="85">
        <v>75</v>
      </c>
      <c r="F115" s="85">
        <v>241</v>
      </c>
      <c r="G115" s="85">
        <v>522</v>
      </c>
      <c r="H115" s="85">
        <v>763</v>
      </c>
    </row>
    <row r="116" spans="1:8" s="4" customFormat="1" ht="14" x14ac:dyDescent="0.15">
      <c r="A116" s="28" t="s">
        <v>75</v>
      </c>
      <c r="B116" s="29">
        <v>19</v>
      </c>
      <c r="C116" s="29">
        <v>45</v>
      </c>
      <c r="D116" s="29">
        <v>115</v>
      </c>
      <c r="E116" s="29">
        <v>83</v>
      </c>
      <c r="F116" s="29">
        <v>262</v>
      </c>
      <c r="G116" s="29">
        <v>557</v>
      </c>
      <c r="H116" s="29">
        <v>819</v>
      </c>
    </row>
    <row r="117" spans="1:8" s="4" customFormat="1" x14ac:dyDescent="0.15">
      <c r="A117" s="25" t="s">
        <v>76</v>
      </c>
      <c r="B117" s="134" t="s">
        <v>29</v>
      </c>
      <c r="C117" s="135"/>
      <c r="D117" s="135"/>
      <c r="E117" s="135"/>
      <c r="F117" s="135"/>
      <c r="G117" s="135"/>
      <c r="H117" s="135"/>
    </row>
    <row r="118" spans="1:8" ht="14" x14ac:dyDescent="0.15">
      <c r="A118" s="27" t="s">
        <v>77</v>
      </c>
      <c r="B118" s="85">
        <v>6</v>
      </c>
      <c r="C118" s="85">
        <v>8</v>
      </c>
      <c r="D118" s="85">
        <v>13</v>
      </c>
      <c r="E118" s="85">
        <v>5</v>
      </c>
      <c r="F118" s="85">
        <v>32</v>
      </c>
      <c r="G118" s="85">
        <v>28</v>
      </c>
      <c r="H118" s="85">
        <v>60</v>
      </c>
    </row>
    <row r="119" spans="1:8" ht="14" x14ac:dyDescent="0.15">
      <c r="A119" s="27" t="s">
        <v>277</v>
      </c>
      <c r="B119" s="85">
        <v>5</v>
      </c>
      <c r="C119" s="85">
        <v>19</v>
      </c>
      <c r="D119" s="85">
        <v>36</v>
      </c>
      <c r="E119" s="85">
        <v>21</v>
      </c>
      <c r="F119" s="85">
        <v>80</v>
      </c>
      <c r="G119" s="85">
        <v>117</v>
      </c>
      <c r="H119" s="85">
        <v>197</v>
      </c>
    </row>
    <row r="120" spans="1:8" s="4" customFormat="1" ht="14" x14ac:dyDescent="0.15">
      <c r="A120" s="28" t="s">
        <v>78</v>
      </c>
      <c r="B120" s="29">
        <v>11</v>
      </c>
      <c r="C120" s="29">
        <v>27</v>
      </c>
      <c r="D120" s="29">
        <v>49</v>
      </c>
      <c r="E120" s="29">
        <v>26</v>
      </c>
      <c r="F120" s="29">
        <v>112</v>
      </c>
      <c r="G120" s="29">
        <v>145</v>
      </c>
      <c r="H120" s="29">
        <v>257</v>
      </c>
    </row>
    <row r="121" spans="1:8" s="4" customFormat="1" x14ac:dyDescent="0.15">
      <c r="A121" s="25" t="s">
        <v>79</v>
      </c>
      <c r="B121" s="134" t="s">
        <v>29</v>
      </c>
      <c r="C121" s="135"/>
      <c r="D121" s="135"/>
      <c r="E121" s="135"/>
      <c r="F121" s="135"/>
      <c r="G121" s="135"/>
      <c r="H121" s="135"/>
    </row>
    <row r="122" spans="1:8" ht="14" x14ac:dyDescent="0.15">
      <c r="A122" s="27" t="s">
        <v>80</v>
      </c>
      <c r="B122" s="85">
        <v>2</v>
      </c>
      <c r="C122" s="85">
        <v>6</v>
      </c>
      <c r="D122" s="85">
        <v>18</v>
      </c>
      <c r="E122" s="85">
        <v>5</v>
      </c>
      <c r="F122" s="85">
        <v>31</v>
      </c>
      <c r="G122" s="85">
        <v>81</v>
      </c>
      <c r="H122" s="85">
        <v>112</v>
      </c>
    </row>
    <row r="123" spans="1:8" ht="14" x14ac:dyDescent="0.15">
      <c r="A123" s="27" t="s">
        <v>81</v>
      </c>
      <c r="B123" s="85">
        <v>69</v>
      </c>
      <c r="C123" s="85">
        <v>79</v>
      </c>
      <c r="D123" s="85">
        <v>134</v>
      </c>
      <c r="E123" s="85">
        <v>125</v>
      </c>
      <c r="F123" s="85">
        <v>406</v>
      </c>
      <c r="G123" s="85">
        <v>1107</v>
      </c>
      <c r="H123" s="85">
        <v>1514</v>
      </c>
    </row>
    <row r="124" spans="1:8" ht="14" x14ac:dyDescent="0.15">
      <c r="A124" s="27" t="s">
        <v>82</v>
      </c>
      <c r="B124" s="85">
        <v>21</v>
      </c>
      <c r="C124" s="85">
        <v>36</v>
      </c>
      <c r="D124" s="85">
        <v>69</v>
      </c>
      <c r="E124" s="85">
        <v>33</v>
      </c>
      <c r="F124" s="85">
        <v>160</v>
      </c>
      <c r="G124" s="85">
        <v>273</v>
      </c>
      <c r="H124" s="85">
        <v>433</v>
      </c>
    </row>
    <row r="125" spans="1:8" s="4" customFormat="1" ht="14" x14ac:dyDescent="0.15">
      <c r="A125" s="28" t="s">
        <v>83</v>
      </c>
      <c r="B125" s="29">
        <v>92</v>
      </c>
      <c r="C125" s="29">
        <v>121</v>
      </c>
      <c r="D125" s="29">
        <v>221</v>
      </c>
      <c r="E125" s="29">
        <v>163</v>
      </c>
      <c r="F125" s="29">
        <v>597</v>
      </c>
      <c r="G125" s="29">
        <v>1461</v>
      </c>
      <c r="H125" s="29">
        <v>2059</v>
      </c>
    </row>
    <row r="126" spans="1:8" s="4" customFormat="1" x14ac:dyDescent="0.15">
      <c r="A126" s="25" t="s">
        <v>84</v>
      </c>
      <c r="B126" s="134" t="s">
        <v>29</v>
      </c>
      <c r="C126" s="135"/>
      <c r="D126" s="135"/>
      <c r="E126" s="135"/>
      <c r="F126" s="135"/>
      <c r="G126" s="135"/>
      <c r="H126" s="135"/>
    </row>
    <row r="127" spans="1:8" ht="14" x14ac:dyDescent="0.15">
      <c r="A127" s="27" t="s">
        <v>85</v>
      </c>
      <c r="B127" s="85">
        <v>22</v>
      </c>
      <c r="C127" s="85">
        <v>50</v>
      </c>
      <c r="D127" s="85">
        <v>116</v>
      </c>
      <c r="E127" s="85">
        <v>14</v>
      </c>
      <c r="F127" s="85">
        <v>202</v>
      </c>
      <c r="G127" s="85">
        <v>314</v>
      </c>
      <c r="H127" s="85">
        <v>516</v>
      </c>
    </row>
    <row r="128" spans="1:8" s="4" customFormat="1" ht="14" x14ac:dyDescent="0.15">
      <c r="A128" s="89" t="s">
        <v>86</v>
      </c>
      <c r="B128" s="31">
        <v>22</v>
      </c>
      <c r="C128" s="31">
        <v>50</v>
      </c>
      <c r="D128" s="31">
        <v>116</v>
      </c>
      <c r="E128" s="31">
        <v>14</v>
      </c>
      <c r="F128" s="31">
        <v>202</v>
      </c>
      <c r="G128" s="31">
        <v>314</v>
      </c>
      <c r="H128" s="31">
        <v>516</v>
      </c>
    </row>
    <row r="129" spans="1:8" s="4" customFormat="1" x14ac:dyDescent="0.15">
      <c r="A129" s="32"/>
      <c r="B129" s="136" t="s">
        <v>29</v>
      </c>
      <c r="C129" s="137"/>
      <c r="D129" s="137"/>
      <c r="E129" s="137"/>
      <c r="F129" s="137"/>
      <c r="G129" s="137"/>
      <c r="H129" s="137"/>
    </row>
    <row r="130" spans="1:8" s="4" customFormat="1" ht="14" x14ac:dyDescent="0.15">
      <c r="A130" s="82" t="s">
        <v>4</v>
      </c>
      <c r="B130" s="31">
        <v>1534</v>
      </c>
      <c r="C130" s="31">
        <v>2851</v>
      </c>
      <c r="D130" s="31">
        <v>5171</v>
      </c>
      <c r="E130" s="31">
        <v>3183</v>
      </c>
      <c r="F130" s="31">
        <v>12739</v>
      </c>
      <c r="G130" s="31">
        <v>27335</v>
      </c>
      <c r="H130" s="31">
        <v>40074</v>
      </c>
    </row>
    <row r="131" spans="1:8" s="4" customFormat="1" ht="14" x14ac:dyDescent="0.15">
      <c r="A131" s="34" t="s">
        <v>253</v>
      </c>
      <c r="B131" s="12">
        <f>B130/H130</f>
        <v>3.8279183510505563E-2</v>
      </c>
      <c r="C131" s="12">
        <f>C130/H130</f>
        <v>7.1143384738234269E-2</v>
      </c>
      <c r="D131" s="12">
        <f>D130/H130</f>
        <v>0.12903628287667815</v>
      </c>
      <c r="E131" s="12">
        <f>E130/H130</f>
        <v>7.9428058092528828E-2</v>
      </c>
      <c r="F131" s="12">
        <f>F130/H130</f>
        <v>0.31788690921794682</v>
      </c>
      <c r="G131" s="12">
        <f>G130/H130</f>
        <v>0.68211309078205318</v>
      </c>
      <c r="H131" s="12">
        <f>G131+F131</f>
        <v>1</v>
      </c>
    </row>
    <row r="132" spans="1:8" s="4" customFormat="1" x14ac:dyDescent="0.15">
      <c r="A132" s="28"/>
      <c r="B132" s="29"/>
      <c r="C132" s="29"/>
      <c r="D132" s="29"/>
      <c r="E132" s="29"/>
      <c r="F132" s="29"/>
      <c r="G132" s="29"/>
      <c r="H132" s="10"/>
    </row>
    <row r="133" spans="1:8" x14ac:dyDescent="0.15">
      <c r="A133" s="105" t="s">
        <v>30</v>
      </c>
      <c r="B133" s="136" t="s">
        <v>89</v>
      </c>
      <c r="C133" s="137"/>
      <c r="D133" s="137"/>
      <c r="E133" s="137"/>
      <c r="F133" s="137"/>
      <c r="G133" s="137"/>
      <c r="H133" s="137"/>
    </row>
    <row r="134" spans="1:8" ht="14" x14ac:dyDescent="0.15">
      <c r="A134" s="27" t="s">
        <v>31</v>
      </c>
      <c r="B134" s="85">
        <v>4</v>
      </c>
      <c r="C134" s="85">
        <v>36</v>
      </c>
      <c r="D134" s="85">
        <v>27</v>
      </c>
      <c r="E134" s="85">
        <v>0</v>
      </c>
      <c r="F134" s="85">
        <v>67</v>
      </c>
      <c r="G134" s="85">
        <v>70</v>
      </c>
      <c r="H134" s="85">
        <v>136</v>
      </c>
    </row>
    <row r="135" spans="1:8" ht="14" x14ac:dyDescent="0.15">
      <c r="A135" s="27" t="s">
        <v>32</v>
      </c>
      <c r="B135" s="85">
        <v>82</v>
      </c>
      <c r="C135" s="85">
        <v>123</v>
      </c>
      <c r="D135" s="85">
        <v>290</v>
      </c>
      <c r="E135" s="85">
        <v>52</v>
      </c>
      <c r="F135" s="85">
        <v>548</v>
      </c>
      <c r="G135" s="85">
        <v>960</v>
      </c>
      <c r="H135" s="85">
        <v>1508</v>
      </c>
    </row>
    <row r="136" spans="1:8" ht="14" x14ac:dyDescent="0.15">
      <c r="A136" s="27" t="s">
        <v>33</v>
      </c>
      <c r="B136" s="85">
        <v>191</v>
      </c>
      <c r="C136" s="85">
        <v>193</v>
      </c>
      <c r="D136" s="85">
        <v>239</v>
      </c>
      <c r="E136" s="85">
        <v>135</v>
      </c>
      <c r="F136" s="85">
        <v>758</v>
      </c>
      <c r="G136" s="85">
        <v>818</v>
      </c>
      <c r="H136" s="85">
        <v>1577</v>
      </c>
    </row>
    <row r="137" spans="1:8" ht="14" x14ac:dyDescent="0.15">
      <c r="A137" s="27" t="s">
        <v>34</v>
      </c>
      <c r="B137" s="85">
        <v>50</v>
      </c>
      <c r="C137" s="85">
        <v>63</v>
      </c>
      <c r="D137" s="85">
        <v>99</v>
      </c>
      <c r="E137" s="85">
        <v>58</v>
      </c>
      <c r="F137" s="85">
        <v>269</v>
      </c>
      <c r="G137" s="85">
        <v>402</v>
      </c>
      <c r="H137" s="85">
        <v>671</v>
      </c>
    </row>
    <row r="138" spans="1:8" ht="14" x14ac:dyDescent="0.15">
      <c r="A138" s="27" t="s">
        <v>35</v>
      </c>
      <c r="B138" s="85">
        <v>106</v>
      </c>
      <c r="C138" s="85">
        <v>129</v>
      </c>
      <c r="D138" s="85">
        <v>173</v>
      </c>
      <c r="E138" s="85">
        <v>47</v>
      </c>
      <c r="F138" s="85">
        <v>456</v>
      </c>
      <c r="G138" s="85">
        <v>748</v>
      </c>
      <c r="H138" s="85">
        <v>1203</v>
      </c>
    </row>
    <row r="139" spans="1:8" ht="14" x14ac:dyDescent="0.15">
      <c r="A139" s="27" t="s">
        <v>36</v>
      </c>
      <c r="B139" s="85">
        <v>500</v>
      </c>
      <c r="C139" s="85">
        <v>531</v>
      </c>
      <c r="D139" s="85">
        <v>534</v>
      </c>
      <c r="E139" s="85">
        <v>290</v>
      </c>
      <c r="F139" s="85">
        <v>1854</v>
      </c>
      <c r="G139" s="85">
        <v>2404</v>
      </c>
      <c r="H139" s="85">
        <v>4257</v>
      </c>
    </row>
    <row r="140" spans="1:8" ht="14" x14ac:dyDescent="0.15">
      <c r="A140" s="27" t="s">
        <v>37</v>
      </c>
      <c r="B140" s="85">
        <v>187</v>
      </c>
      <c r="C140" s="85">
        <v>200</v>
      </c>
      <c r="D140" s="85">
        <v>346</v>
      </c>
      <c r="E140" s="85">
        <v>104</v>
      </c>
      <c r="F140" s="85">
        <v>837</v>
      </c>
      <c r="G140" s="85">
        <v>1369</v>
      </c>
      <c r="H140" s="85">
        <v>2205</v>
      </c>
    </row>
    <row r="141" spans="1:8" ht="14" x14ac:dyDescent="0.15">
      <c r="A141" s="27" t="s">
        <v>38</v>
      </c>
      <c r="B141" s="85">
        <v>556</v>
      </c>
      <c r="C141" s="85">
        <v>492</v>
      </c>
      <c r="D141" s="85">
        <v>711</v>
      </c>
      <c r="E141" s="85">
        <v>446</v>
      </c>
      <c r="F141" s="85">
        <v>2205</v>
      </c>
      <c r="G141" s="85">
        <v>3011</v>
      </c>
      <c r="H141" s="85">
        <v>5217</v>
      </c>
    </row>
    <row r="142" spans="1:8" ht="14" x14ac:dyDescent="0.15">
      <c r="A142" s="27" t="s">
        <v>39</v>
      </c>
      <c r="B142" s="85">
        <v>174</v>
      </c>
      <c r="C142" s="85">
        <v>292</v>
      </c>
      <c r="D142" s="85">
        <v>286</v>
      </c>
      <c r="E142" s="85">
        <v>72</v>
      </c>
      <c r="F142" s="85">
        <v>823</v>
      </c>
      <c r="G142" s="85">
        <v>1211</v>
      </c>
      <c r="H142" s="85">
        <v>2034</v>
      </c>
    </row>
    <row r="143" spans="1:8" ht="14" x14ac:dyDescent="0.15">
      <c r="A143" s="27" t="s">
        <v>40</v>
      </c>
      <c r="B143" s="85">
        <v>157</v>
      </c>
      <c r="C143" s="85">
        <v>259</v>
      </c>
      <c r="D143" s="85">
        <v>351</v>
      </c>
      <c r="E143" s="85">
        <v>139</v>
      </c>
      <c r="F143" s="85">
        <v>905</v>
      </c>
      <c r="G143" s="85">
        <v>1166</v>
      </c>
      <c r="H143" s="85">
        <v>2072</v>
      </c>
    </row>
    <row r="144" spans="1:8" ht="14" x14ac:dyDescent="0.15">
      <c r="A144" s="27" t="s">
        <v>41</v>
      </c>
      <c r="B144" s="85">
        <v>200</v>
      </c>
      <c r="C144" s="85">
        <v>158</v>
      </c>
      <c r="D144" s="85">
        <v>242</v>
      </c>
      <c r="E144" s="85">
        <v>87</v>
      </c>
      <c r="F144" s="85">
        <v>686</v>
      </c>
      <c r="G144" s="85">
        <v>734</v>
      </c>
      <c r="H144" s="85">
        <v>1420</v>
      </c>
    </row>
    <row r="145" spans="1:23" s="4" customFormat="1" ht="14" x14ac:dyDescent="0.15">
      <c r="A145" s="28" t="s">
        <v>42</v>
      </c>
      <c r="B145" s="29">
        <v>2207</v>
      </c>
      <c r="C145" s="29">
        <v>2475</v>
      </c>
      <c r="D145" s="29">
        <v>3297</v>
      </c>
      <c r="E145" s="29">
        <v>1430</v>
      </c>
      <c r="F145" s="29">
        <v>9408</v>
      </c>
      <c r="G145" s="29">
        <v>12893</v>
      </c>
      <c r="H145" s="29">
        <v>22301</v>
      </c>
    </row>
    <row r="146" spans="1:23" s="4" customFormat="1" x14ac:dyDescent="0.15">
      <c r="A146" s="25" t="s">
        <v>43</v>
      </c>
      <c r="B146" s="134" t="s">
        <v>89</v>
      </c>
      <c r="C146" s="135"/>
      <c r="D146" s="135"/>
      <c r="E146" s="135"/>
      <c r="F146" s="135"/>
      <c r="G146" s="135"/>
      <c r="H146" s="135"/>
    </row>
    <row r="147" spans="1:23" ht="14" x14ac:dyDescent="0.15">
      <c r="A147" s="27" t="s">
        <v>44</v>
      </c>
      <c r="B147" s="85">
        <v>139</v>
      </c>
      <c r="C147" s="85">
        <v>216</v>
      </c>
      <c r="D147" s="85">
        <v>335</v>
      </c>
      <c r="E147" s="85">
        <v>166</v>
      </c>
      <c r="F147" s="85">
        <v>857</v>
      </c>
      <c r="G147" s="85">
        <v>1256</v>
      </c>
      <c r="H147" s="85">
        <v>2113</v>
      </c>
    </row>
    <row r="148" spans="1:23" ht="14" x14ac:dyDescent="0.15">
      <c r="A148" s="27" t="s">
        <v>45</v>
      </c>
      <c r="B148" s="85">
        <v>211</v>
      </c>
      <c r="C148" s="85">
        <v>245</v>
      </c>
      <c r="D148" s="85">
        <v>373</v>
      </c>
      <c r="E148" s="85">
        <v>218</v>
      </c>
      <c r="F148" s="85">
        <v>1048</v>
      </c>
      <c r="G148" s="85">
        <v>1234</v>
      </c>
      <c r="H148" s="85">
        <v>2281</v>
      </c>
    </row>
    <row r="149" spans="1:23" ht="14" x14ac:dyDescent="0.15">
      <c r="A149" s="27" t="s">
        <v>46</v>
      </c>
      <c r="B149" s="85">
        <v>514</v>
      </c>
      <c r="C149" s="85">
        <v>560</v>
      </c>
      <c r="D149" s="85">
        <v>757</v>
      </c>
      <c r="E149" s="85">
        <v>652</v>
      </c>
      <c r="F149" s="85">
        <v>2483</v>
      </c>
      <c r="G149" s="85">
        <v>2613</v>
      </c>
      <c r="H149" s="85">
        <v>5095</v>
      </c>
    </row>
    <row r="150" spans="1:23" ht="14" x14ac:dyDescent="0.15">
      <c r="A150" s="27" t="s">
        <v>275</v>
      </c>
      <c r="B150" s="85">
        <v>235</v>
      </c>
      <c r="C150" s="85">
        <v>290</v>
      </c>
      <c r="D150" s="85">
        <v>375</v>
      </c>
      <c r="E150" s="85">
        <v>142</v>
      </c>
      <c r="F150" s="85">
        <v>1043</v>
      </c>
      <c r="G150" s="85">
        <v>1443</v>
      </c>
      <c r="H150" s="85">
        <v>2486</v>
      </c>
    </row>
    <row r="151" spans="1:23" ht="14" x14ac:dyDescent="0.15">
      <c r="A151" s="27" t="s">
        <v>47</v>
      </c>
      <c r="B151" s="85">
        <v>106</v>
      </c>
      <c r="C151" s="85">
        <v>111</v>
      </c>
      <c r="D151" s="85">
        <v>160</v>
      </c>
      <c r="E151" s="85">
        <v>99</v>
      </c>
      <c r="F151" s="85">
        <v>476</v>
      </c>
      <c r="G151" s="85">
        <v>464</v>
      </c>
      <c r="H151" s="85">
        <v>940</v>
      </c>
    </row>
    <row r="152" spans="1:23" ht="14" x14ac:dyDescent="0.15">
      <c r="A152" s="27" t="s">
        <v>48</v>
      </c>
      <c r="B152" s="85">
        <v>627</v>
      </c>
      <c r="C152" s="85">
        <v>529</v>
      </c>
      <c r="D152" s="85">
        <v>641</v>
      </c>
      <c r="E152" s="85">
        <v>675</v>
      </c>
      <c r="F152" s="85">
        <v>2471</v>
      </c>
      <c r="G152" s="85">
        <v>2854</v>
      </c>
      <c r="H152" s="85">
        <v>5325</v>
      </c>
    </row>
    <row r="153" spans="1:23" ht="14" x14ac:dyDescent="0.15">
      <c r="A153" s="27" t="s">
        <v>49</v>
      </c>
      <c r="B153" s="85">
        <v>27</v>
      </c>
      <c r="C153" s="85">
        <v>42</v>
      </c>
      <c r="D153" s="85">
        <v>82</v>
      </c>
      <c r="E153" s="85">
        <v>46</v>
      </c>
      <c r="F153" s="85">
        <v>197</v>
      </c>
      <c r="G153" s="85">
        <v>275</v>
      </c>
      <c r="H153" s="85">
        <v>473</v>
      </c>
    </row>
    <row r="154" spans="1:23" ht="14" x14ac:dyDescent="0.15">
      <c r="A154" s="27" t="s">
        <v>276</v>
      </c>
      <c r="B154" s="85">
        <v>146</v>
      </c>
      <c r="C154" s="85">
        <v>164</v>
      </c>
      <c r="D154" s="85">
        <v>195</v>
      </c>
      <c r="E154" s="85">
        <v>55</v>
      </c>
      <c r="F154" s="85">
        <v>560</v>
      </c>
      <c r="G154" s="85">
        <v>677</v>
      </c>
      <c r="H154" s="85">
        <v>1237</v>
      </c>
    </row>
    <row r="155" spans="1:23" s="4" customFormat="1" ht="14" x14ac:dyDescent="0.15">
      <c r="A155" s="28" t="s">
        <v>50</v>
      </c>
      <c r="B155" s="29">
        <v>2006</v>
      </c>
      <c r="C155" s="29">
        <v>2156</v>
      </c>
      <c r="D155" s="29">
        <v>2918</v>
      </c>
      <c r="E155" s="29">
        <v>2054</v>
      </c>
      <c r="F155" s="29">
        <v>9134</v>
      </c>
      <c r="G155" s="29">
        <v>10816</v>
      </c>
      <c r="H155" s="29">
        <v>19950</v>
      </c>
    </row>
    <row r="156" spans="1:23" s="4" customFormat="1" x14ac:dyDescent="0.15">
      <c r="A156" s="25" t="s">
        <v>51</v>
      </c>
      <c r="B156" s="134" t="s">
        <v>89</v>
      </c>
      <c r="C156" s="135"/>
      <c r="D156" s="135"/>
      <c r="E156" s="135"/>
      <c r="F156" s="135"/>
      <c r="G156" s="135"/>
      <c r="H156" s="135"/>
    </row>
    <row r="157" spans="1:23" ht="14" x14ac:dyDescent="0.15">
      <c r="A157" s="27" t="s">
        <v>52</v>
      </c>
      <c r="B157" s="85">
        <v>61</v>
      </c>
      <c r="C157" s="85">
        <v>108</v>
      </c>
      <c r="D157" s="85">
        <v>149</v>
      </c>
      <c r="E157" s="85">
        <v>54</v>
      </c>
      <c r="F157" s="85">
        <v>372</v>
      </c>
      <c r="G157" s="85">
        <v>768</v>
      </c>
      <c r="H157" s="85">
        <v>1140</v>
      </c>
    </row>
    <row r="158" spans="1:23" ht="14" x14ac:dyDescent="0.15">
      <c r="A158" s="27" t="s">
        <v>53</v>
      </c>
      <c r="B158" s="85">
        <v>219</v>
      </c>
      <c r="C158" s="85">
        <v>272</v>
      </c>
      <c r="D158" s="85">
        <v>378</v>
      </c>
      <c r="E158" s="85">
        <v>134</v>
      </c>
      <c r="F158" s="85">
        <v>1003</v>
      </c>
      <c r="G158" s="85">
        <v>1631</v>
      </c>
      <c r="H158" s="85">
        <v>2634</v>
      </c>
    </row>
    <row r="159" spans="1:23" ht="14" x14ac:dyDescent="0.15">
      <c r="A159" s="27" t="s">
        <v>54</v>
      </c>
      <c r="B159" s="85">
        <v>127</v>
      </c>
      <c r="C159" s="85">
        <v>158</v>
      </c>
      <c r="D159" s="85">
        <v>189</v>
      </c>
      <c r="E159" s="85">
        <v>74</v>
      </c>
      <c r="F159" s="85">
        <v>549</v>
      </c>
      <c r="G159" s="85">
        <v>798</v>
      </c>
      <c r="H159" s="85">
        <v>1347</v>
      </c>
    </row>
    <row r="160" spans="1:23" ht="14" x14ac:dyDescent="0.15">
      <c r="A160" s="27" t="s">
        <v>55</v>
      </c>
      <c r="B160" s="85">
        <v>175</v>
      </c>
      <c r="C160" s="85">
        <v>256</v>
      </c>
      <c r="D160" s="85">
        <v>384</v>
      </c>
      <c r="E160" s="85">
        <v>172</v>
      </c>
      <c r="F160" s="85">
        <v>987</v>
      </c>
      <c r="G160" s="85">
        <v>1829</v>
      </c>
      <c r="H160" s="85">
        <v>2816</v>
      </c>
      <c r="P160" s="28"/>
      <c r="Q160" s="29"/>
      <c r="R160" s="29"/>
      <c r="S160" s="29"/>
      <c r="T160" s="29"/>
      <c r="U160" s="29"/>
      <c r="V160" s="29"/>
      <c r="W160" s="29"/>
    </row>
    <row r="161" spans="1:22" ht="14" x14ac:dyDescent="0.15">
      <c r="A161" s="27" t="s">
        <v>56</v>
      </c>
      <c r="B161" s="85">
        <v>523</v>
      </c>
      <c r="C161" s="85">
        <v>438</v>
      </c>
      <c r="D161" s="85">
        <v>608</v>
      </c>
      <c r="E161" s="85">
        <v>525</v>
      </c>
      <c r="F161" s="85">
        <v>2094</v>
      </c>
      <c r="G161" s="85">
        <v>2987</v>
      </c>
      <c r="H161" s="85">
        <v>5081</v>
      </c>
    </row>
    <row r="162" spans="1:22" ht="14" x14ac:dyDescent="0.15">
      <c r="A162" s="27" t="s">
        <v>57</v>
      </c>
      <c r="B162" s="85">
        <v>67</v>
      </c>
      <c r="C162" s="85">
        <v>91</v>
      </c>
      <c r="D162" s="85">
        <v>187</v>
      </c>
      <c r="E162" s="85">
        <v>104</v>
      </c>
      <c r="F162" s="85">
        <v>448</v>
      </c>
      <c r="G162" s="85">
        <v>743</v>
      </c>
      <c r="H162" s="85">
        <v>1191</v>
      </c>
    </row>
    <row r="163" spans="1:22" ht="14" x14ac:dyDescent="0.15">
      <c r="A163" s="27" t="s">
        <v>58</v>
      </c>
      <c r="B163" s="85">
        <v>12</v>
      </c>
      <c r="C163" s="85">
        <v>29</v>
      </c>
      <c r="D163" s="85">
        <v>45</v>
      </c>
      <c r="E163" s="85">
        <v>15</v>
      </c>
      <c r="F163" s="85">
        <v>101</v>
      </c>
      <c r="G163" s="85">
        <v>198</v>
      </c>
      <c r="H163" s="85">
        <v>299</v>
      </c>
      <c r="M163" s="28"/>
      <c r="N163" s="29"/>
      <c r="O163" s="29"/>
      <c r="P163" s="29"/>
      <c r="Q163" s="29"/>
      <c r="R163" s="29"/>
      <c r="S163" s="29"/>
      <c r="T163" s="29"/>
    </row>
    <row r="164" spans="1:22" s="4" customFormat="1" ht="14" x14ac:dyDescent="0.15">
      <c r="A164" s="89" t="s">
        <v>59</v>
      </c>
      <c r="B164" s="31">
        <v>1183</v>
      </c>
      <c r="C164" s="31">
        <v>1353</v>
      </c>
      <c r="D164" s="31">
        <v>1940</v>
      </c>
      <c r="E164" s="31">
        <v>1078</v>
      </c>
      <c r="F164" s="31">
        <v>5553</v>
      </c>
      <c r="G164" s="31">
        <v>8955</v>
      </c>
      <c r="H164" s="31">
        <v>14508</v>
      </c>
    </row>
    <row r="165" spans="1:22" s="4" customFormat="1" x14ac:dyDescent="0.15">
      <c r="A165" s="25" t="s">
        <v>60</v>
      </c>
      <c r="B165" s="136" t="s">
        <v>89</v>
      </c>
      <c r="C165" s="137"/>
      <c r="D165" s="137"/>
      <c r="E165" s="137"/>
      <c r="F165" s="137"/>
      <c r="G165" s="137"/>
      <c r="H165" s="137"/>
    </row>
    <row r="166" spans="1:22" ht="14" x14ac:dyDescent="0.15">
      <c r="A166" s="27" t="s">
        <v>61</v>
      </c>
      <c r="B166" s="85">
        <v>250</v>
      </c>
      <c r="C166" s="85">
        <v>237</v>
      </c>
      <c r="D166" s="85">
        <v>404</v>
      </c>
      <c r="E166" s="85">
        <v>174</v>
      </c>
      <c r="F166" s="85">
        <v>1065</v>
      </c>
      <c r="G166" s="85">
        <v>1512</v>
      </c>
      <c r="H166" s="85">
        <v>2577</v>
      </c>
    </row>
    <row r="167" spans="1:22" ht="14" x14ac:dyDescent="0.15">
      <c r="A167" s="27" t="s">
        <v>62</v>
      </c>
      <c r="B167" s="85">
        <v>88</v>
      </c>
      <c r="C167" s="85">
        <v>130</v>
      </c>
      <c r="D167" s="85">
        <v>226</v>
      </c>
      <c r="E167" s="85">
        <v>88</v>
      </c>
      <c r="F167" s="85">
        <v>532</v>
      </c>
      <c r="G167" s="85">
        <v>973</v>
      </c>
      <c r="H167" s="85">
        <v>1505</v>
      </c>
      <c r="O167" s="28"/>
      <c r="P167" s="29"/>
      <c r="Q167" s="29"/>
      <c r="R167" s="29"/>
      <c r="S167" s="29"/>
      <c r="T167" s="29"/>
      <c r="U167" s="29"/>
      <c r="V167" s="29"/>
    </row>
    <row r="168" spans="1:22" ht="14" x14ac:dyDescent="0.15">
      <c r="A168" s="27" t="s">
        <v>63</v>
      </c>
      <c r="B168" s="85">
        <v>118</v>
      </c>
      <c r="C168" s="85">
        <v>121</v>
      </c>
      <c r="D168" s="85">
        <v>157</v>
      </c>
      <c r="E168" s="85">
        <v>56</v>
      </c>
      <c r="F168" s="85">
        <v>454</v>
      </c>
      <c r="G168" s="85">
        <v>704</v>
      </c>
      <c r="H168" s="85">
        <v>1157</v>
      </c>
    </row>
    <row r="169" spans="1:22" ht="14" x14ac:dyDescent="0.15">
      <c r="A169" s="27" t="s">
        <v>64</v>
      </c>
      <c r="B169" s="85">
        <v>29</v>
      </c>
      <c r="C169" s="85">
        <v>23</v>
      </c>
      <c r="D169" s="85">
        <v>26</v>
      </c>
      <c r="E169" s="85">
        <v>14</v>
      </c>
      <c r="F169" s="85">
        <v>92</v>
      </c>
      <c r="G169" s="85">
        <v>103</v>
      </c>
      <c r="H169" s="85">
        <v>195</v>
      </c>
    </row>
    <row r="170" spans="1:22" ht="14" x14ac:dyDescent="0.15">
      <c r="A170" s="27" t="s">
        <v>65</v>
      </c>
      <c r="B170" s="85">
        <v>353</v>
      </c>
      <c r="C170" s="85">
        <v>262</v>
      </c>
      <c r="D170" s="85">
        <v>288</v>
      </c>
      <c r="E170" s="85">
        <v>229</v>
      </c>
      <c r="F170" s="85">
        <v>1132</v>
      </c>
      <c r="G170" s="85">
        <v>1619</v>
      </c>
      <c r="H170" s="85">
        <v>2750</v>
      </c>
    </row>
    <row r="171" spans="1:22" s="4" customFormat="1" ht="14" x14ac:dyDescent="0.15">
      <c r="A171" s="28" t="s">
        <v>66</v>
      </c>
      <c r="B171" s="29">
        <v>839</v>
      </c>
      <c r="C171" s="29">
        <v>773</v>
      </c>
      <c r="D171" s="29">
        <v>1101</v>
      </c>
      <c r="E171" s="29">
        <v>561</v>
      </c>
      <c r="F171" s="29">
        <v>3275</v>
      </c>
      <c r="G171" s="29">
        <v>4909</v>
      </c>
      <c r="H171" s="29">
        <v>8184</v>
      </c>
    </row>
    <row r="172" spans="1:22" s="4" customFormat="1" x14ac:dyDescent="0.15">
      <c r="A172" s="25" t="s">
        <v>67</v>
      </c>
      <c r="B172" s="134" t="s">
        <v>89</v>
      </c>
      <c r="C172" s="135"/>
      <c r="D172" s="135"/>
      <c r="E172" s="135"/>
      <c r="F172" s="135"/>
      <c r="G172" s="135"/>
      <c r="H172" s="135"/>
    </row>
    <row r="173" spans="1:22" ht="14" x14ac:dyDescent="0.15">
      <c r="A173" s="27" t="s">
        <v>68</v>
      </c>
      <c r="B173" s="85">
        <v>151</v>
      </c>
      <c r="C173" s="85">
        <v>160</v>
      </c>
      <c r="D173" s="85">
        <v>186</v>
      </c>
      <c r="E173" s="85">
        <v>87</v>
      </c>
      <c r="F173" s="85">
        <v>584</v>
      </c>
      <c r="G173" s="85">
        <v>829</v>
      </c>
      <c r="H173" s="85">
        <v>1413</v>
      </c>
    </row>
    <row r="174" spans="1:22" ht="14" x14ac:dyDescent="0.15">
      <c r="A174" s="27" t="s">
        <v>69</v>
      </c>
      <c r="B174" s="85">
        <v>236</v>
      </c>
      <c r="C174" s="85">
        <v>256</v>
      </c>
      <c r="D174" s="85">
        <v>265</v>
      </c>
      <c r="E174" s="85">
        <v>211</v>
      </c>
      <c r="F174" s="85">
        <v>968</v>
      </c>
      <c r="G174" s="85">
        <v>1213</v>
      </c>
      <c r="H174" s="85">
        <v>2181</v>
      </c>
    </row>
    <row r="175" spans="1:22" ht="14" x14ac:dyDescent="0.15">
      <c r="A175" s="27" t="s">
        <v>70</v>
      </c>
      <c r="B175" s="85">
        <v>152</v>
      </c>
      <c r="C175" s="85">
        <v>295</v>
      </c>
      <c r="D175" s="85">
        <v>305</v>
      </c>
      <c r="E175" s="85">
        <v>140</v>
      </c>
      <c r="F175" s="85">
        <v>891</v>
      </c>
      <c r="G175" s="85">
        <v>1195</v>
      </c>
      <c r="H175" s="85">
        <v>2086</v>
      </c>
    </row>
    <row r="176" spans="1:22" s="4" customFormat="1" ht="14" x14ac:dyDescent="0.15">
      <c r="A176" s="28" t="s">
        <v>71</v>
      </c>
      <c r="B176" s="29">
        <v>538</v>
      </c>
      <c r="C176" s="29">
        <v>711</v>
      </c>
      <c r="D176" s="29">
        <v>756</v>
      </c>
      <c r="E176" s="29">
        <v>437</v>
      </c>
      <c r="F176" s="29">
        <v>2442</v>
      </c>
      <c r="G176" s="29">
        <v>3237</v>
      </c>
      <c r="H176" s="29">
        <v>5679</v>
      </c>
    </row>
    <row r="177" spans="1:8" s="4" customFormat="1" x14ac:dyDescent="0.15">
      <c r="A177" s="25" t="s">
        <v>72</v>
      </c>
      <c r="B177" s="134" t="s">
        <v>89</v>
      </c>
      <c r="C177" s="135"/>
      <c r="D177" s="135"/>
      <c r="E177" s="135"/>
      <c r="F177" s="135"/>
      <c r="G177" s="135"/>
      <c r="H177" s="135"/>
    </row>
    <row r="178" spans="1:8" ht="14" x14ac:dyDescent="0.15">
      <c r="A178" s="27" t="s">
        <v>73</v>
      </c>
      <c r="B178" s="85">
        <v>6</v>
      </c>
      <c r="C178" s="85">
        <v>17</v>
      </c>
      <c r="D178" s="85">
        <v>44</v>
      </c>
      <c r="E178" s="85">
        <v>17</v>
      </c>
      <c r="F178" s="85">
        <v>84</v>
      </c>
      <c r="G178" s="85">
        <v>106</v>
      </c>
      <c r="H178" s="85">
        <v>190</v>
      </c>
    </row>
    <row r="179" spans="1:8" ht="14" x14ac:dyDescent="0.15">
      <c r="A179" s="27" t="s">
        <v>74</v>
      </c>
      <c r="B179" s="85">
        <v>120</v>
      </c>
      <c r="C179" s="85">
        <v>154</v>
      </c>
      <c r="D179" s="85">
        <v>253</v>
      </c>
      <c r="E179" s="85">
        <v>149</v>
      </c>
      <c r="F179" s="85">
        <v>676</v>
      </c>
      <c r="G179" s="85">
        <v>874</v>
      </c>
      <c r="H179" s="85">
        <v>1550</v>
      </c>
    </row>
    <row r="180" spans="1:8" s="4" customFormat="1" ht="14" x14ac:dyDescent="0.15">
      <c r="A180" s="28" t="s">
        <v>75</v>
      </c>
      <c r="B180" s="29">
        <v>126</v>
      </c>
      <c r="C180" s="29">
        <v>171</v>
      </c>
      <c r="D180" s="29">
        <v>297</v>
      </c>
      <c r="E180" s="29">
        <v>166</v>
      </c>
      <c r="F180" s="29">
        <v>760</v>
      </c>
      <c r="G180" s="29">
        <v>980</v>
      </c>
      <c r="H180" s="29">
        <v>1740</v>
      </c>
    </row>
    <row r="181" spans="1:8" s="4" customFormat="1" x14ac:dyDescent="0.15">
      <c r="A181" s="25" t="s">
        <v>76</v>
      </c>
      <c r="B181" s="134" t="s">
        <v>89</v>
      </c>
      <c r="C181" s="135"/>
      <c r="D181" s="135"/>
      <c r="E181" s="135"/>
      <c r="F181" s="135"/>
      <c r="G181" s="135"/>
      <c r="H181" s="135"/>
    </row>
    <row r="182" spans="1:8" ht="14" x14ac:dyDescent="0.15">
      <c r="A182" s="27" t="s">
        <v>77</v>
      </c>
      <c r="B182" s="85">
        <v>7</v>
      </c>
      <c r="C182" s="85">
        <v>12</v>
      </c>
      <c r="D182" s="85">
        <v>27</v>
      </c>
      <c r="E182" s="85">
        <v>9</v>
      </c>
      <c r="F182" s="85">
        <v>55</v>
      </c>
      <c r="G182" s="85">
        <v>46</v>
      </c>
      <c r="H182" s="85">
        <v>101</v>
      </c>
    </row>
    <row r="183" spans="1:8" ht="14" x14ac:dyDescent="0.15">
      <c r="A183" s="27" t="s">
        <v>277</v>
      </c>
      <c r="B183" s="85">
        <v>24</v>
      </c>
      <c r="C183" s="85">
        <v>48</v>
      </c>
      <c r="D183" s="85">
        <v>68</v>
      </c>
      <c r="E183" s="85">
        <v>35</v>
      </c>
      <c r="F183" s="85">
        <v>176</v>
      </c>
      <c r="G183" s="85">
        <v>164</v>
      </c>
      <c r="H183" s="85">
        <v>341</v>
      </c>
    </row>
    <row r="184" spans="1:8" s="4" customFormat="1" ht="14" x14ac:dyDescent="0.15">
      <c r="A184" s="28" t="s">
        <v>78</v>
      </c>
      <c r="B184" s="29">
        <v>31</v>
      </c>
      <c r="C184" s="29">
        <v>60</v>
      </c>
      <c r="D184" s="29">
        <v>95</v>
      </c>
      <c r="E184" s="29">
        <v>44</v>
      </c>
      <c r="F184" s="29">
        <v>231</v>
      </c>
      <c r="G184" s="29">
        <v>210</v>
      </c>
      <c r="H184" s="29">
        <v>442</v>
      </c>
    </row>
    <row r="185" spans="1:8" s="4" customFormat="1" x14ac:dyDescent="0.15">
      <c r="A185" s="25" t="s">
        <v>79</v>
      </c>
      <c r="B185" s="134" t="s">
        <v>89</v>
      </c>
      <c r="C185" s="135"/>
      <c r="D185" s="135"/>
      <c r="E185" s="135"/>
      <c r="F185" s="135"/>
      <c r="G185" s="135"/>
      <c r="H185" s="135"/>
    </row>
    <row r="186" spans="1:8" ht="14" x14ac:dyDescent="0.15">
      <c r="A186" s="27" t="s">
        <v>80</v>
      </c>
      <c r="B186" s="85">
        <v>38</v>
      </c>
      <c r="C186" s="85">
        <v>65</v>
      </c>
      <c r="D186" s="85">
        <v>61</v>
      </c>
      <c r="E186" s="85">
        <v>13</v>
      </c>
      <c r="F186" s="85">
        <v>176</v>
      </c>
      <c r="G186" s="85">
        <v>196</v>
      </c>
      <c r="H186" s="85">
        <v>372</v>
      </c>
    </row>
    <row r="187" spans="1:8" ht="14" x14ac:dyDescent="0.15">
      <c r="A187" s="27" t="s">
        <v>81</v>
      </c>
      <c r="B187" s="85">
        <v>441</v>
      </c>
      <c r="C187" s="85">
        <v>313</v>
      </c>
      <c r="D187" s="85">
        <v>316</v>
      </c>
      <c r="E187" s="85">
        <v>284</v>
      </c>
      <c r="F187" s="85">
        <v>1354</v>
      </c>
      <c r="G187" s="85">
        <v>2033</v>
      </c>
      <c r="H187" s="85">
        <v>3387</v>
      </c>
    </row>
    <row r="188" spans="1:8" ht="14" x14ac:dyDescent="0.15">
      <c r="A188" s="27" t="s">
        <v>82</v>
      </c>
      <c r="B188" s="85">
        <v>77</v>
      </c>
      <c r="C188" s="85">
        <v>83</v>
      </c>
      <c r="D188" s="85">
        <v>124</v>
      </c>
      <c r="E188" s="85">
        <v>48</v>
      </c>
      <c r="F188" s="85">
        <v>333</v>
      </c>
      <c r="G188" s="85">
        <v>470</v>
      </c>
      <c r="H188" s="85">
        <v>803</v>
      </c>
    </row>
    <row r="189" spans="1:8" s="4" customFormat="1" ht="14" x14ac:dyDescent="0.15">
      <c r="A189" s="28" t="s">
        <v>83</v>
      </c>
      <c r="B189" s="29">
        <v>556</v>
      </c>
      <c r="C189" s="29">
        <v>461</v>
      </c>
      <c r="D189" s="29">
        <v>502</v>
      </c>
      <c r="E189" s="29">
        <v>345</v>
      </c>
      <c r="F189" s="29">
        <v>1863</v>
      </c>
      <c r="G189" s="29">
        <v>2699</v>
      </c>
      <c r="H189" s="29">
        <v>4562</v>
      </c>
    </row>
    <row r="190" spans="1:8" s="4" customFormat="1" x14ac:dyDescent="0.15">
      <c r="A190" s="25" t="s">
        <v>84</v>
      </c>
      <c r="B190" s="134" t="s">
        <v>89</v>
      </c>
      <c r="C190" s="135"/>
      <c r="D190" s="135"/>
      <c r="E190" s="135"/>
      <c r="F190" s="135"/>
      <c r="G190" s="135"/>
      <c r="H190" s="135"/>
    </row>
    <row r="191" spans="1:8" ht="14" x14ac:dyDescent="0.15">
      <c r="A191" s="27" t="s">
        <v>85</v>
      </c>
      <c r="B191" s="85">
        <v>55</v>
      </c>
      <c r="C191" s="85">
        <v>110</v>
      </c>
      <c r="D191" s="85">
        <v>193</v>
      </c>
      <c r="E191" s="85">
        <v>19</v>
      </c>
      <c r="F191" s="85">
        <v>376</v>
      </c>
      <c r="G191" s="85">
        <v>447</v>
      </c>
      <c r="H191" s="85">
        <v>823</v>
      </c>
    </row>
    <row r="192" spans="1:8" s="4" customFormat="1" ht="14" x14ac:dyDescent="0.15">
      <c r="A192" s="89" t="s">
        <v>86</v>
      </c>
      <c r="B192" s="31">
        <v>55</v>
      </c>
      <c r="C192" s="31">
        <v>110</v>
      </c>
      <c r="D192" s="31">
        <v>193</v>
      </c>
      <c r="E192" s="31">
        <v>19</v>
      </c>
      <c r="F192" s="31">
        <v>376</v>
      </c>
      <c r="G192" s="31">
        <v>447</v>
      </c>
      <c r="H192" s="31">
        <v>823</v>
      </c>
    </row>
    <row r="193" spans="1:8" s="4" customFormat="1" x14ac:dyDescent="0.15">
      <c r="A193" s="32"/>
      <c r="B193" s="134" t="s">
        <v>89</v>
      </c>
      <c r="C193" s="135"/>
      <c r="D193" s="135"/>
      <c r="E193" s="135"/>
      <c r="F193" s="135"/>
      <c r="G193" s="135"/>
      <c r="H193" s="135"/>
    </row>
    <row r="194" spans="1:8" s="4" customFormat="1" ht="14" x14ac:dyDescent="0.15">
      <c r="A194" s="82" t="s">
        <v>4</v>
      </c>
      <c r="B194" s="31">
        <v>7540</v>
      </c>
      <c r="C194" s="31">
        <v>8269</v>
      </c>
      <c r="D194" s="31">
        <v>11099</v>
      </c>
      <c r="E194" s="31">
        <v>6134</v>
      </c>
      <c r="F194" s="31">
        <v>33043</v>
      </c>
      <c r="G194" s="31">
        <v>45146</v>
      </c>
      <c r="H194" s="31">
        <v>78189</v>
      </c>
    </row>
    <row r="195" spans="1:8" x14ac:dyDescent="0.15">
      <c r="A195" s="9" t="s">
        <v>254</v>
      </c>
      <c r="B195" s="33">
        <f>B194/H194</f>
        <v>9.6433002084692215E-2</v>
      </c>
      <c r="C195" s="13">
        <f>C194/H194</f>
        <v>0.10575656422258886</v>
      </c>
      <c r="D195" s="33">
        <f>D194/H194</f>
        <v>0.1419509138114057</v>
      </c>
      <c r="E195" s="33">
        <f>E194/H194</f>
        <v>7.8450932995689934E-2</v>
      </c>
      <c r="F195" s="33">
        <f>F194/H194</f>
        <v>0.42260420263719961</v>
      </c>
      <c r="G195" s="33">
        <f>G194/H194</f>
        <v>0.57739579736280044</v>
      </c>
      <c r="H195" s="33">
        <f>G195+F195</f>
        <v>1</v>
      </c>
    </row>
  </sheetData>
  <mergeCells count="33">
    <mergeCell ref="A2:H2"/>
    <mergeCell ref="B3:F3"/>
    <mergeCell ref="H3:H4"/>
    <mergeCell ref="B5:H5"/>
    <mergeCell ref="B18:H18"/>
    <mergeCell ref="B28:H28"/>
    <mergeCell ref="B37:H37"/>
    <mergeCell ref="B44:H44"/>
    <mergeCell ref="B49:H49"/>
    <mergeCell ref="B53:H53"/>
    <mergeCell ref="B57:H57"/>
    <mergeCell ref="B62:H62"/>
    <mergeCell ref="B65:H65"/>
    <mergeCell ref="B69:H69"/>
    <mergeCell ref="B82:H82"/>
    <mergeCell ref="B92:H92"/>
    <mergeCell ref="B101:H101"/>
    <mergeCell ref="B108:H108"/>
    <mergeCell ref="B113:H113"/>
    <mergeCell ref="B117:H117"/>
    <mergeCell ref="B121:H121"/>
    <mergeCell ref="B126:H126"/>
    <mergeCell ref="B129:H129"/>
    <mergeCell ref="B133:H133"/>
    <mergeCell ref="B146:H146"/>
    <mergeCell ref="B185:H185"/>
    <mergeCell ref="B190:H190"/>
    <mergeCell ref="B193:H193"/>
    <mergeCell ref="B156:H156"/>
    <mergeCell ref="B165:H165"/>
    <mergeCell ref="B172:H172"/>
    <mergeCell ref="B177:H177"/>
    <mergeCell ref="B181:H181"/>
  </mergeCells>
  <phoneticPr fontId="0" type="noConversion"/>
  <hyperlinks>
    <hyperlink ref="A1" location="Contents!A1" display="&lt;Back to Contents&gt;" xr:uid="{00000000-0004-0000-0700-000000000000}"/>
  </hyperlinks>
  <pageMargins left="0.74803149606299213" right="0.74803149606299213" top="0.98425196850393704" bottom="0.98425196850393704" header="0.51181102362204722" footer="0.51181102362204722"/>
  <pageSetup paperSize="9" scale="93" fitToHeight="6" orientation="landscape" r:id="rId1"/>
  <headerFooter alignWithMargins="0"/>
  <rowBreaks count="5" manualBreakCount="5">
    <brk id="36" max="13" man="1"/>
    <brk id="67" max="13" man="1"/>
    <brk id="100" max="7" man="1"/>
    <brk id="131" max="13" man="1"/>
    <brk id="164" max="7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68"/>
  <sheetViews>
    <sheetView showGridLines="0" zoomScaleNormal="100" workbookViewId="0"/>
  </sheetViews>
  <sheetFormatPr baseColWidth="10" defaultColWidth="9.1640625" defaultRowHeight="13" x14ac:dyDescent="0.15"/>
  <cols>
    <col min="1" max="1" width="30.6640625" style="9" bestFit="1" customWidth="1"/>
    <col min="2" max="2" width="4.83203125" style="2" bestFit="1" customWidth="1"/>
    <col min="3" max="3" width="6.33203125" style="2" customWidth="1"/>
    <col min="4" max="4" width="6.33203125" style="2" bestFit="1" customWidth="1"/>
    <col min="5" max="5" width="11" style="2" customWidth="1"/>
    <col min="6" max="6" width="6.33203125" style="2" customWidth="1"/>
    <col min="7" max="7" width="8.33203125" style="2" bestFit="1" customWidth="1"/>
    <col min="8" max="8" width="10.6640625" style="2" customWidth="1"/>
    <col min="9" max="9" width="6.33203125" style="2" customWidth="1"/>
    <col min="10" max="10" width="8.33203125" style="2" bestFit="1" customWidth="1"/>
    <col min="11" max="11" width="9.6640625" style="2" customWidth="1"/>
    <col min="12" max="12" width="6.33203125" style="2" customWidth="1"/>
    <col min="13" max="13" width="9.1640625" style="2" bestFit="1"/>
    <col min="14" max="14" width="11" style="2" customWidth="1"/>
    <col min="15" max="15" width="6.33203125" style="2" customWidth="1"/>
    <col min="16" max="16" width="9.83203125" style="2" bestFit="1" customWidth="1"/>
    <col min="17" max="16384" width="9.1640625" style="2"/>
  </cols>
  <sheetData>
    <row r="1" spans="1:16" x14ac:dyDescent="0.15">
      <c r="A1" s="1" t="s">
        <v>0</v>
      </c>
    </row>
    <row r="2" spans="1:16" s="4" customFormat="1" x14ac:dyDescent="0.15">
      <c r="A2" s="119" t="s">
        <v>255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</row>
    <row r="3" spans="1:16" ht="20.25" customHeight="1" x14ac:dyDescent="0.15">
      <c r="B3" s="121" t="s">
        <v>16</v>
      </c>
      <c r="C3" s="121"/>
      <c r="D3" s="121"/>
      <c r="E3" s="121" t="s">
        <v>17</v>
      </c>
      <c r="F3" s="121"/>
      <c r="G3" s="121"/>
      <c r="H3" s="121" t="s">
        <v>18</v>
      </c>
      <c r="I3" s="121"/>
      <c r="J3" s="121"/>
      <c r="K3" s="121" t="s">
        <v>19</v>
      </c>
      <c r="L3" s="121"/>
      <c r="M3" s="121"/>
      <c r="N3" s="121" t="s">
        <v>15</v>
      </c>
      <c r="O3" s="121"/>
      <c r="P3" s="121"/>
    </row>
    <row r="4" spans="1:16" ht="20.25" customHeight="1" x14ac:dyDescent="0.15">
      <c r="A4" s="23" t="s">
        <v>27</v>
      </c>
      <c r="B4" s="6" t="s">
        <v>28</v>
      </c>
      <c r="C4" s="6" t="s">
        <v>29</v>
      </c>
      <c r="D4" s="6" t="s">
        <v>89</v>
      </c>
      <c r="E4" s="6" t="s">
        <v>28</v>
      </c>
      <c r="F4" s="6" t="s">
        <v>29</v>
      </c>
      <c r="G4" s="6" t="s">
        <v>89</v>
      </c>
      <c r="H4" s="6" t="s">
        <v>28</v>
      </c>
      <c r="I4" s="6" t="s">
        <v>29</v>
      </c>
      <c r="J4" s="6" t="s">
        <v>89</v>
      </c>
      <c r="K4" s="6" t="s">
        <v>28</v>
      </c>
      <c r="L4" s="6" t="s">
        <v>29</v>
      </c>
      <c r="M4" s="6" t="s">
        <v>89</v>
      </c>
      <c r="N4" s="6" t="s">
        <v>28</v>
      </c>
      <c r="O4" s="6" t="s">
        <v>29</v>
      </c>
      <c r="P4" s="6" t="s">
        <v>89</v>
      </c>
    </row>
    <row r="5" spans="1:16" x14ac:dyDescent="0.15">
      <c r="A5" s="25" t="s">
        <v>30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16" ht="14" x14ac:dyDescent="0.15">
      <c r="A6" s="27" t="s">
        <v>31</v>
      </c>
      <c r="B6" s="85">
        <v>40</v>
      </c>
      <c r="C6" s="85">
        <v>21</v>
      </c>
      <c r="D6" s="85">
        <v>61</v>
      </c>
      <c r="E6" s="85">
        <v>0</v>
      </c>
      <c r="F6" s="85">
        <v>0</v>
      </c>
      <c r="G6" s="85">
        <v>0</v>
      </c>
      <c r="H6" s="85">
        <v>2</v>
      </c>
      <c r="I6" s="85">
        <v>0</v>
      </c>
      <c r="J6" s="85">
        <v>2</v>
      </c>
      <c r="K6" s="85">
        <v>31</v>
      </c>
      <c r="L6" s="85">
        <v>43</v>
      </c>
      <c r="M6" s="85">
        <v>74</v>
      </c>
      <c r="N6" s="85">
        <v>73</v>
      </c>
      <c r="O6" s="85">
        <v>63</v>
      </c>
      <c r="P6" s="85">
        <v>136</v>
      </c>
    </row>
    <row r="7" spans="1:16" ht="14" x14ac:dyDescent="0.15">
      <c r="A7" s="27" t="s">
        <v>32</v>
      </c>
      <c r="B7" s="85">
        <v>50</v>
      </c>
      <c r="C7" s="85">
        <v>36</v>
      </c>
      <c r="D7" s="85">
        <v>86</v>
      </c>
      <c r="E7" s="85">
        <v>13</v>
      </c>
      <c r="F7" s="85">
        <v>8</v>
      </c>
      <c r="G7" s="85">
        <v>21</v>
      </c>
      <c r="H7" s="85">
        <v>262</v>
      </c>
      <c r="I7" s="85">
        <v>171</v>
      </c>
      <c r="J7" s="85">
        <v>433</v>
      </c>
      <c r="K7" s="85">
        <v>363</v>
      </c>
      <c r="L7" s="85">
        <v>605</v>
      </c>
      <c r="M7" s="85">
        <v>968</v>
      </c>
      <c r="N7" s="85">
        <v>688</v>
      </c>
      <c r="O7" s="85">
        <v>820</v>
      </c>
      <c r="P7" s="85">
        <v>1508</v>
      </c>
    </row>
    <row r="8" spans="1:16" ht="14" x14ac:dyDescent="0.15">
      <c r="A8" s="27" t="s">
        <v>33</v>
      </c>
      <c r="B8" s="85">
        <v>3</v>
      </c>
      <c r="C8" s="85">
        <v>8</v>
      </c>
      <c r="D8" s="85">
        <v>11</v>
      </c>
      <c r="E8" s="85">
        <v>55</v>
      </c>
      <c r="F8" s="85">
        <v>64</v>
      </c>
      <c r="G8" s="85">
        <v>119</v>
      </c>
      <c r="H8" s="85">
        <v>380</v>
      </c>
      <c r="I8" s="85">
        <v>263</v>
      </c>
      <c r="J8" s="85">
        <v>643</v>
      </c>
      <c r="K8" s="85">
        <v>319</v>
      </c>
      <c r="L8" s="85">
        <v>485</v>
      </c>
      <c r="M8" s="85">
        <v>804</v>
      </c>
      <c r="N8" s="85">
        <v>757</v>
      </c>
      <c r="O8" s="85">
        <v>820</v>
      </c>
      <c r="P8" s="85">
        <v>1577</v>
      </c>
    </row>
    <row r="9" spans="1:16" ht="14" x14ac:dyDescent="0.15">
      <c r="A9" s="27" t="s">
        <v>34</v>
      </c>
      <c r="B9" s="85">
        <v>0</v>
      </c>
      <c r="C9" s="85">
        <v>0</v>
      </c>
      <c r="D9" s="85">
        <v>0</v>
      </c>
      <c r="E9" s="85">
        <v>8</v>
      </c>
      <c r="F9" s="85">
        <v>5</v>
      </c>
      <c r="G9" s="85">
        <v>13</v>
      </c>
      <c r="H9" s="85">
        <v>145</v>
      </c>
      <c r="I9" s="85">
        <v>109</v>
      </c>
      <c r="J9" s="85">
        <v>253</v>
      </c>
      <c r="K9" s="85">
        <v>154</v>
      </c>
      <c r="L9" s="85">
        <v>251</v>
      </c>
      <c r="M9" s="85">
        <v>405</v>
      </c>
      <c r="N9" s="85">
        <v>307</v>
      </c>
      <c r="O9" s="85">
        <v>365</v>
      </c>
      <c r="P9" s="85">
        <v>671</v>
      </c>
    </row>
    <row r="10" spans="1:16" ht="14" x14ac:dyDescent="0.15">
      <c r="A10" s="27" t="s">
        <v>35</v>
      </c>
      <c r="B10" s="85">
        <v>0</v>
      </c>
      <c r="C10" s="85">
        <v>0</v>
      </c>
      <c r="D10" s="85">
        <v>0</v>
      </c>
      <c r="E10" s="85">
        <v>24</v>
      </c>
      <c r="F10" s="85">
        <v>24</v>
      </c>
      <c r="G10" s="85">
        <v>48</v>
      </c>
      <c r="H10" s="85">
        <v>265</v>
      </c>
      <c r="I10" s="85">
        <v>165</v>
      </c>
      <c r="J10" s="85">
        <v>429</v>
      </c>
      <c r="K10" s="85">
        <v>330</v>
      </c>
      <c r="L10" s="85">
        <v>397</v>
      </c>
      <c r="M10" s="85">
        <v>726</v>
      </c>
      <c r="N10" s="85">
        <v>618</v>
      </c>
      <c r="O10" s="85">
        <v>585</v>
      </c>
      <c r="P10" s="85">
        <v>1203</v>
      </c>
    </row>
    <row r="11" spans="1:16" ht="14" x14ac:dyDescent="0.15">
      <c r="A11" s="27" t="s">
        <v>36</v>
      </c>
      <c r="B11" s="85">
        <v>34</v>
      </c>
      <c r="C11" s="85">
        <v>12</v>
      </c>
      <c r="D11" s="85">
        <v>46</v>
      </c>
      <c r="E11" s="85">
        <v>287</v>
      </c>
      <c r="F11" s="85">
        <v>283</v>
      </c>
      <c r="G11" s="85">
        <v>569</v>
      </c>
      <c r="H11" s="85">
        <v>981</v>
      </c>
      <c r="I11" s="85">
        <v>422</v>
      </c>
      <c r="J11" s="85">
        <v>1403</v>
      </c>
      <c r="K11" s="85">
        <v>994</v>
      </c>
      <c r="L11" s="85">
        <v>1245</v>
      </c>
      <c r="M11" s="85">
        <v>2239</v>
      </c>
      <c r="N11" s="85">
        <v>2295</v>
      </c>
      <c r="O11" s="85">
        <v>1962</v>
      </c>
      <c r="P11" s="85">
        <v>4257</v>
      </c>
    </row>
    <row r="12" spans="1:16" ht="14" x14ac:dyDescent="0.15">
      <c r="A12" s="27" t="s">
        <v>37</v>
      </c>
      <c r="B12" s="85">
        <v>9</v>
      </c>
      <c r="C12" s="85">
        <v>10</v>
      </c>
      <c r="D12" s="85">
        <v>18</v>
      </c>
      <c r="E12" s="85">
        <v>96</v>
      </c>
      <c r="F12" s="85">
        <v>119</v>
      </c>
      <c r="G12" s="85">
        <v>215</v>
      </c>
      <c r="H12" s="85">
        <v>453</v>
      </c>
      <c r="I12" s="85">
        <v>231</v>
      </c>
      <c r="J12" s="85">
        <v>684</v>
      </c>
      <c r="K12" s="85">
        <v>455</v>
      </c>
      <c r="L12" s="85">
        <v>833</v>
      </c>
      <c r="M12" s="85">
        <v>1288</v>
      </c>
      <c r="N12" s="85">
        <v>1013</v>
      </c>
      <c r="O12" s="85">
        <v>1193</v>
      </c>
      <c r="P12" s="85">
        <v>2205</v>
      </c>
    </row>
    <row r="13" spans="1:16" ht="14" x14ac:dyDescent="0.15">
      <c r="A13" s="27" t="s">
        <v>38</v>
      </c>
      <c r="B13" s="85">
        <v>0</v>
      </c>
      <c r="C13" s="85">
        <v>0</v>
      </c>
      <c r="D13" s="85">
        <v>0</v>
      </c>
      <c r="E13" s="85">
        <v>383</v>
      </c>
      <c r="F13" s="85">
        <v>374</v>
      </c>
      <c r="G13" s="85">
        <v>757</v>
      </c>
      <c r="H13" s="85">
        <v>937</v>
      </c>
      <c r="I13" s="85">
        <v>630</v>
      </c>
      <c r="J13" s="85">
        <v>1567</v>
      </c>
      <c r="K13" s="85">
        <v>1280</v>
      </c>
      <c r="L13" s="85">
        <v>1613</v>
      </c>
      <c r="M13" s="85">
        <v>2892</v>
      </c>
      <c r="N13" s="85">
        <v>2600</v>
      </c>
      <c r="O13" s="85">
        <v>2617</v>
      </c>
      <c r="P13" s="85">
        <v>5217</v>
      </c>
    </row>
    <row r="14" spans="1:16" ht="14" x14ac:dyDescent="0.15">
      <c r="A14" s="27" t="s">
        <v>39</v>
      </c>
      <c r="B14" s="85">
        <v>0</v>
      </c>
      <c r="C14" s="85">
        <v>0</v>
      </c>
      <c r="D14" s="85">
        <v>0</v>
      </c>
      <c r="E14" s="85">
        <v>55</v>
      </c>
      <c r="F14" s="85">
        <v>37</v>
      </c>
      <c r="G14" s="85">
        <v>92</v>
      </c>
      <c r="H14" s="85">
        <v>472</v>
      </c>
      <c r="I14" s="85">
        <v>297</v>
      </c>
      <c r="J14" s="85">
        <v>769</v>
      </c>
      <c r="K14" s="85">
        <v>539</v>
      </c>
      <c r="L14" s="85">
        <v>634</v>
      </c>
      <c r="M14" s="85">
        <v>1174</v>
      </c>
      <c r="N14" s="85">
        <v>1067</v>
      </c>
      <c r="O14" s="85">
        <v>968</v>
      </c>
      <c r="P14" s="85">
        <v>2034</v>
      </c>
    </row>
    <row r="15" spans="1:16" ht="14" x14ac:dyDescent="0.15">
      <c r="A15" s="27" t="s">
        <v>40</v>
      </c>
      <c r="B15" s="85">
        <v>16</v>
      </c>
      <c r="C15" s="85">
        <v>20</v>
      </c>
      <c r="D15" s="85">
        <v>36</v>
      </c>
      <c r="E15" s="85">
        <v>3</v>
      </c>
      <c r="F15" s="85">
        <v>10</v>
      </c>
      <c r="G15" s="85">
        <v>13</v>
      </c>
      <c r="H15" s="85">
        <v>422</v>
      </c>
      <c r="I15" s="85">
        <v>327</v>
      </c>
      <c r="J15" s="85">
        <v>749</v>
      </c>
      <c r="K15" s="85">
        <v>476</v>
      </c>
      <c r="L15" s="85">
        <v>798</v>
      </c>
      <c r="M15" s="85">
        <v>1274</v>
      </c>
      <c r="N15" s="85">
        <v>917</v>
      </c>
      <c r="O15" s="85">
        <v>1154</v>
      </c>
      <c r="P15" s="85">
        <v>2072</v>
      </c>
    </row>
    <row r="16" spans="1:16" ht="14" x14ac:dyDescent="0.15">
      <c r="A16" s="27" t="s">
        <v>41</v>
      </c>
      <c r="B16" s="85">
        <v>15</v>
      </c>
      <c r="C16" s="85">
        <v>7</v>
      </c>
      <c r="D16" s="85">
        <v>22</v>
      </c>
      <c r="E16" s="85">
        <v>87</v>
      </c>
      <c r="F16" s="85">
        <v>38</v>
      </c>
      <c r="G16" s="85">
        <v>125</v>
      </c>
      <c r="H16" s="85">
        <v>353</v>
      </c>
      <c r="I16" s="85">
        <v>184</v>
      </c>
      <c r="J16" s="85">
        <v>537</v>
      </c>
      <c r="K16" s="85">
        <v>324</v>
      </c>
      <c r="L16" s="85">
        <v>413</v>
      </c>
      <c r="M16" s="85">
        <v>737</v>
      </c>
      <c r="N16" s="85">
        <v>779</v>
      </c>
      <c r="O16" s="85">
        <v>641</v>
      </c>
      <c r="P16" s="85">
        <v>1420</v>
      </c>
    </row>
    <row r="17" spans="1:16" s="4" customFormat="1" ht="14" x14ac:dyDescent="0.15">
      <c r="A17" s="28" t="s">
        <v>42</v>
      </c>
      <c r="B17" s="29">
        <v>166</v>
      </c>
      <c r="C17" s="29">
        <v>113</v>
      </c>
      <c r="D17" s="29">
        <v>279</v>
      </c>
      <c r="E17" s="29">
        <v>1011</v>
      </c>
      <c r="F17" s="29">
        <v>960</v>
      </c>
      <c r="G17" s="29">
        <v>1972</v>
      </c>
      <c r="H17" s="29">
        <v>4672</v>
      </c>
      <c r="I17" s="29">
        <v>2799</v>
      </c>
      <c r="J17" s="29">
        <v>7470</v>
      </c>
      <c r="K17" s="29">
        <v>5264</v>
      </c>
      <c r="L17" s="29">
        <v>7316</v>
      </c>
      <c r="M17" s="29">
        <v>12580</v>
      </c>
      <c r="N17" s="29">
        <v>11113</v>
      </c>
      <c r="O17" s="29">
        <v>11188</v>
      </c>
      <c r="P17" s="29">
        <v>22301</v>
      </c>
    </row>
    <row r="18" spans="1:16" s="4" customFormat="1" x14ac:dyDescent="0.15">
      <c r="A18" s="25" t="s">
        <v>43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</row>
    <row r="19" spans="1:16" ht="14" x14ac:dyDescent="0.15">
      <c r="A19" s="27" t="s">
        <v>44</v>
      </c>
      <c r="B19" s="85">
        <v>0</v>
      </c>
      <c r="C19" s="85">
        <v>0</v>
      </c>
      <c r="D19" s="85">
        <v>0</v>
      </c>
      <c r="E19" s="85">
        <v>59</v>
      </c>
      <c r="F19" s="85">
        <v>65</v>
      </c>
      <c r="G19" s="85">
        <v>124</v>
      </c>
      <c r="H19" s="85">
        <v>410</v>
      </c>
      <c r="I19" s="85">
        <v>314</v>
      </c>
      <c r="J19" s="85">
        <v>724</v>
      </c>
      <c r="K19" s="85">
        <v>449</v>
      </c>
      <c r="L19" s="85">
        <v>816</v>
      </c>
      <c r="M19" s="85">
        <v>1264</v>
      </c>
      <c r="N19" s="85">
        <v>918</v>
      </c>
      <c r="O19" s="85">
        <v>1195</v>
      </c>
      <c r="P19" s="85">
        <v>2113</v>
      </c>
    </row>
    <row r="20" spans="1:16" ht="14" x14ac:dyDescent="0.15">
      <c r="A20" s="27" t="s">
        <v>45</v>
      </c>
      <c r="B20" s="85">
        <v>10</v>
      </c>
      <c r="C20" s="85">
        <v>26</v>
      </c>
      <c r="D20" s="85">
        <v>36</v>
      </c>
      <c r="E20" s="85">
        <v>69</v>
      </c>
      <c r="F20" s="85">
        <v>83</v>
      </c>
      <c r="G20" s="85">
        <v>153</v>
      </c>
      <c r="H20" s="85">
        <v>470</v>
      </c>
      <c r="I20" s="85">
        <v>379</v>
      </c>
      <c r="J20" s="85">
        <v>849</v>
      </c>
      <c r="K20" s="85">
        <v>434</v>
      </c>
      <c r="L20" s="85">
        <v>810</v>
      </c>
      <c r="M20" s="85">
        <v>1244</v>
      </c>
      <c r="N20" s="85">
        <v>983</v>
      </c>
      <c r="O20" s="85">
        <v>1299</v>
      </c>
      <c r="P20" s="85">
        <v>2281</v>
      </c>
    </row>
    <row r="21" spans="1:16" ht="14" x14ac:dyDescent="0.15">
      <c r="A21" s="27" t="s">
        <v>46</v>
      </c>
      <c r="B21" s="85">
        <v>0</v>
      </c>
      <c r="C21" s="85">
        <v>0</v>
      </c>
      <c r="D21" s="85">
        <v>0</v>
      </c>
      <c r="E21" s="85">
        <v>447</v>
      </c>
      <c r="F21" s="85">
        <v>467</v>
      </c>
      <c r="G21" s="85">
        <v>914</v>
      </c>
      <c r="H21" s="85">
        <v>971</v>
      </c>
      <c r="I21" s="85">
        <v>542</v>
      </c>
      <c r="J21" s="85">
        <v>1512</v>
      </c>
      <c r="K21" s="85">
        <v>1022</v>
      </c>
      <c r="L21" s="85">
        <v>1647</v>
      </c>
      <c r="M21" s="85">
        <v>2669</v>
      </c>
      <c r="N21" s="85">
        <v>2440</v>
      </c>
      <c r="O21" s="85">
        <v>2655</v>
      </c>
      <c r="P21" s="85">
        <v>5095</v>
      </c>
    </row>
    <row r="22" spans="1:16" ht="14" x14ac:dyDescent="0.15">
      <c r="A22" s="27" t="s">
        <v>275</v>
      </c>
      <c r="B22" s="85">
        <v>1</v>
      </c>
      <c r="C22" s="85">
        <v>0</v>
      </c>
      <c r="D22" s="85">
        <v>1</v>
      </c>
      <c r="E22" s="85">
        <v>92</v>
      </c>
      <c r="F22" s="85">
        <v>36</v>
      </c>
      <c r="G22" s="85">
        <v>128</v>
      </c>
      <c r="H22" s="85">
        <v>598</v>
      </c>
      <c r="I22" s="85">
        <v>340</v>
      </c>
      <c r="J22" s="85">
        <v>938</v>
      </c>
      <c r="K22" s="85">
        <v>608</v>
      </c>
      <c r="L22" s="85">
        <v>811</v>
      </c>
      <c r="M22" s="85">
        <v>1419</v>
      </c>
      <c r="N22" s="85">
        <v>1299</v>
      </c>
      <c r="O22" s="85">
        <v>1187</v>
      </c>
      <c r="P22" s="85">
        <v>2486</v>
      </c>
    </row>
    <row r="23" spans="1:16" ht="14" x14ac:dyDescent="0.15">
      <c r="A23" s="27" t="s">
        <v>47</v>
      </c>
      <c r="B23" s="85">
        <v>21</v>
      </c>
      <c r="C23" s="85">
        <v>7</v>
      </c>
      <c r="D23" s="85">
        <v>28</v>
      </c>
      <c r="E23" s="85">
        <v>78</v>
      </c>
      <c r="F23" s="85">
        <v>18</v>
      </c>
      <c r="G23" s="85">
        <v>96</v>
      </c>
      <c r="H23" s="85">
        <v>215</v>
      </c>
      <c r="I23" s="85">
        <v>118</v>
      </c>
      <c r="J23" s="85">
        <v>333</v>
      </c>
      <c r="K23" s="85">
        <v>209</v>
      </c>
      <c r="L23" s="85">
        <v>275</v>
      </c>
      <c r="M23" s="85">
        <v>483</v>
      </c>
      <c r="N23" s="85">
        <v>523</v>
      </c>
      <c r="O23" s="85">
        <v>418</v>
      </c>
      <c r="P23" s="85">
        <v>940</v>
      </c>
    </row>
    <row r="24" spans="1:16" ht="14" x14ac:dyDescent="0.15">
      <c r="A24" s="27" t="s">
        <v>48</v>
      </c>
      <c r="B24" s="85">
        <v>42</v>
      </c>
      <c r="C24" s="85">
        <v>35</v>
      </c>
      <c r="D24" s="85">
        <v>77</v>
      </c>
      <c r="E24" s="85">
        <v>493</v>
      </c>
      <c r="F24" s="85">
        <v>536</v>
      </c>
      <c r="G24" s="85">
        <v>1030</v>
      </c>
      <c r="H24" s="85">
        <v>927</v>
      </c>
      <c r="I24" s="85">
        <v>485</v>
      </c>
      <c r="J24" s="85">
        <v>1412</v>
      </c>
      <c r="K24" s="85">
        <v>1068</v>
      </c>
      <c r="L24" s="85">
        <v>1739</v>
      </c>
      <c r="M24" s="85">
        <v>2806</v>
      </c>
      <c r="N24" s="85">
        <v>2530</v>
      </c>
      <c r="O24" s="85">
        <v>2795</v>
      </c>
      <c r="P24" s="85">
        <v>5325</v>
      </c>
    </row>
    <row r="25" spans="1:16" ht="14" x14ac:dyDescent="0.15">
      <c r="A25" s="27" t="s">
        <v>49</v>
      </c>
      <c r="B25" s="85">
        <v>32</v>
      </c>
      <c r="C25" s="85">
        <v>16</v>
      </c>
      <c r="D25" s="85">
        <v>48</v>
      </c>
      <c r="E25" s="85">
        <v>8</v>
      </c>
      <c r="F25" s="85">
        <v>5</v>
      </c>
      <c r="G25" s="85">
        <v>13</v>
      </c>
      <c r="H25" s="85">
        <v>73</v>
      </c>
      <c r="I25" s="85">
        <v>63</v>
      </c>
      <c r="J25" s="85">
        <v>136</v>
      </c>
      <c r="K25" s="85">
        <v>100</v>
      </c>
      <c r="L25" s="85">
        <v>175</v>
      </c>
      <c r="M25" s="85">
        <v>275</v>
      </c>
      <c r="N25" s="85">
        <v>213</v>
      </c>
      <c r="O25" s="85">
        <v>260</v>
      </c>
      <c r="P25" s="85">
        <v>473</v>
      </c>
    </row>
    <row r="26" spans="1:16" ht="14" x14ac:dyDescent="0.15">
      <c r="A26" s="27" t="s">
        <v>276</v>
      </c>
      <c r="B26" s="85">
        <v>28</v>
      </c>
      <c r="C26" s="85">
        <v>23</v>
      </c>
      <c r="D26" s="85">
        <v>51</v>
      </c>
      <c r="E26" s="85">
        <v>9</v>
      </c>
      <c r="F26" s="85">
        <v>13</v>
      </c>
      <c r="G26" s="85">
        <v>23</v>
      </c>
      <c r="H26" s="85">
        <v>322</v>
      </c>
      <c r="I26" s="85">
        <v>165</v>
      </c>
      <c r="J26" s="85">
        <v>487</v>
      </c>
      <c r="K26" s="85">
        <v>242</v>
      </c>
      <c r="L26" s="85">
        <v>434</v>
      </c>
      <c r="M26" s="85">
        <v>677</v>
      </c>
      <c r="N26" s="85">
        <v>601</v>
      </c>
      <c r="O26" s="85">
        <v>636</v>
      </c>
      <c r="P26" s="85">
        <v>1237</v>
      </c>
    </row>
    <row r="27" spans="1:16" s="4" customFormat="1" ht="14" x14ac:dyDescent="0.15">
      <c r="A27" s="28" t="s">
        <v>50</v>
      </c>
      <c r="B27" s="29">
        <v>134</v>
      </c>
      <c r="C27" s="29">
        <v>108</v>
      </c>
      <c r="D27" s="29">
        <v>241</v>
      </c>
      <c r="E27" s="29">
        <v>1256</v>
      </c>
      <c r="F27" s="29">
        <v>1223</v>
      </c>
      <c r="G27" s="29">
        <v>2479</v>
      </c>
      <c r="H27" s="29">
        <v>3985</v>
      </c>
      <c r="I27" s="29">
        <v>2406</v>
      </c>
      <c r="J27" s="29">
        <v>6391</v>
      </c>
      <c r="K27" s="29">
        <v>4131</v>
      </c>
      <c r="L27" s="29">
        <v>6707</v>
      </c>
      <c r="M27" s="29">
        <v>10838</v>
      </c>
      <c r="N27" s="29">
        <v>9506</v>
      </c>
      <c r="O27" s="29">
        <v>10444</v>
      </c>
      <c r="P27" s="29">
        <v>19950</v>
      </c>
    </row>
    <row r="28" spans="1:16" s="4" customFormat="1" x14ac:dyDescent="0.15">
      <c r="A28" s="25" t="s">
        <v>51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4" x14ac:dyDescent="0.15">
      <c r="A29" s="27" t="s">
        <v>52</v>
      </c>
      <c r="B29" s="85">
        <v>8</v>
      </c>
      <c r="C29" s="85">
        <v>13</v>
      </c>
      <c r="D29" s="85">
        <v>21</v>
      </c>
      <c r="E29" s="85">
        <v>33</v>
      </c>
      <c r="F29" s="85">
        <v>28</v>
      </c>
      <c r="G29" s="85">
        <v>61</v>
      </c>
      <c r="H29" s="85">
        <v>192</v>
      </c>
      <c r="I29" s="85">
        <v>117</v>
      </c>
      <c r="J29" s="85">
        <v>309</v>
      </c>
      <c r="K29" s="85">
        <v>264</v>
      </c>
      <c r="L29" s="85">
        <v>485</v>
      </c>
      <c r="M29" s="85">
        <v>749</v>
      </c>
      <c r="N29" s="85">
        <v>497</v>
      </c>
      <c r="O29" s="85">
        <v>643</v>
      </c>
      <c r="P29" s="85">
        <v>1140</v>
      </c>
    </row>
    <row r="30" spans="1:16" ht="14" x14ac:dyDescent="0.15">
      <c r="A30" s="27" t="s">
        <v>53</v>
      </c>
      <c r="B30" s="85">
        <v>0</v>
      </c>
      <c r="C30" s="85">
        <v>0</v>
      </c>
      <c r="D30" s="85">
        <v>0</v>
      </c>
      <c r="E30" s="85">
        <v>92</v>
      </c>
      <c r="F30" s="85">
        <v>112</v>
      </c>
      <c r="G30" s="85">
        <v>204</v>
      </c>
      <c r="H30" s="85">
        <v>537</v>
      </c>
      <c r="I30" s="85">
        <v>348</v>
      </c>
      <c r="J30" s="85">
        <v>886</v>
      </c>
      <c r="K30" s="85">
        <v>547</v>
      </c>
      <c r="L30" s="85">
        <v>998</v>
      </c>
      <c r="M30" s="85">
        <v>1544</v>
      </c>
      <c r="N30" s="85">
        <v>1176</v>
      </c>
      <c r="O30" s="85">
        <v>1458</v>
      </c>
      <c r="P30" s="85">
        <v>2634</v>
      </c>
    </row>
    <row r="31" spans="1:16" ht="14" x14ac:dyDescent="0.15">
      <c r="A31" s="27" t="s">
        <v>54</v>
      </c>
      <c r="B31" s="85">
        <v>3</v>
      </c>
      <c r="C31" s="85">
        <v>2</v>
      </c>
      <c r="D31" s="85">
        <v>5</v>
      </c>
      <c r="E31" s="85">
        <v>78</v>
      </c>
      <c r="F31" s="85">
        <v>48</v>
      </c>
      <c r="G31" s="85">
        <v>126</v>
      </c>
      <c r="H31" s="85">
        <v>284</v>
      </c>
      <c r="I31" s="85">
        <v>169</v>
      </c>
      <c r="J31" s="85">
        <v>453</v>
      </c>
      <c r="K31" s="85">
        <v>290</v>
      </c>
      <c r="L31" s="85">
        <v>473</v>
      </c>
      <c r="M31" s="85">
        <v>763</v>
      </c>
      <c r="N31" s="85">
        <v>655</v>
      </c>
      <c r="O31" s="85">
        <v>692</v>
      </c>
      <c r="P31" s="85">
        <v>1347</v>
      </c>
    </row>
    <row r="32" spans="1:16" ht="14" x14ac:dyDescent="0.15">
      <c r="A32" s="27" t="s">
        <v>55</v>
      </c>
      <c r="B32" s="85">
        <v>7</v>
      </c>
      <c r="C32" s="85">
        <v>7</v>
      </c>
      <c r="D32" s="85">
        <v>14</v>
      </c>
      <c r="E32" s="85">
        <v>106</v>
      </c>
      <c r="F32" s="85">
        <v>95</v>
      </c>
      <c r="G32" s="85">
        <v>200</v>
      </c>
      <c r="H32" s="85">
        <v>470</v>
      </c>
      <c r="I32" s="85">
        <v>325</v>
      </c>
      <c r="J32" s="85">
        <v>794</v>
      </c>
      <c r="K32" s="85">
        <v>747</v>
      </c>
      <c r="L32" s="85">
        <v>1060</v>
      </c>
      <c r="M32" s="85">
        <v>1807</v>
      </c>
      <c r="N32" s="85">
        <v>1329</v>
      </c>
      <c r="O32" s="85">
        <v>1487</v>
      </c>
      <c r="P32" s="85">
        <v>2816</v>
      </c>
    </row>
    <row r="33" spans="1:16" ht="14" x14ac:dyDescent="0.15">
      <c r="A33" s="27" t="s">
        <v>56</v>
      </c>
      <c r="B33" s="85">
        <v>0</v>
      </c>
      <c r="C33" s="85">
        <v>0</v>
      </c>
      <c r="D33" s="85">
        <v>0</v>
      </c>
      <c r="E33" s="85">
        <v>668</v>
      </c>
      <c r="F33" s="85">
        <v>593</v>
      </c>
      <c r="G33" s="85">
        <v>1260</v>
      </c>
      <c r="H33" s="85">
        <v>836</v>
      </c>
      <c r="I33" s="85">
        <v>438</v>
      </c>
      <c r="J33" s="85">
        <v>1273</v>
      </c>
      <c r="K33" s="85">
        <v>1104</v>
      </c>
      <c r="L33" s="85">
        <v>1444</v>
      </c>
      <c r="M33" s="85">
        <v>2548</v>
      </c>
      <c r="N33" s="85">
        <v>2607</v>
      </c>
      <c r="O33" s="85">
        <v>2474</v>
      </c>
      <c r="P33" s="85">
        <v>5081</v>
      </c>
    </row>
    <row r="34" spans="1:16" ht="14" x14ac:dyDescent="0.15">
      <c r="A34" s="27" t="s">
        <v>57</v>
      </c>
      <c r="B34" s="85">
        <v>26</v>
      </c>
      <c r="C34" s="85">
        <v>28</v>
      </c>
      <c r="D34" s="85">
        <v>54</v>
      </c>
      <c r="E34" s="85">
        <v>12</v>
      </c>
      <c r="F34" s="85">
        <v>5</v>
      </c>
      <c r="G34" s="85">
        <v>17</v>
      </c>
      <c r="H34" s="85">
        <v>238</v>
      </c>
      <c r="I34" s="85">
        <v>131</v>
      </c>
      <c r="J34" s="85">
        <v>370</v>
      </c>
      <c r="K34" s="85">
        <v>284</v>
      </c>
      <c r="L34" s="85">
        <v>467</v>
      </c>
      <c r="M34" s="85">
        <v>751</v>
      </c>
      <c r="N34" s="85">
        <v>560</v>
      </c>
      <c r="O34" s="85">
        <v>631</v>
      </c>
      <c r="P34" s="85">
        <v>1191</v>
      </c>
    </row>
    <row r="35" spans="1:16" ht="14" x14ac:dyDescent="0.15">
      <c r="A35" s="27" t="s">
        <v>58</v>
      </c>
      <c r="B35" s="85">
        <v>0</v>
      </c>
      <c r="C35" s="85">
        <v>0</v>
      </c>
      <c r="D35" s="85">
        <v>0</v>
      </c>
      <c r="E35" s="85">
        <v>0</v>
      </c>
      <c r="F35" s="85">
        <v>0</v>
      </c>
      <c r="G35" s="85">
        <v>0</v>
      </c>
      <c r="H35" s="85">
        <v>54</v>
      </c>
      <c r="I35" s="85">
        <v>46</v>
      </c>
      <c r="J35" s="85">
        <v>101</v>
      </c>
      <c r="K35" s="85">
        <v>70</v>
      </c>
      <c r="L35" s="85">
        <v>129</v>
      </c>
      <c r="M35" s="85">
        <v>198</v>
      </c>
      <c r="N35" s="85">
        <v>124</v>
      </c>
      <c r="O35" s="85">
        <v>175</v>
      </c>
      <c r="P35" s="85">
        <v>299</v>
      </c>
    </row>
    <row r="36" spans="1:16" s="4" customFormat="1" ht="14" x14ac:dyDescent="0.15">
      <c r="A36" s="82" t="s">
        <v>59</v>
      </c>
      <c r="B36" s="31">
        <v>44</v>
      </c>
      <c r="C36" s="31">
        <v>50</v>
      </c>
      <c r="D36" s="31">
        <v>94</v>
      </c>
      <c r="E36" s="31">
        <v>988</v>
      </c>
      <c r="F36" s="31">
        <v>880</v>
      </c>
      <c r="G36" s="31">
        <v>1868</v>
      </c>
      <c r="H36" s="31">
        <v>2611</v>
      </c>
      <c r="I36" s="31">
        <v>1574</v>
      </c>
      <c r="J36" s="31">
        <v>4185</v>
      </c>
      <c r="K36" s="31">
        <v>3305</v>
      </c>
      <c r="L36" s="31">
        <v>5056</v>
      </c>
      <c r="M36" s="31">
        <v>8361</v>
      </c>
      <c r="N36" s="31">
        <v>6948</v>
      </c>
      <c r="O36" s="31">
        <v>7560</v>
      </c>
      <c r="P36" s="31">
        <v>14508</v>
      </c>
    </row>
    <row r="37" spans="1:16" s="4" customFormat="1" x14ac:dyDescent="0.15">
      <c r="A37" s="25" t="s">
        <v>60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 ht="14" x14ac:dyDescent="0.15">
      <c r="A38" s="27" t="s">
        <v>61</v>
      </c>
      <c r="B38" s="85">
        <v>59</v>
      </c>
      <c r="C38" s="85">
        <v>46</v>
      </c>
      <c r="D38" s="85">
        <v>105</v>
      </c>
      <c r="E38" s="85">
        <v>105</v>
      </c>
      <c r="F38" s="85">
        <v>52</v>
      </c>
      <c r="G38" s="85">
        <v>157</v>
      </c>
      <c r="H38" s="85">
        <v>498</v>
      </c>
      <c r="I38" s="85">
        <v>271</v>
      </c>
      <c r="J38" s="85">
        <v>769</v>
      </c>
      <c r="K38" s="85">
        <v>631</v>
      </c>
      <c r="L38" s="85">
        <v>916</v>
      </c>
      <c r="M38" s="85">
        <v>1546</v>
      </c>
      <c r="N38" s="85">
        <v>1292</v>
      </c>
      <c r="O38" s="85">
        <v>1285</v>
      </c>
      <c r="P38" s="85">
        <v>2577</v>
      </c>
    </row>
    <row r="39" spans="1:16" ht="14" x14ac:dyDescent="0.15">
      <c r="A39" s="27" t="s">
        <v>62</v>
      </c>
      <c r="B39" s="85">
        <v>5</v>
      </c>
      <c r="C39" s="85">
        <v>5</v>
      </c>
      <c r="D39" s="85">
        <v>10</v>
      </c>
      <c r="E39" s="85">
        <v>17</v>
      </c>
      <c r="F39" s="85">
        <v>27</v>
      </c>
      <c r="G39" s="85">
        <v>45</v>
      </c>
      <c r="H39" s="85">
        <v>263</v>
      </c>
      <c r="I39" s="85">
        <v>222</v>
      </c>
      <c r="J39" s="85">
        <v>485</v>
      </c>
      <c r="K39" s="85">
        <v>351</v>
      </c>
      <c r="L39" s="85">
        <v>613</v>
      </c>
      <c r="M39" s="85">
        <v>965</v>
      </c>
      <c r="N39" s="85">
        <v>637</v>
      </c>
      <c r="O39" s="85">
        <v>868</v>
      </c>
      <c r="P39" s="85">
        <v>1505</v>
      </c>
    </row>
    <row r="40" spans="1:16" ht="14" x14ac:dyDescent="0.15">
      <c r="A40" s="27" t="s">
        <v>63</v>
      </c>
      <c r="B40" s="85">
        <v>7</v>
      </c>
      <c r="C40" s="85">
        <v>12</v>
      </c>
      <c r="D40" s="85">
        <v>19</v>
      </c>
      <c r="E40" s="85">
        <v>61</v>
      </c>
      <c r="F40" s="85">
        <v>48</v>
      </c>
      <c r="G40" s="85">
        <v>109</v>
      </c>
      <c r="H40" s="85">
        <v>235</v>
      </c>
      <c r="I40" s="85">
        <v>122</v>
      </c>
      <c r="J40" s="85">
        <v>357</v>
      </c>
      <c r="K40" s="85">
        <v>271</v>
      </c>
      <c r="L40" s="85">
        <v>402</v>
      </c>
      <c r="M40" s="85">
        <v>673</v>
      </c>
      <c r="N40" s="85">
        <v>575</v>
      </c>
      <c r="O40" s="85">
        <v>583</v>
      </c>
      <c r="P40" s="85">
        <v>1157</v>
      </c>
    </row>
    <row r="41" spans="1:16" ht="14" x14ac:dyDescent="0.15">
      <c r="A41" s="27" t="s">
        <v>64</v>
      </c>
      <c r="B41" s="85">
        <v>23</v>
      </c>
      <c r="C41" s="85">
        <v>31</v>
      </c>
      <c r="D41" s="85">
        <v>54</v>
      </c>
      <c r="E41" s="85">
        <v>0</v>
      </c>
      <c r="F41" s="85">
        <v>1</v>
      </c>
      <c r="G41" s="85">
        <v>1</v>
      </c>
      <c r="H41" s="85">
        <v>16</v>
      </c>
      <c r="I41" s="85">
        <v>15</v>
      </c>
      <c r="J41" s="85">
        <v>31</v>
      </c>
      <c r="K41" s="85">
        <v>23</v>
      </c>
      <c r="L41" s="85">
        <v>86</v>
      </c>
      <c r="M41" s="85">
        <v>110</v>
      </c>
      <c r="N41" s="85">
        <v>62</v>
      </c>
      <c r="O41" s="85">
        <v>133</v>
      </c>
      <c r="P41" s="85">
        <v>195</v>
      </c>
    </row>
    <row r="42" spans="1:16" ht="14" x14ac:dyDescent="0.15">
      <c r="A42" s="27" t="s">
        <v>65</v>
      </c>
      <c r="B42" s="85">
        <v>0</v>
      </c>
      <c r="C42" s="85">
        <v>0</v>
      </c>
      <c r="D42" s="85">
        <v>0</v>
      </c>
      <c r="E42" s="85">
        <v>261</v>
      </c>
      <c r="F42" s="85">
        <v>281</v>
      </c>
      <c r="G42" s="85">
        <v>542</v>
      </c>
      <c r="H42" s="85">
        <v>569</v>
      </c>
      <c r="I42" s="85">
        <v>236</v>
      </c>
      <c r="J42" s="85">
        <v>806</v>
      </c>
      <c r="K42" s="85">
        <v>561</v>
      </c>
      <c r="L42" s="85">
        <v>841</v>
      </c>
      <c r="M42" s="85">
        <v>1402</v>
      </c>
      <c r="N42" s="85">
        <v>1392</v>
      </c>
      <c r="O42" s="85">
        <v>1359</v>
      </c>
      <c r="P42" s="85">
        <v>2750</v>
      </c>
    </row>
    <row r="43" spans="1:16" s="4" customFormat="1" ht="14" x14ac:dyDescent="0.15">
      <c r="A43" s="28" t="s">
        <v>66</v>
      </c>
      <c r="B43" s="29">
        <v>94</v>
      </c>
      <c r="C43" s="29">
        <v>94</v>
      </c>
      <c r="D43" s="29">
        <v>188</v>
      </c>
      <c r="E43" s="29">
        <v>444</v>
      </c>
      <c r="F43" s="29">
        <v>408</v>
      </c>
      <c r="G43" s="29">
        <v>853</v>
      </c>
      <c r="H43" s="29">
        <v>1582</v>
      </c>
      <c r="I43" s="29">
        <v>866</v>
      </c>
      <c r="J43" s="29">
        <v>2448</v>
      </c>
      <c r="K43" s="29">
        <v>1837</v>
      </c>
      <c r="L43" s="29">
        <v>2858</v>
      </c>
      <c r="M43" s="29">
        <v>4696</v>
      </c>
      <c r="N43" s="29">
        <v>3958</v>
      </c>
      <c r="O43" s="29">
        <v>4227</v>
      </c>
      <c r="P43" s="29">
        <v>8184</v>
      </c>
    </row>
    <row r="44" spans="1:16" s="4" customFormat="1" x14ac:dyDescent="0.15">
      <c r="A44" s="25" t="s">
        <v>67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1:16" ht="14" x14ac:dyDescent="0.15">
      <c r="A45" s="27" t="s">
        <v>68</v>
      </c>
      <c r="B45" s="85">
        <v>3</v>
      </c>
      <c r="C45" s="85">
        <v>1</v>
      </c>
      <c r="D45" s="85">
        <v>4</v>
      </c>
      <c r="E45" s="85">
        <v>68</v>
      </c>
      <c r="F45" s="85">
        <v>106</v>
      </c>
      <c r="G45" s="85">
        <v>174</v>
      </c>
      <c r="H45" s="85">
        <v>266</v>
      </c>
      <c r="I45" s="85">
        <v>206</v>
      </c>
      <c r="J45" s="85">
        <v>472</v>
      </c>
      <c r="K45" s="85">
        <v>264</v>
      </c>
      <c r="L45" s="85">
        <v>498</v>
      </c>
      <c r="M45" s="85">
        <v>762</v>
      </c>
      <c r="N45" s="85">
        <v>601</v>
      </c>
      <c r="O45" s="85">
        <v>812</v>
      </c>
      <c r="P45" s="85">
        <v>1413</v>
      </c>
    </row>
    <row r="46" spans="1:16" ht="14" x14ac:dyDescent="0.15">
      <c r="A46" s="27" t="s">
        <v>69</v>
      </c>
      <c r="B46" s="85">
        <v>0</v>
      </c>
      <c r="C46" s="85">
        <v>2</v>
      </c>
      <c r="D46" s="85">
        <v>2</v>
      </c>
      <c r="E46" s="85">
        <v>288</v>
      </c>
      <c r="F46" s="85">
        <v>258</v>
      </c>
      <c r="G46" s="85">
        <v>546</v>
      </c>
      <c r="H46" s="85">
        <v>481</v>
      </c>
      <c r="I46" s="85">
        <v>188</v>
      </c>
      <c r="J46" s="85">
        <v>669</v>
      </c>
      <c r="K46" s="85">
        <v>356</v>
      </c>
      <c r="L46" s="85">
        <v>607</v>
      </c>
      <c r="M46" s="85">
        <v>964</v>
      </c>
      <c r="N46" s="85">
        <v>1125</v>
      </c>
      <c r="O46" s="85">
        <v>1056</v>
      </c>
      <c r="P46" s="85">
        <v>2181</v>
      </c>
    </row>
    <row r="47" spans="1:16" ht="14" x14ac:dyDescent="0.15">
      <c r="A47" s="27" t="s">
        <v>70</v>
      </c>
      <c r="B47" s="85">
        <v>0</v>
      </c>
      <c r="C47" s="85">
        <v>0</v>
      </c>
      <c r="D47" s="85">
        <v>0</v>
      </c>
      <c r="E47" s="85">
        <v>129</v>
      </c>
      <c r="F47" s="85">
        <v>60</v>
      </c>
      <c r="G47" s="85">
        <v>190</v>
      </c>
      <c r="H47" s="85">
        <v>381</v>
      </c>
      <c r="I47" s="85">
        <v>329</v>
      </c>
      <c r="J47" s="85">
        <v>710</v>
      </c>
      <c r="K47" s="85">
        <v>438</v>
      </c>
      <c r="L47" s="85">
        <v>748</v>
      </c>
      <c r="M47" s="85">
        <v>1186</v>
      </c>
      <c r="N47" s="85">
        <v>949</v>
      </c>
      <c r="O47" s="85">
        <v>1137</v>
      </c>
      <c r="P47" s="85">
        <v>2086</v>
      </c>
    </row>
    <row r="48" spans="1:16" s="4" customFormat="1" ht="14" x14ac:dyDescent="0.15">
      <c r="A48" s="28" t="s">
        <v>71</v>
      </c>
      <c r="B48" s="29">
        <v>3</v>
      </c>
      <c r="C48" s="29">
        <v>3</v>
      </c>
      <c r="D48" s="29">
        <v>6</v>
      </c>
      <c r="E48" s="29">
        <v>485</v>
      </c>
      <c r="F48" s="29">
        <v>424</v>
      </c>
      <c r="G48" s="29">
        <v>909</v>
      </c>
      <c r="H48" s="29">
        <v>1128</v>
      </c>
      <c r="I48" s="29">
        <v>723</v>
      </c>
      <c r="J48" s="29">
        <v>1851</v>
      </c>
      <c r="K48" s="29">
        <v>1059</v>
      </c>
      <c r="L48" s="29">
        <v>1854</v>
      </c>
      <c r="M48" s="29">
        <v>2912</v>
      </c>
      <c r="N48" s="29">
        <v>2675</v>
      </c>
      <c r="O48" s="29">
        <v>3004</v>
      </c>
      <c r="P48" s="29">
        <v>5679</v>
      </c>
    </row>
    <row r="49" spans="1:16" s="4" customFormat="1" x14ac:dyDescent="0.15">
      <c r="A49" s="25" t="s">
        <v>72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1:16" ht="14" x14ac:dyDescent="0.15">
      <c r="A50" s="27" t="s">
        <v>73</v>
      </c>
      <c r="B50" s="85">
        <v>48</v>
      </c>
      <c r="C50" s="85">
        <v>10</v>
      </c>
      <c r="D50" s="85">
        <v>58</v>
      </c>
      <c r="E50" s="85">
        <v>3</v>
      </c>
      <c r="F50" s="85">
        <v>1</v>
      </c>
      <c r="G50" s="85">
        <v>4</v>
      </c>
      <c r="H50" s="85">
        <v>10</v>
      </c>
      <c r="I50" s="85">
        <v>8</v>
      </c>
      <c r="J50" s="85">
        <v>18</v>
      </c>
      <c r="K50" s="85">
        <v>73</v>
      </c>
      <c r="L50" s="85">
        <v>37</v>
      </c>
      <c r="M50" s="85">
        <v>110</v>
      </c>
      <c r="N50" s="85">
        <v>134</v>
      </c>
      <c r="O50" s="85">
        <v>56</v>
      </c>
      <c r="P50" s="85">
        <v>190</v>
      </c>
    </row>
    <row r="51" spans="1:16" ht="14" x14ac:dyDescent="0.15">
      <c r="A51" s="27" t="s">
        <v>74</v>
      </c>
      <c r="B51" s="85">
        <v>0</v>
      </c>
      <c r="C51" s="85">
        <v>0</v>
      </c>
      <c r="D51" s="85">
        <v>0</v>
      </c>
      <c r="E51" s="85">
        <v>132</v>
      </c>
      <c r="F51" s="85">
        <v>65</v>
      </c>
      <c r="G51" s="85">
        <v>197</v>
      </c>
      <c r="H51" s="85">
        <v>300</v>
      </c>
      <c r="I51" s="85">
        <v>182</v>
      </c>
      <c r="J51" s="85">
        <v>482</v>
      </c>
      <c r="K51" s="85">
        <v>354</v>
      </c>
      <c r="L51" s="85">
        <v>517</v>
      </c>
      <c r="M51" s="85">
        <v>871</v>
      </c>
      <c r="N51" s="85">
        <v>786</v>
      </c>
      <c r="O51" s="85">
        <v>763</v>
      </c>
      <c r="P51" s="85">
        <v>1550</v>
      </c>
    </row>
    <row r="52" spans="1:16" s="4" customFormat="1" ht="14" x14ac:dyDescent="0.15">
      <c r="A52" s="28" t="s">
        <v>75</v>
      </c>
      <c r="B52" s="29">
        <v>48</v>
      </c>
      <c r="C52" s="29">
        <v>10</v>
      </c>
      <c r="D52" s="29">
        <v>58</v>
      </c>
      <c r="E52" s="29">
        <v>135</v>
      </c>
      <c r="F52" s="29">
        <v>66</v>
      </c>
      <c r="G52" s="29">
        <v>201</v>
      </c>
      <c r="H52" s="29">
        <v>310</v>
      </c>
      <c r="I52" s="29">
        <v>190</v>
      </c>
      <c r="J52" s="29">
        <v>500</v>
      </c>
      <c r="K52" s="29">
        <v>427</v>
      </c>
      <c r="L52" s="29">
        <v>554</v>
      </c>
      <c r="M52" s="29">
        <v>981</v>
      </c>
      <c r="N52" s="29">
        <v>920</v>
      </c>
      <c r="O52" s="29">
        <v>819</v>
      </c>
      <c r="P52" s="29">
        <v>1740</v>
      </c>
    </row>
    <row r="53" spans="1:16" s="4" customFormat="1" x14ac:dyDescent="0.15">
      <c r="A53" s="25" t="s">
        <v>76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4" x14ac:dyDescent="0.15">
      <c r="A54" s="27" t="s">
        <v>77</v>
      </c>
      <c r="B54" s="85">
        <v>0</v>
      </c>
      <c r="C54" s="85">
        <v>0</v>
      </c>
      <c r="D54" s="85">
        <v>0</v>
      </c>
      <c r="E54" s="85">
        <v>0</v>
      </c>
      <c r="F54" s="85">
        <v>0</v>
      </c>
      <c r="G54" s="85">
        <v>0</v>
      </c>
      <c r="H54" s="85">
        <v>19</v>
      </c>
      <c r="I54" s="85">
        <v>27</v>
      </c>
      <c r="J54" s="85">
        <v>46</v>
      </c>
      <c r="K54" s="85">
        <v>22</v>
      </c>
      <c r="L54" s="85">
        <v>33</v>
      </c>
      <c r="M54" s="85">
        <v>55</v>
      </c>
      <c r="N54" s="85">
        <v>41</v>
      </c>
      <c r="O54" s="85">
        <v>60</v>
      </c>
      <c r="P54" s="85">
        <v>101</v>
      </c>
    </row>
    <row r="55" spans="1:16" ht="14" x14ac:dyDescent="0.15">
      <c r="A55" s="27" t="s">
        <v>277</v>
      </c>
      <c r="B55" s="85">
        <v>5</v>
      </c>
      <c r="C55" s="85">
        <v>10</v>
      </c>
      <c r="D55" s="85">
        <v>15</v>
      </c>
      <c r="E55" s="85">
        <v>14</v>
      </c>
      <c r="F55" s="85">
        <v>9</v>
      </c>
      <c r="G55" s="85">
        <v>23</v>
      </c>
      <c r="H55" s="85">
        <v>65</v>
      </c>
      <c r="I55" s="85">
        <v>54</v>
      </c>
      <c r="J55" s="85">
        <v>119</v>
      </c>
      <c r="K55" s="85">
        <v>59</v>
      </c>
      <c r="L55" s="85">
        <v>124</v>
      </c>
      <c r="M55" s="85">
        <v>183</v>
      </c>
      <c r="N55" s="85">
        <v>144</v>
      </c>
      <c r="O55" s="85">
        <v>197</v>
      </c>
      <c r="P55" s="85">
        <v>341</v>
      </c>
    </row>
    <row r="56" spans="1:16" s="4" customFormat="1" ht="14" x14ac:dyDescent="0.15">
      <c r="A56" s="28" t="s">
        <v>78</v>
      </c>
      <c r="B56" s="29">
        <v>5</v>
      </c>
      <c r="C56" s="29">
        <v>10</v>
      </c>
      <c r="D56" s="29">
        <v>15</v>
      </c>
      <c r="E56" s="29">
        <v>14</v>
      </c>
      <c r="F56" s="29">
        <v>9</v>
      </c>
      <c r="G56" s="29">
        <v>23</v>
      </c>
      <c r="H56" s="29">
        <v>84</v>
      </c>
      <c r="I56" s="29">
        <v>81</v>
      </c>
      <c r="J56" s="29">
        <v>165</v>
      </c>
      <c r="K56" s="29">
        <v>81</v>
      </c>
      <c r="L56" s="29">
        <v>157</v>
      </c>
      <c r="M56" s="29">
        <v>238</v>
      </c>
      <c r="N56" s="29">
        <v>185</v>
      </c>
      <c r="O56" s="29">
        <v>257</v>
      </c>
      <c r="P56" s="29">
        <v>442</v>
      </c>
    </row>
    <row r="57" spans="1:16" s="4" customFormat="1" x14ac:dyDescent="0.15">
      <c r="A57" s="25" t="s">
        <v>79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</row>
    <row r="58" spans="1:16" ht="14" x14ac:dyDescent="0.15">
      <c r="A58" s="27" t="s">
        <v>80</v>
      </c>
      <c r="B58" s="85">
        <v>0</v>
      </c>
      <c r="C58" s="85">
        <v>0</v>
      </c>
      <c r="D58" s="85">
        <v>0</v>
      </c>
      <c r="E58" s="85">
        <v>17</v>
      </c>
      <c r="F58" s="85">
        <v>4</v>
      </c>
      <c r="G58" s="85">
        <v>21</v>
      </c>
      <c r="H58" s="85">
        <v>134</v>
      </c>
      <c r="I58" s="85">
        <v>31</v>
      </c>
      <c r="J58" s="85">
        <v>165</v>
      </c>
      <c r="K58" s="85">
        <v>109</v>
      </c>
      <c r="L58" s="85">
        <v>77</v>
      </c>
      <c r="M58" s="85">
        <v>186</v>
      </c>
      <c r="N58" s="85">
        <v>260</v>
      </c>
      <c r="O58" s="85">
        <v>112</v>
      </c>
      <c r="P58" s="85">
        <v>372</v>
      </c>
    </row>
    <row r="59" spans="1:16" ht="14" x14ac:dyDescent="0.15">
      <c r="A59" s="27" t="s">
        <v>81</v>
      </c>
      <c r="B59" s="85">
        <v>0</v>
      </c>
      <c r="C59" s="85">
        <v>0</v>
      </c>
      <c r="D59" s="85">
        <v>0</v>
      </c>
      <c r="E59" s="85">
        <v>951</v>
      </c>
      <c r="F59" s="85">
        <v>576</v>
      </c>
      <c r="G59" s="85">
        <v>1527</v>
      </c>
      <c r="H59" s="85">
        <v>364</v>
      </c>
      <c r="I59" s="85">
        <v>161</v>
      </c>
      <c r="J59" s="85">
        <v>526</v>
      </c>
      <c r="K59" s="85">
        <v>558</v>
      </c>
      <c r="L59" s="85">
        <v>777</v>
      </c>
      <c r="M59" s="85">
        <v>1335</v>
      </c>
      <c r="N59" s="85">
        <v>1873</v>
      </c>
      <c r="O59" s="85">
        <v>1514</v>
      </c>
      <c r="P59" s="85">
        <v>3387</v>
      </c>
    </row>
    <row r="60" spans="1:16" ht="14" x14ac:dyDescent="0.15">
      <c r="A60" s="27" t="s">
        <v>82</v>
      </c>
      <c r="B60" s="85">
        <v>12</v>
      </c>
      <c r="C60" s="85">
        <v>28</v>
      </c>
      <c r="D60" s="85">
        <v>40</v>
      </c>
      <c r="E60" s="85">
        <v>1</v>
      </c>
      <c r="F60" s="85">
        <v>3</v>
      </c>
      <c r="G60" s="85">
        <v>4</v>
      </c>
      <c r="H60" s="85">
        <v>160</v>
      </c>
      <c r="I60" s="85">
        <v>129</v>
      </c>
      <c r="J60" s="85">
        <v>289</v>
      </c>
      <c r="K60" s="85">
        <v>197</v>
      </c>
      <c r="L60" s="85">
        <v>273</v>
      </c>
      <c r="M60" s="85">
        <v>470</v>
      </c>
      <c r="N60" s="85">
        <v>370</v>
      </c>
      <c r="O60" s="85">
        <v>433</v>
      </c>
      <c r="P60" s="85">
        <v>803</v>
      </c>
    </row>
    <row r="61" spans="1:16" s="4" customFormat="1" ht="14" x14ac:dyDescent="0.15">
      <c r="A61" s="28" t="s">
        <v>83</v>
      </c>
      <c r="B61" s="29">
        <v>12</v>
      </c>
      <c r="C61" s="29">
        <v>28</v>
      </c>
      <c r="D61" s="29">
        <v>40</v>
      </c>
      <c r="E61" s="29">
        <v>969</v>
      </c>
      <c r="F61" s="29">
        <v>582</v>
      </c>
      <c r="G61" s="29">
        <v>1551</v>
      </c>
      <c r="H61" s="29">
        <v>658</v>
      </c>
      <c r="I61" s="29">
        <v>321</v>
      </c>
      <c r="J61" s="29">
        <v>980</v>
      </c>
      <c r="K61" s="29">
        <v>864</v>
      </c>
      <c r="L61" s="29">
        <v>1127</v>
      </c>
      <c r="M61" s="29">
        <v>1991</v>
      </c>
      <c r="N61" s="29">
        <v>2503</v>
      </c>
      <c r="O61" s="29">
        <v>2059</v>
      </c>
      <c r="P61" s="29">
        <v>4562</v>
      </c>
    </row>
    <row r="62" spans="1:16" s="4" customFormat="1" x14ac:dyDescent="0.15">
      <c r="A62" s="25" t="s">
        <v>84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</row>
    <row r="63" spans="1:16" ht="14" x14ac:dyDescent="0.15">
      <c r="A63" s="27" t="s">
        <v>85</v>
      </c>
      <c r="B63" s="85">
        <v>0</v>
      </c>
      <c r="C63" s="85">
        <v>0</v>
      </c>
      <c r="D63" s="85">
        <v>0</v>
      </c>
      <c r="E63" s="85">
        <v>4</v>
      </c>
      <c r="F63" s="85">
        <v>7</v>
      </c>
      <c r="G63" s="85">
        <v>11</v>
      </c>
      <c r="H63" s="85">
        <v>159</v>
      </c>
      <c r="I63" s="85">
        <v>185</v>
      </c>
      <c r="J63" s="85">
        <v>344</v>
      </c>
      <c r="K63" s="85">
        <v>144</v>
      </c>
      <c r="L63" s="85">
        <v>324</v>
      </c>
      <c r="M63" s="85">
        <v>468</v>
      </c>
      <c r="N63" s="85">
        <v>307</v>
      </c>
      <c r="O63" s="85">
        <v>516</v>
      </c>
      <c r="P63" s="85">
        <v>823</v>
      </c>
    </row>
    <row r="64" spans="1:16" s="4" customFormat="1" ht="14" x14ac:dyDescent="0.15">
      <c r="A64" s="28" t="s">
        <v>86</v>
      </c>
      <c r="B64" s="29">
        <v>0</v>
      </c>
      <c r="C64" s="29">
        <v>0</v>
      </c>
      <c r="D64" s="29">
        <v>0</v>
      </c>
      <c r="E64" s="29">
        <v>4</v>
      </c>
      <c r="F64" s="29">
        <v>7</v>
      </c>
      <c r="G64" s="29">
        <v>11</v>
      </c>
      <c r="H64" s="29">
        <v>159</v>
      </c>
      <c r="I64" s="29">
        <v>185</v>
      </c>
      <c r="J64" s="29">
        <v>344</v>
      </c>
      <c r="K64" s="29">
        <v>144</v>
      </c>
      <c r="L64" s="29">
        <v>324</v>
      </c>
      <c r="M64" s="29">
        <v>468</v>
      </c>
      <c r="N64" s="29">
        <v>307</v>
      </c>
      <c r="O64" s="29">
        <v>516</v>
      </c>
      <c r="P64" s="29">
        <v>823</v>
      </c>
    </row>
    <row r="65" spans="1:16" s="4" customFormat="1" x14ac:dyDescent="0.15">
      <c r="A65" s="32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</row>
    <row r="66" spans="1:16" s="4" customFormat="1" ht="14" x14ac:dyDescent="0.15">
      <c r="A66" s="82" t="s">
        <v>4</v>
      </c>
      <c r="B66" s="31">
        <v>507</v>
      </c>
      <c r="C66" s="31">
        <v>415</v>
      </c>
      <c r="D66" s="31">
        <v>922</v>
      </c>
      <c r="E66" s="31">
        <v>5306</v>
      </c>
      <c r="F66" s="31">
        <v>4560</v>
      </c>
      <c r="G66" s="31">
        <v>9866</v>
      </c>
      <c r="H66" s="31">
        <v>15189</v>
      </c>
      <c r="I66" s="31">
        <v>9147</v>
      </c>
      <c r="J66" s="31">
        <v>24336</v>
      </c>
      <c r="K66" s="31">
        <v>17113</v>
      </c>
      <c r="L66" s="31">
        <v>25952</v>
      </c>
      <c r="M66" s="31">
        <v>43065</v>
      </c>
      <c r="N66" s="31">
        <v>38115</v>
      </c>
      <c r="O66" s="31">
        <v>40074</v>
      </c>
      <c r="P66" s="31">
        <v>78189</v>
      </c>
    </row>
    <row r="67" spans="1:16" x14ac:dyDescent="0.15">
      <c r="A67" s="9" t="s">
        <v>90</v>
      </c>
      <c r="B67" s="33">
        <f>B66/P66</f>
        <v>6.4842880712120627E-3</v>
      </c>
      <c r="C67" s="33">
        <f>C66/P66</f>
        <v>5.3076519715049434E-3</v>
      </c>
      <c r="D67" s="33">
        <f>D66/P66</f>
        <v>1.1791940042717006E-2</v>
      </c>
      <c r="E67" s="33">
        <f>E66/P66</f>
        <v>6.7861208098325854E-2</v>
      </c>
      <c r="F67" s="33">
        <f>F66/P66</f>
        <v>5.8320224072439857E-2</v>
      </c>
      <c r="G67" s="33">
        <f>G66/P66</f>
        <v>0.12618143217076572</v>
      </c>
      <c r="H67" s="33">
        <f>H66/P66</f>
        <v>0.19426006215708091</v>
      </c>
      <c r="I67" s="33">
        <f>I66/P66</f>
        <v>0.11698576526109811</v>
      </c>
      <c r="J67" s="33">
        <f>J66/P66</f>
        <v>0.31124582741817902</v>
      </c>
      <c r="K67" s="33">
        <f>K66/P66</f>
        <v>0.21886710406834722</v>
      </c>
      <c r="L67" s="33">
        <f>L66/P66</f>
        <v>0.33191369629999107</v>
      </c>
      <c r="M67" s="33">
        <f>M66/P66</f>
        <v>0.55078080036833821</v>
      </c>
      <c r="N67" s="33">
        <f>N66/P66</f>
        <v>0.48747266239496606</v>
      </c>
      <c r="O67" s="33">
        <f>O66/P66</f>
        <v>0.51252733760503399</v>
      </c>
      <c r="P67" s="33">
        <f>O67+N67</f>
        <v>1</v>
      </c>
    </row>
    <row r="68" spans="1:16" x14ac:dyDescent="0.15">
      <c r="A68" s="91" t="s">
        <v>297</v>
      </c>
    </row>
  </sheetData>
  <mergeCells count="6">
    <mergeCell ref="A2:P2"/>
    <mergeCell ref="K3:M3"/>
    <mergeCell ref="N3:P3"/>
    <mergeCell ref="B3:D3"/>
    <mergeCell ref="E3:G3"/>
    <mergeCell ref="H3:J3"/>
  </mergeCells>
  <phoneticPr fontId="0" type="noConversion"/>
  <hyperlinks>
    <hyperlink ref="A1" location="Contents!A1" display="&lt;Back to Contents&gt;" xr:uid="{00000000-0004-0000-0800-000000000000}"/>
  </hyperlinks>
  <pageMargins left="0.74803149606299213" right="0.74803149606299213" top="0.98425196850393704" bottom="0.98425196850393704" header="0.51181102362204722" footer="0.51181102362204722"/>
  <pageSetup paperSize="9" scale="84" fitToHeight="2" orientation="landscape" r:id="rId1"/>
  <headerFooter alignWithMargins="0"/>
  <rowBreaks count="1" manualBreakCount="1">
    <brk id="36" max="29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7C86CF-9FB8-4C4D-AFAA-477B444C06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DD7F379-F38D-45C4-84BB-7BA2BECB7C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B58BF5-BF46-4018-99B7-0A91947B412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66</vt:i4>
      </vt:variant>
    </vt:vector>
  </HeadingPairs>
  <TitlesOfParts>
    <vt:vector size="105" baseType="lpstr">
      <vt:lpstr>Contents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A1</vt:lpstr>
      <vt:lpstr>A2</vt:lpstr>
      <vt:lpstr>A3</vt:lpstr>
      <vt:lpstr>A4</vt:lpstr>
      <vt:lpstr>A5</vt:lpstr>
      <vt:lpstr>A6</vt:lpstr>
      <vt:lpstr>A7</vt:lpstr>
      <vt:lpstr>A8</vt:lpstr>
      <vt:lpstr>A9</vt:lpstr>
      <vt:lpstr>A10</vt:lpstr>
      <vt:lpstr>A11</vt:lpstr>
      <vt:lpstr>A12</vt:lpstr>
      <vt:lpstr>A13</vt:lpstr>
      <vt:lpstr>A2_1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'21'!Print_Area</vt:lpstr>
      <vt:lpstr>'22'!Print_Area</vt:lpstr>
      <vt:lpstr>'23'!Print_Area</vt:lpstr>
      <vt:lpstr>'24'!Print_Area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'A1'!Print_Area</vt:lpstr>
      <vt:lpstr>'A10'!Print_Area</vt:lpstr>
      <vt:lpstr>'A11'!Print_Area</vt:lpstr>
      <vt:lpstr>'A12'!Print_Area</vt:lpstr>
      <vt:lpstr>'A13'!Print_Area</vt:lpstr>
      <vt:lpstr>'A2'!Print_Area</vt:lpstr>
      <vt:lpstr>A2_1!Print_Area</vt:lpstr>
      <vt:lpstr>'A3'!Print_Area</vt:lpstr>
      <vt:lpstr>'A4'!Print_Area</vt:lpstr>
      <vt:lpstr>'A5'!Print_Area</vt:lpstr>
      <vt:lpstr>'A6'!Print_Area</vt:lpstr>
      <vt:lpstr>'A7'!Print_Area</vt:lpstr>
      <vt:lpstr>'A8'!Print_Area</vt:lpstr>
      <vt:lpstr>'A9'!Print_Area</vt:lpstr>
      <vt:lpstr>Contents!Print_Area</vt:lpstr>
      <vt:lpstr>'10'!Print_Titles</vt:lpstr>
      <vt:lpstr>'11'!Print_Titles</vt:lpstr>
      <vt:lpstr>'16'!Print_Titles</vt:lpstr>
      <vt:lpstr>'17'!Print_Titles</vt:lpstr>
      <vt:lpstr>'18'!Print_Titles</vt:lpstr>
      <vt:lpstr>'19'!Print_Titles</vt:lpstr>
      <vt:lpstr>'21'!Print_Titles</vt:lpstr>
      <vt:lpstr>'22'!Print_Titles</vt:lpstr>
      <vt:lpstr>'23'!Print_Titles</vt:lpstr>
      <vt:lpstr>'24'!Print_Titles</vt:lpstr>
      <vt:lpstr>'6'!Print_Titles</vt:lpstr>
      <vt:lpstr>'7'!Print_Titles</vt:lpstr>
      <vt:lpstr>'8'!Print_Titles</vt:lpstr>
      <vt:lpstr>'9'!Print_Titles</vt:lpstr>
      <vt:lpstr>'A10'!Print_Titles</vt:lpstr>
      <vt:lpstr>'A11'!Print_Titles</vt:lpstr>
      <vt:lpstr>'A12'!Print_Titles</vt:lpstr>
      <vt:lpstr>'A13'!Print_Titles</vt:lpstr>
      <vt:lpstr>'A2'!Print_Titles</vt:lpstr>
      <vt:lpstr>A2_1!Print_Titles</vt:lpstr>
      <vt:lpstr>'A3'!Print_Titles</vt:lpstr>
      <vt:lpstr>'A4'!Print_Titles</vt:lpstr>
      <vt:lpstr>'A5'!Print_Titles</vt:lpstr>
      <vt:lpstr>'A6'!Print_Titles</vt:lpstr>
      <vt:lpstr>'A7'!Print_Titles</vt:lpstr>
      <vt:lpstr>'A8'!Print_Titles</vt:lpstr>
      <vt:lpstr>'A9'!Print_Titles</vt:lpstr>
    </vt:vector>
  </TitlesOfParts>
  <Company>Department of Education, Science and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O'Brien</dc:creator>
  <cp:lastModifiedBy>Katie Wilson</cp:lastModifiedBy>
  <cp:lastPrinted>2014-10-29T21:47:59Z</cp:lastPrinted>
  <dcterms:created xsi:type="dcterms:W3CDTF">2007-10-02T00:46:14Z</dcterms:created>
  <dcterms:modified xsi:type="dcterms:W3CDTF">2018-11-14T08:21:49Z</dcterms:modified>
</cp:coreProperties>
</file>