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"/>
    </mc:Choice>
  </mc:AlternateContent>
  <xr:revisionPtr revIDLastSave="0" documentId="8_{498D05CB-5B40-F847-97D5-8609D5660624}" xr6:coauthVersionLast="36" xr6:coauthVersionMax="36" xr10:uidLastSave="{00000000-0000-0000-0000-000000000000}"/>
  <bookViews>
    <workbookView xWindow="5380" yWindow="4500" windowWidth="39680" windowHeight="18840" tabRatio="944"/>
  </bookViews>
  <sheets>
    <sheet name="Contents" sheetId="1" r:id="rId1"/>
    <sheet name="1" sheetId="4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14" r:id="rId12"/>
    <sheet name="12" sheetId="23" r:id="rId13"/>
    <sheet name="13" sheetId="22" r:id="rId14"/>
    <sheet name="14" sheetId="21" r:id="rId15"/>
    <sheet name="15" sheetId="20" r:id="rId16"/>
    <sheet name="16" sheetId="19" r:id="rId17"/>
    <sheet name="17" sheetId="18" r:id="rId18"/>
    <sheet name="18" sheetId="17" r:id="rId19"/>
    <sheet name="19" sheetId="16" r:id="rId20"/>
    <sheet name="20" sheetId="15" r:id="rId21"/>
    <sheet name="21" sheetId="25" r:id="rId22"/>
    <sheet name="22" sheetId="24" r:id="rId23"/>
    <sheet name="23" sheetId="27" r:id="rId24"/>
    <sheet name="24" sheetId="26" r:id="rId25"/>
    <sheet name="1_1" sheetId="40" r:id="rId26"/>
    <sheet name="1_2" sheetId="39" r:id="rId27"/>
    <sheet name="1_3" sheetId="38" r:id="rId28"/>
    <sheet name="1_4" sheetId="37" r:id="rId29"/>
    <sheet name="1_5" sheetId="36" r:id="rId30"/>
    <sheet name="1_6" sheetId="35" r:id="rId31"/>
    <sheet name="1_7" sheetId="34" r:id="rId32"/>
    <sheet name="1_8" sheetId="33" r:id="rId33"/>
    <sheet name="1_9" sheetId="32" r:id="rId34"/>
    <sheet name="1_10" sheetId="31" r:id="rId35"/>
    <sheet name="1_11" sheetId="30" r:id="rId36"/>
    <sheet name="1_12" sheetId="29" r:id="rId37"/>
    <sheet name="1_13" sheetId="28" r:id="rId38"/>
    <sheet name="2_1" sheetId="41" r:id="rId39"/>
  </sheets>
  <definedNames>
    <definedName name="_xlnm.Print_Area" localSheetId="1">'1'!$A$2:$P$16</definedName>
    <definedName name="_xlnm.Print_Area" localSheetId="10">'10'!$A$2:$P$72</definedName>
    <definedName name="_xlnm.Print_Area" localSheetId="11">'11'!$A$1:$H$70</definedName>
    <definedName name="_xlnm.Print_Area" localSheetId="2">'2'!$A$2:$AB$17</definedName>
    <definedName name="_xlnm.Print_Area" localSheetId="3">'3'!$A$2:$T$16</definedName>
    <definedName name="_xlnm.Print_Area" localSheetId="4">'4'!$A$2:$P$16</definedName>
    <definedName name="_xlnm.Print_Area" localSheetId="5">'5'!$A$2:$AB$11</definedName>
    <definedName name="_xlnm.Print_Area" localSheetId="6">'6'!$A$2:$V$72</definedName>
    <definedName name="_xlnm.Print_Area" localSheetId="7">'7'!$A$2:$N$218</definedName>
    <definedName name="_xlnm.Print_Area" localSheetId="8">'8'!$A$2:$AD$72</definedName>
    <definedName name="_xlnm.Print_Area" localSheetId="9">'9'!$A$2:$X$72</definedName>
    <definedName name="_xlnm.Print_Area" localSheetId="0">Contents!$A$1:$D$14</definedName>
  </definedNames>
  <calcPr calcId="162913"/>
</workbook>
</file>

<file path=xl/calcChain.xml><?xml version="1.0" encoding="utf-8"?>
<calcChain xmlns="http://schemas.openxmlformats.org/spreadsheetml/2006/main">
  <c r="AB75" i="41" l="1"/>
  <c r="Z75" i="41"/>
  <c r="X75" i="41"/>
  <c r="V75" i="41"/>
  <c r="T75" i="41"/>
  <c r="R75" i="41"/>
  <c r="P75" i="41"/>
  <c r="N75" i="41"/>
  <c r="L75" i="41"/>
  <c r="J75" i="41"/>
  <c r="H75" i="41"/>
  <c r="F75" i="41"/>
  <c r="D75" i="41"/>
  <c r="B75" i="41"/>
  <c r="AB72" i="41"/>
  <c r="Z72" i="41"/>
  <c r="X72" i="41"/>
  <c r="V72" i="41"/>
  <c r="T72" i="41"/>
  <c r="R72" i="41"/>
  <c r="P72" i="41"/>
  <c r="N72" i="41"/>
  <c r="L72" i="41"/>
  <c r="J72" i="41"/>
  <c r="H72" i="41"/>
  <c r="F72" i="41"/>
  <c r="D72" i="41"/>
  <c r="B72" i="41"/>
  <c r="H70" i="28"/>
  <c r="F70" i="28"/>
  <c r="D70" i="28"/>
  <c r="B70" i="28"/>
  <c r="Z72" i="29"/>
  <c r="X72" i="29"/>
  <c r="V72" i="29"/>
  <c r="T72" i="29"/>
  <c r="R72" i="29"/>
  <c r="P72" i="29"/>
  <c r="N72" i="29"/>
  <c r="L72" i="29"/>
  <c r="J72" i="29"/>
  <c r="H72" i="29"/>
  <c r="F72" i="29"/>
  <c r="D72" i="29"/>
  <c r="B72" i="29"/>
  <c r="AB72" i="30"/>
  <c r="Z72" i="30"/>
  <c r="X72" i="30"/>
  <c r="V72" i="30"/>
  <c r="T72" i="30"/>
  <c r="R72" i="30"/>
  <c r="P72" i="30"/>
  <c r="N72" i="30"/>
  <c r="L72" i="30"/>
  <c r="J72" i="30"/>
  <c r="H72" i="30"/>
  <c r="F72" i="30"/>
  <c r="D72" i="30"/>
  <c r="B72" i="30"/>
  <c r="P72" i="31"/>
  <c r="N72" i="31"/>
  <c r="L71" i="31"/>
  <c r="L72" i="31"/>
  <c r="J72" i="31"/>
  <c r="H72" i="31"/>
  <c r="F72" i="31"/>
  <c r="D72" i="31"/>
  <c r="B72" i="31"/>
  <c r="L69" i="31"/>
  <c r="L68" i="31"/>
  <c r="L66" i="31"/>
  <c r="L65" i="31"/>
  <c r="L64" i="31"/>
  <c r="L63" i="31"/>
  <c r="L61" i="31"/>
  <c r="L60" i="31"/>
  <c r="L59" i="31"/>
  <c r="L57" i="31"/>
  <c r="L56" i="31"/>
  <c r="L55" i="31"/>
  <c r="L53" i="31"/>
  <c r="L52" i="31"/>
  <c r="L51" i="31"/>
  <c r="L50" i="31"/>
  <c r="L48" i="31"/>
  <c r="L47" i="31"/>
  <c r="L46" i="31"/>
  <c r="L45" i="31"/>
  <c r="L44" i="31"/>
  <c r="L43" i="31"/>
  <c r="L36" i="31"/>
  <c r="L35" i="31"/>
  <c r="L34" i="31"/>
  <c r="L33" i="31"/>
  <c r="L32" i="31"/>
  <c r="L31" i="31"/>
  <c r="L30" i="31"/>
  <c r="L29" i="31"/>
  <c r="L27" i="31"/>
  <c r="L26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P72" i="32"/>
  <c r="N72" i="32"/>
  <c r="L71" i="32"/>
  <c r="L72" i="32"/>
  <c r="J72" i="32"/>
  <c r="H72" i="32"/>
  <c r="F72" i="32"/>
  <c r="D72" i="32"/>
  <c r="B72" i="32"/>
  <c r="L69" i="32"/>
  <c r="L68" i="32"/>
  <c r="L66" i="32"/>
  <c r="L65" i="32"/>
  <c r="L64" i="32"/>
  <c r="L63" i="32"/>
  <c r="L61" i="32"/>
  <c r="L60" i="32"/>
  <c r="L59" i="32"/>
  <c r="L57" i="32"/>
  <c r="L56" i="32"/>
  <c r="L55" i="32"/>
  <c r="L53" i="32"/>
  <c r="L52" i="32"/>
  <c r="L51" i="32"/>
  <c r="L50" i="32"/>
  <c r="L48" i="32"/>
  <c r="L47" i="32"/>
  <c r="L46" i="32"/>
  <c r="L45" i="32"/>
  <c r="L44" i="32"/>
  <c r="L43" i="32"/>
  <c r="L36" i="32"/>
  <c r="L35" i="32"/>
  <c r="L34" i="32"/>
  <c r="L33" i="32"/>
  <c r="L32" i="32"/>
  <c r="L31" i="32"/>
  <c r="L30" i="32"/>
  <c r="L29" i="32"/>
  <c r="L27" i="32"/>
  <c r="L26" i="32"/>
  <c r="L25" i="32"/>
  <c r="L24" i="32"/>
  <c r="L23" i="32"/>
  <c r="L22" i="32"/>
  <c r="L21" i="32"/>
  <c r="L20" i="32"/>
  <c r="L19" i="32"/>
  <c r="L17" i="32"/>
  <c r="L16" i="32"/>
  <c r="L15" i="32"/>
  <c r="L14" i="32"/>
  <c r="L13" i="32"/>
  <c r="L12" i="32"/>
  <c r="L11" i="32"/>
  <c r="L10" i="32"/>
  <c r="L9" i="32"/>
  <c r="L8" i="32"/>
  <c r="L7" i="32"/>
  <c r="L6" i="32"/>
  <c r="AD72" i="33"/>
  <c r="AB72" i="33"/>
  <c r="Z72" i="33"/>
  <c r="X72" i="33"/>
  <c r="V72" i="33"/>
  <c r="T72" i="33"/>
  <c r="R72" i="33"/>
  <c r="P72" i="33"/>
  <c r="N72" i="33"/>
  <c r="L72" i="33"/>
  <c r="J72" i="33"/>
  <c r="H72" i="33"/>
  <c r="F72" i="33"/>
  <c r="D72" i="33"/>
  <c r="B72" i="33"/>
  <c r="AD72" i="34"/>
  <c r="AB72" i="34"/>
  <c r="Z72" i="34"/>
  <c r="X72" i="34"/>
  <c r="V72" i="34"/>
  <c r="T72" i="34"/>
  <c r="R72" i="34"/>
  <c r="P72" i="34"/>
  <c r="N72" i="34"/>
  <c r="L72" i="34"/>
  <c r="J72" i="34"/>
  <c r="H72" i="34"/>
  <c r="F72" i="34"/>
  <c r="D72" i="34"/>
  <c r="B72" i="34"/>
  <c r="AD72" i="35"/>
  <c r="AB72" i="35"/>
  <c r="Z72" i="35"/>
  <c r="X72" i="35"/>
  <c r="V72" i="35"/>
  <c r="T72" i="35"/>
  <c r="R72" i="35"/>
  <c r="P72" i="35"/>
  <c r="N72" i="35"/>
  <c r="L72" i="35"/>
  <c r="J72" i="35"/>
  <c r="H72" i="35"/>
  <c r="F72" i="35"/>
  <c r="D72" i="35"/>
  <c r="B72" i="35"/>
  <c r="N72" i="36"/>
  <c r="L72" i="36"/>
  <c r="J72" i="36"/>
  <c r="H72" i="36"/>
  <c r="F72" i="36"/>
  <c r="D72" i="36"/>
  <c r="B72" i="36"/>
  <c r="O218" i="37"/>
  <c r="L218" i="37"/>
  <c r="J218" i="37"/>
  <c r="H218" i="37"/>
  <c r="F218" i="37"/>
  <c r="D218" i="37"/>
  <c r="B218" i="37"/>
  <c r="O145" i="37"/>
  <c r="L145" i="37"/>
  <c r="J145" i="37"/>
  <c r="H145" i="37"/>
  <c r="F145" i="37"/>
  <c r="D145" i="37"/>
  <c r="B145" i="37"/>
  <c r="O72" i="37"/>
  <c r="L72" i="37"/>
  <c r="J72" i="37"/>
  <c r="H72" i="37"/>
  <c r="F72" i="37"/>
  <c r="D72" i="37"/>
  <c r="B72" i="37"/>
  <c r="X72" i="38"/>
  <c r="V72" i="38"/>
  <c r="T72" i="38"/>
  <c r="R72" i="38"/>
  <c r="P72" i="38"/>
  <c r="N72" i="38"/>
  <c r="L72" i="38"/>
  <c r="J72" i="38"/>
  <c r="H72" i="38"/>
  <c r="F72" i="38"/>
  <c r="D72" i="38"/>
  <c r="B72" i="38"/>
  <c r="N71" i="39"/>
  <c r="P71" i="39" s="1"/>
  <c r="N69" i="39"/>
  <c r="P69" i="39" s="1"/>
  <c r="N68" i="39"/>
  <c r="P68" i="39" s="1"/>
  <c r="N66" i="39"/>
  <c r="P66" i="39"/>
  <c r="N65" i="39"/>
  <c r="P65" i="39" s="1"/>
  <c r="N64" i="39"/>
  <c r="P64" i="39" s="1"/>
  <c r="N63" i="39"/>
  <c r="P63" i="39" s="1"/>
  <c r="N61" i="39"/>
  <c r="P61" i="39"/>
  <c r="N60" i="39"/>
  <c r="P60" i="39" s="1"/>
  <c r="N59" i="39"/>
  <c r="P59" i="39" s="1"/>
  <c r="N57" i="39"/>
  <c r="P57" i="39" s="1"/>
  <c r="N56" i="39"/>
  <c r="P56" i="39"/>
  <c r="N55" i="39"/>
  <c r="P55" i="39" s="1"/>
  <c r="N53" i="39"/>
  <c r="P53" i="39" s="1"/>
  <c r="N52" i="39"/>
  <c r="P52" i="39" s="1"/>
  <c r="N51" i="39"/>
  <c r="P51" i="39"/>
  <c r="N50" i="39"/>
  <c r="P50" i="39" s="1"/>
  <c r="N48" i="39"/>
  <c r="P48" i="39" s="1"/>
  <c r="N47" i="39"/>
  <c r="P47" i="39" s="1"/>
  <c r="N46" i="39"/>
  <c r="P46" i="39"/>
  <c r="N45" i="39"/>
  <c r="P45" i="39" s="1"/>
  <c r="N44" i="39"/>
  <c r="P44" i="39" s="1"/>
  <c r="N43" i="39"/>
  <c r="P43" i="39" s="1"/>
  <c r="N36" i="39"/>
  <c r="P36" i="39"/>
  <c r="N35" i="39"/>
  <c r="P35" i="39" s="1"/>
  <c r="N34" i="39"/>
  <c r="P34" i="39" s="1"/>
  <c r="N33" i="39"/>
  <c r="P33" i="39" s="1"/>
  <c r="N32" i="39"/>
  <c r="P32" i="39"/>
  <c r="N31" i="39"/>
  <c r="P31" i="39" s="1"/>
  <c r="N30" i="39"/>
  <c r="P30" i="39" s="1"/>
  <c r="N29" i="39"/>
  <c r="P29" i="39" s="1"/>
  <c r="N27" i="39"/>
  <c r="P27" i="39"/>
  <c r="N26" i="39"/>
  <c r="P26" i="39" s="1"/>
  <c r="N25" i="39"/>
  <c r="P25" i="39" s="1"/>
  <c r="N24" i="39"/>
  <c r="P24" i="39" s="1"/>
  <c r="N23" i="39"/>
  <c r="P23" i="39"/>
  <c r="N22" i="39"/>
  <c r="P22" i="39" s="1"/>
  <c r="N21" i="39"/>
  <c r="P21" i="39" s="1"/>
  <c r="N20" i="39"/>
  <c r="P20" i="39" s="1"/>
  <c r="N19" i="39"/>
  <c r="P19" i="39"/>
  <c r="N17" i="39"/>
  <c r="P17" i="39" s="1"/>
  <c r="N16" i="39"/>
  <c r="P16" i="39" s="1"/>
  <c r="N15" i="39"/>
  <c r="P15" i="39" s="1"/>
  <c r="N14" i="39"/>
  <c r="P14" i="39"/>
  <c r="N13" i="39"/>
  <c r="P13" i="39" s="1"/>
  <c r="N12" i="39"/>
  <c r="P12" i="39" s="1"/>
  <c r="N11" i="39"/>
  <c r="P11" i="39" s="1"/>
  <c r="N10" i="39"/>
  <c r="P10" i="39"/>
  <c r="N9" i="39"/>
  <c r="P9" i="39" s="1"/>
  <c r="N8" i="39"/>
  <c r="P8" i="39" s="1"/>
  <c r="N7" i="39"/>
  <c r="P7" i="39" s="1"/>
  <c r="N6" i="39"/>
  <c r="P6" i="39"/>
  <c r="N15" i="40"/>
  <c r="J15" i="40"/>
  <c r="F15" i="40"/>
  <c r="B15" i="40"/>
  <c r="P14" i="40"/>
  <c r="L14" i="40"/>
  <c r="H14" i="40"/>
  <c r="D14" i="40"/>
  <c r="P13" i="40"/>
  <c r="L13" i="40"/>
  <c r="H13" i="40"/>
  <c r="D13" i="40"/>
  <c r="P12" i="40"/>
  <c r="L12" i="40"/>
  <c r="H12" i="40"/>
  <c r="D12" i="40"/>
  <c r="P11" i="40"/>
  <c r="L11" i="40"/>
  <c r="H11" i="40"/>
  <c r="D11" i="40"/>
  <c r="P10" i="40"/>
  <c r="L10" i="40"/>
  <c r="H10" i="40"/>
  <c r="D10" i="40"/>
  <c r="P9" i="40"/>
  <c r="L9" i="40"/>
  <c r="H9" i="40"/>
  <c r="D9" i="40"/>
  <c r="P8" i="40"/>
  <c r="L8" i="40"/>
  <c r="H8" i="40"/>
  <c r="D8" i="40"/>
  <c r="P7" i="40"/>
  <c r="L7" i="40"/>
  <c r="H7" i="40"/>
  <c r="D7" i="40"/>
  <c r="P6" i="40"/>
  <c r="L6" i="40"/>
  <c r="H6" i="40"/>
  <c r="D6" i="40"/>
  <c r="AP72" i="26"/>
  <c r="AN72" i="26"/>
  <c r="AL72" i="26"/>
  <c r="AJ72" i="26"/>
  <c r="AH72" i="26"/>
  <c r="AF72" i="26"/>
  <c r="AD72" i="26"/>
  <c r="AB72" i="26"/>
  <c r="Z72" i="26"/>
  <c r="X72" i="26"/>
  <c r="V72" i="26"/>
  <c r="T72" i="26"/>
  <c r="R72" i="26"/>
  <c r="P72" i="26"/>
  <c r="N72" i="26"/>
  <c r="L72" i="26"/>
  <c r="J72" i="26"/>
  <c r="H72" i="26"/>
  <c r="F72" i="26"/>
  <c r="D72" i="26"/>
  <c r="B72" i="26"/>
  <c r="AP72" i="27"/>
  <c r="AN72" i="27"/>
  <c r="AL72" i="27"/>
  <c r="AJ72" i="27"/>
  <c r="AH72" i="27"/>
  <c r="AF72" i="27"/>
  <c r="AD72" i="27"/>
  <c r="AB72" i="27"/>
  <c r="Z72" i="27"/>
  <c r="X72" i="27"/>
  <c r="V72" i="27"/>
  <c r="T72" i="27"/>
  <c r="R72" i="27"/>
  <c r="P72" i="27"/>
  <c r="N72" i="27"/>
  <c r="L72" i="27"/>
  <c r="J72" i="27"/>
  <c r="H72" i="27"/>
  <c r="F72" i="27"/>
  <c r="D72" i="27"/>
  <c r="B72" i="27"/>
  <c r="AD72" i="24"/>
  <c r="AB72" i="24"/>
  <c r="Z72" i="24"/>
  <c r="X72" i="24"/>
  <c r="V72" i="24"/>
  <c r="T72" i="24"/>
  <c r="R72" i="24"/>
  <c r="P72" i="24"/>
  <c r="N72" i="24"/>
  <c r="L72" i="24"/>
  <c r="J72" i="24"/>
  <c r="H72" i="24"/>
  <c r="F72" i="24"/>
  <c r="D72" i="24"/>
  <c r="B72" i="24"/>
  <c r="AD72" i="25"/>
  <c r="AB72" i="25"/>
  <c r="Z72" i="25"/>
  <c r="X72" i="25"/>
  <c r="V72" i="25"/>
  <c r="T72" i="25"/>
  <c r="R72" i="25"/>
  <c r="P72" i="25"/>
  <c r="N72" i="25"/>
  <c r="L72" i="25"/>
  <c r="J72" i="25"/>
  <c r="H72" i="25"/>
  <c r="F72" i="25"/>
  <c r="D72" i="25"/>
  <c r="B72" i="25"/>
  <c r="X72" i="16"/>
  <c r="V72" i="16"/>
  <c r="T72" i="16"/>
  <c r="R72" i="16"/>
  <c r="P72" i="16"/>
  <c r="N72" i="16"/>
  <c r="L72" i="16"/>
  <c r="J72" i="16"/>
  <c r="H72" i="16"/>
  <c r="F72" i="16"/>
  <c r="D72" i="16"/>
  <c r="B72" i="16"/>
  <c r="AD72" i="17"/>
  <c r="AB72" i="17"/>
  <c r="Z72" i="17"/>
  <c r="X72" i="17"/>
  <c r="V72" i="17"/>
  <c r="T72" i="17"/>
  <c r="R72" i="17"/>
  <c r="P72" i="17"/>
  <c r="N72" i="17"/>
  <c r="L72" i="17"/>
  <c r="J72" i="17"/>
  <c r="H72" i="17"/>
  <c r="F72" i="17"/>
  <c r="D72" i="17"/>
  <c r="B72" i="17"/>
  <c r="N218" i="18"/>
  <c r="L218" i="18"/>
  <c r="J218" i="18"/>
  <c r="H218" i="18"/>
  <c r="F218" i="18"/>
  <c r="D218" i="18"/>
  <c r="B218" i="18"/>
  <c r="N145" i="18"/>
  <c r="L145" i="18"/>
  <c r="J145" i="18"/>
  <c r="H145" i="18"/>
  <c r="F145" i="18"/>
  <c r="D145" i="18"/>
  <c r="B145" i="18"/>
  <c r="N72" i="18"/>
  <c r="L72" i="18"/>
  <c r="J72" i="18"/>
  <c r="H72" i="18"/>
  <c r="F72" i="18"/>
  <c r="D72" i="18"/>
  <c r="B72" i="18"/>
  <c r="R72" i="19"/>
  <c r="P72" i="19"/>
  <c r="N72" i="19"/>
  <c r="L72" i="19"/>
  <c r="J72" i="19"/>
  <c r="H72" i="19"/>
  <c r="F72" i="19"/>
  <c r="D72" i="19"/>
  <c r="B72" i="19"/>
  <c r="N16" i="20"/>
  <c r="J16" i="20"/>
  <c r="F16" i="20"/>
  <c r="B16" i="20"/>
  <c r="P15" i="20"/>
  <c r="L15" i="20"/>
  <c r="H15" i="20"/>
  <c r="D15" i="20"/>
  <c r="P14" i="20"/>
  <c r="L14" i="20"/>
  <c r="H14" i="20"/>
  <c r="D14" i="20"/>
  <c r="P13" i="20"/>
  <c r="L13" i="20"/>
  <c r="H13" i="20"/>
  <c r="D13" i="20"/>
  <c r="P12" i="20"/>
  <c r="L12" i="20"/>
  <c r="H12" i="20"/>
  <c r="D12" i="20"/>
  <c r="P11" i="20"/>
  <c r="L11" i="20"/>
  <c r="H11" i="20"/>
  <c r="D11" i="20"/>
  <c r="P10" i="20"/>
  <c r="L10" i="20"/>
  <c r="H10" i="20"/>
  <c r="D10" i="20"/>
  <c r="P9" i="20"/>
  <c r="L9" i="20"/>
  <c r="H9" i="20"/>
  <c r="D9" i="20"/>
  <c r="P8" i="20"/>
  <c r="L8" i="20"/>
  <c r="H8" i="20"/>
  <c r="D8" i="20"/>
  <c r="P7" i="20"/>
  <c r="L7" i="20"/>
  <c r="H7" i="20"/>
  <c r="D7" i="20"/>
  <c r="P6" i="20"/>
  <c r="L6" i="20"/>
  <c r="H6" i="20"/>
  <c r="D6" i="20"/>
  <c r="R16" i="21"/>
  <c r="N16" i="21"/>
  <c r="J16" i="21"/>
  <c r="F16" i="21"/>
  <c r="B16" i="21"/>
  <c r="T15" i="21"/>
  <c r="P15" i="21"/>
  <c r="L15" i="21"/>
  <c r="H15" i="21"/>
  <c r="D15" i="21"/>
  <c r="T14" i="21"/>
  <c r="P14" i="21"/>
  <c r="L14" i="21"/>
  <c r="H14" i="21"/>
  <c r="D14" i="21"/>
  <c r="T13" i="21"/>
  <c r="P13" i="21"/>
  <c r="L13" i="21"/>
  <c r="H13" i="21"/>
  <c r="D13" i="21"/>
  <c r="T12" i="21"/>
  <c r="P12" i="21"/>
  <c r="L12" i="21"/>
  <c r="H12" i="21"/>
  <c r="D12" i="21"/>
  <c r="T11" i="21"/>
  <c r="P11" i="21"/>
  <c r="L11" i="21"/>
  <c r="H11" i="21"/>
  <c r="D11" i="21"/>
  <c r="T10" i="21"/>
  <c r="P10" i="21"/>
  <c r="L10" i="21"/>
  <c r="H10" i="21"/>
  <c r="D10" i="21"/>
  <c r="T9" i="21"/>
  <c r="P9" i="21"/>
  <c r="L9" i="21"/>
  <c r="H9" i="21"/>
  <c r="D9" i="21"/>
  <c r="T8" i="21"/>
  <c r="P8" i="21"/>
  <c r="L8" i="21"/>
  <c r="H8" i="21"/>
  <c r="D8" i="21"/>
  <c r="T7" i="21"/>
  <c r="P7" i="21"/>
  <c r="L7" i="21"/>
  <c r="H7" i="21"/>
  <c r="D7" i="21"/>
  <c r="T6" i="21"/>
  <c r="P6" i="21"/>
  <c r="L6" i="21"/>
  <c r="H6" i="21"/>
  <c r="D6" i="21"/>
  <c r="Z16" i="22"/>
  <c r="V16" i="22"/>
  <c r="R16" i="22"/>
  <c r="N16" i="22"/>
  <c r="J16" i="22"/>
  <c r="F16" i="22"/>
  <c r="B16" i="22"/>
  <c r="AB15" i="22"/>
  <c r="X15" i="22"/>
  <c r="T15" i="22"/>
  <c r="P15" i="22"/>
  <c r="L15" i="22"/>
  <c r="H15" i="22"/>
  <c r="D15" i="22"/>
  <c r="AB14" i="22"/>
  <c r="X14" i="22"/>
  <c r="T14" i="22"/>
  <c r="P14" i="22"/>
  <c r="L14" i="22"/>
  <c r="H14" i="22"/>
  <c r="D14" i="22"/>
  <c r="AB13" i="22"/>
  <c r="X13" i="22"/>
  <c r="T13" i="22"/>
  <c r="P13" i="22"/>
  <c r="L13" i="22"/>
  <c r="H13" i="22"/>
  <c r="D13" i="22"/>
  <c r="AB12" i="22"/>
  <c r="X12" i="22"/>
  <c r="T12" i="22"/>
  <c r="P12" i="22"/>
  <c r="L12" i="22"/>
  <c r="H12" i="22"/>
  <c r="D12" i="22"/>
  <c r="AB11" i="22"/>
  <c r="X11" i="22"/>
  <c r="T11" i="22"/>
  <c r="P11" i="22"/>
  <c r="L11" i="22"/>
  <c r="H11" i="22"/>
  <c r="D11" i="22"/>
  <c r="AB10" i="22"/>
  <c r="X10" i="22"/>
  <c r="T10" i="22"/>
  <c r="P10" i="22"/>
  <c r="L10" i="22"/>
  <c r="H10" i="22"/>
  <c r="D10" i="22"/>
  <c r="AB9" i="22"/>
  <c r="X9" i="22"/>
  <c r="T9" i="22"/>
  <c r="P9" i="22"/>
  <c r="L9" i="22"/>
  <c r="H9" i="22"/>
  <c r="D9" i="22"/>
  <c r="AB8" i="22"/>
  <c r="X8" i="22"/>
  <c r="T8" i="22"/>
  <c r="P8" i="22"/>
  <c r="L8" i="22"/>
  <c r="H8" i="22"/>
  <c r="D8" i="22"/>
  <c r="AB7" i="22"/>
  <c r="X7" i="22"/>
  <c r="T7" i="22"/>
  <c r="P7" i="22"/>
  <c r="L7" i="22"/>
  <c r="H7" i="22"/>
  <c r="D7" i="22"/>
  <c r="AB6" i="22"/>
  <c r="X6" i="22"/>
  <c r="T6" i="22"/>
  <c r="P6" i="22"/>
  <c r="L6" i="22"/>
  <c r="H6" i="22"/>
  <c r="D6" i="22"/>
  <c r="J16" i="23"/>
  <c r="F16" i="23"/>
  <c r="B16" i="23"/>
  <c r="L15" i="23"/>
  <c r="H15" i="23"/>
  <c r="D15" i="23"/>
  <c r="L14" i="23"/>
  <c r="H14" i="23"/>
  <c r="D14" i="23"/>
  <c r="L13" i="23"/>
  <c r="H13" i="23"/>
  <c r="D13" i="23"/>
  <c r="L12" i="23"/>
  <c r="H12" i="23"/>
  <c r="D12" i="23"/>
  <c r="L11" i="23"/>
  <c r="H11" i="23"/>
  <c r="D11" i="23"/>
  <c r="L10" i="23"/>
  <c r="H10" i="23"/>
  <c r="D10" i="23"/>
  <c r="L9" i="23"/>
  <c r="H9" i="23"/>
  <c r="D9" i="23"/>
  <c r="L8" i="23"/>
  <c r="H8" i="23"/>
  <c r="D8" i="23"/>
  <c r="L7" i="23"/>
  <c r="H7" i="23"/>
  <c r="D7" i="23"/>
  <c r="L6" i="23"/>
  <c r="H6" i="23"/>
  <c r="D6" i="23"/>
  <c r="H70" i="14"/>
  <c r="G70" i="14"/>
  <c r="F70" i="14"/>
  <c r="E70" i="14"/>
  <c r="D70" i="14"/>
  <c r="C70" i="14"/>
  <c r="B70" i="14"/>
  <c r="L71" i="13"/>
  <c r="L69" i="13"/>
  <c r="L68" i="13"/>
  <c r="L66" i="13"/>
  <c r="L65" i="13"/>
  <c r="L64" i="13"/>
  <c r="L63" i="13"/>
  <c r="L61" i="13"/>
  <c r="L60" i="13"/>
  <c r="L59" i="13"/>
  <c r="L57" i="13"/>
  <c r="L56" i="13"/>
  <c r="L55" i="13"/>
  <c r="L53" i="13"/>
  <c r="L52" i="13"/>
  <c r="L51" i="13"/>
  <c r="L50" i="13"/>
  <c r="L48" i="13"/>
  <c r="L47" i="13"/>
  <c r="L46" i="13"/>
  <c r="L45" i="13"/>
  <c r="L44" i="13"/>
  <c r="L43" i="13"/>
  <c r="L36" i="13"/>
  <c r="L35" i="13"/>
  <c r="L34" i="13"/>
  <c r="L33" i="13"/>
  <c r="L32" i="13"/>
  <c r="L31" i="13"/>
  <c r="L30" i="13"/>
  <c r="L29" i="13"/>
  <c r="L27" i="13"/>
  <c r="L26" i="13"/>
  <c r="L25" i="13"/>
  <c r="L24" i="13"/>
  <c r="L23" i="13"/>
  <c r="L22" i="13"/>
  <c r="L21" i="13"/>
  <c r="L20" i="13"/>
  <c r="L19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72" i="13"/>
  <c r="P72" i="13"/>
  <c r="N72" i="13"/>
  <c r="J72" i="13"/>
  <c r="H72" i="13"/>
  <c r="F72" i="13"/>
  <c r="D72" i="13"/>
  <c r="B72" i="13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D72" i="11"/>
  <c r="AB72" i="11"/>
  <c r="Z72" i="11"/>
  <c r="X72" i="11"/>
  <c r="V72" i="11"/>
  <c r="T72" i="11"/>
  <c r="R72" i="11"/>
  <c r="P72" i="11"/>
  <c r="N72" i="11"/>
  <c r="L72" i="11"/>
  <c r="J72" i="11"/>
  <c r="H72" i="11"/>
  <c r="F72" i="11"/>
  <c r="D72" i="11"/>
  <c r="B72" i="11"/>
  <c r="N218" i="10"/>
  <c r="L218" i="10"/>
  <c r="J218" i="10"/>
  <c r="H218" i="10"/>
  <c r="F218" i="10"/>
  <c r="D218" i="10"/>
  <c r="B218" i="10"/>
  <c r="N145" i="10"/>
  <c r="L145" i="10"/>
  <c r="J145" i="10"/>
  <c r="H145" i="10"/>
  <c r="F145" i="10"/>
  <c r="D145" i="10"/>
  <c r="B145" i="10"/>
  <c r="N72" i="10"/>
  <c r="L72" i="10"/>
  <c r="J72" i="10"/>
  <c r="H72" i="10"/>
  <c r="F72" i="10"/>
  <c r="D72" i="10"/>
  <c r="B72" i="10"/>
  <c r="V72" i="9"/>
  <c r="T72" i="9"/>
  <c r="R72" i="9"/>
  <c r="P72" i="9"/>
  <c r="N72" i="9"/>
  <c r="L72" i="9"/>
  <c r="J72" i="9"/>
  <c r="H72" i="9"/>
  <c r="F72" i="9"/>
  <c r="D72" i="9"/>
  <c r="B72" i="9"/>
  <c r="AB11" i="8"/>
  <c r="Z11" i="8"/>
  <c r="X11" i="8"/>
  <c r="V11" i="8"/>
  <c r="T11" i="8"/>
  <c r="R11" i="8"/>
  <c r="P11" i="8"/>
  <c r="N11" i="8"/>
  <c r="L11" i="8"/>
  <c r="J11" i="8"/>
  <c r="H11" i="8"/>
  <c r="F11" i="8"/>
  <c r="D11" i="8"/>
  <c r="B11" i="8"/>
  <c r="P15" i="7"/>
  <c r="P14" i="7"/>
  <c r="P13" i="7"/>
  <c r="P12" i="7"/>
  <c r="P11" i="7"/>
  <c r="P10" i="7"/>
  <c r="P9" i="7"/>
  <c r="P8" i="7"/>
  <c r="P7" i="7"/>
  <c r="P6" i="7"/>
  <c r="L15" i="7"/>
  <c r="L14" i="7"/>
  <c r="L13" i="7"/>
  <c r="L12" i="7"/>
  <c r="L11" i="7"/>
  <c r="L10" i="7"/>
  <c r="L9" i="7"/>
  <c r="L8" i="7"/>
  <c r="L7" i="7"/>
  <c r="L6" i="7"/>
  <c r="H15" i="7"/>
  <c r="H14" i="7"/>
  <c r="H13" i="7"/>
  <c r="H12" i="7"/>
  <c r="H11" i="7"/>
  <c r="H10" i="7"/>
  <c r="H9" i="7"/>
  <c r="H8" i="7"/>
  <c r="H7" i="7"/>
  <c r="H6" i="7"/>
  <c r="D15" i="7"/>
  <c r="D14" i="7"/>
  <c r="D13" i="7"/>
  <c r="D12" i="7"/>
  <c r="D11" i="7"/>
  <c r="D10" i="7"/>
  <c r="D9" i="7"/>
  <c r="D8" i="7"/>
  <c r="D7" i="7"/>
  <c r="D6" i="7"/>
  <c r="N16" i="7"/>
  <c r="J16" i="7"/>
  <c r="F16" i="7"/>
  <c r="B16" i="7"/>
  <c r="R16" i="6"/>
  <c r="N16" i="6"/>
  <c r="J16" i="6"/>
  <c r="F16" i="6"/>
  <c r="B16" i="6"/>
  <c r="T15" i="6"/>
  <c r="T14" i="6"/>
  <c r="T13" i="6"/>
  <c r="T12" i="6"/>
  <c r="T11" i="6"/>
  <c r="T10" i="6"/>
  <c r="T9" i="6"/>
  <c r="T8" i="6"/>
  <c r="T7" i="6"/>
  <c r="T6" i="6"/>
  <c r="P15" i="6"/>
  <c r="P14" i="6"/>
  <c r="P13" i="6"/>
  <c r="P12" i="6"/>
  <c r="P11" i="6"/>
  <c r="P10" i="6"/>
  <c r="P9" i="6"/>
  <c r="P8" i="6"/>
  <c r="P7" i="6"/>
  <c r="P6" i="6"/>
  <c r="L15" i="6"/>
  <c r="L14" i="6"/>
  <c r="L13" i="6"/>
  <c r="L12" i="6"/>
  <c r="L11" i="6"/>
  <c r="L10" i="6"/>
  <c r="L9" i="6"/>
  <c r="L8" i="6"/>
  <c r="L7" i="6"/>
  <c r="L6" i="6"/>
  <c r="H15" i="6"/>
  <c r="H14" i="6"/>
  <c r="H13" i="6"/>
  <c r="H12" i="6"/>
  <c r="H11" i="6"/>
  <c r="H10" i="6"/>
  <c r="H9" i="6"/>
  <c r="H8" i="6"/>
  <c r="H7" i="6"/>
  <c r="H6" i="6"/>
  <c r="D15" i="6"/>
  <c r="D14" i="6"/>
  <c r="D13" i="6"/>
  <c r="D12" i="6"/>
  <c r="D11" i="6"/>
  <c r="D10" i="6"/>
  <c r="D9" i="6"/>
  <c r="D8" i="6"/>
  <c r="D7" i="6"/>
  <c r="D6" i="6"/>
  <c r="AB16" i="5"/>
  <c r="AB15" i="5"/>
  <c r="AB14" i="5"/>
  <c r="AB13" i="5"/>
  <c r="AB12" i="5"/>
  <c r="AB11" i="5"/>
  <c r="AB10" i="5"/>
  <c r="AB9" i="5"/>
  <c r="AB8" i="5"/>
  <c r="AB7" i="5"/>
  <c r="X16" i="5"/>
  <c r="X15" i="5"/>
  <c r="X14" i="5"/>
  <c r="X13" i="5"/>
  <c r="X12" i="5"/>
  <c r="X11" i="5"/>
  <c r="X10" i="5"/>
  <c r="X9" i="5"/>
  <c r="X8" i="5"/>
  <c r="X7" i="5"/>
  <c r="T16" i="5"/>
  <c r="T15" i="5"/>
  <c r="T14" i="5"/>
  <c r="T13" i="5"/>
  <c r="T12" i="5"/>
  <c r="T11" i="5"/>
  <c r="T10" i="5"/>
  <c r="T9" i="5"/>
  <c r="T8" i="5"/>
  <c r="T7" i="5"/>
  <c r="P16" i="5"/>
  <c r="P15" i="5"/>
  <c r="P14" i="5"/>
  <c r="P13" i="5"/>
  <c r="P12" i="5"/>
  <c r="P11" i="5"/>
  <c r="P10" i="5"/>
  <c r="P9" i="5"/>
  <c r="P8" i="5"/>
  <c r="P7" i="5"/>
  <c r="L16" i="5"/>
  <c r="L15" i="5"/>
  <c r="L14" i="5"/>
  <c r="L13" i="5"/>
  <c r="L12" i="5"/>
  <c r="L11" i="5"/>
  <c r="L10" i="5"/>
  <c r="L9" i="5"/>
  <c r="L8" i="5"/>
  <c r="L7" i="5"/>
  <c r="H16" i="5"/>
  <c r="H15" i="5"/>
  <c r="H14" i="5"/>
  <c r="H13" i="5"/>
  <c r="H12" i="5"/>
  <c r="H11" i="5"/>
  <c r="H10" i="5"/>
  <c r="H9" i="5"/>
  <c r="H8" i="5"/>
  <c r="H7" i="5"/>
  <c r="D16" i="5"/>
  <c r="D15" i="5"/>
  <c r="D14" i="5"/>
  <c r="D13" i="5"/>
  <c r="D12" i="5"/>
  <c r="D11" i="5"/>
  <c r="D10" i="5"/>
  <c r="D9" i="5"/>
  <c r="D8" i="5"/>
  <c r="D7" i="5"/>
  <c r="Z17" i="5"/>
  <c r="V17" i="5"/>
  <c r="R17" i="5"/>
  <c r="N17" i="5"/>
  <c r="J17" i="5"/>
  <c r="F17" i="5"/>
  <c r="B17" i="5"/>
  <c r="N16" i="4"/>
  <c r="J16" i="4"/>
  <c r="F16" i="4"/>
  <c r="B16" i="4"/>
  <c r="P15" i="4"/>
  <c r="P14" i="4"/>
  <c r="P13" i="4"/>
  <c r="P12" i="4"/>
  <c r="P11" i="4"/>
  <c r="P10" i="4"/>
  <c r="P9" i="4"/>
  <c r="P8" i="4"/>
  <c r="P7" i="4"/>
  <c r="P6" i="4"/>
  <c r="L15" i="4"/>
  <c r="L14" i="4"/>
  <c r="L13" i="4"/>
  <c r="L12" i="4"/>
  <c r="L11" i="4"/>
  <c r="L10" i="4"/>
  <c r="L9" i="4"/>
  <c r="L8" i="4"/>
  <c r="L7" i="4"/>
  <c r="L6" i="4"/>
  <c r="H15" i="4"/>
  <c r="H14" i="4"/>
  <c r="H13" i="4"/>
  <c r="H12" i="4"/>
  <c r="H11" i="4"/>
  <c r="H10" i="4"/>
  <c r="H9" i="4"/>
  <c r="H8" i="4"/>
  <c r="H7" i="4"/>
  <c r="H6" i="4"/>
  <c r="D15" i="4"/>
  <c r="D14" i="4"/>
  <c r="D13" i="4"/>
  <c r="D12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<sst xmlns="http://schemas.openxmlformats.org/spreadsheetml/2006/main" count="3457" uniqueCount="324">
  <si>
    <t>Full-time Equivalence</t>
  </si>
  <si>
    <t>FTE for Full-time and Fractional Full-time Staff by State, Higher Education Provider, Current Duties Term and Gender, 2006</t>
  </si>
  <si>
    <t>FTE for Full-time and Fractional Full-time Staff by State, Higher Education Provider and Type of Organisational Unit, 2006</t>
  </si>
  <si>
    <t>FTE for Full-time, Fractional Full-time and Estimated Casual Staff, including FTE for TAFE and Independent Operations by State and Higher Education Provider, 2006</t>
  </si>
  <si>
    <t>FTE for Full-time, Fractional Full-time and Estimated Casual Staff by Work Contract, 1996 to 2006</t>
  </si>
  <si>
    <t>FTE for Full-time and Fractional Full-time Staff by Current Duties Classification, 1996 to 2006</t>
  </si>
  <si>
    <t>FTE for Full-time and Fractional Full-time Staff by Function, 1996 to 2006</t>
  </si>
  <si>
    <t>FTE for Full-time and Fractional Full-time Staff by Current Duties Term, 1996 to 2006</t>
  </si>
  <si>
    <t>FTE for Full-time and Fractional Full-time Staff by Function in an Academic Organisational Unit Group, 2001 to 2006</t>
  </si>
  <si>
    <t>FTE for Full-time, Fractional Full-time and Estimated Casual Staff by State, Higher Education Provider, Work Contract and Gender, 2006</t>
  </si>
  <si>
    <t>FTE for Full-time and Fractional Full-time Staff by State, Higher Education Provider, Current Duties Classification and Gender, 2006</t>
  </si>
  <si>
    <t>FTE for Full-time and Fractional Full-time Staff by State, Higher Education Provider, Function and Gender, 2006</t>
  </si>
  <si>
    <t>Year</t>
  </si>
  <si>
    <t>Full-time</t>
  </si>
  <si>
    <t>Fractional Full-time</t>
  </si>
  <si>
    <t>Estimated Casual</t>
  </si>
  <si>
    <t>Total</t>
  </si>
  <si>
    <t>FTE</t>
  </si>
  <si>
    <t>% change on previous year</t>
  </si>
  <si>
    <t>% of total FTE in 2006</t>
  </si>
  <si>
    <t>Academic Classifications</t>
  </si>
  <si>
    <t>Non-academic Classifications</t>
  </si>
  <si>
    <t>Total FTE</t>
  </si>
  <si>
    <t>Above Senior Lecturer</t>
  </si>
  <si>
    <t>Senior Lecturer (Level C)</t>
  </si>
  <si>
    <t>Lecturer (Level B)</t>
  </si>
  <si>
    <t>Below Lecturer (Level A)</t>
  </si>
  <si>
    <t>Sub-total Academic Classifications</t>
  </si>
  <si>
    <t>Teaching Only</t>
  </si>
  <si>
    <t>Research Only</t>
  </si>
  <si>
    <t>Teaching and Research</t>
  </si>
  <si>
    <t>Other</t>
  </si>
  <si>
    <t>Tenurial Term</t>
  </si>
  <si>
    <t>Limited term</t>
  </si>
  <si>
    <t>Other Term</t>
  </si>
  <si>
    <t>Staff with a Teaching only or Teaching and Research function in an Academic Organisational Unit Group</t>
  </si>
  <si>
    <t>Staff with a Research Only or an Other function in an AOU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</si>
  <si>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</si>
  <si>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</si>
  <si>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</si>
  <si>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</si>
  <si>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</si>
  <si>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</si>
  <si>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</si>
  <si>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</si>
  <si>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</si>
  <si>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</si>
  <si>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Mixed Field Programmes</t>
  </si>
  <si>
    <t>No information on AOU group</t>
  </si>
  <si>
    <t>Total FTE in AOUs</t>
  </si>
  <si>
    <t>Full-time plus Fractional Full-time</t>
  </si>
  <si>
    <t>State/Provider</t>
  </si>
  <si>
    <t>Males</t>
  </si>
  <si>
    <t>Females</t>
  </si>
  <si>
    <t>All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</si>
  <si>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</si>
  <si>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</si>
  <si>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</si>
  <si>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</si>
  <si>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</si>
  <si>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</si>
  <si>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</si>
  <si>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</si>
  <si>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</si>
  <si>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</si>
  <si>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</si>
  <si>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</si>
  <si>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</si>
  <si>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</si>
  <si>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</si>
  <si>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</si>
  <si>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</si>
  <si>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RMIT University</t>
  </si>
  <si>
    <t>Swinburne University of Technology</t>
  </si>
  <si>
    <t>The University of Melbourne</t>
  </si>
  <si>
    <t>University of Ballarat</t>
  </si>
  <si>
    <t>Victoria University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</si>
  <si>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</si>
  <si>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</si>
  <si>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</si>
  <si>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</si>
  <si>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</si>
  <si>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</si>
  <si>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</si>
  <si>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</si>
  <si>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</si>
  <si>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</si>
  <si>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(continued)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</si>
  <si>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</si>
  <si>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</si>
  <si>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</si>
  <si>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</si>
  <si>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</si>
  <si>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</si>
  <si>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</si>
  <si>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</si>
  <si>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</si>
  <si>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</si>
  <si>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</si>
  <si>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</si>
  <si>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</si>
  <si>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</si>
  <si>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</si>
  <si>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</si>
  <si>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</si>
  <si>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</si>
  <si>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Charles Darwin University</t>
  </si>
  <si>
    <t>Total Northern Territory</t>
  </si>
  <si>
    <t>Australian Capital Territory</t>
  </si>
  <si>
    <t>Australian Defence Force Academy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</si>
  <si>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</si>
  <si>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</si>
  <si>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</si>
  <si>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</si>
  <si>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</si>
  <si>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</si>
  <si>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Lecturer   (Level B)</t>
  </si>
  <si>
    <t>Non-Academic Classifications</t>
  </si>
  <si>
    <t>% total of FTE for males in 2006</t>
  </si>
  <si>
    <t>% total of FTE for females in 2006</t>
  </si>
  <si>
    <t>Persons</t>
  </si>
  <si>
    <t>% total of FTE for all persons in 2006</t>
  </si>
  <si>
    <t>FTE for Non-Academic Organisational Units</t>
  </si>
  <si>
    <t>Academic OUs</t>
  </si>
  <si>
    <t>Academic Support OUs</t>
  </si>
  <si>
    <t>Student Services OUs</t>
  </si>
  <si>
    <t>Public Services OUs</t>
  </si>
  <si>
    <t>General Higher Education Provider Services and Higher Education Provider Overhead Services OUs</t>
  </si>
  <si>
    <t>Sub-total Non-Academic FTE</t>
  </si>
  <si>
    <t>CRC (Cooperative Research Centres)</t>
  </si>
  <si>
    <t>Staff FTE (excluding FTE for Independent Operations &amp; TAFE)</t>
  </si>
  <si>
    <t>Staff FTE in Independent Operations</t>
  </si>
  <si>
    <t>Staff FTE in TAFE</t>
  </si>
  <si>
    <t>Table 11. FTE for Full-time, Fractional Full-time and Estimated Casual Staff, including FTE for TAFE and Independent Operations by State and Higher Education Provider, 2006 (continued)</t>
  </si>
  <si>
    <t>&lt;Back to Contents&gt;</t>
  </si>
  <si>
    <t>Numbers</t>
  </si>
  <si>
    <t>Number of Full-time and Fractional Full-time Staff by Work Contract, 1996 to 2006</t>
  </si>
  <si>
    <t>Number of Full-time and Fractional Full-time Staff by Current Duties Classification, 1996 to 2006</t>
  </si>
  <si>
    <t>Number of Full-time and Fractional Full-time Staff by Function, 1996 to 2006</t>
  </si>
  <si>
    <t>Number of Full-time and Fractional Full-time Staff by Current Duties Term, 1996 to 2006</t>
  </si>
  <si>
    <t>Number of Full-time and Fractional Full-time Staff by State, Higher Education Provider, Work Contract and Gender, 2006</t>
  </si>
  <si>
    <t>Number of Full-time and Fractional Full-time Staff by State, Higher Education Provider, Current Duties and Gender, 2006</t>
  </si>
  <si>
    <t>Number of Full-time and Fractional Full-time Staff by State, Higher Education Provider, Function and Gender, 2006</t>
  </si>
  <si>
    <t>Number of Full-time and Fractional Full-time Staff by State, Higher Education Provider, Current Duties Term and Gender, 2006</t>
  </si>
  <si>
    <t>Number of Full-time and Fractional Full-time Staff by Age Group, Current Duties Classification and Gender, 2006</t>
  </si>
  <si>
    <t>Number</t>
  </si>
  <si>
    <t>% of total in 2006</t>
  </si>
  <si>
    <t>Sub-total Non-academic Classifications</t>
  </si>
  <si>
    <t>Lecturer         (Level B)</t>
  </si>
  <si>
    <t>Below Lecturer (level A)</t>
  </si>
  <si>
    <t>% of total for males in 2006</t>
  </si>
  <si>
    <t>% of total for females in 2006</t>
  </si>
  <si>
    <t>% of total for all persons in 2006</t>
  </si>
  <si>
    <t>Gender/Age Group</t>
  </si>
  <si>
    <t>Senior Lecturer   (Level C)</t>
  </si>
  <si>
    <t>All Classifications</t>
  </si>
  <si>
    <t>&lt; 25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</si>
  <si>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</si>
  <si>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</si>
  <si>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</si>
  <si>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</si>
  <si>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</si>
  <si>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</si>
  <si>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</si>
  <si>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</si>
  <si>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&gt; 64</t>
  </si>
  <si>
    <t>Total Males</t>
  </si>
  <si>
    <t>Total Females</t>
  </si>
  <si>
    <t>Total Persons</t>
  </si>
  <si>
    <t>Indigenous Staff</t>
  </si>
  <si>
    <t>FTE for Full-time and Fractional Full-time Indigenous Staff by State, Higher Education Provider, Function and Gender, 2006</t>
  </si>
  <si>
    <t>Number of Full-time and Fractional Full-time Indigenous Staff by State, Higher Education Provider, Function and Gender, 2006</t>
  </si>
  <si>
    <t>Highest Qualification</t>
  </si>
  <si>
    <t>FTE for Full-time and Fractional Full-time Academic Staff by State, Higher Education Provider, Highest Qualification and Gender, 2006</t>
  </si>
  <si>
    <t>Number of Full-time and Fractional Full-time Academic Staff by State, Higher Education Provider, Highest Qualification and Gender, 2006</t>
  </si>
  <si>
    <t>Doctorate by research or coursework</t>
  </si>
  <si>
    <t>Master's by research or coursework</t>
  </si>
  <si>
    <t>Other Postgraduate</t>
  </si>
  <si>
    <t>Bachelor's</t>
  </si>
  <si>
    <t>No Information</t>
  </si>
  <si>
    <t>Appendix 1. Actual Staff Full-time Equivalence</t>
  </si>
  <si>
    <t>Appendix 1.1</t>
  </si>
  <si>
    <t>FTE for Full-time, Fractional Full-time and Actual Casual Staff by Work Contract, 1996 to 2005</t>
  </si>
  <si>
    <t>Appendix 1.2</t>
  </si>
  <si>
    <t>FTE for Full-time and Fractional Full-time Staff, Comparing Published Data with Actual Data, by State and Higher Education Provider, 2005</t>
  </si>
  <si>
    <t>Appendix 1.3</t>
  </si>
  <si>
    <t>FTE for Full-time, Fractional Full-time and Actual Casual Staff by State, Higher Education Provider, Work Contract and Gender, 2005</t>
  </si>
  <si>
    <t>Appendix 1.4</t>
  </si>
  <si>
    <t>FTE for Full-time, Fractional Full-time and Actual Casual Staff by State, Higher Education Provider, Current Duties Classification and Gender, 2005</t>
  </si>
  <si>
    <t>Appendix 1.5</t>
  </si>
  <si>
    <t>FTE for Actual Casual Staff by State, Higher Education Provider and Current Duties Classification, 2005</t>
  </si>
  <si>
    <t>Appendix 1.6</t>
  </si>
  <si>
    <t>FTE for Full-time, Fractional Full-time and Actual Casual Staff by State, Higher Education Provider, Function and Gender, 2005</t>
  </si>
  <si>
    <t>Appendix 1.7</t>
  </si>
  <si>
    <t>FTE for Actual Casual Staff by State, Higher Education Provider, Function and Gender, 2005</t>
  </si>
  <si>
    <t>Appendix 1.8</t>
  </si>
  <si>
    <t>FTE for Full-time, Fractional Full-time and Actual Casual Staff by State, Higher Education Provider, Current Duties Term and Gender, 2005</t>
  </si>
  <si>
    <t>Appendix 1.9</t>
  </si>
  <si>
    <t>FTE for Full-time, Fractional Full-time and Actual Casual Staff by State, Higher Education Provider and Type of Organisational Unit, 2005</t>
  </si>
  <si>
    <t>Appendix 1.10</t>
  </si>
  <si>
    <t>FTE for Actual Casual Staff by State, Higher Education Provider and Type of Organisational Unit, 2005</t>
  </si>
  <si>
    <t>Appendix 1.11</t>
  </si>
  <si>
    <t>FTE for Full-time, Fractional Full-time and Actual Casual Staff by State, Higher Education Provider and Function in an Academic Organisational Unit, 2005</t>
  </si>
  <si>
    <t>Appendix 1.12</t>
  </si>
  <si>
    <t>FTE for Actual Casual Staff by State, Higher Education Provider and Function in an Academic Organisational Unit Group, 2005</t>
  </si>
  <si>
    <t>Appendix 1.13</t>
  </si>
  <si>
    <t>FTE for Full-time, Fractional Full-time and Actual Casual Staff, including FTE for TAFE and Independent Operations, by State and Higher Education Provider, 2005</t>
  </si>
  <si>
    <t>Appendix 1.1. FTE for Full-time, Fractional Full-time and Actual Casual Staff by Work Contract, 1996 to 2005</t>
  </si>
  <si>
    <t>Actual Casual</t>
  </si>
  <si>
    <t>% of total FTE in 2005</t>
  </si>
  <si>
    <t>Appendix 1.2. FTE for Full-time, Fractional Full-time and Casual Staff, Comparing Published Data with Actual Data, by State and Higher Education Provider, 2005</t>
  </si>
  <si>
    <t>2005 Published FTE</t>
  </si>
  <si>
    <t>2005 Actual FTE</t>
  </si>
  <si>
    <t>Difference (Actual - Published)</t>
  </si>
  <si>
    <t>Full-time, Fractional Full-time FTE</t>
  </si>
  <si>
    <t>Estimated Casual FTE for 2005</t>
  </si>
  <si>
    <t>Total FTE including Estimated Casual FTE</t>
  </si>
  <si>
    <t>Actual Casual FTE for 2005</t>
  </si>
  <si>
    <t>Total FTE including Actual Casual FTE</t>
  </si>
  <si>
    <t>%</t>
  </si>
  <si>
    <t>Appendix 1.2. FTE for Full-time, Fractional Full-time and Casual Staff, Comparing Published Data with Actual Data, by State and Higher Education Provider, 2005 (continued)</t>
  </si>
  <si>
    <t>Appendix 1.3. FTE for Full-time, Fractional Full-time and Actual Casual Staff by State, Higher Education Provider, Work Contract and Gender, 2005</t>
  </si>
  <si>
    <t>Appendix 1.3. FTE for Full-time, Fractional Full-time and Actual Casual Staff by State, Higher Education Provider, Work Contract and Gender, 2005 (continued)</t>
  </si>
  <si>
    <t>Appendix 1.4. FTE for Full-time, Fractional Full-time and Actual Casual Staff by State, Higher Education Provider, Current Duties Classification and Gender, 2005</t>
  </si>
  <si>
    <t>Lecturer      (Level B)</t>
  </si>
  <si>
    <t>Sub-total</t>
  </si>
  <si>
    <t>Appendix 1.4. FTE for Full-time, Fractional Full-time and Actual Casual Staff by State, Higher Education Provider, Current Duties Classification and Gender, 2005 (continued)</t>
  </si>
  <si>
    <t>% of total FTE for males in 2005</t>
  </si>
  <si>
    <t>% of total FTE for females in 2005</t>
  </si>
  <si>
    <t>% of total FTE for all persons in 2005</t>
  </si>
  <si>
    <t>Appendix 1.5. FTE for Actual Casual Staff by State, Higher Education Provider and Current Duties Classification, 2005</t>
  </si>
  <si>
    <t>Lecturer    (Level B)</t>
  </si>
  <si>
    <t>Appendix 1.5. FTE for Actual Casual Staff by State, Higher Education Provider and Current Duties Classification, 2005 (continued)</t>
  </si>
  <si>
    <t>Appendix 1.6. FTE for Full-time, Fractional Full-time and Actual Casual Staff by State, Higher Education Provider, Function and Gender, 2005</t>
  </si>
  <si>
    <t>Appendix 1.7. FTE for Actual Casual Staff by State, Higher Education Provider, Function and Gender, 2005</t>
  </si>
  <si>
    <t>Appendix 1.7. FTE for Actual Casual Staff by State, Higher Education Provider, Function and Gender, 2005 (continued)</t>
  </si>
  <si>
    <t>Appendix 1.8. FTE for Full-time, Fractional Full-time and Actual Casual Staff by State, Higher Education Provider, Current Duties Term and Gender, 2005</t>
  </si>
  <si>
    <t>Appendix 1.8. FTE for Full-time, Fractional Full-time and Actual Casual Staff by State, Higher Education Provider, Current Duties Term and Gender, 2005 (continued)</t>
  </si>
  <si>
    <t>Appendix 1.9. FTE for Full-time, Fractional Full-time and Actual Casual Staff by State, Higher Education Provider and Type of Organisational Unit, 2005</t>
  </si>
  <si>
    <t>General Institution Services and Institution Overhead Services OUs</t>
  </si>
  <si>
    <t>Appendix 1.10. FTE for Actual Casual Staff by State, Higher Education Provider and Type of Organisational Unit, 2005</t>
  </si>
  <si>
    <t>Non-Academic Organisational Units</t>
  </si>
  <si>
    <t>Appendix 1.10. FTE for Actual Casual Staff by State, Higher Education Provider and Type of Organisational Unit, 2005 (continued)</t>
  </si>
  <si>
    <t>Appendix 1.11. FTE for Full-time, Fractional Full-time and Actual Casual Staff by State, Higher Education Provider and Function in an Academic Organisational Unit, 2005</t>
  </si>
  <si>
    <t>Staff with a "Teaching Only" or "Teaching and Research" function in an Academic Organisational Unit</t>
  </si>
  <si>
    <t>Staff with "Research Only" function or an "Other" function in an AOU</t>
  </si>
  <si>
    <t>No info. On AOU group</t>
  </si>
  <si>
    <t>Appendix 1.11. FTE for Full-time, Fractional Full-time and Actual Casual Staff by State, Higher Education Provider and Function in an Academic Organisational Unit, 2005 (continued)</t>
  </si>
  <si>
    <t>Appendix 1.12. FTE for Actual Casual Staff by State, Higher Education Provider and Function in an Academic Organisational Unit Group, 2005</t>
  </si>
  <si>
    <t>Information Techology</t>
  </si>
  <si>
    <t>Appendix 1.13. FTE for Full-time, Fractional Full-time and Actual Casual Staff, including FTE for TAFE and Independent Operations, by State and Higher Education Provider, 2005</t>
  </si>
  <si>
    <t>Appendix 1.13. FTE for Full-time, Fractional Full-time and Actual Casual Staff, including FTE for TAFE and Independent Operations, by State and Higher Education Provider, 2005 (continued)</t>
  </si>
  <si>
    <r>
      <t>Note:</t>
    </r>
    <r>
      <rPr>
        <sz val="10"/>
        <rFont val="Tw Cen MT Condensed"/>
        <family val="2"/>
      </rPr>
      <t xml:space="preserve"> "Total FTE" may be less than the sum of all columns because "Staff FTE in Independent Operations" and "Staff FTE in TAFE" are not mutally exclusive.</t>
    </r>
  </si>
  <si>
    <t>Appendix 2. Academic Organisational Unit Group</t>
  </si>
  <si>
    <t>Appendix 2.1</t>
  </si>
  <si>
    <t>FTE for Full-time and Fractional Full-time by State, Higher Education Provider and Function in an Academic Organisational Unit Group, 2006</t>
  </si>
  <si>
    <t>Appendix 2.1. FTE for Full-time and Fractional Full-time Staff by State, Higher Education Provider and Function in an Academic Organisational Unit Group, 2006</t>
  </si>
  <si>
    <t>Staff with a "Teaching Only" or "Teaching and Research" function in an Academic Organisational Unit Group</t>
  </si>
  <si>
    <t>Appendix 2.1. FTE for Full-time and Fractional Full-time Staff by State, Higher Education Provider and Function in an Academic Organisational Unit Group, 2006  (continued)</t>
  </si>
  <si>
    <t>Mulit-State</t>
  </si>
  <si>
    <t>Total 2006</t>
  </si>
  <si>
    <t>Total 2005</t>
  </si>
  <si>
    <t>Contents - Staff 2006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</si>
  <si>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</si>
  <si>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</si>
  <si>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</si>
  <si>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</si>
  <si>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</si>
  <si>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</si>
  <si>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</si>
  <si>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</si>
  <si>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</si>
  <si>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</si>
  <si>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</si>
  <si>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</si>
  <si>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</si>
  <si>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</si>
  <si>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</si>
  <si>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</si>
  <si>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</si>
  <si>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</si>
  <si>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</si>
  <si>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</si>
  <si>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</si>
  <si>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</si>
  <si>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</si>
  <si>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</si>
  <si>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1. FTE for Full-time, Fractional Full-time and Estimated Casual Staff by Work Contract, 1996 to 2006</t>
  </si>
  <si>
    <t>Table 2. FTE for Full-time and Fractional Full-time Staff by Current Duties Classification, 1996 to 2006</t>
  </si>
  <si>
    <t>Table 3. FTE for Full-time and Fractional Full-time Staff by Function, 1996 to 2006</t>
  </si>
  <si>
    <t>Table 4. FTE for Full-time and Fractional Full-time Staff by Current Duties Term, 1996 to 2006</t>
  </si>
  <si>
    <t>Table 5. FTE for Full-time and Fractional Full-time Staff by Function in an Academic Organisational Unit Group, 2001 to 2006</t>
  </si>
  <si>
    <t>Table 6. FTE for Full-time, Fractional Full-time and Estimated Casual Staff by State, Higher Education Provider, Work Contract and Gender, 2006</t>
  </si>
  <si>
    <t>Table 7. FTE for Full-time and Fractional Full-time Staff by State, Higher Education Provider, Current Duties Classification and Gender, 2006</t>
  </si>
  <si>
    <t>Table 8. FTE for Full-time and Fractional Full-time Staff by State, Higher Education Provider, Function and Gender, 2006</t>
  </si>
  <si>
    <t>Table 9. FTE for Full-time and Fractional Full-time Staff by State, Higher Education Provider, Current Duties Term and Gender, 2006</t>
  </si>
  <si>
    <t>Table 10. FTE for Full-time and Fractional Full-time Staff by State, Higher Education Provider and Type of Organisational Unit, 2006</t>
  </si>
  <si>
    <t>Table 11. FTE for Full-time, Fractional Full-time and Estimated Casual Staff, including FTE for TAFE and Independent Operations by State and Higher Education Provider, 2006</t>
  </si>
  <si>
    <t>Table 12. Number of Full-time and Fractional Full-time Staff by Work Contract, 1996 to 2006</t>
  </si>
  <si>
    <t>Table 13. Number of Full-time and Fractional Full-time Staff by Current Duties Classification, 1996 to 2006</t>
  </si>
  <si>
    <t>Table 14. Number of Full-time and Fractional Full-time Staff by Function, 1996 to 2006</t>
  </si>
  <si>
    <t>Table 15. Number of Full-time and Fractional Full-time Staff by Current Duties Term, 1996 to 2006</t>
  </si>
  <si>
    <t>Table 16. Number of Full-time and Fractional Full-time Staff by State, Higher Education Provider, Work Contract and Gender, 2006</t>
  </si>
  <si>
    <t>Table 17. Number of Full-time and Fractional Full-time Staff by State, Higher Education Provider, Current Duties and Gender, 2006</t>
  </si>
  <si>
    <t>Table 18. Number of Full-time and Fractional Full-time Staff by State, Higher Education Provider, Function and Gender, 2006</t>
  </si>
  <si>
    <t>Table 19. Number of Full-time and Fractional Full-time Staff by State, Higher Education Provider, Current Duties Term and Gender, 2006</t>
  </si>
  <si>
    <t>Table 20. Number of Full–time and Fractional Full–time Staff by Age Group, Current Duties Classification and Gender, 2006</t>
  </si>
  <si>
    <t>Table 21. FTE for Full-time and Fractional Full-time Indigenous Staff by State, Higher Education Provider, Function and Gender, 2006</t>
  </si>
  <si>
    <t>Table 22. Number of Full-time and Fractional Full-time Indigenous Staff by State, Higher Education Provider, Function and Gender, 2006</t>
  </si>
  <si>
    <t>Table 22. Number of Full-time and Fractional Full-time Indigenous Staff by State, Higher Education Provider, Function and Gender, 2006 (continued)</t>
  </si>
  <si>
    <t>Table 23. FTE for Full-time and Fractional Full-time Academic Staff by State, Higher Education Provider, Highest Qualification and Gender, 2006</t>
  </si>
  <si>
    <t>Table 23. FTE for Full-time and Fractional Full-time Academic Staff by State, Higher Education Provider, Highest Qualification and Gender, 2006 (continued)</t>
  </si>
  <si>
    <t>Table 24. Number of Full-time and Fractional Full-time Academic Staff by State, Higher Education Provider, Highest Qualification and Gender, 2006</t>
  </si>
  <si>
    <t>Table 24. Number of Full-time and Fractional Full-time Academic Staff by State, Higher Education Provider, Highest Qualification and Gender, 2006 (continued)</t>
  </si>
  <si>
    <t>Table 6. FTE for Full-time, Fractional Full-time and Estimated Casual Staff by State, Higher Education Provider, Work Contract and Gender, 2006 (continued)</t>
  </si>
  <si>
    <t>Table 7. FTE for Full-time and Fractional Full-time Staff by State, Higher Education Provider, Current Duties Classification and Gender, 2006 (continued)</t>
  </si>
  <si>
    <t>Table 8. FTE for Full-time and Fractional Full-time Staff by State, Higher Education Provider, Function and Gender, 2006 (continued)</t>
  </si>
  <si>
    <t>Table 9. FTE for Full-time and Fractional Full-time Staff by State, Higher Education Provider, Current Duties Term and Gender, 2006 (continued)</t>
  </si>
  <si>
    <t>Table 10. FTE for Full-time and Fractional Full-time Staff by State, Higher Education Provider and Type of Organisational Unit, 2006 (continued)</t>
  </si>
  <si>
    <t>Table 16. Number of Full-time and Fractional Full-time Staff by State, Higher Education Provider, Work Contract and Gender, 2006 (continued)</t>
  </si>
  <si>
    <t>Table 17. Number of Full-time and Fractional Full-time Staff by State, Higher Education Provider, Current Duties and Gender, 2006 (continued)</t>
  </si>
  <si>
    <t>Table 18. Number of Full-time and Fractional Full-time Staff by State, Higher Education Provider, Function and Gender, 2006 (continued)</t>
  </si>
  <si>
    <t>Table 19. Number of Full-time and Fractional Full-time Staff by State, Higher Education Provider, Current Duties Term and Gender, 2006 (continued)</t>
  </si>
  <si>
    <t>Table 21. FTE for Full-time and Fractional Full-time Indigenous Staff by State, Higher Education Provider, Function and Gender, 2006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</si>
</sst>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0"/>
      <name val="Arial"/>
    </font>
    <font>
      <sz val="8"/>
      <name val="Arial"/>
    </font>
    <font>
      <sz val="10"/>
      <name val="Tw Cen MT Condensed"/>
      <family val="2"/>
    </font>
    <font>
      <b/>
      <sz val="10"/>
      <name val="Tw Cen MT Condensed"/>
      <family val="2"/>
    </font>
    <font>
      <b/>
      <sz val="10"/>
      <name val="Arial"/>
    </font>
    <font>
      <sz val="10"/>
      <color indexed="10"/>
      <name val="Tw Cen MT Condensed"/>
      <family val="2"/>
    </font>
    <font>
      <u/>
      <sz val="10"/>
      <color indexed="12"/>
      <name val="Arial"/>
    </font>
    <font>
      <u/>
      <sz val="10"/>
      <color indexed="12"/>
      <name val="Tw Cen MT Condensed"/>
      <family val="2"/>
    </font>
    <font>
      <i/>
      <sz val="10"/>
      <name val="Tw Cen MT Condensed"/>
      <family val="2"/>
    </font>
    <font>
      <sz val="2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3" fillId="0" borderId="1" xfId="0" applyFont="1" applyBorder="1" applyAlignment="1">
      <alignment horizontal="left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3" fontId="2" fillId="0" borderId="0" xfId="0" applyNumberFormat="1" applyFont="1" applyBorder="1" applyAlignment="1">
      <alignment horizontal="right" vertical="top" wrapText="1"/>
    </xf>
    <xf numFmtId="3" fontId="2" fillId="0" borderId="0" xfId="0" applyNumberFormat="1" applyFont="1" applyBorder="1" applyAlignment="1">
      <alignment horizontal="right"/>
    </xf>
    <xf numFmtId="176" fontId="2" fillId="0" borderId="0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176" fontId="2" fillId="0" borderId="1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left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/>
    <xf numFmtId="3" fontId="2" fillId="0" borderId="1" xfId="0" applyNumberFormat="1" applyFont="1" applyBorder="1"/>
    <xf numFmtId="176" fontId="2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 wrapText="1"/>
    </xf>
    <xf numFmtId="0" fontId="3" fillId="0" borderId="1" xfId="0" applyFont="1" applyBorder="1" applyAlignment="1">
      <alignment vertical="top"/>
    </xf>
    <xf numFmtId="0" fontId="3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vertical="top" wrapText="1"/>
    </xf>
    <xf numFmtId="176" fontId="2" fillId="0" borderId="0" xfId="0" applyNumberFormat="1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176" fontId="2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3" fillId="0" borderId="1" xfId="0" applyFont="1" applyBorder="1" applyAlignment="1">
      <alignment horizontal="left" wrapText="1"/>
    </xf>
    <xf numFmtId="0" fontId="2" fillId="0" borderId="0" xfId="0" applyFont="1" applyBorder="1" applyAlignment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5" fillId="2" borderId="0" xfId="0" applyFont="1" applyFill="1" applyBorder="1" applyAlignment="1">
      <alignment horizontal="left" vertical="top" wrapText="1"/>
    </xf>
    <xf numFmtId="3" fontId="5" fillId="2" borderId="0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/>
    <xf numFmtId="3" fontId="3" fillId="2" borderId="0" xfId="0" applyNumberFormat="1" applyFont="1" applyFill="1" applyAlignment="1">
      <alignment horizontal="left" vertical="top" wrapText="1"/>
    </xf>
    <xf numFmtId="3" fontId="2" fillId="2" borderId="0" xfId="0" applyNumberFormat="1" applyFont="1" applyFill="1" applyAlignment="1">
      <alignment horizontal="center" vertical="top" wrapText="1"/>
    </xf>
    <xf numFmtId="3" fontId="2" fillId="0" borderId="0" xfId="0" applyNumberFormat="1" applyFont="1" applyAlignment="1">
      <alignment horizontal="left" vertical="top" wrapText="1"/>
    </xf>
    <xf numFmtId="3" fontId="2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3" fontId="2" fillId="2" borderId="0" xfId="0" applyNumberFormat="1" applyFont="1" applyFill="1" applyAlignment="1">
      <alignment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vertical="top" wrapText="1"/>
    </xf>
    <xf numFmtId="3" fontId="2" fillId="0" borderId="0" xfId="0" applyNumberFormat="1" applyFont="1" applyAlignment="1">
      <alignment horizontal="right" vertical="top" wrapText="1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left"/>
    </xf>
    <xf numFmtId="176" fontId="2" fillId="0" borderId="0" xfId="0" applyNumberFormat="1" applyFont="1"/>
    <xf numFmtId="3" fontId="2" fillId="0" borderId="0" xfId="0" applyNumberFormat="1" applyFont="1"/>
    <xf numFmtId="3" fontId="3" fillId="2" borderId="0" xfId="0" applyNumberFormat="1" applyFont="1" applyFill="1" applyAlignment="1">
      <alignment horizontal="center" vertical="top" wrapText="1"/>
    </xf>
    <xf numFmtId="3" fontId="2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center" vertical="top" wrapText="1"/>
    </xf>
    <xf numFmtId="3" fontId="3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3" fontId="3" fillId="0" borderId="0" xfId="0" applyNumberFormat="1" applyFont="1" applyBorder="1" applyAlignment="1">
      <alignment vertical="top" wrapText="1"/>
    </xf>
    <xf numFmtId="3" fontId="2" fillId="2" borderId="0" xfId="0" applyNumberFormat="1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7" fillId="0" borderId="0" xfId="1" applyFont="1" applyAlignment="1" applyProtection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7" fillId="0" borderId="0" xfId="1" applyFont="1" applyBorder="1" applyAlignment="1" applyProtection="1">
      <alignment vertical="top"/>
    </xf>
    <xf numFmtId="0" fontId="3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/>
    <xf numFmtId="0" fontId="7" fillId="0" borderId="0" xfId="1" applyFont="1" applyAlignment="1" applyProtection="1">
      <alignment vertical="top" wrapText="1"/>
    </xf>
    <xf numFmtId="176" fontId="2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2" fillId="2" borderId="0" xfId="0" applyFont="1" applyFill="1"/>
    <xf numFmtId="3" fontId="3" fillId="0" borderId="0" xfId="0" applyNumberFormat="1" applyFont="1"/>
    <xf numFmtId="176" fontId="3" fillId="0" borderId="0" xfId="0" applyNumberFormat="1" applyFont="1"/>
    <xf numFmtId="176" fontId="2" fillId="2" borderId="0" xfId="0" applyNumberFormat="1" applyFont="1" applyFill="1"/>
    <xf numFmtId="3" fontId="3" fillId="0" borderId="1" xfId="0" applyNumberFormat="1" applyFont="1" applyBorder="1"/>
    <xf numFmtId="176" fontId="3" fillId="0" borderId="1" xfId="0" applyNumberFormat="1" applyFont="1" applyBorder="1"/>
    <xf numFmtId="3" fontId="3" fillId="2" borderId="0" xfId="0" applyNumberFormat="1" applyFont="1" applyFill="1"/>
    <xf numFmtId="0" fontId="3" fillId="2" borderId="0" xfId="0" applyFont="1" applyFill="1"/>
    <xf numFmtId="176" fontId="3" fillId="2" borderId="0" xfId="0" applyNumberFormat="1" applyFont="1" applyFill="1"/>
    <xf numFmtId="0" fontId="2" fillId="0" borderId="0" xfId="0" applyFont="1" applyAlignment="1">
      <alignment horizontal="right" wrapText="1"/>
    </xf>
    <xf numFmtId="0" fontId="8" fillId="0" borderId="0" xfId="0" applyFont="1"/>
    <xf numFmtId="0" fontId="7" fillId="0" borderId="0" xfId="1" applyFont="1" applyBorder="1" applyAlignment="1" applyProtection="1">
      <alignment horizontal="left"/>
    </xf>
    <xf numFmtId="0" fontId="3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176" fontId="2" fillId="2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2" fillId="0" borderId="1" xfId="0" applyFont="1" applyBorder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/>
    <xf numFmtId="0" fontId="6" fillId="0" borderId="0" xfId="1" applyAlignment="1" applyProtection="1"/>
    <xf numFmtId="0" fontId="1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3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64"/>
  <sheetViews>
    <sheetView showGridLines="0" tabSelected="1" zoomScale="140" zoomScaleNormal="140" workbookViewId="0"/>
  </sheetViews>
  <sheetFormatPr baseColWidth="10" defaultColWidth="9.1640625" defaultRowHeight="12.75" customHeight="1" x14ac:dyDescent="0.15"/>
  <cols>
    <col min="1" max="1" width="1.6640625" style="132" customWidth="1"/>
    <col min="2" max="2" width="14.5" style="132" customWidth="1"/>
    <col min="3" max="3" width="77.83203125" style="132" customWidth="1"/>
    <col min="4" max="16384" width="9.1640625" style="132"/>
  </cols>
  <sheetData>
    <row r="1" spans="2:3" ht="25" x14ac:dyDescent="0.25">
      <c r="B1" s="131" t="s">
        <v>262</v>
      </c>
    </row>
    <row r="3" spans="2:3" ht="18" x14ac:dyDescent="0.2">
      <c r="B3" s="133" t="s">
        <v>0</v>
      </c>
    </row>
    <row r="4" spans="2:3" ht="12.75" customHeight="1" x14ac:dyDescent="0.15">
      <c r="B4" s="134" t="s">
        <v>263</v>
      </c>
      <c r="C4" s="136" t="s">
        <v>4</v>
      </c>
    </row>
    <row r="5" spans="2:3" ht="12.75" customHeight="1" x14ac:dyDescent="0.15">
      <c r="B5" s="134" t="s">
        <v>264</v>
      </c>
      <c r="C5" s="136" t="s">
        <v>5</v>
      </c>
    </row>
    <row r="6" spans="2:3" ht="12.75" customHeight="1" x14ac:dyDescent="0.15">
      <c r="B6" s="134" t="s">
        <v>265</v>
      </c>
      <c r="C6" s="136" t="s">
        <v>6</v>
      </c>
    </row>
    <row r="7" spans="2:3" ht="12.75" customHeight="1" x14ac:dyDescent="0.15">
      <c r="B7" s="134" t="s">
        <v>266</v>
      </c>
      <c r="C7" s="136" t="s">
        <v>7</v>
      </c>
    </row>
    <row r="8" spans="2:3" ht="12.75" customHeight="1" x14ac:dyDescent="0.15">
      <c r="B8" s="134" t="s">
        <v>267</v>
      </c>
      <c r="C8" s="136" t="s">
        <v>8</v>
      </c>
    </row>
    <row r="9" spans="2:3" ht="12.75" customHeight="1" x14ac:dyDescent="0.15">
      <c r="B9" s="134" t="s">
        <v>268</v>
      </c>
      <c r="C9" s="136" t="s">
        <v>9</v>
      </c>
    </row>
    <row r="10" spans="2:3" ht="12.75" customHeight="1" x14ac:dyDescent="0.15">
      <c r="B10" s="134" t="s">
        <v>269</v>
      </c>
      <c r="C10" s="136" t="s">
        <v>10</v>
      </c>
    </row>
    <row r="11" spans="2:3" ht="12.75" customHeight="1" x14ac:dyDescent="0.15">
      <c r="B11" s="134" t="s">
        <v>270</v>
      </c>
      <c r="C11" s="136" t="s">
        <v>11</v>
      </c>
    </row>
    <row r="12" spans="2:3" ht="12.75" customHeight="1" x14ac:dyDescent="0.15">
      <c r="B12" s="134" t="s">
        <v>271</v>
      </c>
      <c r="C12" s="136" t="s">
        <v>1</v>
      </c>
    </row>
    <row r="13" spans="2:3" ht="12.75" customHeight="1" x14ac:dyDescent="0.15">
      <c r="B13" s="134" t="s">
        <v>272</v>
      </c>
      <c r="C13" s="136" t="s">
        <v>2</v>
      </c>
    </row>
    <row r="14" spans="2:3" ht="12.75" customHeight="1" x14ac:dyDescent="0.15">
      <c r="B14" s="134" t="s">
        <v>273</v>
      </c>
      <c r="C14" s="136" t="s">
        <v>3</v>
      </c>
    </row>
    <row r="15" spans="2:3" ht="12.75" customHeight="1" x14ac:dyDescent="0.15">
      <c r="B15" s="134"/>
      <c r="C15" s="136"/>
    </row>
    <row r="16" spans="2:3" ht="18" x14ac:dyDescent="0.2">
      <c r="B16" s="133" t="s">
        <v>135</v>
      </c>
      <c r="C16" s="135"/>
    </row>
    <row r="17" spans="2:3" ht="12.75" customHeight="1" x14ac:dyDescent="0.15">
      <c r="B17" s="134" t="s">
        <v>274</v>
      </c>
      <c r="C17" s="136" t="s">
        <v>136</v>
      </c>
    </row>
    <row r="18" spans="2:3" ht="12.75" customHeight="1" x14ac:dyDescent="0.15">
      <c r="B18" s="134" t="s">
        <v>275</v>
      </c>
      <c r="C18" s="136" t="s">
        <v>137</v>
      </c>
    </row>
    <row r="19" spans="2:3" ht="12.75" customHeight="1" x14ac:dyDescent="0.15">
      <c r="B19" s="134" t="s">
        <v>276</v>
      </c>
      <c r="C19" s="136" t="s">
        <v>138</v>
      </c>
    </row>
    <row r="20" spans="2:3" ht="12.75" customHeight="1" x14ac:dyDescent="0.15">
      <c r="B20" s="134" t="s">
        <v>277</v>
      </c>
      <c r="C20" s="136" t="s">
        <v>139</v>
      </c>
    </row>
    <row r="21" spans="2:3" ht="12.75" customHeight="1" x14ac:dyDescent="0.15">
      <c r="B21" s="134" t="s">
        <v>278</v>
      </c>
      <c r="C21" s="136" t="s">
        <v>140</v>
      </c>
    </row>
    <row r="22" spans="2:3" ht="12.75" customHeight="1" x14ac:dyDescent="0.15">
      <c r="B22" s="134" t="s">
        <v>279</v>
      </c>
      <c r="C22" s="136" t="s">
        <v>141</v>
      </c>
    </row>
    <row r="23" spans="2:3" ht="12.75" customHeight="1" x14ac:dyDescent="0.15">
      <c r="B23" s="134" t="s">
        <v>280</v>
      </c>
      <c r="C23" s="136" t="s">
        <v>142</v>
      </c>
    </row>
    <row r="24" spans="2:3" ht="12.75" customHeight="1" x14ac:dyDescent="0.15">
      <c r="B24" s="134" t="s">
        <v>281</v>
      </c>
      <c r="C24" s="136" t="s">
        <v>143</v>
      </c>
    </row>
    <row r="25" spans="2:3" ht="12.75" customHeight="1" x14ac:dyDescent="0.15">
      <c r="B25" s="134" t="s">
        <v>282</v>
      </c>
      <c r="C25" s="136" t="s">
        <v>144</v>
      </c>
    </row>
    <row r="26" spans="2:3" ht="12.75" customHeight="1" x14ac:dyDescent="0.15">
      <c r="B26" s="134"/>
      <c r="C26" s="136"/>
    </row>
    <row r="27" spans="2:3" ht="18" x14ac:dyDescent="0.2">
      <c r="B27" s="133" t="s">
        <v>169</v>
      </c>
      <c r="C27" s="135"/>
    </row>
    <row r="28" spans="2:3" ht="12.75" customHeight="1" x14ac:dyDescent="0.15">
      <c r="B28" s="134" t="s">
        <v>283</v>
      </c>
      <c r="C28" s="136" t="s">
        <v>170</v>
      </c>
    </row>
    <row r="29" spans="2:3" ht="12.75" customHeight="1" x14ac:dyDescent="0.15">
      <c r="B29" s="134" t="s">
        <v>284</v>
      </c>
      <c r="C29" s="136" t="s">
        <v>171</v>
      </c>
    </row>
    <row r="30" spans="2:3" ht="12.75" customHeight="1" x14ac:dyDescent="0.15">
      <c r="B30" s="134"/>
      <c r="C30" s="136"/>
    </row>
    <row r="31" spans="2:3" ht="18" x14ac:dyDescent="0.2">
      <c r="B31" s="133" t="s">
        <v>172</v>
      </c>
      <c r="C31" s="135"/>
    </row>
    <row r="32" spans="2:3" ht="12.75" customHeight="1" x14ac:dyDescent="0.15">
      <c r="B32" s="134" t="s">
        <v>285</v>
      </c>
      <c r="C32" s="136" t="s">
        <v>173</v>
      </c>
    </row>
    <row r="33" spans="2:3" ht="13" x14ac:dyDescent="0.15">
      <c r="B33" s="134" t="s">
        <v>286</v>
      </c>
      <c r="C33" s="136" t="s">
        <v>174</v>
      </c>
    </row>
    <row r="34" spans="2:3" ht="13" x14ac:dyDescent="0.15">
      <c r="B34" s="134"/>
      <c r="C34" s="136"/>
    </row>
    <row r="35" spans="2:3" ht="18" x14ac:dyDescent="0.2">
      <c r="B35" s="137" t="s">
        <v>180</v>
      </c>
      <c r="C35" s="135"/>
    </row>
    <row r="36" spans="2:3" ht="12.75" customHeight="1" x14ac:dyDescent="0.15">
      <c r="B36" s="134" t="s">
        <v>181</v>
      </c>
      <c r="C36" s="136" t="s">
        <v>182</v>
      </c>
    </row>
    <row r="37" spans="2:3" ht="13.5" customHeight="1" x14ac:dyDescent="0.15">
      <c r="B37" s="134" t="s">
        <v>183</v>
      </c>
      <c r="C37" s="136" t="s">
        <v>184</v>
      </c>
    </row>
    <row r="38" spans="2:3" ht="12.75" customHeight="1" x14ac:dyDescent="0.15">
      <c r="B38" s="134" t="s">
        <v>185</v>
      </c>
      <c r="C38" s="136" t="s">
        <v>186</v>
      </c>
    </row>
    <row r="39" spans="2:3" ht="13.5" customHeight="1" x14ac:dyDescent="0.15">
      <c r="B39" s="134" t="s">
        <v>187</v>
      </c>
      <c r="C39" s="136" t="s">
        <v>188</v>
      </c>
    </row>
    <row r="40" spans="2:3" ht="12.75" customHeight="1" x14ac:dyDescent="0.15">
      <c r="B40" s="134" t="s">
        <v>189</v>
      </c>
      <c r="C40" s="136" t="s">
        <v>190</v>
      </c>
    </row>
    <row r="41" spans="2:3" ht="13.5" customHeight="1" x14ac:dyDescent="0.15">
      <c r="B41" s="134" t="s">
        <v>191</v>
      </c>
      <c r="C41" s="136" t="s">
        <v>192</v>
      </c>
    </row>
    <row r="42" spans="2:3" ht="12.75" customHeight="1" x14ac:dyDescent="0.15">
      <c r="B42" s="134" t="s">
        <v>193</v>
      </c>
      <c r="C42" s="136" t="s">
        <v>194</v>
      </c>
    </row>
    <row r="43" spans="2:3" ht="13.5" customHeight="1" x14ac:dyDescent="0.15">
      <c r="B43" s="134" t="s">
        <v>195</v>
      </c>
      <c r="C43" s="136" t="s">
        <v>196</v>
      </c>
    </row>
    <row r="44" spans="2:3" ht="12.75" customHeight="1" x14ac:dyDescent="0.15">
      <c r="B44" s="134" t="s">
        <v>197</v>
      </c>
      <c r="C44" s="136" t="s">
        <v>198</v>
      </c>
    </row>
    <row r="45" spans="2:3" ht="13.5" customHeight="1" x14ac:dyDescent="0.15">
      <c r="B45" s="134" t="s">
        <v>199</v>
      </c>
      <c r="C45" s="136" t="s">
        <v>200</v>
      </c>
    </row>
    <row r="46" spans="2:3" ht="12.75" customHeight="1" x14ac:dyDescent="0.15">
      <c r="B46" s="134" t="s">
        <v>201</v>
      </c>
      <c r="C46" s="136" t="s">
        <v>202</v>
      </c>
    </row>
    <row r="47" spans="2:3" ht="13.5" customHeight="1" x14ac:dyDescent="0.15">
      <c r="B47" s="134" t="s">
        <v>203</v>
      </c>
      <c r="C47" s="136" t="s">
        <v>204</v>
      </c>
    </row>
    <row r="48" spans="2:3" ht="12.75" customHeight="1" x14ac:dyDescent="0.15">
      <c r="B48" s="134" t="s">
        <v>205</v>
      </c>
      <c r="C48" s="136" t="s">
        <v>206</v>
      </c>
    </row>
    <row r="49" spans="2:3" ht="12.75" customHeight="1" x14ac:dyDescent="0.15">
      <c r="B49" s="134"/>
      <c r="C49" s="136"/>
    </row>
    <row r="50" spans="2:3" ht="18" x14ac:dyDescent="0.2">
      <c r="B50" s="133" t="s">
        <v>253</v>
      </c>
      <c r="C50" s="135"/>
    </row>
    <row r="51" spans="2:3" ht="12.75" customHeight="1" x14ac:dyDescent="0.15">
      <c r="B51" s="134" t="s">
        <v>254</v>
      </c>
      <c r="C51" s="136" t="s">
        <v>255</v>
      </c>
    </row>
    <row r="52" spans="2:3" ht="13.5" customHeight="1" x14ac:dyDescent="0.15"/>
    <row r="54" spans="2:3" ht="13.5" customHeight="1" x14ac:dyDescent="0.15"/>
    <row r="56" spans="2:3" ht="13.5" customHeight="1" x14ac:dyDescent="0.15"/>
    <row r="58" spans="2:3" ht="13.5" customHeight="1" x14ac:dyDescent="0.15"/>
    <row r="60" spans="2:3" ht="13.5" customHeight="1" x14ac:dyDescent="0.15"/>
    <row r="62" spans="2:3" ht="13.5" customHeight="1" x14ac:dyDescent="0.15"/>
    <row r="64" spans="2:3" ht="13.5" customHeight="1" x14ac:dyDescent="0.15"/>
  </sheetData>
  <phoneticPr fontId="1" type="noConversion"/>
  <hyperlinks>
    <hyperlink ref="C4" location="'1'!A1" display="FTE for Full-time, Fractional Full-time and Estimated Casual Staff by Work Contract, 1996 to 2006"/>
    <hyperlink ref="C5" location="'2'!A1" display="FTE for Full-time and Fractional Full-time Staff by Current Duties Classification, 1996 to 2006"/>
    <hyperlink ref="C6" location="'3'!A1" display="FTE for Full-time and Fractional Full-time Staff by Function, 1996 to 2006"/>
    <hyperlink ref="C7" location="'4'!A1" display="FTE for Full-time and Fractional Full-time Staff by Current Duties Term, 1996 to 2006"/>
    <hyperlink ref="C8" location="'5'!A1" display="FTE for Full-time and Fractional Full-time Staff by Function in an Academic Organisational Unit Group, 2001 to 2006"/>
    <hyperlink ref="C9" location="'6'!A1" display="FTE for Full-time, Fractional Full-time and Estimated Casual Staff by State, Higher Education Provider, Work Contract and Gender, 2006"/>
    <hyperlink ref="C10" location="'7'!A1" display="FTE for Full-time and Fractional Full-time Staff by State, Higher Education Provider, Current Duties Classification and Gender, 2006"/>
    <hyperlink ref="C11" location="'8'!A1" display="FTE for Full-time and Fractional Full-time Staff by State, Higher Education Provider, Function and Gender, 2006"/>
    <hyperlink ref="C12" location="'9'!A1" display="FTE for Full-time and Fractional Full-time Staff by State, Higher Education Provider, Current Duties Term and Gender, 2006"/>
    <hyperlink ref="C13" location="'10'!A1" display="FTE for Full-time and Fractional Full-time Staff by State, Higher Education Provider and Type of Organisational Unit, 2006"/>
    <hyperlink ref="C14" location="'11'!A1" display="FTE for Full-time, Fractional Full-time and Estimated Casual Staff, including FTE for TAFE and Independent Operations by State and Higher Education Provider, 2006"/>
    <hyperlink ref="C17" location="'12'!A1" display="Number of Full-time and Fractional Full-time Staff by Work Contract, 1996 to 2006"/>
    <hyperlink ref="C18" location="'13'!A1" display="Number of Full-time and Fractional Full-time Staff by Current Duties Classification, 1996 to 2006"/>
    <hyperlink ref="C19" location="'14'!A1" display="Number of Full-time and Fractional Full-time Staff by Function, 1996 to 2006"/>
    <hyperlink ref="C20" location="'15'!A1" display="Number of Full-time and Fractional Full-time Staff by Current Duties Term, 1996 to 2006"/>
    <hyperlink ref="C21" location="'16'!A1" display="Number of Full-time and Fractional Full-time Staff by State, Higher Education Provider, Work Contract and Gender, 2006"/>
    <hyperlink ref="C22" location="'17'!A1" display="Number of Full-time and Fractional Full-time Staff by State, Higher Education Provider, Current Duties and Gender, 2006"/>
    <hyperlink ref="C23" location="'18'!A1" display="Number of Full-time and Fractional Full-time Staff by State, Higher Education Provider, Function and Gender, 2006"/>
    <hyperlink ref="C24" location="'19'!A1" display="Number of Full-time and Fractional Full-time Staff by State, Higher Education Provider, Current Duties Term and Gender, 2006"/>
    <hyperlink ref="C25" location="'20'!A1" display="Number of Full-time and Fractional Full-time Staff by Age Group, Current Duties Classification and Gender, 2006"/>
    <hyperlink ref="C28" location="'21'!A1" display="FTE for Full-time and Fractional Full-time Indigenous Staff by State, Higher Education Provider, Function and Gender, 2006"/>
    <hyperlink ref="C29" location="'22'!A1" display="Number of Full-time and Fractional Full-time Indigenous Staff by State, Higher Education Provider, Function and Gender, 2006"/>
    <hyperlink ref="C32" location="'23'!A1" display="FTE for Full-time and Fractional Full-time Academic Staff by State, Higher Education Provider, Highest Qualification and Gender, 2006"/>
    <hyperlink ref="C33" location="'24'!A1" display="Number of Full-time and Fractional Full-time Academic Staff by State, Higher Education Provider, Highest Qualification and Gender, 2006"/>
    <hyperlink ref="C36" location="'1_1'!A1" display="FTE for Full-time, Fractional Full-time and Actual Casual Staff by Work Contract, 1996 to 2005"/>
    <hyperlink ref="C37" location="'1_2'!A1" display="FTE for Full-time and Fractional Full-time Staff, Comparing Published Data with Actual Data, by State and Higher Education Provider, 2005"/>
    <hyperlink ref="C38" location="'1_3'!A1" display="FTE for Full-time, Fractional Full-time and Actual Casual Staff by State, Higher Education Provider, Work Contract and Gender, 2005"/>
    <hyperlink ref="C39" location="'1_4'!A1" display="FTE for Full-time, Fractional Full-time and Actual Casual Staff by State, Higher Education Provider, Current Duties Classification and Gender, 2005"/>
    <hyperlink ref="C40" location="'1_5'!A1" display="FTE for Actual Casual Staff by State, Higher Education Provider and Current Duties Classification, 2005"/>
    <hyperlink ref="C41" location="'1_6'!A1" display="FTE for Full-time, Fractional Full-time and Actual Casual Staff by State, Higher Education Provider, Function and Gender, 2005"/>
    <hyperlink ref="C42" location="'1_7'!A1" display="FTE for Actual Casual Staff by State, Higher Education Provider, Function and Gender, 2005"/>
    <hyperlink ref="C43" location="'1_8'!A1" display="FTE for Full-time, Fractional Full-time and Actual Casual Staff by State, Higher Education Provider, Current Duties Term and Gender, 2005"/>
    <hyperlink ref="C44" location="'1_9'!A1" display="FTE for Full-time, Fractional Full-time and Actual Casual Staff by State, Higher Education Provider and Type of Organisational Unit, 2005"/>
    <hyperlink ref="C45" location="'1_10'!A1" display="FTE for Actual Casual Staff by State, Higher Education Provider and Type of Organisational Unit, 2005"/>
    <hyperlink ref="C46" location="'1_11'!A1" display="FTE for Full-time, Fractional Full-time and Actual Casual Staff by State, Higher Education Provider and Function in an Academic Organisational Unit, 2005"/>
    <hyperlink ref="C47" location="'1_12'!A1" display="FTE for Actual Casual Staff by State, Higher Education Provider and Function in an Academic Organisational Unit Group, 2005"/>
    <hyperlink ref="C48" location="'1_13'!A1" display="FTE for Full-time, Fractional Full-time and Actual Casual Staff, including FTE for TAFE and Independent Operations, by State and Higher Education Provider, 2005"/>
    <hyperlink ref="C51" location="'2_1'!A1" display="FTE for Full-time and Fractional Full-time by State, Higher Education Provider and Function in an Academic Organisational Unit Group, 2006"/>
  </hyperlinks>
  <pageMargins left="0.75" right="0.75" top="1" bottom="1" header="0.5" footer="0.5"/>
  <pageSetup paperSize="9" scale="88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Normal="100" workbookViewId="0"/>
  </sheetViews>
  <sheetFormatPr baseColWidth="10" defaultColWidth="9.1640625" defaultRowHeight="13" x14ac:dyDescent="0.15"/>
  <cols>
    <col min="1" max="1" width="31.1640625" style="2" customWidth="1"/>
    <col min="2" max="2" width="8.6640625" style="2" customWidth="1"/>
    <col min="3" max="3" width="0.83203125" style="2" customWidth="1"/>
    <col min="4" max="4" width="8.6640625" style="2" customWidth="1"/>
    <col min="5" max="5" width="0.83203125" style="2" customWidth="1"/>
    <col min="6" max="6" width="8.6640625" style="2" customWidth="1"/>
    <col min="7" max="7" width="1.6640625" style="2" customWidth="1"/>
    <col min="8" max="8" width="8.6640625" style="2" customWidth="1"/>
    <col min="9" max="9" width="0.83203125" style="2" customWidth="1"/>
    <col min="10" max="10" width="8.6640625" style="2" customWidth="1"/>
    <col min="11" max="11" width="0.83203125" style="2" customWidth="1"/>
    <col min="12" max="12" width="8.6640625" style="2" customWidth="1"/>
    <col min="13" max="13" width="1.6640625" style="2" customWidth="1"/>
    <col min="14" max="14" width="8.6640625" style="2" customWidth="1"/>
    <col min="15" max="15" width="0.83203125" style="2" customWidth="1"/>
    <col min="16" max="16" width="8.6640625" style="2" customWidth="1"/>
    <col min="17" max="17" width="0.83203125" style="2" customWidth="1"/>
    <col min="18" max="18" width="8.6640625" style="2" customWidth="1"/>
    <col min="19" max="19" width="1.6640625" style="2" customWidth="1"/>
    <col min="20" max="20" width="8.6640625" style="2" customWidth="1"/>
    <col min="21" max="21" width="0.83203125" style="2" customWidth="1"/>
    <col min="22" max="22" width="8.6640625" style="2" customWidth="1"/>
    <col min="23" max="23" width="0.83203125" style="2" customWidth="1"/>
    <col min="24" max="24" width="8.6640625" style="2" customWidth="1"/>
    <col min="25" max="16384" width="9.1640625" style="2"/>
  </cols>
  <sheetData>
    <row r="1" spans="1:24" x14ac:dyDescent="0.15">
      <c r="A1" s="84" t="s">
        <v>134</v>
      </c>
    </row>
    <row r="2" spans="1:24" x14ac:dyDescent="0.15">
      <c r="A2" s="27" t="s">
        <v>295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15">
      <c r="A3" s="142" t="s">
        <v>51</v>
      </c>
      <c r="B3" s="152" t="s">
        <v>32</v>
      </c>
      <c r="C3" s="152"/>
      <c r="D3" s="152"/>
      <c r="E3" s="152"/>
      <c r="F3" s="152"/>
      <c r="G3" s="33"/>
      <c r="H3" s="152" t="s">
        <v>33</v>
      </c>
      <c r="I3" s="152"/>
      <c r="J3" s="152"/>
      <c r="K3" s="152"/>
      <c r="L3" s="152"/>
      <c r="M3" s="33"/>
      <c r="N3" s="152" t="s">
        <v>34</v>
      </c>
      <c r="O3" s="152"/>
      <c r="P3" s="152"/>
      <c r="Q3" s="152"/>
      <c r="R3" s="152"/>
      <c r="S3" s="33"/>
      <c r="T3" s="152" t="s">
        <v>22</v>
      </c>
      <c r="U3" s="152"/>
      <c r="V3" s="152"/>
      <c r="W3" s="152"/>
      <c r="X3" s="152"/>
    </row>
    <row r="4" spans="1:24" ht="14" x14ac:dyDescent="0.15">
      <c r="A4" s="153"/>
      <c r="B4" s="5" t="s">
        <v>52</v>
      </c>
      <c r="C4" s="5"/>
      <c r="D4" s="5" t="s">
        <v>53</v>
      </c>
      <c r="E4" s="5"/>
      <c r="F4" s="5" t="s">
        <v>120</v>
      </c>
      <c r="G4" s="5"/>
      <c r="H4" s="5" t="s">
        <v>52</v>
      </c>
      <c r="I4" s="5"/>
      <c r="J4" s="5" t="s">
        <v>53</v>
      </c>
      <c r="K4" s="5"/>
      <c r="L4" s="5" t="s">
        <v>120</v>
      </c>
      <c r="M4" s="5"/>
      <c r="N4" s="5" t="s">
        <v>52</v>
      </c>
      <c r="O4" s="5"/>
      <c r="P4" s="5" t="s">
        <v>53</v>
      </c>
      <c r="Q4" s="5"/>
      <c r="R4" s="5" t="s">
        <v>120</v>
      </c>
      <c r="S4" s="5"/>
      <c r="T4" s="5" t="s">
        <v>52</v>
      </c>
      <c r="U4" s="5"/>
      <c r="V4" s="5" t="s">
        <v>53</v>
      </c>
      <c r="W4" s="5"/>
      <c r="X4" s="5" t="s">
        <v>120</v>
      </c>
    </row>
    <row r="5" spans="1:24" ht="14" x14ac:dyDescent="0.15">
      <c r="A5" s="46" t="s">
        <v>55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</row>
    <row r="6" spans="1:24" ht="14" x14ac:dyDescent="0.15">
      <c r="A6" s="1" t="s">
        <v>56</v>
      </c>
      <c r="B6" s="29">
        <v>0</v>
      </c>
      <c r="C6" s="29"/>
      <c r="D6" s="29">
        <v>0</v>
      </c>
      <c r="E6" s="29"/>
      <c r="F6" s="29">
        <v>0</v>
      </c>
      <c r="G6" s="29"/>
      <c r="H6" s="29">
        <v>22</v>
      </c>
      <c r="I6" s="29"/>
      <c r="J6" s="29">
        <v>17</v>
      </c>
      <c r="K6" s="29"/>
      <c r="L6" s="29">
        <v>38</v>
      </c>
      <c r="M6" s="29"/>
      <c r="N6" s="29">
        <v>50</v>
      </c>
      <c r="O6" s="29"/>
      <c r="P6" s="29">
        <v>46</v>
      </c>
      <c r="Q6" s="29"/>
      <c r="R6" s="29">
        <v>96</v>
      </c>
      <c r="S6" s="29"/>
      <c r="T6" s="29">
        <v>72</v>
      </c>
      <c r="U6" s="29"/>
      <c r="V6" s="29">
        <v>63</v>
      </c>
      <c r="W6" s="29"/>
      <c r="X6" s="29">
        <v>134</v>
      </c>
    </row>
    <row r="7" spans="1:24" ht="14" x14ac:dyDescent="0.15">
      <c r="A7" s="1" t="s">
        <v>57</v>
      </c>
      <c r="B7" s="29">
        <v>601</v>
      </c>
      <c r="C7" s="29"/>
      <c r="D7" s="29">
        <v>734</v>
      </c>
      <c r="E7" s="29"/>
      <c r="F7" s="29">
        <v>1335</v>
      </c>
      <c r="G7" s="29"/>
      <c r="H7" s="29">
        <v>109</v>
      </c>
      <c r="I7" s="29"/>
      <c r="J7" s="29">
        <v>122</v>
      </c>
      <c r="K7" s="29"/>
      <c r="L7" s="29">
        <v>230</v>
      </c>
      <c r="M7" s="29"/>
      <c r="N7" s="29">
        <v>0</v>
      </c>
      <c r="O7" s="29"/>
      <c r="P7" s="29">
        <v>0</v>
      </c>
      <c r="Q7" s="29"/>
      <c r="R7" s="29">
        <v>0</v>
      </c>
      <c r="S7" s="29"/>
      <c r="T7" s="29">
        <v>710</v>
      </c>
      <c r="U7" s="29"/>
      <c r="V7" s="29">
        <v>855</v>
      </c>
      <c r="W7" s="29"/>
      <c r="X7" s="29">
        <v>1565</v>
      </c>
    </row>
    <row r="8" spans="1:24" ht="14" x14ac:dyDescent="0.15">
      <c r="A8" s="1" t="s">
        <v>58</v>
      </c>
      <c r="B8" s="29">
        <v>560</v>
      </c>
      <c r="C8" s="29"/>
      <c r="D8" s="29">
        <v>559</v>
      </c>
      <c r="E8" s="29"/>
      <c r="F8" s="29">
        <v>1119</v>
      </c>
      <c r="G8" s="29"/>
      <c r="H8" s="29">
        <v>285</v>
      </c>
      <c r="I8" s="29"/>
      <c r="J8" s="29">
        <v>355</v>
      </c>
      <c r="K8" s="29"/>
      <c r="L8" s="29">
        <v>640</v>
      </c>
      <c r="M8" s="29"/>
      <c r="N8" s="29">
        <v>0</v>
      </c>
      <c r="O8" s="29"/>
      <c r="P8" s="29">
        <v>0</v>
      </c>
      <c r="Q8" s="29"/>
      <c r="R8" s="29">
        <v>0</v>
      </c>
      <c r="S8" s="29"/>
      <c r="T8" s="29">
        <v>845</v>
      </c>
      <c r="U8" s="29"/>
      <c r="V8" s="29">
        <v>914</v>
      </c>
      <c r="W8" s="29"/>
      <c r="X8" s="29">
        <v>1759</v>
      </c>
    </row>
    <row r="9" spans="1:24" ht="14" x14ac:dyDescent="0.15">
      <c r="A9" s="1" t="s">
        <v>59</v>
      </c>
      <c r="B9" s="29">
        <v>229</v>
      </c>
      <c r="C9" s="29"/>
      <c r="D9" s="29">
        <v>247</v>
      </c>
      <c r="E9" s="29"/>
      <c r="F9" s="29">
        <v>476</v>
      </c>
      <c r="G9" s="29"/>
      <c r="H9" s="29">
        <v>100</v>
      </c>
      <c r="I9" s="29"/>
      <c r="J9" s="29">
        <v>148</v>
      </c>
      <c r="K9" s="29"/>
      <c r="L9" s="29">
        <v>249</v>
      </c>
      <c r="M9" s="29"/>
      <c r="N9" s="29">
        <v>0</v>
      </c>
      <c r="O9" s="29"/>
      <c r="P9" s="29">
        <v>0</v>
      </c>
      <c r="Q9" s="29"/>
      <c r="R9" s="29">
        <v>0</v>
      </c>
      <c r="S9" s="29"/>
      <c r="T9" s="29">
        <v>329</v>
      </c>
      <c r="U9" s="29"/>
      <c r="V9" s="29">
        <v>396</v>
      </c>
      <c r="W9" s="29"/>
      <c r="X9" s="29">
        <v>725</v>
      </c>
    </row>
    <row r="10" spans="1:24" ht="14" x14ac:dyDescent="0.15">
      <c r="A10" s="1" t="s">
        <v>60</v>
      </c>
      <c r="B10" s="29">
        <v>470</v>
      </c>
      <c r="C10" s="29"/>
      <c r="D10" s="29">
        <v>448</v>
      </c>
      <c r="E10" s="29"/>
      <c r="F10" s="29">
        <v>918</v>
      </c>
      <c r="G10" s="29"/>
      <c r="H10" s="29">
        <v>129</v>
      </c>
      <c r="I10" s="29"/>
      <c r="J10" s="29">
        <v>139</v>
      </c>
      <c r="K10" s="29"/>
      <c r="L10" s="29">
        <v>268</v>
      </c>
      <c r="M10" s="29"/>
      <c r="N10" s="29">
        <v>0</v>
      </c>
      <c r="O10" s="29"/>
      <c r="P10" s="29">
        <v>0</v>
      </c>
      <c r="Q10" s="29"/>
      <c r="R10" s="29">
        <v>0</v>
      </c>
      <c r="S10" s="29"/>
      <c r="T10" s="29">
        <v>599</v>
      </c>
      <c r="U10" s="29"/>
      <c r="V10" s="29">
        <v>587</v>
      </c>
      <c r="W10" s="29"/>
      <c r="X10" s="29">
        <v>1186</v>
      </c>
    </row>
    <row r="11" spans="1:24" ht="14" x14ac:dyDescent="0.15">
      <c r="A11" s="1" t="s">
        <v>61</v>
      </c>
      <c r="B11" s="29">
        <v>1463</v>
      </c>
      <c r="C11" s="29"/>
      <c r="D11" s="29">
        <v>1213</v>
      </c>
      <c r="E11" s="29"/>
      <c r="F11" s="29">
        <v>2676</v>
      </c>
      <c r="G11" s="29"/>
      <c r="H11" s="29">
        <v>771</v>
      </c>
      <c r="I11" s="29"/>
      <c r="J11" s="29">
        <v>747</v>
      </c>
      <c r="K11" s="29"/>
      <c r="L11" s="29">
        <v>1518</v>
      </c>
      <c r="M11" s="29"/>
      <c r="N11" s="29">
        <v>0</v>
      </c>
      <c r="O11" s="29"/>
      <c r="P11" s="29">
        <v>0</v>
      </c>
      <c r="Q11" s="29"/>
      <c r="R11" s="29">
        <v>0</v>
      </c>
      <c r="S11" s="29"/>
      <c r="T11" s="29">
        <v>2234</v>
      </c>
      <c r="U11" s="29"/>
      <c r="V11" s="29">
        <v>1960</v>
      </c>
      <c r="W11" s="29"/>
      <c r="X11" s="29">
        <v>4194</v>
      </c>
    </row>
    <row r="12" spans="1:24" ht="14" x14ac:dyDescent="0.15">
      <c r="A12" s="1" t="s">
        <v>62</v>
      </c>
      <c r="B12" s="29">
        <v>675</v>
      </c>
      <c r="C12" s="29"/>
      <c r="D12" s="29">
        <v>726</v>
      </c>
      <c r="E12" s="29"/>
      <c r="F12" s="29">
        <v>1400</v>
      </c>
      <c r="G12" s="29"/>
      <c r="H12" s="29">
        <v>220</v>
      </c>
      <c r="I12" s="29"/>
      <c r="J12" s="29">
        <v>335</v>
      </c>
      <c r="K12" s="29"/>
      <c r="L12" s="29">
        <v>555</v>
      </c>
      <c r="M12" s="29"/>
      <c r="N12" s="29">
        <v>0</v>
      </c>
      <c r="O12" s="29"/>
      <c r="P12" s="29">
        <v>0</v>
      </c>
      <c r="Q12" s="29"/>
      <c r="R12" s="29">
        <v>0</v>
      </c>
      <c r="S12" s="29"/>
      <c r="T12" s="29">
        <v>895</v>
      </c>
      <c r="U12" s="29"/>
      <c r="V12" s="29">
        <v>1061</v>
      </c>
      <c r="W12" s="29"/>
      <c r="X12" s="29">
        <v>1955</v>
      </c>
    </row>
    <row r="13" spans="1:24" ht="14" x14ac:dyDescent="0.15">
      <c r="A13" s="1" t="s">
        <v>63</v>
      </c>
      <c r="B13" s="29">
        <v>1689</v>
      </c>
      <c r="C13" s="29"/>
      <c r="D13" s="29">
        <v>1649</v>
      </c>
      <c r="E13" s="29"/>
      <c r="F13" s="29">
        <v>3338</v>
      </c>
      <c r="G13" s="29"/>
      <c r="H13" s="29">
        <v>891</v>
      </c>
      <c r="I13" s="29"/>
      <c r="J13" s="29">
        <v>1100</v>
      </c>
      <c r="K13" s="29"/>
      <c r="L13" s="29">
        <v>1991</v>
      </c>
      <c r="M13" s="29"/>
      <c r="N13" s="29">
        <v>1</v>
      </c>
      <c r="O13" s="29"/>
      <c r="P13" s="29">
        <v>0</v>
      </c>
      <c r="Q13" s="29"/>
      <c r="R13" s="29">
        <v>1</v>
      </c>
      <c r="S13" s="29"/>
      <c r="T13" s="29">
        <v>2580</v>
      </c>
      <c r="U13" s="29"/>
      <c r="V13" s="29">
        <v>2749</v>
      </c>
      <c r="W13" s="29"/>
      <c r="X13" s="29">
        <v>5329</v>
      </c>
    </row>
    <row r="14" spans="1:24" ht="14" x14ac:dyDescent="0.15">
      <c r="A14" s="1" t="s">
        <v>64</v>
      </c>
      <c r="B14" s="29">
        <v>862</v>
      </c>
      <c r="C14" s="29"/>
      <c r="D14" s="29">
        <v>833</v>
      </c>
      <c r="E14" s="29"/>
      <c r="F14" s="29">
        <v>1695</v>
      </c>
      <c r="G14" s="29"/>
      <c r="H14" s="29">
        <v>173</v>
      </c>
      <c r="I14" s="29"/>
      <c r="J14" s="29">
        <v>170</v>
      </c>
      <c r="K14" s="29"/>
      <c r="L14" s="29">
        <v>343</v>
      </c>
      <c r="M14" s="29"/>
      <c r="N14" s="29">
        <v>0</v>
      </c>
      <c r="O14" s="29"/>
      <c r="P14" s="29">
        <v>0</v>
      </c>
      <c r="Q14" s="29"/>
      <c r="R14" s="29">
        <v>0</v>
      </c>
      <c r="S14" s="29"/>
      <c r="T14" s="29">
        <v>1035</v>
      </c>
      <c r="U14" s="29"/>
      <c r="V14" s="29">
        <v>1003</v>
      </c>
      <c r="W14" s="29"/>
      <c r="X14" s="29">
        <v>2038</v>
      </c>
    </row>
    <row r="15" spans="1:24" ht="14" x14ac:dyDescent="0.15">
      <c r="A15" s="1" t="s">
        <v>65</v>
      </c>
      <c r="B15" s="29">
        <v>767</v>
      </c>
      <c r="C15" s="29"/>
      <c r="D15" s="29">
        <v>961</v>
      </c>
      <c r="E15" s="29"/>
      <c r="F15" s="29">
        <v>1727</v>
      </c>
      <c r="G15" s="29"/>
      <c r="H15" s="29">
        <v>89</v>
      </c>
      <c r="I15" s="29"/>
      <c r="J15" s="29">
        <v>124</v>
      </c>
      <c r="K15" s="29"/>
      <c r="L15" s="29">
        <v>212</v>
      </c>
      <c r="M15" s="29"/>
      <c r="N15" s="29">
        <v>0</v>
      </c>
      <c r="O15" s="29"/>
      <c r="P15" s="29">
        <v>0</v>
      </c>
      <c r="Q15" s="29"/>
      <c r="R15" s="29">
        <v>0</v>
      </c>
      <c r="S15" s="29"/>
      <c r="T15" s="29">
        <v>855</v>
      </c>
      <c r="U15" s="29"/>
      <c r="V15" s="29">
        <v>1084</v>
      </c>
      <c r="W15" s="29"/>
      <c r="X15" s="29">
        <v>1939</v>
      </c>
    </row>
    <row r="16" spans="1:24" ht="14" x14ac:dyDescent="0.15">
      <c r="A16" s="1" t="s">
        <v>66</v>
      </c>
      <c r="B16" s="29">
        <v>547</v>
      </c>
      <c r="C16" s="29"/>
      <c r="D16" s="29">
        <v>505</v>
      </c>
      <c r="E16" s="29"/>
      <c r="F16" s="29">
        <v>1052</v>
      </c>
      <c r="G16" s="29"/>
      <c r="H16" s="29">
        <v>249</v>
      </c>
      <c r="I16" s="29"/>
      <c r="J16" s="29">
        <v>194</v>
      </c>
      <c r="K16" s="29"/>
      <c r="L16" s="29">
        <v>443</v>
      </c>
      <c r="M16" s="29"/>
      <c r="N16" s="29">
        <v>0</v>
      </c>
      <c r="O16" s="29"/>
      <c r="P16" s="29">
        <v>0</v>
      </c>
      <c r="Q16" s="29"/>
      <c r="R16" s="29">
        <v>0</v>
      </c>
      <c r="S16" s="29"/>
      <c r="T16" s="29">
        <v>796</v>
      </c>
      <c r="U16" s="29"/>
      <c r="V16" s="29">
        <v>699</v>
      </c>
      <c r="W16" s="29"/>
      <c r="X16" s="29">
        <v>1495</v>
      </c>
    </row>
    <row r="17" spans="1:24" ht="14" x14ac:dyDescent="0.15">
      <c r="A17" s="44" t="s">
        <v>67</v>
      </c>
      <c r="B17" s="79">
        <v>7862</v>
      </c>
      <c r="C17" s="79"/>
      <c r="D17" s="79">
        <v>7874</v>
      </c>
      <c r="E17" s="79"/>
      <c r="F17" s="79">
        <v>15736</v>
      </c>
      <c r="G17" s="79"/>
      <c r="H17" s="79">
        <v>3037</v>
      </c>
      <c r="I17" s="79"/>
      <c r="J17" s="79">
        <v>3450</v>
      </c>
      <c r="K17" s="79"/>
      <c r="L17" s="79">
        <v>6487</v>
      </c>
      <c r="M17" s="79"/>
      <c r="N17" s="79">
        <v>51</v>
      </c>
      <c r="O17" s="79"/>
      <c r="P17" s="79">
        <v>46</v>
      </c>
      <c r="Q17" s="79"/>
      <c r="R17" s="79">
        <v>97</v>
      </c>
      <c r="S17" s="79"/>
      <c r="T17" s="79">
        <v>10951</v>
      </c>
      <c r="U17" s="79"/>
      <c r="V17" s="79">
        <v>11370</v>
      </c>
      <c r="W17" s="79"/>
      <c r="X17" s="79">
        <v>22321</v>
      </c>
    </row>
    <row r="18" spans="1:24" ht="14" x14ac:dyDescent="0.15">
      <c r="A18" s="46" t="s">
        <v>68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spans="1:24" ht="14" x14ac:dyDescent="0.15">
      <c r="A19" s="1" t="s">
        <v>69</v>
      </c>
      <c r="B19" s="29">
        <v>792</v>
      </c>
      <c r="C19" s="29"/>
      <c r="D19" s="29">
        <v>1102</v>
      </c>
      <c r="E19" s="29"/>
      <c r="F19" s="29">
        <v>1893</v>
      </c>
      <c r="G19" s="29"/>
      <c r="H19" s="29">
        <v>148</v>
      </c>
      <c r="I19" s="29"/>
      <c r="J19" s="29">
        <v>180</v>
      </c>
      <c r="K19" s="29"/>
      <c r="L19" s="29">
        <v>328</v>
      </c>
      <c r="M19" s="29"/>
      <c r="N19" s="29">
        <v>0</v>
      </c>
      <c r="O19" s="29"/>
      <c r="P19" s="29">
        <v>0</v>
      </c>
      <c r="Q19" s="29"/>
      <c r="R19" s="29">
        <v>0</v>
      </c>
      <c r="S19" s="29"/>
      <c r="T19" s="29">
        <v>939</v>
      </c>
      <c r="U19" s="29"/>
      <c r="V19" s="29">
        <v>1282</v>
      </c>
      <c r="W19" s="29"/>
      <c r="X19" s="29">
        <v>2222</v>
      </c>
    </row>
    <row r="20" spans="1:24" ht="14" x14ac:dyDescent="0.15">
      <c r="A20" s="1" t="s">
        <v>70</v>
      </c>
      <c r="B20" s="29">
        <v>840</v>
      </c>
      <c r="C20" s="29"/>
      <c r="D20" s="29">
        <v>1124</v>
      </c>
      <c r="E20" s="29"/>
      <c r="F20" s="29">
        <v>1965</v>
      </c>
      <c r="G20" s="29"/>
      <c r="H20" s="29">
        <v>169</v>
      </c>
      <c r="I20" s="29"/>
      <c r="J20" s="29">
        <v>224</v>
      </c>
      <c r="K20" s="29"/>
      <c r="L20" s="29">
        <v>393</v>
      </c>
      <c r="M20" s="29"/>
      <c r="N20" s="29">
        <v>0</v>
      </c>
      <c r="O20" s="29"/>
      <c r="P20" s="29">
        <v>0</v>
      </c>
      <c r="Q20" s="29"/>
      <c r="R20" s="29">
        <v>0</v>
      </c>
      <c r="S20" s="29"/>
      <c r="T20" s="29">
        <v>1009</v>
      </c>
      <c r="U20" s="29"/>
      <c r="V20" s="29">
        <v>1349</v>
      </c>
      <c r="W20" s="29"/>
      <c r="X20" s="29">
        <v>2358</v>
      </c>
    </row>
    <row r="21" spans="1:24" ht="14" x14ac:dyDescent="0.15">
      <c r="A21" s="1" t="s">
        <v>71</v>
      </c>
      <c r="B21" s="29">
        <v>1647</v>
      </c>
      <c r="C21" s="29"/>
      <c r="D21" s="29">
        <v>1890</v>
      </c>
      <c r="E21" s="29"/>
      <c r="F21" s="29">
        <v>3537</v>
      </c>
      <c r="G21" s="29"/>
      <c r="H21" s="29">
        <v>970</v>
      </c>
      <c r="I21" s="29"/>
      <c r="J21" s="29">
        <v>1116</v>
      </c>
      <c r="K21" s="29"/>
      <c r="L21" s="29">
        <v>2086</v>
      </c>
      <c r="M21" s="29"/>
      <c r="N21" s="29">
        <v>0</v>
      </c>
      <c r="O21" s="29"/>
      <c r="P21" s="29">
        <v>0</v>
      </c>
      <c r="Q21" s="29"/>
      <c r="R21" s="29">
        <v>0</v>
      </c>
      <c r="S21" s="29"/>
      <c r="T21" s="29">
        <v>2617</v>
      </c>
      <c r="U21" s="29"/>
      <c r="V21" s="29">
        <v>3006</v>
      </c>
      <c r="W21" s="29"/>
      <c r="X21" s="29">
        <v>5623</v>
      </c>
    </row>
    <row r="22" spans="1:24" ht="14" x14ac:dyDescent="0.15">
      <c r="A22" s="1" t="s">
        <v>72</v>
      </c>
      <c r="B22" s="29">
        <v>844</v>
      </c>
      <c r="C22" s="29"/>
      <c r="D22" s="29">
        <v>746</v>
      </c>
      <c r="E22" s="29"/>
      <c r="F22" s="29">
        <v>1590</v>
      </c>
      <c r="G22" s="29"/>
      <c r="H22" s="29">
        <v>335</v>
      </c>
      <c r="I22" s="29"/>
      <c r="J22" s="29">
        <v>355</v>
      </c>
      <c r="K22" s="29"/>
      <c r="L22" s="29">
        <v>690</v>
      </c>
      <c r="M22" s="29"/>
      <c r="N22" s="29">
        <v>0</v>
      </c>
      <c r="O22" s="29"/>
      <c r="P22" s="29">
        <v>2</v>
      </c>
      <c r="Q22" s="29"/>
      <c r="R22" s="29">
        <v>2</v>
      </c>
      <c r="S22" s="29"/>
      <c r="T22" s="29">
        <v>1179</v>
      </c>
      <c r="U22" s="29"/>
      <c r="V22" s="29">
        <v>1103</v>
      </c>
      <c r="W22" s="29"/>
      <c r="X22" s="29">
        <v>2282</v>
      </c>
    </row>
    <row r="23" spans="1:24" ht="14" x14ac:dyDescent="0.15">
      <c r="A23" s="1" t="s">
        <v>73</v>
      </c>
      <c r="B23" s="29">
        <v>347</v>
      </c>
      <c r="C23" s="29"/>
      <c r="D23" s="29">
        <v>358</v>
      </c>
      <c r="E23" s="29"/>
      <c r="F23" s="29">
        <v>705</v>
      </c>
      <c r="G23" s="29"/>
      <c r="H23" s="29">
        <v>143</v>
      </c>
      <c r="I23" s="29"/>
      <c r="J23" s="29">
        <v>106</v>
      </c>
      <c r="K23" s="29"/>
      <c r="L23" s="29">
        <v>249</v>
      </c>
      <c r="M23" s="29"/>
      <c r="N23" s="29">
        <v>0</v>
      </c>
      <c r="O23" s="29"/>
      <c r="P23" s="29">
        <v>0</v>
      </c>
      <c r="Q23" s="29"/>
      <c r="R23" s="29">
        <v>0</v>
      </c>
      <c r="S23" s="29"/>
      <c r="T23" s="29">
        <v>490</v>
      </c>
      <c r="U23" s="29"/>
      <c r="V23" s="29">
        <v>464</v>
      </c>
      <c r="W23" s="29"/>
      <c r="X23" s="29">
        <v>954</v>
      </c>
    </row>
    <row r="24" spans="1:24" ht="14" x14ac:dyDescent="0.15">
      <c r="A24" s="1" t="s">
        <v>74</v>
      </c>
      <c r="B24" s="29">
        <v>1813</v>
      </c>
      <c r="C24" s="29"/>
      <c r="D24" s="29">
        <v>1987</v>
      </c>
      <c r="E24" s="29"/>
      <c r="F24" s="29">
        <v>3800</v>
      </c>
      <c r="G24" s="29"/>
      <c r="H24" s="29">
        <v>909</v>
      </c>
      <c r="I24" s="29"/>
      <c r="J24" s="29">
        <v>1079</v>
      </c>
      <c r="K24" s="29"/>
      <c r="L24" s="29">
        <v>1988</v>
      </c>
      <c r="M24" s="29"/>
      <c r="N24" s="29">
        <v>0</v>
      </c>
      <c r="O24" s="29"/>
      <c r="P24" s="29">
        <v>0</v>
      </c>
      <c r="Q24" s="29"/>
      <c r="R24" s="29">
        <v>0</v>
      </c>
      <c r="S24" s="29"/>
      <c r="T24" s="29">
        <v>2723</v>
      </c>
      <c r="U24" s="29"/>
      <c r="V24" s="29">
        <v>3065</v>
      </c>
      <c r="W24" s="29"/>
      <c r="X24" s="29">
        <v>5788</v>
      </c>
    </row>
    <row r="25" spans="1:24" ht="14" x14ac:dyDescent="0.15">
      <c r="A25" s="1" t="s">
        <v>75</v>
      </c>
      <c r="B25" s="29">
        <v>189</v>
      </c>
      <c r="C25" s="29"/>
      <c r="D25" s="29">
        <v>232</v>
      </c>
      <c r="E25" s="29"/>
      <c r="F25" s="29">
        <v>422</v>
      </c>
      <c r="G25" s="29"/>
      <c r="H25" s="29">
        <v>45</v>
      </c>
      <c r="I25" s="29"/>
      <c r="J25" s="29">
        <v>52</v>
      </c>
      <c r="K25" s="29"/>
      <c r="L25" s="29">
        <v>96</v>
      </c>
      <c r="M25" s="29"/>
      <c r="N25" s="29">
        <v>0</v>
      </c>
      <c r="O25" s="29"/>
      <c r="P25" s="29">
        <v>1</v>
      </c>
      <c r="Q25" s="29"/>
      <c r="R25" s="29">
        <v>1</v>
      </c>
      <c r="S25" s="29"/>
      <c r="T25" s="29">
        <v>234</v>
      </c>
      <c r="U25" s="29"/>
      <c r="V25" s="29">
        <v>285</v>
      </c>
      <c r="W25" s="29"/>
      <c r="X25" s="29">
        <v>519</v>
      </c>
    </row>
    <row r="26" spans="1:24" ht="14" x14ac:dyDescent="0.15">
      <c r="A26" s="1" t="s">
        <v>76</v>
      </c>
      <c r="B26" s="29">
        <v>495</v>
      </c>
      <c r="C26" s="29"/>
      <c r="D26" s="29">
        <v>602</v>
      </c>
      <c r="E26" s="29"/>
      <c r="F26" s="29">
        <v>1097</v>
      </c>
      <c r="G26" s="29"/>
      <c r="H26" s="29">
        <v>135</v>
      </c>
      <c r="I26" s="29"/>
      <c r="J26" s="29">
        <v>125</v>
      </c>
      <c r="K26" s="29"/>
      <c r="L26" s="29">
        <v>260</v>
      </c>
      <c r="M26" s="29"/>
      <c r="N26" s="29">
        <v>0</v>
      </c>
      <c r="O26" s="29"/>
      <c r="P26" s="29">
        <v>0</v>
      </c>
      <c r="Q26" s="29"/>
      <c r="R26" s="29">
        <v>0</v>
      </c>
      <c r="S26" s="29"/>
      <c r="T26" s="29">
        <v>630</v>
      </c>
      <c r="U26" s="29"/>
      <c r="V26" s="29">
        <v>726</v>
      </c>
      <c r="W26" s="29"/>
      <c r="X26" s="29">
        <v>1357</v>
      </c>
    </row>
    <row r="27" spans="1:24" ht="14" x14ac:dyDescent="0.15">
      <c r="A27" s="44" t="s">
        <v>77</v>
      </c>
      <c r="B27" s="79">
        <v>6968</v>
      </c>
      <c r="C27" s="79"/>
      <c r="D27" s="79">
        <v>8041</v>
      </c>
      <c r="E27" s="79"/>
      <c r="F27" s="79">
        <v>15009</v>
      </c>
      <c r="G27" s="79"/>
      <c r="H27" s="79">
        <v>2853</v>
      </c>
      <c r="I27" s="79"/>
      <c r="J27" s="79">
        <v>3237</v>
      </c>
      <c r="K27" s="79"/>
      <c r="L27" s="79">
        <v>6091</v>
      </c>
      <c r="M27" s="79"/>
      <c r="N27" s="79">
        <v>0</v>
      </c>
      <c r="O27" s="79"/>
      <c r="P27" s="79">
        <v>2</v>
      </c>
      <c r="Q27" s="79"/>
      <c r="R27" s="79">
        <v>2</v>
      </c>
      <c r="S27" s="79"/>
      <c r="T27" s="79">
        <v>9822</v>
      </c>
      <c r="U27" s="79"/>
      <c r="V27" s="79">
        <v>11281</v>
      </c>
      <c r="W27" s="79"/>
      <c r="X27" s="79">
        <v>21102</v>
      </c>
    </row>
    <row r="28" spans="1:24" ht="14" x14ac:dyDescent="0.15">
      <c r="A28" s="46" t="s">
        <v>78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r="29" spans="1:24" ht="14" x14ac:dyDescent="0.15">
      <c r="A29" s="1" t="s">
        <v>79</v>
      </c>
      <c r="B29" s="29">
        <v>349</v>
      </c>
      <c r="C29" s="29"/>
      <c r="D29" s="29">
        <v>463</v>
      </c>
      <c r="E29" s="29"/>
      <c r="F29" s="29">
        <v>812</v>
      </c>
      <c r="G29" s="29"/>
      <c r="H29" s="29">
        <v>131</v>
      </c>
      <c r="I29" s="29"/>
      <c r="J29" s="29">
        <v>193</v>
      </c>
      <c r="K29" s="29"/>
      <c r="L29" s="29">
        <v>324</v>
      </c>
      <c r="M29" s="29"/>
      <c r="N29" s="29">
        <v>0</v>
      </c>
      <c r="O29" s="29"/>
      <c r="P29" s="29">
        <v>0</v>
      </c>
      <c r="Q29" s="29"/>
      <c r="R29" s="29">
        <v>0</v>
      </c>
      <c r="S29" s="29"/>
      <c r="T29" s="29">
        <v>480</v>
      </c>
      <c r="U29" s="29"/>
      <c r="V29" s="29">
        <v>656</v>
      </c>
      <c r="W29" s="29"/>
      <c r="X29" s="29">
        <v>1136</v>
      </c>
    </row>
    <row r="30" spans="1:24" ht="14" x14ac:dyDescent="0.15">
      <c r="A30" s="1" t="s">
        <v>80</v>
      </c>
      <c r="B30" s="29">
        <v>809</v>
      </c>
      <c r="C30" s="29"/>
      <c r="D30" s="29">
        <v>1058</v>
      </c>
      <c r="E30" s="29"/>
      <c r="F30" s="29">
        <v>1867</v>
      </c>
      <c r="G30" s="29"/>
      <c r="H30" s="29">
        <v>458</v>
      </c>
      <c r="I30" s="29"/>
      <c r="J30" s="29">
        <v>589</v>
      </c>
      <c r="K30" s="29"/>
      <c r="L30" s="29">
        <v>1047</v>
      </c>
      <c r="M30" s="29"/>
      <c r="N30" s="29">
        <v>0</v>
      </c>
      <c r="O30" s="29"/>
      <c r="P30" s="29">
        <v>0</v>
      </c>
      <c r="Q30" s="29"/>
      <c r="R30" s="29">
        <v>0</v>
      </c>
      <c r="S30" s="29"/>
      <c r="T30" s="29">
        <v>1267</v>
      </c>
      <c r="U30" s="29"/>
      <c r="V30" s="29">
        <v>1647</v>
      </c>
      <c r="W30" s="29"/>
      <c r="X30" s="29">
        <v>2914</v>
      </c>
    </row>
    <row r="31" spans="1:24" ht="14" x14ac:dyDescent="0.15">
      <c r="A31" s="1" t="s">
        <v>81</v>
      </c>
      <c r="B31" s="29">
        <v>470</v>
      </c>
      <c r="C31" s="29"/>
      <c r="D31" s="29">
        <v>526</v>
      </c>
      <c r="E31" s="29"/>
      <c r="F31" s="29">
        <v>996</v>
      </c>
      <c r="G31" s="29"/>
      <c r="H31" s="29">
        <v>252</v>
      </c>
      <c r="I31" s="29"/>
      <c r="J31" s="29">
        <v>290</v>
      </c>
      <c r="K31" s="29"/>
      <c r="L31" s="29">
        <v>541</v>
      </c>
      <c r="M31" s="29"/>
      <c r="N31" s="29">
        <v>0</v>
      </c>
      <c r="O31" s="29"/>
      <c r="P31" s="29">
        <v>0</v>
      </c>
      <c r="Q31" s="29"/>
      <c r="R31" s="29">
        <v>0</v>
      </c>
      <c r="S31" s="29"/>
      <c r="T31" s="29">
        <v>721</v>
      </c>
      <c r="U31" s="29"/>
      <c r="V31" s="29">
        <v>816</v>
      </c>
      <c r="W31" s="29"/>
      <c r="X31" s="29">
        <v>1537</v>
      </c>
    </row>
    <row r="32" spans="1:24" ht="14" x14ac:dyDescent="0.15">
      <c r="A32" s="1" t="s">
        <v>82</v>
      </c>
      <c r="B32" s="29">
        <v>814</v>
      </c>
      <c r="C32" s="29"/>
      <c r="D32" s="29">
        <v>851</v>
      </c>
      <c r="E32" s="29"/>
      <c r="F32" s="29">
        <v>1666</v>
      </c>
      <c r="G32" s="29"/>
      <c r="H32" s="29">
        <v>613</v>
      </c>
      <c r="I32" s="29"/>
      <c r="J32" s="29">
        <v>788</v>
      </c>
      <c r="K32" s="29"/>
      <c r="L32" s="29">
        <v>1401</v>
      </c>
      <c r="M32" s="29"/>
      <c r="N32" s="29">
        <v>0</v>
      </c>
      <c r="O32" s="29"/>
      <c r="P32" s="29">
        <v>0</v>
      </c>
      <c r="Q32" s="29"/>
      <c r="R32" s="29">
        <v>0</v>
      </c>
      <c r="S32" s="29"/>
      <c r="T32" s="29">
        <v>1427</v>
      </c>
      <c r="U32" s="29"/>
      <c r="V32" s="29">
        <v>1639</v>
      </c>
      <c r="W32" s="29"/>
      <c r="X32" s="29">
        <v>3067</v>
      </c>
    </row>
    <row r="33" spans="1:24" ht="14" x14ac:dyDescent="0.15">
      <c r="A33" s="1" t="s">
        <v>83</v>
      </c>
      <c r="B33" s="29">
        <v>1534</v>
      </c>
      <c r="C33" s="29"/>
      <c r="D33" s="29">
        <v>1455</v>
      </c>
      <c r="E33" s="29"/>
      <c r="F33" s="29">
        <v>2990</v>
      </c>
      <c r="G33" s="29"/>
      <c r="H33" s="29">
        <v>1228</v>
      </c>
      <c r="I33" s="29"/>
      <c r="J33" s="29">
        <v>1256</v>
      </c>
      <c r="K33" s="29"/>
      <c r="L33" s="29">
        <v>2484</v>
      </c>
      <c r="M33" s="29"/>
      <c r="N33" s="29">
        <v>0</v>
      </c>
      <c r="O33" s="29"/>
      <c r="P33" s="29">
        <v>0</v>
      </c>
      <c r="Q33" s="29"/>
      <c r="R33" s="29">
        <v>0</v>
      </c>
      <c r="S33" s="29"/>
      <c r="T33" s="29">
        <v>2762</v>
      </c>
      <c r="U33" s="29"/>
      <c r="V33" s="29">
        <v>2711</v>
      </c>
      <c r="W33" s="29"/>
      <c r="X33" s="29">
        <v>5474</v>
      </c>
    </row>
    <row r="34" spans="1:24" ht="14" x14ac:dyDescent="0.15">
      <c r="A34" s="1" t="s">
        <v>84</v>
      </c>
      <c r="B34" s="29">
        <v>419</v>
      </c>
      <c r="C34" s="29"/>
      <c r="D34" s="29">
        <v>505</v>
      </c>
      <c r="E34" s="29"/>
      <c r="F34" s="29">
        <v>925</v>
      </c>
      <c r="G34" s="29"/>
      <c r="H34" s="29">
        <v>114</v>
      </c>
      <c r="I34" s="29"/>
      <c r="J34" s="29">
        <v>105</v>
      </c>
      <c r="K34" s="29"/>
      <c r="L34" s="29">
        <v>220</v>
      </c>
      <c r="M34" s="29"/>
      <c r="N34" s="29">
        <v>31</v>
      </c>
      <c r="O34" s="29"/>
      <c r="P34" s="29">
        <v>52</v>
      </c>
      <c r="Q34" s="29"/>
      <c r="R34" s="29">
        <v>83</v>
      </c>
      <c r="S34" s="29"/>
      <c r="T34" s="29">
        <v>564</v>
      </c>
      <c r="U34" s="29"/>
      <c r="V34" s="29">
        <v>663</v>
      </c>
      <c r="W34" s="29"/>
      <c r="X34" s="29">
        <v>1227</v>
      </c>
    </row>
    <row r="35" spans="1:24" ht="14" x14ac:dyDescent="0.15">
      <c r="A35" s="1" t="s">
        <v>85</v>
      </c>
      <c r="B35" s="29">
        <v>122</v>
      </c>
      <c r="C35" s="29"/>
      <c r="D35" s="29">
        <v>186</v>
      </c>
      <c r="E35" s="29"/>
      <c r="F35" s="29">
        <v>308</v>
      </c>
      <c r="G35" s="29"/>
      <c r="H35" s="29">
        <v>17</v>
      </c>
      <c r="I35" s="29"/>
      <c r="J35" s="29">
        <v>40</v>
      </c>
      <c r="K35" s="29"/>
      <c r="L35" s="29">
        <v>57</v>
      </c>
      <c r="M35" s="29"/>
      <c r="N35" s="29">
        <v>0</v>
      </c>
      <c r="O35" s="29"/>
      <c r="P35" s="29">
        <v>0</v>
      </c>
      <c r="Q35" s="29"/>
      <c r="R35" s="29">
        <v>0</v>
      </c>
      <c r="S35" s="29"/>
      <c r="T35" s="29">
        <v>139</v>
      </c>
      <c r="U35" s="29"/>
      <c r="V35" s="29">
        <v>225</v>
      </c>
      <c r="W35" s="29"/>
      <c r="X35" s="29">
        <v>365</v>
      </c>
    </row>
    <row r="36" spans="1:24" ht="14" x14ac:dyDescent="0.15">
      <c r="A36" s="48" t="s">
        <v>86</v>
      </c>
      <c r="B36" s="66">
        <v>4518</v>
      </c>
      <c r="C36" s="66"/>
      <c r="D36" s="66">
        <v>5044</v>
      </c>
      <c r="E36" s="66"/>
      <c r="F36" s="66">
        <v>9562</v>
      </c>
      <c r="G36" s="66"/>
      <c r="H36" s="66">
        <v>2812</v>
      </c>
      <c r="I36" s="66"/>
      <c r="J36" s="66">
        <v>3261</v>
      </c>
      <c r="K36" s="66"/>
      <c r="L36" s="66">
        <v>6074</v>
      </c>
      <c r="M36" s="66"/>
      <c r="N36" s="66">
        <v>31</v>
      </c>
      <c r="O36" s="66"/>
      <c r="P36" s="66">
        <v>52</v>
      </c>
      <c r="Q36" s="66"/>
      <c r="R36" s="66">
        <v>83</v>
      </c>
      <c r="S36" s="66"/>
      <c r="T36" s="66">
        <v>7361</v>
      </c>
      <c r="U36" s="66"/>
      <c r="V36" s="66">
        <v>8358</v>
      </c>
      <c r="W36" s="66"/>
      <c r="X36" s="66">
        <v>15719</v>
      </c>
    </row>
    <row r="37" spans="1:24" x14ac:dyDescent="0.15">
      <c r="A37" s="44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1:24" ht="14" x14ac:dyDescent="0.15">
      <c r="A38" s="44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9" t="s">
        <v>87</v>
      </c>
    </row>
    <row r="39" spans="1:24" x14ac:dyDescent="0.15">
      <c r="A39" s="27" t="s">
        <v>317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15">
      <c r="A40" s="142" t="s">
        <v>51</v>
      </c>
      <c r="B40" s="152" t="s">
        <v>32</v>
      </c>
      <c r="C40" s="152"/>
      <c r="D40" s="152"/>
      <c r="E40" s="152"/>
      <c r="F40" s="152"/>
      <c r="G40" s="33"/>
      <c r="H40" s="152" t="s">
        <v>33</v>
      </c>
      <c r="I40" s="152"/>
      <c r="J40" s="152"/>
      <c r="K40" s="152"/>
      <c r="L40" s="152"/>
      <c r="M40" s="33"/>
      <c r="N40" s="152" t="s">
        <v>34</v>
      </c>
      <c r="O40" s="152"/>
      <c r="P40" s="152"/>
      <c r="Q40" s="152"/>
      <c r="R40" s="152"/>
      <c r="S40" s="33"/>
      <c r="T40" s="152" t="s">
        <v>22</v>
      </c>
      <c r="U40" s="152"/>
      <c r="V40" s="152"/>
      <c r="W40" s="152"/>
      <c r="X40" s="152"/>
    </row>
    <row r="41" spans="1:24" ht="14" x14ac:dyDescent="0.15">
      <c r="A41" s="153"/>
      <c r="B41" s="5" t="s">
        <v>52</v>
      </c>
      <c r="C41" s="5"/>
      <c r="D41" s="5" t="s">
        <v>53</v>
      </c>
      <c r="E41" s="5"/>
      <c r="F41" s="5" t="s">
        <v>120</v>
      </c>
      <c r="G41" s="5"/>
      <c r="H41" s="5" t="s">
        <v>52</v>
      </c>
      <c r="I41" s="5"/>
      <c r="J41" s="5" t="s">
        <v>53</v>
      </c>
      <c r="K41" s="5"/>
      <c r="L41" s="5" t="s">
        <v>120</v>
      </c>
      <c r="M41" s="5"/>
      <c r="N41" s="5" t="s">
        <v>52</v>
      </c>
      <c r="O41" s="5"/>
      <c r="P41" s="5" t="s">
        <v>53</v>
      </c>
      <c r="Q41" s="5"/>
      <c r="R41" s="5" t="s">
        <v>120</v>
      </c>
      <c r="S41" s="5"/>
      <c r="T41" s="5" t="s">
        <v>52</v>
      </c>
      <c r="U41" s="5"/>
      <c r="V41" s="5" t="s">
        <v>53</v>
      </c>
      <c r="W41" s="5"/>
      <c r="X41" s="5" t="s">
        <v>120</v>
      </c>
    </row>
    <row r="42" spans="1:24" ht="14" x14ac:dyDescent="0.15">
      <c r="A42" s="46" t="s">
        <v>88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spans="1:24" ht="14" x14ac:dyDescent="0.15">
      <c r="A43" s="1" t="s">
        <v>89</v>
      </c>
      <c r="B43" s="29">
        <v>900</v>
      </c>
      <c r="C43" s="29"/>
      <c r="D43" s="29">
        <v>938</v>
      </c>
      <c r="E43" s="29"/>
      <c r="F43" s="29">
        <v>1838</v>
      </c>
      <c r="G43" s="29"/>
      <c r="H43" s="29">
        <v>353</v>
      </c>
      <c r="I43" s="29"/>
      <c r="J43" s="29">
        <v>370</v>
      </c>
      <c r="K43" s="29"/>
      <c r="L43" s="29">
        <v>723</v>
      </c>
      <c r="M43" s="29"/>
      <c r="N43" s="29">
        <v>0</v>
      </c>
      <c r="O43" s="29"/>
      <c r="P43" s="29">
        <v>0</v>
      </c>
      <c r="Q43" s="29"/>
      <c r="R43" s="29">
        <v>0</v>
      </c>
      <c r="S43" s="29"/>
      <c r="T43" s="29">
        <v>1253</v>
      </c>
      <c r="U43" s="29"/>
      <c r="V43" s="29">
        <v>1308</v>
      </c>
      <c r="W43" s="29"/>
      <c r="X43" s="29">
        <v>2561</v>
      </c>
    </row>
    <row r="44" spans="1:24" ht="14" x14ac:dyDescent="0.15">
      <c r="A44" s="1" t="s">
        <v>90</v>
      </c>
      <c r="B44" s="29">
        <v>510</v>
      </c>
      <c r="C44" s="29"/>
      <c r="D44" s="29">
        <v>658</v>
      </c>
      <c r="E44" s="29"/>
      <c r="F44" s="29">
        <v>1167</v>
      </c>
      <c r="G44" s="29"/>
      <c r="H44" s="29">
        <v>129</v>
      </c>
      <c r="I44" s="29"/>
      <c r="J44" s="29">
        <v>211</v>
      </c>
      <c r="K44" s="29"/>
      <c r="L44" s="29">
        <v>340</v>
      </c>
      <c r="M44" s="29"/>
      <c r="N44" s="29">
        <v>0</v>
      </c>
      <c r="O44" s="29"/>
      <c r="P44" s="29">
        <v>0</v>
      </c>
      <c r="Q44" s="29"/>
      <c r="R44" s="29">
        <v>0</v>
      </c>
      <c r="S44" s="29"/>
      <c r="T44" s="29">
        <v>639</v>
      </c>
      <c r="U44" s="29"/>
      <c r="V44" s="29">
        <v>868</v>
      </c>
      <c r="W44" s="29"/>
      <c r="X44" s="29">
        <v>1507</v>
      </c>
    </row>
    <row r="45" spans="1:24" ht="14" x14ac:dyDescent="0.15">
      <c r="A45" s="1" t="s">
        <v>91</v>
      </c>
      <c r="B45" s="29">
        <v>378</v>
      </c>
      <c r="C45" s="29"/>
      <c r="D45" s="29">
        <v>406</v>
      </c>
      <c r="E45" s="29"/>
      <c r="F45" s="29">
        <v>784</v>
      </c>
      <c r="G45" s="29"/>
      <c r="H45" s="29">
        <v>208</v>
      </c>
      <c r="I45" s="29"/>
      <c r="J45" s="29">
        <v>245</v>
      </c>
      <c r="K45" s="29"/>
      <c r="L45" s="29">
        <v>453</v>
      </c>
      <c r="M45" s="29"/>
      <c r="N45" s="29">
        <v>0</v>
      </c>
      <c r="O45" s="29"/>
      <c r="P45" s="29">
        <v>0</v>
      </c>
      <c r="Q45" s="29"/>
      <c r="R45" s="29">
        <v>0</v>
      </c>
      <c r="S45" s="29"/>
      <c r="T45" s="29">
        <v>586</v>
      </c>
      <c r="U45" s="29"/>
      <c r="V45" s="29">
        <v>651</v>
      </c>
      <c r="W45" s="29"/>
      <c r="X45" s="29">
        <v>1237</v>
      </c>
    </row>
    <row r="46" spans="1:24" ht="14" x14ac:dyDescent="0.15">
      <c r="A46" s="1" t="s">
        <v>92</v>
      </c>
      <c r="B46" s="29">
        <v>0</v>
      </c>
      <c r="C46" s="29"/>
      <c r="D46" s="29">
        <v>0</v>
      </c>
      <c r="E46" s="29"/>
      <c r="F46" s="29">
        <v>0</v>
      </c>
      <c r="G46" s="29"/>
      <c r="H46" s="29">
        <v>95</v>
      </c>
      <c r="I46" s="29"/>
      <c r="J46" s="29">
        <v>199</v>
      </c>
      <c r="K46" s="29"/>
      <c r="L46" s="29">
        <v>294</v>
      </c>
      <c r="M46" s="29"/>
      <c r="N46" s="29">
        <v>0</v>
      </c>
      <c r="O46" s="29"/>
      <c r="P46" s="29">
        <v>0</v>
      </c>
      <c r="Q46" s="29"/>
      <c r="R46" s="29">
        <v>0</v>
      </c>
      <c r="S46" s="29"/>
      <c r="T46" s="29">
        <v>95</v>
      </c>
      <c r="U46" s="29"/>
      <c r="V46" s="29">
        <v>199</v>
      </c>
      <c r="W46" s="29"/>
      <c r="X46" s="29">
        <v>294</v>
      </c>
    </row>
    <row r="47" spans="1:24" ht="14" x14ac:dyDescent="0.15">
      <c r="A47" s="1" t="s">
        <v>93</v>
      </c>
      <c r="B47" s="29">
        <v>890</v>
      </c>
      <c r="C47" s="29"/>
      <c r="D47" s="29">
        <v>833</v>
      </c>
      <c r="E47" s="29"/>
      <c r="F47" s="29">
        <v>1723</v>
      </c>
      <c r="G47" s="29"/>
      <c r="H47" s="29">
        <v>546</v>
      </c>
      <c r="I47" s="29"/>
      <c r="J47" s="29">
        <v>670</v>
      </c>
      <c r="K47" s="29"/>
      <c r="L47" s="29">
        <v>1216</v>
      </c>
      <c r="M47" s="29"/>
      <c r="N47" s="29">
        <v>3</v>
      </c>
      <c r="O47" s="29"/>
      <c r="P47" s="29">
        <v>4</v>
      </c>
      <c r="Q47" s="29"/>
      <c r="R47" s="29">
        <v>8</v>
      </c>
      <c r="S47" s="29"/>
      <c r="T47" s="29">
        <v>1439</v>
      </c>
      <c r="U47" s="29"/>
      <c r="V47" s="29">
        <v>1507</v>
      </c>
      <c r="W47" s="29"/>
      <c r="X47" s="29">
        <v>2946</v>
      </c>
    </row>
    <row r="48" spans="1:24" ht="14" x14ac:dyDescent="0.15">
      <c r="A48" s="44" t="s">
        <v>94</v>
      </c>
      <c r="B48" s="79">
        <v>2677</v>
      </c>
      <c r="C48" s="79"/>
      <c r="D48" s="79">
        <v>2835</v>
      </c>
      <c r="E48" s="79"/>
      <c r="F48" s="79">
        <v>5512</v>
      </c>
      <c r="G48" s="79"/>
      <c r="H48" s="79">
        <v>1332</v>
      </c>
      <c r="I48" s="79"/>
      <c r="J48" s="79">
        <v>1694</v>
      </c>
      <c r="K48" s="79"/>
      <c r="L48" s="79">
        <v>3026</v>
      </c>
      <c r="M48" s="79"/>
      <c r="N48" s="79">
        <v>3</v>
      </c>
      <c r="O48" s="79"/>
      <c r="P48" s="79">
        <v>4</v>
      </c>
      <c r="Q48" s="79"/>
      <c r="R48" s="79">
        <v>8</v>
      </c>
      <c r="S48" s="79"/>
      <c r="T48" s="79">
        <v>4012</v>
      </c>
      <c r="U48" s="79"/>
      <c r="V48" s="79">
        <v>4533</v>
      </c>
      <c r="W48" s="79"/>
      <c r="X48" s="79">
        <v>8545</v>
      </c>
    </row>
    <row r="49" spans="1:24" ht="14" x14ac:dyDescent="0.15">
      <c r="A49" s="46" t="s">
        <v>95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spans="1:24" ht="14" x14ac:dyDescent="0.15">
      <c r="A50" s="1" t="s">
        <v>96</v>
      </c>
      <c r="B50" s="29">
        <v>471</v>
      </c>
      <c r="C50" s="29"/>
      <c r="D50" s="29">
        <v>570</v>
      </c>
      <c r="E50" s="29"/>
      <c r="F50" s="29">
        <v>1041</v>
      </c>
      <c r="G50" s="29"/>
      <c r="H50" s="29">
        <v>157</v>
      </c>
      <c r="I50" s="29"/>
      <c r="J50" s="29">
        <v>324</v>
      </c>
      <c r="K50" s="29"/>
      <c r="L50" s="29">
        <v>481</v>
      </c>
      <c r="M50" s="29"/>
      <c r="N50" s="29">
        <v>0</v>
      </c>
      <c r="O50" s="29"/>
      <c r="P50" s="29">
        <v>0</v>
      </c>
      <c r="Q50" s="29"/>
      <c r="R50" s="29">
        <v>0</v>
      </c>
      <c r="S50" s="29"/>
      <c r="T50" s="29">
        <v>627</v>
      </c>
      <c r="U50" s="29"/>
      <c r="V50" s="29">
        <v>894</v>
      </c>
      <c r="W50" s="29"/>
      <c r="X50" s="29">
        <v>1522</v>
      </c>
    </row>
    <row r="51" spans="1:24" ht="14" x14ac:dyDescent="0.15">
      <c r="A51" s="1" t="s">
        <v>97</v>
      </c>
      <c r="B51" s="29">
        <v>698</v>
      </c>
      <c r="C51" s="29"/>
      <c r="D51" s="29">
        <v>651</v>
      </c>
      <c r="E51" s="29"/>
      <c r="F51" s="29">
        <v>1350</v>
      </c>
      <c r="G51" s="29"/>
      <c r="H51" s="29">
        <v>517</v>
      </c>
      <c r="I51" s="29"/>
      <c r="J51" s="29">
        <v>547</v>
      </c>
      <c r="K51" s="29"/>
      <c r="L51" s="29">
        <v>1064</v>
      </c>
      <c r="M51" s="29"/>
      <c r="N51" s="29">
        <v>0</v>
      </c>
      <c r="O51" s="29"/>
      <c r="P51" s="29">
        <v>0</v>
      </c>
      <c r="Q51" s="29"/>
      <c r="R51" s="29">
        <v>0</v>
      </c>
      <c r="S51" s="29"/>
      <c r="T51" s="29">
        <v>1215</v>
      </c>
      <c r="U51" s="29"/>
      <c r="V51" s="29">
        <v>1198</v>
      </c>
      <c r="W51" s="29"/>
      <c r="X51" s="29">
        <v>2414</v>
      </c>
    </row>
    <row r="52" spans="1:24" ht="14" x14ac:dyDescent="0.15">
      <c r="A52" s="1" t="s">
        <v>98</v>
      </c>
      <c r="B52" s="29">
        <v>557</v>
      </c>
      <c r="C52" s="29"/>
      <c r="D52" s="29">
        <v>804</v>
      </c>
      <c r="E52" s="29"/>
      <c r="F52" s="29">
        <v>1361</v>
      </c>
      <c r="G52" s="29"/>
      <c r="H52" s="29">
        <v>386</v>
      </c>
      <c r="I52" s="29"/>
      <c r="J52" s="29">
        <v>414</v>
      </c>
      <c r="K52" s="29"/>
      <c r="L52" s="29">
        <v>800</v>
      </c>
      <c r="M52" s="29"/>
      <c r="N52" s="29">
        <v>0</v>
      </c>
      <c r="O52" s="29"/>
      <c r="P52" s="29">
        <v>0</v>
      </c>
      <c r="Q52" s="29"/>
      <c r="R52" s="29">
        <v>0</v>
      </c>
      <c r="S52" s="29"/>
      <c r="T52" s="29">
        <v>943</v>
      </c>
      <c r="U52" s="29"/>
      <c r="V52" s="29">
        <v>1219</v>
      </c>
      <c r="W52" s="29"/>
      <c r="X52" s="29">
        <v>2162</v>
      </c>
    </row>
    <row r="53" spans="1:24" ht="14" x14ac:dyDescent="0.15">
      <c r="A53" s="44" t="s">
        <v>99</v>
      </c>
      <c r="B53" s="79">
        <v>1726</v>
      </c>
      <c r="C53" s="79"/>
      <c r="D53" s="79">
        <v>2025</v>
      </c>
      <c r="E53" s="79"/>
      <c r="F53" s="79">
        <v>3752</v>
      </c>
      <c r="G53" s="79"/>
      <c r="H53" s="79">
        <v>1060</v>
      </c>
      <c r="I53" s="79"/>
      <c r="J53" s="79">
        <v>1286</v>
      </c>
      <c r="K53" s="79"/>
      <c r="L53" s="79">
        <v>2345</v>
      </c>
      <c r="M53" s="79"/>
      <c r="N53" s="79">
        <v>0</v>
      </c>
      <c r="O53" s="79"/>
      <c r="P53" s="79">
        <v>0</v>
      </c>
      <c r="Q53" s="79"/>
      <c r="R53" s="79">
        <v>0</v>
      </c>
      <c r="S53" s="79"/>
      <c r="T53" s="79">
        <v>2786</v>
      </c>
      <c r="U53" s="79"/>
      <c r="V53" s="79">
        <v>3311</v>
      </c>
      <c r="W53" s="79"/>
      <c r="X53" s="79">
        <v>6097</v>
      </c>
    </row>
    <row r="54" spans="1:24" ht="14" x14ac:dyDescent="0.15">
      <c r="A54" s="46" t="s">
        <v>100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 spans="1:24" ht="14" x14ac:dyDescent="0.15">
      <c r="A55" s="1" t="s">
        <v>101</v>
      </c>
      <c r="B55" s="29">
        <v>97</v>
      </c>
      <c r="C55" s="29"/>
      <c r="D55" s="29">
        <v>53</v>
      </c>
      <c r="E55" s="29"/>
      <c r="F55" s="29">
        <v>150</v>
      </c>
      <c r="G55" s="29"/>
      <c r="H55" s="29">
        <v>20</v>
      </c>
      <c r="I55" s="29"/>
      <c r="J55" s="29">
        <v>6</v>
      </c>
      <c r="K55" s="29"/>
      <c r="L55" s="29">
        <v>26</v>
      </c>
      <c r="M55" s="29"/>
      <c r="N55" s="29">
        <v>0</v>
      </c>
      <c r="O55" s="29"/>
      <c r="P55" s="29">
        <v>0</v>
      </c>
      <c r="Q55" s="29"/>
      <c r="R55" s="29">
        <v>0</v>
      </c>
      <c r="S55" s="29"/>
      <c r="T55" s="29">
        <v>117</v>
      </c>
      <c r="U55" s="29"/>
      <c r="V55" s="29">
        <v>59</v>
      </c>
      <c r="W55" s="29"/>
      <c r="X55" s="29">
        <v>176</v>
      </c>
    </row>
    <row r="56" spans="1:24" ht="14" x14ac:dyDescent="0.15">
      <c r="A56" s="1" t="s">
        <v>102</v>
      </c>
      <c r="B56" s="29">
        <v>527</v>
      </c>
      <c r="C56" s="29"/>
      <c r="D56" s="29">
        <v>475</v>
      </c>
      <c r="E56" s="29"/>
      <c r="F56" s="29">
        <v>1002</v>
      </c>
      <c r="G56" s="29"/>
      <c r="H56" s="29">
        <v>302</v>
      </c>
      <c r="I56" s="29"/>
      <c r="J56" s="29">
        <v>401</v>
      </c>
      <c r="K56" s="29"/>
      <c r="L56" s="29">
        <v>703</v>
      </c>
      <c r="M56" s="29"/>
      <c r="N56" s="29">
        <v>0</v>
      </c>
      <c r="O56" s="29"/>
      <c r="P56" s="29">
        <v>0</v>
      </c>
      <c r="Q56" s="29"/>
      <c r="R56" s="29">
        <v>0</v>
      </c>
      <c r="S56" s="29"/>
      <c r="T56" s="29">
        <v>829</v>
      </c>
      <c r="U56" s="29"/>
      <c r="V56" s="29">
        <v>876</v>
      </c>
      <c r="W56" s="29"/>
      <c r="X56" s="29">
        <v>1705</v>
      </c>
    </row>
    <row r="57" spans="1:24" ht="14" x14ac:dyDescent="0.15">
      <c r="A57" s="44" t="s">
        <v>103</v>
      </c>
      <c r="B57" s="79">
        <v>624</v>
      </c>
      <c r="C57" s="79"/>
      <c r="D57" s="79">
        <v>528</v>
      </c>
      <c r="E57" s="79"/>
      <c r="F57" s="79">
        <v>1152</v>
      </c>
      <c r="G57" s="79"/>
      <c r="H57" s="79">
        <v>322</v>
      </c>
      <c r="I57" s="79"/>
      <c r="J57" s="79">
        <v>407</v>
      </c>
      <c r="K57" s="79"/>
      <c r="L57" s="79">
        <v>729</v>
      </c>
      <c r="M57" s="79"/>
      <c r="N57" s="79">
        <v>0</v>
      </c>
      <c r="O57" s="79"/>
      <c r="P57" s="79">
        <v>0</v>
      </c>
      <c r="Q57" s="79"/>
      <c r="R57" s="79">
        <v>0</v>
      </c>
      <c r="S57" s="79"/>
      <c r="T57" s="79">
        <v>946</v>
      </c>
      <c r="U57" s="79"/>
      <c r="V57" s="79">
        <v>935</v>
      </c>
      <c r="W57" s="79"/>
      <c r="X57" s="79">
        <v>1881</v>
      </c>
    </row>
    <row r="58" spans="1:24" ht="14" x14ac:dyDescent="0.15">
      <c r="A58" s="46" t="s">
        <v>104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 spans="1:24" ht="14" x14ac:dyDescent="0.15">
      <c r="A59" s="1" t="s">
        <v>105</v>
      </c>
      <c r="B59" s="29">
        <v>11</v>
      </c>
      <c r="C59" s="29"/>
      <c r="D59" s="29">
        <v>31</v>
      </c>
      <c r="E59" s="29"/>
      <c r="F59" s="29">
        <v>42</v>
      </c>
      <c r="G59" s="29"/>
      <c r="H59" s="29">
        <v>10</v>
      </c>
      <c r="I59" s="29"/>
      <c r="J59" s="29">
        <v>10</v>
      </c>
      <c r="K59" s="29"/>
      <c r="L59" s="29">
        <v>20</v>
      </c>
      <c r="M59" s="29"/>
      <c r="N59" s="29">
        <v>0</v>
      </c>
      <c r="O59" s="29"/>
      <c r="P59" s="29">
        <v>0</v>
      </c>
      <c r="Q59" s="29"/>
      <c r="R59" s="29">
        <v>0</v>
      </c>
      <c r="S59" s="29"/>
      <c r="T59" s="29">
        <v>21</v>
      </c>
      <c r="U59" s="29"/>
      <c r="V59" s="29">
        <v>41</v>
      </c>
      <c r="W59" s="29"/>
      <c r="X59" s="29">
        <v>62</v>
      </c>
    </row>
    <row r="60" spans="1:24" ht="14" x14ac:dyDescent="0.15">
      <c r="A60" s="1" t="s">
        <v>106</v>
      </c>
      <c r="B60" s="29">
        <v>108</v>
      </c>
      <c r="C60" s="29"/>
      <c r="D60" s="29">
        <v>139</v>
      </c>
      <c r="E60" s="29"/>
      <c r="F60" s="29">
        <v>247</v>
      </c>
      <c r="G60" s="29"/>
      <c r="H60" s="29">
        <v>81</v>
      </c>
      <c r="I60" s="29"/>
      <c r="J60" s="29">
        <v>102</v>
      </c>
      <c r="K60" s="29"/>
      <c r="L60" s="29">
        <v>183</v>
      </c>
      <c r="M60" s="29"/>
      <c r="N60" s="29">
        <v>0</v>
      </c>
      <c r="O60" s="29"/>
      <c r="P60" s="29">
        <v>0</v>
      </c>
      <c r="Q60" s="29"/>
      <c r="R60" s="29">
        <v>0</v>
      </c>
      <c r="S60" s="29"/>
      <c r="T60" s="29">
        <v>189</v>
      </c>
      <c r="U60" s="29"/>
      <c r="V60" s="29">
        <v>242</v>
      </c>
      <c r="W60" s="29"/>
      <c r="X60" s="29">
        <v>431</v>
      </c>
    </row>
    <row r="61" spans="1:24" ht="14" x14ac:dyDescent="0.15">
      <c r="A61" s="44" t="s">
        <v>107</v>
      </c>
      <c r="B61" s="79">
        <v>119</v>
      </c>
      <c r="C61" s="79"/>
      <c r="D61" s="79">
        <v>170</v>
      </c>
      <c r="E61" s="79"/>
      <c r="F61" s="79">
        <v>289</v>
      </c>
      <c r="G61" s="79"/>
      <c r="H61" s="79">
        <v>91</v>
      </c>
      <c r="I61" s="79"/>
      <c r="J61" s="79">
        <v>112</v>
      </c>
      <c r="K61" s="79"/>
      <c r="L61" s="79">
        <v>203</v>
      </c>
      <c r="M61" s="79"/>
      <c r="N61" s="79">
        <v>0</v>
      </c>
      <c r="O61" s="79"/>
      <c r="P61" s="79">
        <v>0</v>
      </c>
      <c r="Q61" s="79"/>
      <c r="R61" s="79">
        <v>0</v>
      </c>
      <c r="S61" s="79"/>
      <c r="T61" s="79">
        <v>210</v>
      </c>
      <c r="U61" s="79"/>
      <c r="V61" s="79">
        <v>283</v>
      </c>
      <c r="W61" s="79"/>
      <c r="X61" s="79">
        <v>492</v>
      </c>
    </row>
    <row r="62" spans="1:24" ht="14" x14ac:dyDescent="0.15">
      <c r="A62" s="46" t="s">
        <v>108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 spans="1:24" ht="14" x14ac:dyDescent="0.15">
      <c r="A63" s="1" t="s">
        <v>109</v>
      </c>
      <c r="B63" s="29">
        <v>218</v>
      </c>
      <c r="C63" s="29"/>
      <c r="D63" s="29">
        <v>111</v>
      </c>
      <c r="E63" s="29"/>
      <c r="F63" s="29">
        <v>330</v>
      </c>
      <c r="G63" s="29"/>
      <c r="H63" s="29">
        <v>45</v>
      </c>
      <c r="I63" s="29"/>
      <c r="J63" s="29">
        <v>22</v>
      </c>
      <c r="K63" s="29"/>
      <c r="L63" s="29">
        <v>67</v>
      </c>
      <c r="M63" s="29"/>
      <c r="N63" s="29">
        <v>0</v>
      </c>
      <c r="O63" s="29"/>
      <c r="P63" s="29">
        <v>0</v>
      </c>
      <c r="Q63" s="29"/>
      <c r="R63" s="29">
        <v>0</v>
      </c>
      <c r="S63" s="29"/>
      <c r="T63" s="29">
        <v>264</v>
      </c>
      <c r="U63" s="29"/>
      <c r="V63" s="29">
        <v>133</v>
      </c>
      <c r="W63" s="29"/>
      <c r="X63" s="29">
        <v>397</v>
      </c>
    </row>
    <row r="64" spans="1:24" ht="14" x14ac:dyDescent="0.15">
      <c r="A64" s="1" t="s">
        <v>110</v>
      </c>
      <c r="B64" s="29">
        <v>1370</v>
      </c>
      <c r="C64" s="29"/>
      <c r="D64" s="29">
        <v>1139</v>
      </c>
      <c r="E64" s="29"/>
      <c r="F64" s="29">
        <v>2509</v>
      </c>
      <c r="G64" s="29"/>
      <c r="H64" s="29">
        <v>595</v>
      </c>
      <c r="I64" s="29"/>
      <c r="J64" s="29">
        <v>390</v>
      </c>
      <c r="K64" s="29"/>
      <c r="L64" s="29">
        <v>986</v>
      </c>
      <c r="M64" s="29"/>
      <c r="N64" s="29">
        <v>14</v>
      </c>
      <c r="O64" s="29"/>
      <c r="P64" s="29">
        <v>10</v>
      </c>
      <c r="Q64" s="29"/>
      <c r="R64" s="29">
        <v>24</v>
      </c>
      <c r="S64" s="29"/>
      <c r="T64" s="29">
        <v>1979</v>
      </c>
      <c r="U64" s="29"/>
      <c r="V64" s="29">
        <v>1540</v>
      </c>
      <c r="W64" s="29"/>
      <c r="X64" s="29">
        <v>3519</v>
      </c>
    </row>
    <row r="65" spans="1:24" ht="14" x14ac:dyDescent="0.15">
      <c r="A65" s="1" t="s">
        <v>111</v>
      </c>
      <c r="B65" s="29">
        <v>305</v>
      </c>
      <c r="C65" s="29"/>
      <c r="D65" s="29">
        <v>346</v>
      </c>
      <c r="E65" s="29"/>
      <c r="F65" s="29">
        <v>651</v>
      </c>
      <c r="G65" s="29"/>
      <c r="H65" s="29">
        <v>70</v>
      </c>
      <c r="I65" s="29"/>
      <c r="J65" s="29">
        <v>106</v>
      </c>
      <c r="K65" s="29"/>
      <c r="L65" s="29">
        <v>176</v>
      </c>
      <c r="M65" s="29"/>
      <c r="N65" s="29">
        <v>0</v>
      </c>
      <c r="O65" s="29"/>
      <c r="P65" s="29">
        <v>0</v>
      </c>
      <c r="Q65" s="29"/>
      <c r="R65" s="29">
        <v>0</v>
      </c>
      <c r="S65" s="29"/>
      <c r="T65" s="29">
        <v>375</v>
      </c>
      <c r="U65" s="29"/>
      <c r="V65" s="29">
        <v>452</v>
      </c>
      <c r="W65" s="29"/>
      <c r="X65" s="29">
        <v>826</v>
      </c>
    </row>
    <row r="66" spans="1:24" ht="14" x14ac:dyDescent="0.15">
      <c r="A66" s="44" t="s">
        <v>112</v>
      </c>
      <c r="B66" s="79">
        <v>1893</v>
      </c>
      <c r="C66" s="79"/>
      <c r="D66" s="79">
        <v>1596</v>
      </c>
      <c r="E66" s="79"/>
      <c r="F66" s="79">
        <v>3489</v>
      </c>
      <c r="G66" s="79"/>
      <c r="H66" s="79">
        <v>711</v>
      </c>
      <c r="I66" s="79"/>
      <c r="J66" s="79">
        <v>518</v>
      </c>
      <c r="K66" s="79"/>
      <c r="L66" s="79">
        <v>1229</v>
      </c>
      <c r="M66" s="79"/>
      <c r="N66" s="79">
        <v>14</v>
      </c>
      <c r="O66" s="79"/>
      <c r="P66" s="79">
        <v>10</v>
      </c>
      <c r="Q66" s="79"/>
      <c r="R66" s="79">
        <v>24</v>
      </c>
      <c r="S66" s="79"/>
      <c r="T66" s="79">
        <v>2617</v>
      </c>
      <c r="U66" s="79"/>
      <c r="V66" s="79">
        <v>2125</v>
      </c>
      <c r="W66" s="79"/>
      <c r="X66" s="79">
        <v>4742</v>
      </c>
    </row>
    <row r="67" spans="1:24" ht="14" x14ac:dyDescent="0.15">
      <c r="A67" s="46" t="s">
        <v>113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</row>
    <row r="68" spans="1:24" ht="14" x14ac:dyDescent="0.15">
      <c r="A68" s="1" t="s">
        <v>114</v>
      </c>
      <c r="B68" s="29">
        <v>235</v>
      </c>
      <c r="C68" s="29"/>
      <c r="D68" s="29">
        <v>386</v>
      </c>
      <c r="E68" s="29"/>
      <c r="F68" s="29">
        <v>621</v>
      </c>
      <c r="G68" s="29"/>
      <c r="H68" s="29">
        <v>92</v>
      </c>
      <c r="I68" s="29"/>
      <c r="J68" s="29">
        <v>170</v>
      </c>
      <c r="K68" s="29"/>
      <c r="L68" s="29">
        <v>262</v>
      </c>
      <c r="M68" s="29"/>
      <c r="N68" s="29">
        <v>0</v>
      </c>
      <c r="O68" s="29"/>
      <c r="P68" s="29">
        <v>0</v>
      </c>
      <c r="Q68" s="29"/>
      <c r="R68" s="29">
        <v>0</v>
      </c>
      <c r="S68" s="29"/>
      <c r="T68" s="29">
        <v>327</v>
      </c>
      <c r="U68" s="29"/>
      <c r="V68" s="29">
        <v>556</v>
      </c>
      <c r="W68" s="29"/>
      <c r="X68" s="29">
        <v>883</v>
      </c>
    </row>
    <row r="69" spans="1:24" ht="14" x14ac:dyDescent="0.15">
      <c r="A69" s="44" t="s">
        <v>115</v>
      </c>
      <c r="B69" s="79">
        <v>235</v>
      </c>
      <c r="C69" s="79"/>
      <c r="D69" s="79">
        <v>386</v>
      </c>
      <c r="E69" s="79"/>
      <c r="F69" s="79">
        <v>621</v>
      </c>
      <c r="G69" s="79"/>
      <c r="H69" s="79">
        <v>92</v>
      </c>
      <c r="I69" s="79"/>
      <c r="J69" s="79">
        <v>170</v>
      </c>
      <c r="K69" s="79"/>
      <c r="L69" s="79">
        <v>262</v>
      </c>
      <c r="M69" s="79"/>
      <c r="N69" s="79">
        <v>0</v>
      </c>
      <c r="O69" s="79"/>
      <c r="P69" s="79">
        <v>0</v>
      </c>
      <c r="Q69" s="79"/>
      <c r="R69" s="79">
        <v>0</v>
      </c>
      <c r="S69" s="79"/>
      <c r="T69" s="79">
        <v>327</v>
      </c>
      <c r="U69" s="79"/>
      <c r="V69" s="79">
        <v>556</v>
      </c>
      <c r="W69" s="79"/>
      <c r="X69" s="79">
        <v>883</v>
      </c>
    </row>
    <row r="70" spans="1:24" x14ac:dyDescent="0.15">
      <c r="A70" s="78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 spans="1:24" ht="14" x14ac:dyDescent="0.15">
      <c r="A71" s="48" t="s">
        <v>16</v>
      </c>
      <c r="B71" s="66">
        <v>26623</v>
      </c>
      <c r="C71" s="66"/>
      <c r="D71" s="66">
        <v>28499</v>
      </c>
      <c r="E71" s="66"/>
      <c r="F71" s="66">
        <v>55122</v>
      </c>
      <c r="G71" s="66"/>
      <c r="H71" s="66">
        <v>12310</v>
      </c>
      <c r="I71" s="66"/>
      <c r="J71" s="66">
        <v>14136</v>
      </c>
      <c r="K71" s="66"/>
      <c r="L71" s="66">
        <v>26446</v>
      </c>
      <c r="M71" s="66"/>
      <c r="N71" s="66">
        <v>99</v>
      </c>
      <c r="O71" s="66"/>
      <c r="P71" s="66">
        <v>115</v>
      </c>
      <c r="Q71" s="66"/>
      <c r="R71" s="66">
        <v>214</v>
      </c>
      <c r="S71" s="66"/>
      <c r="T71" s="66">
        <v>39031</v>
      </c>
      <c r="U71" s="66"/>
      <c r="V71" s="66">
        <v>42750</v>
      </c>
      <c r="W71" s="66"/>
      <c r="X71" s="66">
        <v>81781</v>
      </c>
    </row>
    <row r="72" spans="1:24" x14ac:dyDescent="0.15">
      <c r="A72" s="2" t="s">
        <v>19</v>
      </c>
      <c r="B72" s="16">
        <f>B71/$X$71</f>
        <v>0.32554016214035048</v>
      </c>
      <c r="C72" s="16">
        <f t="shared" ref="C72:X72" si="0">C71/$X$71</f>
        <v>0</v>
      </c>
      <c r="D72" s="16">
        <f t="shared" si="0"/>
        <v>0.34847947567283355</v>
      </c>
      <c r="E72" s="16">
        <f t="shared" si="0"/>
        <v>0</v>
      </c>
      <c r="F72" s="16">
        <f t="shared" si="0"/>
        <v>0.67401963781318397</v>
      </c>
      <c r="G72" s="16">
        <f t="shared" si="0"/>
        <v>0</v>
      </c>
      <c r="H72" s="16">
        <f t="shared" si="0"/>
        <v>0.15052396033308471</v>
      </c>
      <c r="I72" s="16">
        <f t="shared" si="0"/>
        <v>0</v>
      </c>
      <c r="J72" s="16">
        <f t="shared" si="0"/>
        <v>0.1728518849121434</v>
      </c>
      <c r="K72" s="16">
        <f t="shared" si="0"/>
        <v>0</v>
      </c>
      <c r="L72" s="16">
        <f t="shared" si="0"/>
        <v>0.32337584524522811</v>
      </c>
      <c r="M72" s="16">
        <f t="shared" si="0"/>
        <v>0</v>
      </c>
      <c r="N72" s="16">
        <f t="shared" si="0"/>
        <v>1.2105501277802912E-3</v>
      </c>
      <c r="O72" s="16">
        <f t="shared" si="0"/>
        <v>0</v>
      </c>
      <c r="P72" s="16">
        <f t="shared" si="0"/>
        <v>1.4061945928760958E-3</v>
      </c>
      <c r="Q72" s="16">
        <f t="shared" si="0"/>
        <v>0</v>
      </c>
      <c r="R72" s="16">
        <f t="shared" si="0"/>
        <v>2.6167447206563873E-3</v>
      </c>
      <c r="S72" s="16">
        <f t="shared" si="0"/>
        <v>0</v>
      </c>
      <c r="T72" s="16">
        <f t="shared" si="0"/>
        <v>0.47726244482214697</v>
      </c>
      <c r="U72" s="16">
        <f t="shared" si="0"/>
        <v>0</v>
      </c>
      <c r="V72" s="16">
        <f t="shared" si="0"/>
        <v>0.52273755517785303</v>
      </c>
      <c r="W72" s="16">
        <f t="shared" si="0"/>
        <v>0</v>
      </c>
      <c r="X72" s="16">
        <f t="shared" si="0"/>
        <v>1</v>
      </c>
    </row>
  </sheetData>
  <mergeCells count="10">
    <mergeCell ref="A40:A41"/>
    <mergeCell ref="T3:X3"/>
    <mergeCell ref="A3:A4"/>
    <mergeCell ref="B3:F3"/>
    <mergeCell ref="H3:L3"/>
    <mergeCell ref="N3:R3"/>
    <mergeCell ref="B40:F40"/>
    <mergeCell ref="H40:L40"/>
    <mergeCell ref="N40:R40"/>
    <mergeCell ref="T40:X40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89" fitToHeight="2" orientation="landscape"/>
  <headerFooter alignWithMargins="0"/>
  <rowBreaks count="1" manualBreakCount="1">
    <brk id="38" max="2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zoomScaleNormal="100" workbookViewId="0"/>
  </sheetViews>
  <sheetFormatPr baseColWidth="10" defaultColWidth="9.1640625" defaultRowHeight="13" x14ac:dyDescent="0.15"/>
  <cols>
    <col min="1" max="1" width="30.33203125" style="2" customWidth="1"/>
    <col min="2" max="2" width="12.6640625" style="2" customWidth="1"/>
    <col min="3" max="3" width="0.83203125" style="2" customWidth="1"/>
    <col min="4" max="4" width="12.6640625" style="2" customWidth="1"/>
    <col min="5" max="5" width="0.83203125" style="2" customWidth="1"/>
    <col min="6" max="6" width="12.6640625" style="2" customWidth="1"/>
    <col min="7" max="7" width="0.83203125" style="2" customWidth="1"/>
    <col min="8" max="8" width="12.6640625" style="2" customWidth="1"/>
    <col min="9" max="9" width="0.83203125" style="2" customWidth="1"/>
    <col min="10" max="10" width="12.6640625" style="2" customWidth="1"/>
    <col min="11" max="11" width="0.83203125" style="2" customWidth="1"/>
    <col min="12" max="12" width="12.6640625" style="2" customWidth="1"/>
    <col min="13" max="13" width="1.6640625" style="2" customWidth="1"/>
    <col min="14" max="14" width="12.6640625" style="2" customWidth="1"/>
    <col min="15" max="15" width="1.6640625" style="2" customWidth="1"/>
    <col min="16" max="16" width="12.6640625" style="2" customWidth="1"/>
    <col min="17" max="16384" width="9.1640625" style="2"/>
  </cols>
  <sheetData>
    <row r="1" spans="1:16" x14ac:dyDescent="0.15">
      <c r="A1" s="84" t="s">
        <v>134</v>
      </c>
    </row>
    <row r="2" spans="1:16" x14ac:dyDescent="0.15">
      <c r="A2" s="27" t="s">
        <v>296</v>
      </c>
      <c r="B2" s="82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ht="12.75" customHeight="1" x14ac:dyDescent="0.15">
      <c r="A3" s="81"/>
      <c r="C3" s="83"/>
      <c r="D3" s="152" t="s">
        <v>122</v>
      </c>
      <c r="E3" s="152"/>
      <c r="F3" s="152"/>
      <c r="G3" s="152"/>
      <c r="H3" s="152"/>
      <c r="I3" s="152"/>
      <c r="J3" s="152"/>
      <c r="K3" s="152"/>
      <c r="L3" s="152"/>
      <c r="M3" s="6"/>
      <c r="N3" s="81"/>
      <c r="O3" s="81"/>
      <c r="P3" s="81"/>
    </row>
    <row r="4" spans="1:16" ht="51" customHeight="1" x14ac:dyDescent="0.15">
      <c r="A4" s="35" t="s">
        <v>51</v>
      </c>
      <c r="B4" s="7" t="s">
        <v>123</v>
      </c>
      <c r="C4" s="7"/>
      <c r="D4" s="7" t="s">
        <v>124</v>
      </c>
      <c r="E4" s="7"/>
      <c r="F4" s="7" t="s">
        <v>125</v>
      </c>
      <c r="G4" s="7"/>
      <c r="H4" s="7" t="s">
        <v>126</v>
      </c>
      <c r="I4" s="7"/>
      <c r="J4" s="7" t="s">
        <v>127</v>
      </c>
      <c r="K4" s="7"/>
      <c r="L4" s="7" t="s">
        <v>128</v>
      </c>
      <c r="M4" s="7"/>
      <c r="N4" s="7" t="s">
        <v>129</v>
      </c>
      <c r="O4" s="7"/>
      <c r="P4" s="41" t="s">
        <v>22</v>
      </c>
    </row>
    <row r="5" spans="1:16" ht="14" x14ac:dyDescent="0.15">
      <c r="A5" s="46" t="s">
        <v>55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16" ht="14" x14ac:dyDescent="0.15">
      <c r="A6" s="1" t="s">
        <v>56</v>
      </c>
      <c r="B6" s="29">
        <v>68.290000000000006</v>
      </c>
      <c r="C6" s="29"/>
      <c r="D6" s="29">
        <v>17.97</v>
      </c>
      <c r="E6" s="29"/>
      <c r="F6" s="29">
        <v>13</v>
      </c>
      <c r="G6" s="29"/>
      <c r="H6" s="29">
        <v>0</v>
      </c>
      <c r="I6" s="29"/>
      <c r="J6" s="29">
        <v>35.19</v>
      </c>
      <c r="K6" s="29"/>
      <c r="L6" s="29">
        <f>SUM(D6:J6)</f>
        <v>66.16</v>
      </c>
      <c r="M6" s="29"/>
      <c r="N6" s="29">
        <v>0</v>
      </c>
      <c r="O6" s="29"/>
      <c r="P6" s="29">
        <v>134.44999999999999</v>
      </c>
    </row>
    <row r="7" spans="1:16" ht="14" x14ac:dyDescent="0.15">
      <c r="A7" s="1" t="s">
        <v>57</v>
      </c>
      <c r="B7" s="29">
        <v>753.54</v>
      </c>
      <c r="C7" s="29"/>
      <c r="D7" s="29">
        <v>267.38</v>
      </c>
      <c r="E7" s="29"/>
      <c r="F7" s="29">
        <v>85.09</v>
      </c>
      <c r="G7" s="29"/>
      <c r="H7" s="29">
        <v>28.23</v>
      </c>
      <c r="I7" s="29"/>
      <c r="J7" s="29">
        <v>426.61</v>
      </c>
      <c r="K7" s="29"/>
      <c r="L7" s="29">
        <f t="shared" ref="L7:L17" si="0">SUM(D7:J7)</f>
        <v>807.31000000000006</v>
      </c>
      <c r="M7" s="29"/>
      <c r="N7" s="29">
        <v>4.25</v>
      </c>
      <c r="O7" s="29"/>
      <c r="P7" s="29">
        <v>1565.1</v>
      </c>
    </row>
    <row r="8" spans="1:16" ht="14" x14ac:dyDescent="0.15">
      <c r="A8" s="1" t="s">
        <v>58</v>
      </c>
      <c r="B8" s="29">
        <v>1105.32</v>
      </c>
      <c r="C8" s="29"/>
      <c r="D8" s="29">
        <v>326.5</v>
      </c>
      <c r="E8" s="29"/>
      <c r="F8" s="29">
        <v>15.53</v>
      </c>
      <c r="G8" s="29"/>
      <c r="H8" s="29">
        <v>0</v>
      </c>
      <c r="I8" s="29"/>
      <c r="J8" s="29">
        <v>309.01</v>
      </c>
      <c r="K8" s="29"/>
      <c r="L8" s="29">
        <f t="shared" si="0"/>
        <v>651.04</v>
      </c>
      <c r="M8" s="29"/>
      <c r="N8" s="29">
        <v>3</v>
      </c>
      <c r="O8" s="29"/>
      <c r="P8" s="29">
        <v>1759.36</v>
      </c>
    </row>
    <row r="9" spans="1:16" ht="14" x14ac:dyDescent="0.15">
      <c r="A9" s="1" t="s">
        <v>59</v>
      </c>
      <c r="B9" s="29">
        <v>393.31</v>
      </c>
      <c r="C9" s="29"/>
      <c r="D9" s="29">
        <v>119.2</v>
      </c>
      <c r="E9" s="29"/>
      <c r="F9" s="29">
        <v>16.5</v>
      </c>
      <c r="G9" s="29"/>
      <c r="H9" s="29">
        <v>0</v>
      </c>
      <c r="I9" s="29"/>
      <c r="J9" s="29">
        <v>153</v>
      </c>
      <c r="K9" s="29"/>
      <c r="L9" s="29">
        <f t="shared" si="0"/>
        <v>288.7</v>
      </c>
      <c r="M9" s="29"/>
      <c r="N9" s="29">
        <v>42.8</v>
      </c>
      <c r="O9" s="29"/>
      <c r="P9" s="29">
        <v>724.81</v>
      </c>
    </row>
    <row r="10" spans="1:16" ht="14" x14ac:dyDescent="0.15">
      <c r="A10" s="1" t="s">
        <v>60</v>
      </c>
      <c r="B10" s="29">
        <v>639.74</v>
      </c>
      <c r="C10" s="29"/>
      <c r="D10" s="29">
        <v>161.6</v>
      </c>
      <c r="E10" s="29"/>
      <c r="F10" s="29">
        <v>72.23</v>
      </c>
      <c r="G10" s="29"/>
      <c r="H10" s="29">
        <v>3</v>
      </c>
      <c r="I10" s="29"/>
      <c r="J10" s="29">
        <v>306.38</v>
      </c>
      <c r="K10" s="29"/>
      <c r="L10" s="29">
        <f t="shared" si="0"/>
        <v>543.21</v>
      </c>
      <c r="M10" s="29"/>
      <c r="N10" s="29">
        <v>3</v>
      </c>
      <c r="O10" s="29"/>
      <c r="P10" s="29">
        <v>1185.95</v>
      </c>
    </row>
    <row r="11" spans="1:16" ht="14" x14ac:dyDescent="0.15">
      <c r="A11" s="1" t="s">
        <v>61</v>
      </c>
      <c r="B11" s="29">
        <v>2922.08</v>
      </c>
      <c r="C11" s="29"/>
      <c r="D11" s="29">
        <v>398.88</v>
      </c>
      <c r="E11" s="29"/>
      <c r="F11" s="29">
        <v>57.67</v>
      </c>
      <c r="G11" s="29"/>
      <c r="H11" s="29">
        <v>53.14</v>
      </c>
      <c r="I11" s="29"/>
      <c r="J11" s="29">
        <v>758.86</v>
      </c>
      <c r="K11" s="29"/>
      <c r="L11" s="29">
        <f t="shared" si="0"/>
        <v>1268.55</v>
      </c>
      <c r="M11" s="29"/>
      <c r="N11" s="29">
        <v>3.6</v>
      </c>
      <c r="O11" s="29"/>
      <c r="P11" s="29">
        <v>4194.2299999999996</v>
      </c>
    </row>
    <row r="12" spans="1:16" ht="14" x14ac:dyDescent="0.15">
      <c r="A12" s="1" t="s">
        <v>62</v>
      </c>
      <c r="B12" s="29">
        <v>1237.19</v>
      </c>
      <c r="C12" s="29"/>
      <c r="D12" s="29">
        <v>226.32</v>
      </c>
      <c r="E12" s="29"/>
      <c r="F12" s="29">
        <v>123.49</v>
      </c>
      <c r="G12" s="29"/>
      <c r="H12" s="29">
        <v>8.1</v>
      </c>
      <c r="I12" s="29"/>
      <c r="J12" s="29">
        <v>360.04</v>
      </c>
      <c r="K12" s="29"/>
      <c r="L12" s="29">
        <f t="shared" si="0"/>
        <v>717.95</v>
      </c>
      <c r="M12" s="29"/>
      <c r="N12" s="29">
        <v>0</v>
      </c>
      <c r="O12" s="29"/>
      <c r="P12" s="29">
        <v>1955.14</v>
      </c>
    </row>
    <row r="13" spans="1:16" ht="14" x14ac:dyDescent="0.15">
      <c r="A13" s="1" t="s">
        <v>63</v>
      </c>
      <c r="B13" s="29">
        <v>3782.8</v>
      </c>
      <c r="C13" s="29"/>
      <c r="D13" s="29">
        <v>534.95000000000005</v>
      </c>
      <c r="E13" s="29"/>
      <c r="F13" s="29">
        <v>147.27000000000001</v>
      </c>
      <c r="G13" s="29"/>
      <c r="H13" s="29">
        <v>40.78</v>
      </c>
      <c r="I13" s="29"/>
      <c r="J13" s="29">
        <v>803.86</v>
      </c>
      <c r="K13" s="29"/>
      <c r="L13" s="29">
        <f t="shared" si="0"/>
        <v>1526.8600000000001</v>
      </c>
      <c r="M13" s="29"/>
      <c r="N13" s="29">
        <v>19.53</v>
      </c>
      <c r="O13" s="29"/>
      <c r="P13" s="29">
        <v>5329.19</v>
      </c>
    </row>
    <row r="14" spans="1:16" ht="14" x14ac:dyDescent="0.15">
      <c r="A14" s="1" t="s">
        <v>64</v>
      </c>
      <c r="B14" s="29">
        <v>1331.18</v>
      </c>
      <c r="C14" s="29"/>
      <c r="D14" s="29">
        <v>162.30000000000001</v>
      </c>
      <c r="E14" s="29"/>
      <c r="F14" s="29">
        <v>32.200000000000003</v>
      </c>
      <c r="G14" s="29"/>
      <c r="H14" s="29">
        <v>0</v>
      </c>
      <c r="I14" s="29"/>
      <c r="J14" s="29">
        <v>512.37</v>
      </c>
      <c r="K14" s="29"/>
      <c r="L14" s="29">
        <f t="shared" si="0"/>
        <v>706.87</v>
      </c>
      <c r="M14" s="29"/>
      <c r="N14" s="29">
        <v>0</v>
      </c>
      <c r="O14" s="29"/>
      <c r="P14" s="29">
        <v>2038.05</v>
      </c>
    </row>
    <row r="15" spans="1:16" ht="14" x14ac:dyDescent="0.15">
      <c r="A15" s="1" t="s">
        <v>65</v>
      </c>
      <c r="B15" s="29">
        <v>1062.1199999999999</v>
      </c>
      <c r="C15" s="29"/>
      <c r="D15" s="29">
        <v>362.06</v>
      </c>
      <c r="E15" s="29"/>
      <c r="F15" s="29">
        <v>57.11</v>
      </c>
      <c r="G15" s="29"/>
      <c r="H15" s="29">
        <v>0</v>
      </c>
      <c r="I15" s="29"/>
      <c r="J15" s="29">
        <v>458.11</v>
      </c>
      <c r="K15" s="29"/>
      <c r="L15" s="29">
        <f t="shared" si="0"/>
        <v>877.28</v>
      </c>
      <c r="M15" s="29"/>
      <c r="N15" s="29">
        <v>0</v>
      </c>
      <c r="O15" s="29"/>
      <c r="P15" s="29">
        <v>1939.4</v>
      </c>
    </row>
    <row r="16" spans="1:16" ht="14" x14ac:dyDescent="0.15">
      <c r="A16" s="1" t="s">
        <v>66</v>
      </c>
      <c r="B16" s="29">
        <v>1001.03</v>
      </c>
      <c r="C16" s="29"/>
      <c r="D16" s="29">
        <v>198.4</v>
      </c>
      <c r="E16" s="29"/>
      <c r="F16" s="29">
        <v>72.53</v>
      </c>
      <c r="G16" s="29"/>
      <c r="H16" s="29">
        <v>7.2</v>
      </c>
      <c r="I16" s="29"/>
      <c r="J16" s="29">
        <v>215.69</v>
      </c>
      <c r="K16" s="29"/>
      <c r="L16" s="29">
        <f t="shared" si="0"/>
        <v>493.82</v>
      </c>
      <c r="M16" s="29"/>
      <c r="N16" s="29">
        <v>0</v>
      </c>
      <c r="O16" s="29"/>
      <c r="P16" s="29">
        <v>1494.85</v>
      </c>
    </row>
    <row r="17" spans="1:16" ht="14" x14ac:dyDescent="0.15">
      <c r="A17" s="44" t="s">
        <v>67</v>
      </c>
      <c r="B17" s="79">
        <v>14296.6</v>
      </c>
      <c r="C17" s="79"/>
      <c r="D17" s="79">
        <v>2775.56</v>
      </c>
      <c r="E17" s="79"/>
      <c r="F17" s="79">
        <v>692.62</v>
      </c>
      <c r="G17" s="79"/>
      <c r="H17" s="79">
        <v>140.44999999999999</v>
      </c>
      <c r="I17" s="79"/>
      <c r="J17" s="79">
        <v>4339.12</v>
      </c>
      <c r="K17" s="79"/>
      <c r="L17" s="79">
        <f t="shared" si="0"/>
        <v>7947.75</v>
      </c>
      <c r="M17" s="79"/>
      <c r="N17" s="79">
        <v>76.180000000000007</v>
      </c>
      <c r="O17" s="79"/>
      <c r="P17" s="79">
        <v>22320.53</v>
      </c>
    </row>
    <row r="18" spans="1:16" ht="14" x14ac:dyDescent="0.15">
      <c r="A18" s="46" t="s">
        <v>68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ht="14" x14ac:dyDescent="0.15">
      <c r="A19" s="1" t="s">
        <v>69</v>
      </c>
      <c r="B19" s="29">
        <v>1267.3900000000001</v>
      </c>
      <c r="C19" s="29"/>
      <c r="D19" s="29">
        <v>302.08999999999997</v>
      </c>
      <c r="E19" s="29"/>
      <c r="F19" s="29">
        <v>70.95</v>
      </c>
      <c r="G19" s="29"/>
      <c r="H19" s="29">
        <v>0</v>
      </c>
      <c r="I19" s="29"/>
      <c r="J19" s="29">
        <v>581.11</v>
      </c>
      <c r="K19" s="29"/>
      <c r="L19" s="29">
        <f>SUM(D19:J19)</f>
        <v>954.15</v>
      </c>
      <c r="M19" s="29"/>
      <c r="N19" s="29">
        <v>0</v>
      </c>
      <c r="O19" s="29"/>
      <c r="P19" s="29">
        <v>2221.54</v>
      </c>
    </row>
    <row r="20" spans="1:16" ht="14" x14ac:dyDescent="0.15">
      <c r="A20" s="1" t="s">
        <v>70</v>
      </c>
      <c r="B20" s="29">
        <v>1405.17</v>
      </c>
      <c r="C20" s="29"/>
      <c r="D20" s="29">
        <v>268.69</v>
      </c>
      <c r="E20" s="29"/>
      <c r="F20" s="29">
        <v>151.52000000000001</v>
      </c>
      <c r="G20" s="29"/>
      <c r="H20" s="29">
        <v>0</v>
      </c>
      <c r="I20" s="29"/>
      <c r="J20" s="29">
        <v>528.16999999999996</v>
      </c>
      <c r="K20" s="29"/>
      <c r="L20" s="29">
        <f t="shared" ref="L20:L27" si="1">SUM(D20:J20)</f>
        <v>948.38</v>
      </c>
      <c r="M20" s="29"/>
      <c r="N20" s="29">
        <v>4.3099999999999996</v>
      </c>
      <c r="O20" s="29"/>
      <c r="P20" s="29">
        <v>2357.86</v>
      </c>
    </row>
    <row r="21" spans="1:16" ht="14" x14ac:dyDescent="0.15">
      <c r="A21" s="1" t="s">
        <v>71</v>
      </c>
      <c r="B21" s="29">
        <v>3893.96</v>
      </c>
      <c r="C21" s="29"/>
      <c r="D21" s="29">
        <v>606.47</v>
      </c>
      <c r="E21" s="29"/>
      <c r="F21" s="29">
        <v>44.21</v>
      </c>
      <c r="G21" s="29"/>
      <c r="H21" s="29">
        <v>0</v>
      </c>
      <c r="I21" s="29"/>
      <c r="J21" s="29">
        <v>1008.74</v>
      </c>
      <c r="K21" s="29"/>
      <c r="L21" s="29">
        <f t="shared" si="1"/>
        <v>1659.42</v>
      </c>
      <c r="M21" s="29"/>
      <c r="N21" s="29">
        <v>69.61</v>
      </c>
      <c r="O21" s="29"/>
      <c r="P21" s="29">
        <v>5622.99</v>
      </c>
    </row>
    <row r="22" spans="1:16" ht="14" x14ac:dyDescent="0.15">
      <c r="A22" s="1" t="s">
        <v>72</v>
      </c>
      <c r="B22" s="29">
        <v>1449.46</v>
      </c>
      <c r="C22" s="29"/>
      <c r="D22" s="29">
        <v>279.08</v>
      </c>
      <c r="E22" s="29"/>
      <c r="F22" s="29">
        <v>126.88</v>
      </c>
      <c r="G22" s="29"/>
      <c r="H22" s="29">
        <v>7</v>
      </c>
      <c r="I22" s="29"/>
      <c r="J22" s="29">
        <v>419.58</v>
      </c>
      <c r="K22" s="29"/>
      <c r="L22" s="29">
        <f t="shared" si="1"/>
        <v>832.54</v>
      </c>
      <c r="M22" s="29"/>
      <c r="N22" s="29">
        <v>0</v>
      </c>
      <c r="O22" s="29"/>
      <c r="P22" s="29">
        <v>2282</v>
      </c>
    </row>
    <row r="23" spans="1:16" ht="14" x14ac:dyDescent="0.15">
      <c r="A23" s="1" t="s">
        <v>73</v>
      </c>
      <c r="B23" s="29">
        <v>659.19</v>
      </c>
      <c r="C23" s="29"/>
      <c r="D23" s="29">
        <v>97.99</v>
      </c>
      <c r="E23" s="29"/>
      <c r="F23" s="29">
        <v>26.71</v>
      </c>
      <c r="G23" s="29"/>
      <c r="H23" s="29">
        <v>0</v>
      </c>
      <c r="I23" s="29"/>
      <c r="J23" s="29">
        <v>167.47</v>
      </c>
      <c r="K23" s="29"/>
      <c r="L23" s="29">
        <f t="shared" si="1"/>
        <v>292.16999999999996</v>
      </c>
      <c r="M23" s="29"/>
      <c r="N23" s="29">
        <v>2.94</v>
      </c>
      <c r="O23" s="29"/>
      <c r="P23" s="29">
        <v>954.3</v>
      </c>
    </row>
    <row r="24" spans="1:16" ht="14" x14ac:dyDescent="0.15">
      <c r="A24" s="1" t="s">
        <v>74</v>
      </c>
      <c r="B24" s="29">
        <v>4382.84</v>
      </c>
      <c r="C24" s="29"/>
      <c r="D24" s="29">
        <v>346.4</v>
      </c>
      <c r="E24" s="29"/>
      <c r="F24" s="29">
        <v>169.18</v>
      </c>
      <c r="G24" s="29"/>
      <c r="H24" s="29">
        <v>91.65</v>
      </c>
      <c r="I24" s="29"/>
      <c r="J24" s="29">
        <v>797.97</v>
      </c>
      <c r="K24" s="29"/>
      <c r="L24" s="29">
        <f t="shared" si="1"/>
        <v>1405.1999999999998</v>
      </c>
      <c r="M24" s="29"/>
      <c r="N24" s="29">
        <v>0</v>
      </c>
      <c r="O24" s="29"/>
      <c r="P24" s="29">
        <v>5788.04</v>
      </c>
    </row>
    <row r="25" spans="1:16" ht="14" x14ac:dyDescent="0.15">
      <c r="A25" s="1" t="s">
        <v>75</v>
      </c>
      <c r="B25" s="29">
        <v>306.05</v>
      </c>
      <c r="C25" s="29"/>
      <c r="D25" s="29">
        <v>60.4</v>
      </c>
      <c r="E25" s="29"/>
      <c r="F25" s="29">
        <v>39.24</v>
      </c>
      <c r="G25" s="29"/>
      <c r="H25" s="29">
        <v>0</v>
      </c>
      <c r="I25" s="29"/>
      <c r="J25" s="29">
        <v>111.49</v>
      </c>
      <c r="K25" s="29"/>
      <c r="L25" s="29">
        <f t="shared" si="1"/>
        <v>211.13</v>
      </c>
      <c r="M25" s="29"/>
      <c r="N25" s="29">
        <v>1.4</v>
      </c>
      <c r="O25" s="29"/>
      <c r="P25" s="29">
        <v>518.58000000000004</v>
      </c>
    </row>
    <row r="26" spans="1:16" ht="14" x14ac:dyDescent="0.15">
      <c r="A26" s="1" t="s">
        <v>76</v>
      </c>
      <c r="B26" s="29">
        <v>688.95</v>
      </c>
      <c r="C26" s="29"/>
      <c r="D26" s="29">
        <v>269.8</v>
      </c>
      <c r="E26" s="29"/>
      <c r="F26" s="29">
        <v>130.86000000000001</v>
      </c>
      <c r="G26" s="29"/>
      <c r="H26" s="29">
        <v>0</v>
      </c>
      <c r="I26" s="29"/>
      <c r="J26" s="29">
        <v>267.14</v>
      </c>
      <c r="K26" s="29"/>
      <c r="L26" s="29">
        <f t="shared" si="1"/>
        <v>667.8</v>
      </c>
      <c r="M26" s="29"/>
      <c r="N26" s="29">
        <v>0</v>
      </c>
      <c r="O26" s="29"/>
      <c r="P26" s="29">
        <v>1356.75</v>
      </c>
    </row>
    <row r="27" spans="1:16" ht="14" x14ac:dyDescent="0.15">
      <c r="A27" s="44" t="s">
        <v>77</v>
      </c>
      <c r="B27" s="79">
        <v>14053.01</v>
      </c>
      <c r="C27" s="79"/>
      <c r="D27" s="79">
        <v>2230.92</v>
      </c>
      <c r="E27" s="79"/>
      <c r="F27" s="79">
        <v>759.55</v>
      </c>
      <c r="G27" s="79"/>
      <c r="H27" s="79">
        <v>98.65</v>
      </c>
      <c r="I27" s="79"/>
      <c r="J27" s="79">
        <v>3881.67</v>
      </c>
      <c r="K27" s="79"/>
      <c r="L27" s="79">
        <f t="shared" si="1"/>
        <v>6970.7900000000009</v>
      </c>
      <c r="M27" s="79"/>
      <c r="N27" s="79">
        <v>78.260000000000005</v>
      </c>
      <c r="O27" s="79"/>
      <c r="P27" s="79">
        <v>21102.06</v>
      </c>
    </row>
    <row r="28" spans="1:16" ht="14" x14ac:dyDescent="0.15">
      <c r="A28" s="46" t="s">
        <v>78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1:16" ht="14" x14ac:dyDescent="0.15">
      <c r="A29" s="1" t="s">
        <v>79</v>
      </c>
      <c r="B29" s="29">
        <v>640.46</v>
      </c>
      <c r="C29" s="29"/>
      <c r="D29" s="29">
        <v>145.78</v>
      </c>
      <c r="E29" s="29"/>
      <c r="F29" s="29">
        <v>47.52</v>
      </c>
      <c r="G29" s="29"/>
      <c r="H29" s="29">
        <v>34.82</v>
      </c>
      <c r="I29" s="29"/>
      <c r="J29" s="29">
        <v>255.94</v>
      </c>
      <c r="K29" s="29"/>
      <c r="L29" s="29">
        <f>SUM(D29:J29)</f>
        <v>484.06</v>
      </c>
      <c r="M29" s="29"/>
      <c r="N29" s="29">
        <v>11.25</v>
      </c>
      <c r="O29" s="29"/>
      <c r="P29" s="29">
        <v>1135.77</v>
      </c>
    </row>
    <row r="30" spans="1:16" ht="14" x14ac:dyDescent="0.15">
      <c r="A30" s="1" t="s">
        <v>80</v>
      </c>
      <c r="B30" s="29">
        <v>1492.3</v>
      </c>
      <c r="C30" s="29"/>
      <c r="D30" s="29">
        <v>563.91999999999996</v>
      </c>
      <c r="E30" s="29"/>
      <c r="F30" s="29">
        <v>69.72</v>
      </c>
      <c r="G30" s="29"/>
      <c r="H30" s="29">
        <v>0</v>
      </c>
      <c r="I30" s="29"/>
      <c r="J30" s="29">
        <v>784.7</v>
      </c>
      <c r="K30" s="29"/>
      <c r="L30" s="29">
        <f t="shared" ref="L30:L36" si="2">SUM(D30:J30)</f>
        <v>1418.3400000000001</v>
      </c>
      <c r="M30" s="29"/>
      <c r="N30" s="29">
        <v>3</v>
      </c>
      <c r="O30" s="29"/>
      <c r="P30" s="29">
        <v>2913.64</v>
      </c>
    </row>
    <row r="31" spans="1:16" ht="14" x14ac:dyDescent="0.15">
      <c r="A31" s="1" t="s">
        <v>81</v>
      </c>
      <c r="B31" s="29">
        <v>873.38</v>
      </c>
      <c r="C31" s="29"/>
      <c r="D31" s="29">
        <v>184.42</v>
      </c>
      <c r="E31" s="29"/>
      <c r="F31" s="29">
        <v>98.89</v>
      </c>
      <c r="G31" s="29"/>
      <c r="H31" s="29">
        <v>0</v>
      </c>
      <c r="I31" s="29"/>
      <c r="J31" s="29">
        <v>369.67</v>
      </c>
      <c r="K31" s="29"/>
      <c r="L31" s="29">
        <f t="shared" si="2"/>
        <v>652.98</v>
      </c>
      <c r="M31" s="29"/>
      <c r="N31" s="29">
        <v>10.58</v>
      </c>
      <c r="O31" s="29"/>
      <c r="P31" s="29">
        <v>1536.94</v>
      </c>
    </row>
    <row r="32" spans="1:16" ht="14" x14ac:dyDescent="0.15">
      <c r="A32" s="1" t="s">
        <v>82</v>
      </c>
      <c r="B32" s="29">
        <v>1760.16</v>
      </c>
      <c r="C32" s="29"/>
      <c r="D32" s="29">
        <v>458.72</v>
      </c>
      <c r="E32" s="29"/>
      <c r="F32" s="29">
        <v>257.87</v>
      </c>
      <c r="G32" s="29"/>
      <c r="H32" s="29">
        <v>18</v>
      </c>
      <c r="I32" s="29"/>
      <c r="J32" s="29">
        <v>548.78</v>
      </c>
      <c r="K32" s="29"/>
      <c r="L32" s="29">
        <f t="shared" si="2"/>
        <v>1283.3699999999999</v>
      </c>
      <c r="M32" s="29"/>
      <c r="N32" s="29">
        <v>23.19</v>
      </c>
      <c r="O32" s="29"/>
      <c r="P32" s="29">
        <v>3066.72</v>
      </c>
    </row>
    <row r="33" spans="1:16" ht="14" x14ac:dyDescent="0.15">
      <c r="A33" s="1" t="s">
        <v>83</v>
      </c>
      <c r="B33" s="29">
        <v>3945.78</v>
      </c>
      <c r="C33" s="29"/>
      <c r="D33" s="29">
        <v>592.63</v>
      </c>
      <c r="E33" s="29"/>
      <c r="F33" s="29">
        <v>86.26</v>
      </c>
      <c r="G33" s="29"/>
      <c r="H33" s="29">
        <v>96.79</v>
      </c>
      <c r="I33" s="29"/>
      <c r="J33" s="29">
        <v>723.55</v>
      </c>
      <c r="K33" s="29"/>
      <c r="L33" s="29">
        <f t="shared" si="2"/>
        <v>1499.23</v>
      </c>
      <c r="M33" s="29"/>
      <c r="N33" s="29">
        <v>28.5</v>
      </c>
      <c r="O33" s="29"/>
      <c r="P33" s="29">
        <v>5473.51</v>
      </c>
    </row>
    <row r="34" spans="1:16" ht="14" x14ac:dyDescent="0.15">
      <c r="A34" s="1" t="s">
        <v>84</v>
      </c>
      <c r="B34" s="29">
        <v>630.48</v>
      </c>
      <c r="C34" s="29"/>
      <c r="D34" s="29">
        <v>243.15</v>
      </c>
      <c r="E34" s="29"/>
      <c r="F34" s="29">
        <v>84.76</v>
      </c>
      <c r="G34" s="29"/>
      <c r="H34" s="29">
        <v>0</v>
      </c>
      <c r="I34" s="29"/>
      <c r="J34" s="29">
        <v>268.98</v>
      </c>
      <c r="K34" s="29"/>
      <c r="L34" s="29">
        <f t="shared" si="2"/>
        <v>596.8900000000001</v>
      </c>
      <c r="M34" s="29"/>
      <c r="N34" s="29">
        <v>0</v>
      </c>
      <c r="O34" s="29"/>
      <c r="P34" s="29">
        <v>1227.3699999999999</v>
      </c>
    </row>
    <row r="35" spans="1:16" ht="14" x14ac:dyDescent="0.15">
      <c r="A35" s="1" t="s">
        <v>85</v>
      </c>
      <c r="B35" s="29">
        <v>172.56</v>
      </c>
      <c r="C35" s="29"/>
      <c r="D35" s="29">
        <v>80.14</v>
      </c>
      <c r="E35" s="29"/>
      <c r="F35" s="29">
        <v>11.48</v>
      </c>
      <c r="G35" s="29"/>
      <c r="H35" s="29">
        <v>0</v>
      </c>
      <c r="I35" s="29"/>
      <c r="J35" s="29">
        <v>100.5</v>
      </c>
      <c r="K35" s="29"/>
      <c r="L35" s="29">
        <f t="shared" si="2"/>
        <v>192.12</v>
      </c>
      <c r="M35" s="29"/>
      <c r="N35" s="29">
        <v>0</v>
      </c>
      <c r="O35" s="29"/>
      <c r="P35" s="29">
        <v>364.68</v>
      </c>
    </row>
    <row r="36" spans="1:16" ht="14" x14ac:dyDescent="0.15">
      <c r="A36" s="48" t="s">
        <v>86</v>
      </c>
      <c r="B36" s="66">
        <v>9515.1200000000008</v>
      </c>
      <c r="C36" s="66"/>
      <c r="D36" s="66">
        <v>2268.7600000000002</v>
      </c>
      <c r="E36" s="66"/>
      <c r="F36" s="66">
        <v>656.5</v>
      </c>
      <c r="G36" s="66"/>
      <c r="H36" s="66">
        <v>149.61000000000001</v>
      </c>
      <c r="I36" s="66"/>
      <c r="J36" s="66">
        <v>3052.12</v>
      </c>
      <c r="K36" s="66"/>
      <c r="L36" s="66">
        <f t="shared" si="2"/>
        <v>6126.99</v>
      </c>
      <c r="M36" s="66"/>
      <c r="N36" s="66">
        <v>76.52</v>
      </c>
      <c r="O36" s="66"/>
      <c r="P36" s="66">
        <v>15718.63</v>
      </c>
    </row>
    <row r="37" spans="1:16" x14ac:dyDescent="0.15">
      <c r="A37" s="44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1:16" ht="14" x14ac:dyDescent="0.15">
      <c r="A38" s="44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9" t="s">
        <v>87</v>
      </c>
    </row>
    <row r="39" spans="1:16" x14ac:dyDescent="0.15">
      <c r="A39" s="27" t="s">
        <v>318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 ht="12.75" customHeight="1" x14ac:dyDescent="0.15">
      <c r="A40" s="81"/>
      <c r="C40" s="83"/>
      <c r="D40" s="152" t="s">
        <v>122</v>
      </c>
      <c r="E40" s="152"/>
      <c r="F40" s="152"/>
      <c r="G40" s="152"/>
      <c r="H40" s="152"/>
      <c r="I40" s="152"/>
      <c r="J40" s="152"/>
      <c r="K40" s="152"/>
      <c r="L40" s="152"/>
      <c r="M40" s="6"/>
      <c r="N40" s="81"/>
      <c r="O40" s="81"/>
      <c r="P40" s="81"/>
    </row>
    <row r="41" spans="1:16" ht="84" x14ac:dyDescent="0.15">
      <c r="A41" s="35" t="s">
        <v>51</v>
      </c>
      <c r="B41" s="7" t="s">
        <v>123</v>
      </c>
      <c r="C41" s="7"/>
      <c r="D41" s="7" t="s">
        <v>124</v>
      </c>
      <c r="E41" s="7"/>
      <c r="F41" s="7" t="s">
        <v>125</v>
      </c>
      <c r="G41" s="7"/>
      <c r="H41" s="7" t="s">
        <v>126</v>
      </c>
      <c r="I41" s="7"/>
      <c r="J41" s="7" t="s">
        <v>127</v>
      </c>
      <c r="K41" s="7"/>
      <c r="L41" s="7" t="s">
        <v>128</v>
      </c>
      <c r="M41" s="7"/>
      <c r="N41" s="7" t="s">
        <v>129</v>
      </c>
      <c r="O41" s="7"/>
      <c r="P41" s="41" t="s">
        <v>22</v>
      </c>
    </row>
    <row r="42" spans="1:16" ht="14" x14ac:dyDescent="0.15">
      <c r="A42" s="46" t="s">
        <v>88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1:16" ht="14" x14ac:dyDescent="0.15">
      <c r="A43" s="1" t="s">
        <v>89</v>
      </c>
      <c r="B43" s="29">
        <v>1663.99</v>
      </c>
      <c r="C43" s="29"/>
      <c r="D43" s="29">
        <v>286.27</v>
      </c>
      <c r="E43" s="29"/>
      <c r="F43" s="29">
        <v>67.25</v>
      </c>
      <c r="G43" s="29"/>
      <c r="H43" s="29">
        <v>8</v>
      </c>
      <c r="I43" s="29"/>
      <c r="J43" s="29">
        <v>531.73</v>
      </c>
      <c r="K43" s="29"/>
      <c r="L43" s="29">
        <f t="shared" ref="L43:L48" si="3">SUM(D43:J43)</f>
        <v>893.25</v>
      </c>
      <c r="M43" s="29"/>
      <c r="N43" s="29">
        <v>4</v>
      </c>
      <c r="O43" s="29"/>
      <c r="P43" s="29">
        <v>2561.2399999999998</v>
      </c>
    </row>
    <row r="44" spans="1:16" ht="14" x14ac:dyDescent="0.15">
      <c r="A44" s="1" t="s">
        <v>90</v>
      </c>
      <c r="B44" s="29">
        <v>841.58</v>
      </c>
      <c r="C44" s="29"/>
      <c r="D44" s="29">
        <v>171.65</v>
      </c>
      <c r="E44" s="29"/>
      <c r="F44" s="29">
        <v>82.7</v>
      </c>
      <c r="G44" s="29"/>
      <c r="H44" s="29">
        <v>26.6</v>
      </c>
      <c r="I44" s="29"/>
      <c r="J44" s="29">
        <v>382.5</v>
      </c>
      <c r="K44" s="29"/>
      <c r="L44" s="29">
        <f t="shared" si="3"/>
        <v>663.45</v>
      </c>
      <c r="M44" s="29"/>
      <c r="N44" s="29">
        <v>2</v>
      </c>
      <c r="O44" s="29"/>
      <c r="P44" s="29">
        <v>1507.03</v>
      </c>
    </row>
    <row r="45" spans="1:16" ht="14" x14ac:dyDescent="0.15">
      <c r="A45" s="1" t="s">
        <v>91</v>
      </c>
      <c r="B45" s="29">
        <v>813.33</v>
      </c>
      <c r="C45" s="29"/>
      <c r="D45" s="29">
        <v>145.59</v>
      </c>
      <c r="E45" s="29"/>
      <c r="F45" s="29">
        <v>0</v>
      </c>
      <c r="G45" s="29"/>
      <c r="H45" s="29">
        <v>0</v>
      </c>
      <c r="I45" s="29"/>
      <c r="J45" s="29">
        <v>274.83</v>
      </c>
      <c r="K45" s="29"/>
      <c r="L45" s="29">
        <f t="shared" si="3"/>
        <v>420.41999999999996</v>
      </c>
      <c r="M45" s="29"/>
      <c r="N45" s="29">
        <v>3</v>
      </c>
      <c r="O45" s="29"/>
      <c r="P45" s="29">
        <v>1236.75</v>
      </c>
    </row>
    <row r="46" spans="1:16" ht="14" x14ac:dyDescent="0.15">
      <c r="A46" s="1" t="s">
        <v>92</v>
      </c>
      <c r="B46" s="29">
        <v>110.83</v>
      </c>
      <c r="C46" s="29"/>
      <c r="D46" s="29">
        <v>115.72</v>
      </c>
      <c r="E46" s="29"/>
      <c r="F46" s="29">
        <v>3.7</v>
      </c>
      <c r="G46" s="29"/>
      <c r="H46" s="29">
        <v>0</v>
      </c>
      <c r="I46" s="29"/>
      <c r="J46" s="29">
        <v>63.33</v>
      </c>
      <c r="K46" s="29"/>
      <c r="L46" s="29">
        <f t="shared" si="3"/>
        <v>182.75</v>
      </c>
      <c r="M46" s="29"/>
      <c r="N46" s="29">
        <v>0</v>
      </c>
      <c r="O46" s="29"/>
      <c r="P46" s="29">
        <v>293.58</v>
      </c>
    </row>
    <row r="47" spans="1:16" ht="14" x14ac:dyDescent="0.15">
      <c r="A47" s="1" t="s">
        <v>93</v>
      </c>
      <c r="B47" s="29">
        <v>2080.19</v>
      </c>
      <c r="C47" s="29"/>
      <c r="D47" s="29">
        <v>174.93</v>
      </c>
      <c r="E47" s="29"/>
      <c r="F47" s="29">
        <v>58.05</v>
      </c>
      <c r="G47" s="29"/>
      <c r="H47" s="29">
        <v>27.52</v>
      </c>
      <c r="I47" s="29"/>
      <c r="J47" s="29">
        <v>579.14</v>
      </c>
      <c r="K47" s="29"/>
      <c r="L47" s="29">
        <f t="shared" si="3"/>
        <v>839.64</v>
      </c>
      <c r="M47" s="29"/>
      <c r="N47" s="29">
        <v>26.59</v>
      </c>
      <c r="O47" s="29"/>
      <c r="P47" s="29">
        <v>2946.42</v>
      </c>
    </row>
    <row r="48" spans="1:16" ht="14" x14ac:dyDescent="0.15">
      <c r="A48" s="44" t="s">
        <v>94</v>
      </c>
      <c r="B48" s="79">
        <v>5509.92</v>
      </c>
      <c r="C48" s="79"/>
      <c r="D48" s="79">
        <v>894.16</v>
      </c>
      <c r="E48" s="79"/>
      <c r="F48" s="79">
        <v>211.7</v>
      </c>
      <c r="G48" s="79"/>
      <c r="H48" s="79">
        <v>62.12</v>
      </c>
      <c r="I48" s="79"/>
      <c r="J48" s="79">
        <v>1831.53</v>
      </c>
      <c r="K48" s="79"/>
      <c r="L48" s="79">
        <f t="shared" si="3"/>
        <v>2999.5099999999998</v>
      </c>
      <c r="M48" s="79"/>
      <c r="N48" s="79">
        <v>35.590000000000003</v>
      </c>
      <c r="O48" s="79"/>
      <c r="P48" s="79">
        <v>8545.02</v>
      </c>
    </row>
    <row r="49" spans="1:16" ht="14" x14ac:dyDescent="0.15">
      <c r="A49" s="46" t="s">
        <v>95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1:16" ht="14" x14ac:dyDescent="0.15">
      <c r="A50" s="1" t="s">
        <v>96</v>
      </c>
      <c r="B50" s="29">
        <v>1080.75</v>
      </c>
      <c r="C50" s="29"/>
      <c r="D50" s="29">
        <v>113.41</v>
      </c>
      <c r="E50" s="29"/>
      <c r="F50" s="29">
        <v>37.28</v>
      </c>
      <c r="G50" s="29"/>
      <c r="H50" s="29">
        <v>0</v>
      </c>
      <c r="I50" s="29"/>
      <c r="J50" s="29">
        <v>290.33</v>
      </c>
      <c r="K50" s="29"/>
      <c r="L50" s="29">
        <f>SUM(D50:J50)</f>
        <v>441.02</v>
      </c>
      <c r="M50" s="29"/>
      <c r="N50" s="29">
        <v>0</v>
      </c>
      <c r="O50" s="29"/>
      <c r="P50" s="29">
        <v>1521.77</v>
      </c>
    </row>
    <row r="51" spans="1:16" ht="14" x14ac:dyDescent="0.15">
      <c r="A51" s="1" t="s">
        <v>97</v>
      </c>
      <c r="B51" s="29">
        <v>1703.56</v>
      </c>
      <c r="C51" s="29"/>
      <c r="D51" s="29">
        <v>257.45</v>
      </c>
      <c r="E51" s="29"/>
      <c r="F51" s="29">
        <v>47.57</v>
      </c>
      <c r="G51" s="29"/>
      <c r="H51" s="29">
        <v>65.510000000000005</v>
      </c>
      <c r="I51" s="29"/>
      <c r="J51" s="29">
        <v>324.97000000000003</v>
      </c>
      <c r="K51" s="29"/>
      <c r="L51" s="29">
        <f t="shared" ref="L51:L71" si="4">SUM(D51:J51)</f>
        <v>695.5</v>
      </c>
      <c r="M51" s="29"/>
      <c r="N51" s="29">
        <v>14.6</v>
      </c>
      <c r="O51" s="29"/>
      <c r="P51" s="29">
        <v>2413.66</v>
      </c>
    </row>
    <row r="52" spans="1:16" ht="14" x14ac:dyDescent="0.15">
      <c r="A52" s="1" t="s">
        <v>98</v>
      </c>
      <c r="B52" s="29">
        <v>1550.55</v>
      </c>
      <c r="C52" s="29"/>
      <c r="D52" s="29">
        <v>205.94</v>
      </c>
      <c r="E52" s="29"/>
      <c r="F52" s="29">
        <v>0</v>
      </c>
      <c r="G52" s="29"/>
      <c r="H52" s="29">
        <v>0</v>
      </c>
      <c r="I52" s="29"/>
      <c r="J52" s="29">
        <v>398.6</v>
      </c>
      <c r="K52" s="29"/>
      <c r="L52" s="29">
        <f t="shared" si="4"/>
        <v>604.54</v>
      </c>
      <c r="M52" s="29"/>
      <c r="N52" s="29">
        <v>6.43</v>
      </c>
      <c r="O52" s="29"/>
      <c r="P52" s="29">
        <v>2161.52</v>
      </c>
    </row>
    <row r="53" spans="1:16" ht="14" x14ac:dyDescent="0.15">
      <c r="A53" s="44" t="s">
        <v>99</v>
      </c>
      <c r="B53" s="79">
        <v>4334.8599999999997</v>
      </c>
      <c r="C53" s="79"/>
      <c r="D53" s="79">
        <v>576.79999999999995</v>
      </c>
      <c r="E53" s="79"/>
      <c r="F53" s="79">
        <v>84.85</v>
      </c>
      <c r="G53" s="79"/>
      <c r="H53" s="79">
        <v>65.510000000000005</v>
      </c>
      <c r="I53" s="79"/>
      <c r="J53" s="79">
        <v>1013.9</v>
      </c>
      <c r="K53" s="79"/>
      <c r="L53" s="79">
        <f t="shared" si="4"/>
        <v>1741.06</v>
      </c>
      <c r="M53" s="79"/>
      <c r="N53" s="79">
        <v>21.03</v>
      </c>
      <c r="O53" s="79"/>
      <c r="P53" s="79">
        <v>6096.95</v>
      </c>
    </row>
    <row r="54" spans="1:16" ht="14" x14ac:dyDescent="0.15">
      <c r="A54" s="46" t="s">
        <v>100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1:16" ht="14" x14ac:dyDescent="0.15">
      <c r="A55" s="1" t="s">
        <v>101</v>
      </c>
      <c r="B55" s="29">
        <v>71</v>
      </c>
      <c r="C55" s="29"/>
      <c r="D55" s="29">
        <v>30</v>
      </c>
      <c r="E55" s="29"/>
      <c r="F55" s="29">
        <v>16</v>
      </c>
      <c r="G55" s="29"/>
      <c r="H55" s="29">
        <v>0</v>
      </c>
      <c r="I55" s="29"/>
      <c r="J55" s="29">
        <v>59</v>
      </c>
      <c r="K55" s="29"/>
      <c r="L55" s="29">
        <f t="shared" si="4"/>
        <v>105</v>
      </c>
      <c r="M55" s="29"/>
      <c r="N55" s="29">
        <v>0</v>
      </c>
      <c r="O55" s="29"/>
      <c r="P55" s="29">
        <v>176</v>
      </c>
    </row>
    <row r="56" spans="1:16" ht="14" x14ac:dyDescent="0.15">
      <c r="A56" s="1" t="s">
        <v>102</v>
      </c>
      <c r="B56" s="29">
        <v>1141</v>
      </c>
      <c r="C56" s="29"/>
      <c r="D56" s="29">
        <v>177.47</v>
      </c>
      <c r="E56" s="29"/>
      <c r="F56" s="29">
        <v>39.200000000000003</v>
      </c>
      <c r="G56" s="29"/>
      <c r="H56" s="29">
        <v>0</v>
      </c>
      <c r="I56" s="29"/>
      <c r="J56" s="29">
        <v>328.67</v>
      </c>
      <c r="K56" s="29"/>
      <c r="L56" s="29">
        <f t="shared" si="4"/>
        <v>545.34</v>
      </c>
      <c r="M56" s="29"/>
      <c r="N56" s="29">
        <v>18.72</v>
      </c>
      <c r="O56" s="29"/>
      <c r="P56" s="29">
        <v>1705.06</v>
      </c>
    </row>
    <row r="57" spans="1:16" ht="14" x14ac:dyDescent="0.15">
      <c r="A57" s="44" t="s">
        <v>103</v>
      </c>
      <c r="B57" s="79">
        <v>1212</v>
      </c>
      <c r="C57" s="79"/>
      <c r="D57" s="79">
        <v>207.47</v>
      </c>
      <c r="E57" s="79"/>
      <c r="F57" s="79">
        <v>55.2</v>
      </c>
      <c r="G57" s="79"/>
      <c r="H57" s="79">
        <v>0</v>
      </c>
      <c r="I57" s="79"/>
      <c r="J57" s="79">
        <v>387.67</v>
      </c>
      <c r="K57" s="79"/>
      <c r="L57" s="79">
        <f t="shared" si="4"/>
        <v>650.34</v>
      </c>
      <c r="M57" s="79"/>
      <c r="N57" s="79">
        <v>18.72</v>
      </c>
      <c r="O57" s="79"/>
      <c r="P57" s="79">
        <v>1881.06</v>
      </c>
    </row>
    <row r="58" spans="1:16" ht="14" x14ac:dyDescent="0.15">
      <c r="A58" s="46" t="s">
        <v>104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1:16" ht="12.75" customHeight="1" x14ac:dyDescent="0.15">
      <c r="A59" s="1" t="s">
        <v>105</v>
      </c>
      <c r="B59" s="29">
        <v>34.5</v>
      </c>
      <c r="C59" s="29"/>
      <c r="D59" s="29">
        <v>2</v>
      </c>
      <c r="E59" s="29"/>
      <c r="F59" s="29">
        <v>10.3</v>
      </c>
      <c r="G59" s="29"/>
      <c r="H59" s="29">
        <v>0</v>
      </c>
      <c r="I59" s="29"/>
      <c r="J59" s="29">
        <v>15</v>
      </c>
      <c r="K59" s="29"/>
      <c r="L59" s="29">
        <f t="shared" si="4"/>
        <v>27.3</v>
      </c>
      <c r="M59" s="29"/>
      <c r="N59" s="29">
        <v>0</v>
      </c>
      <c r="O59" s="29"/>
      <c r="P59" s="29">
        <v>61.8</v>
      </c>
    </row>
    <row r="60" spans="1:16" ht="14" x14ac:dyDescent="0.15">
      <c r="A60" s="1" t="s">
        <v>106</v>
      </c>
      <c r="B60" s="29">
        <v>271.23</v>
      </c>
      <c r="C60" s="29"/>
      <c r="D60" s="29">
        <v>36.799999999999997</v>
      </c>
      <c r="E60" s="29"/>
      <c r="F60" s="29">
        <v>27.84</v>
      </c>
      <c r="G60" s="29"/>
      <c r="H60" s="29">
        <v>0</v>
      </c>
      <c r="I60" s="29"/>
      <c r="J60" s="29">
        <v>94.69</v>
      </c>
      <c r="K60" s="29"/>
      <c r="L60" s="29">
        <f t="shared" si="4"/>
        <v>159.32999999999998</v>
      </c>
      <c r="M60" s="29"/>
      <c r="N60" s="29">
        <v>0</v>
      </c>
      <c r="O60" s="29"/>
      <c r="P60" s="29">
        <v>430.56</v>
      </c>
    </row>
    <row r="61" spans="1:16" ht="14" x14ac:dyDescent="0.15">
      <c r="A61" s="44" t="s">
        <v>107</v>
      </c>
      <c r="B61" s="79">
        <v>305.73</v>
      </c>
      <c r="C61" s="79"/>
      <c r="D61" s="79">
        <v>38.799999999999997</v>
      </c>
      <c r="E61" s="79"/>
      <c r="F61" s="79">
        <v>38.14</v>
      </c>
      <c r="G61" s="79"/>
      <c r="H61" s="79">
        <v>0</v>
      </c>
      <c r="I61" s="79"/>
      <c r="J61" s="79">
        <v>109.69</v>
      </c>
      <c r="K61" s="79"/>
      <c r="L61" s="79">
        <f t="shared" si="4"/>
        <v>186.63</v>
      </c>
      <c r="M61" s="79"/>
      <c r="N61" s="79">
        <v>0</v>
      </c>
      <c r="O61" s="79"/>
      <c r="P61" s="79">
        <v>492.36</v>
      </c>
    </row>
    <row r="62" spans="1:16" ht="14" x14ac:dyDescent="0.15">
      <c r="A62" s="46" t="s">
        <v>108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16" ht="14" x14ac:dyDescent="0.15">
      <c r="A63" s="1" t="s">
        <v>109</v>
      </c>
      <c r="B63" s="29">
        <v>288.42</v>
      </c>
      <c r="C63" s="29"/>
      <c r="D63" s="29">
        <v>62.21</v>
      </c>
      <c r="E63" s="29"/>
      <c r="F63" s="29">
        <v>0</v>
      </c>
      <c r="G63" s="29"/>
      <c r="H63" s="29">
        <v>1</v>
      </c>
      <c r="I63" s="29"/>
      <c r="J63" s="29">
        <v>45.29</v>
      </c>
      <c r="K63" s="29"/>
      <c r="L63" s="29">
        <f t="shared" si="4"/>
        <v>108.5</v>
      </c>
      <c r="M63" s="29"/>
      <c r="N63" s="29">
        <v>0</v>
      </c>
      <c r="O63" s="29"/>
      <c r="P63" s="29">
        <v>396.92</v>
      </c>
    </row>
    <row r="64" spans="1:16" ht="14" x14ac:dyDescent="0.15">
      <c r="A64" s="1" t="s">
        <v>110</v>
      </c>
      <c r="B64" s="29">
        <v>2651.23</v>
      </c>
      <c r="C64" s="29"/>
      <c r="D64" s="29">
        <v>253.64</v>
      </c>
      <c r="E64" s="29"/>
      <c r="F64" s="29">
        <v>99.49</v>
      </c>
      <c r="G64" s="29"/>
      <c r="H64" s="29">
        <v>5.17</v>
      </c>
      <c r="I64" s="29"/>
      <c r="J64" s="29">
        <v>509.09</v>
      </c>
      <c r="K64" s="29"/>
      <c r="L64" s="29">
        <f t="shared" si="4"/>
        <v>867.39</v>
      </c>
      <c r="M64" s="29"/>
      <c r="N64" s="29">
        <v>0</v>
      </c>
      <c r="O64" s="29"/>
      <c r="P64" s="29">
        <v>3518.62</v>
      </c>
    </row>
    <row r="65" spans="1:16" ht="14" x14ac:dyDescent="0.15">
      <c r="A65" s="1" t="s">
        <v>111</v>
      </c>
      <c r="B65" s="29">
        <v>479.96</v>
      </c>
      <c r="C65" s="29"/>
      <c r="D65" s="29">
        <v>159.59</v>
      </c>
      <c r="E65" s="29"/>
      <c r="F65" s="29">
        <v>30.1</v>
      </c>
      <c r="G65" s="29"/>
      <c r="H65" s="29">
        <v>26.8</v>
      </c>
      <c r="I65" s="29"/>
      <c r="J65" s="29">
        <v>116.11</v>
      </c>
      <c r="K65" s="29"/>
      <c r="L65" s="29">
        <f t="shared" si="4"/>
        <v>332.6</v>
      </c>
      <c r="M65" s="29"/>
      <c r="N65" s="29">
        <v>13.86</v>
      </c>
      <c r="O65" s="29"/>
      <c r="P65" s="29">
        <v>826.42</v>
      </c>
    </row>
    <row r="66" spans="1:16" ht="14" x14ac:dyDescent="0.15">
      <c r="A66" s="44" t="s">
        <v>112</v>
      </c>
      <c r="B66" s="79">
        <v>3419.61</v>
      </c>
      <c r="C66" s="79"/>
      <c r="D66" s="79">
        <v>475.44</v>
      </c>
      <c r="E66" s="79"/>
      <c r="F66" s="79">
        <v>129.59</v>
      </c>
      <c r="G66" s="79"/>
      <c r="H66" s="79">
        <v>32.97</v>
      </c>
      <c r="I66" s="79"/>
      <c r="J66" s="79">
        <v>670.49</v>
      </c>
      <c r="K66" s="79"/>
      <c r="L66" s="79">
        <f t="shared" si="4"/>
        <v>1308.49</v>
      </c>
      <c r="M66" s="79"/>
      <c r="N66" s="79">
        <v>13.86</v>
      </c>
      <c r="O66" s="79"/>
      <c r="P66" s="79">
        <v>4741.96</v>
      </c>
    </row>
    <row r="67" spans="1:16" ht="14" x14ac:dyDescent="0.15">
      <c r="A67" s="46" t="s">
        <v>113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6" ht="14" x14ac:dyDescent="0.15">
      <c r="A68" s="1" t="s">
        <v>114</v>
      </c>
      <c r="B68" s="29">
        <v>477.86</v>
      </c>
      <c r="C68" s="29"/>
      <c r="D68" s="29">
        <v>157.09</v>
      </c>
      <c r="E68" s="29"/>
      <c r="F68" s="29">
        <v>30.3</v>
      </c>
      <c r="G68" s="29"/>
      <c r="H68" s="29">
        <v>21.8</v>
      </c>
      <c r="I68" s="29"/>
      <c r="J68" s="29">
        <v>195.63</v>
      </c>
      <c r="K68" s="29"/>
      <c r="L68" s="29">
        <f t="shared" si="4"/>
        <v>404.82000000000005</v>
      </c>
      <c r="M68" s="29"/>
      <c r="N68" s="29">
        <v>0</v>
      </c>
      <c r="O68" s="29"/>
      <c r="P68" s="29">
        <v>882.68</v>
      </c>
    </row>
    <row r="69" spans="1:16" ht="14" x14ac:dyDescent="0.15">
      <c r="A69" s="44" t="s">
        <v>115</v>
      </c>
      <c r="B69" s="79">
        <v>477.86</v>
      </c>
      <c r="C69" s="79"/>
      <c r="D69" s="79">
        <v>157.09</v>
      </c>
      <c r="E69" s="79"/>
      <c r="F69" s="79">
        <v>30.3</v>
      </c>
      <c r="G69" s="79"/>
      <c r="H69" s="79">
        <v>21.8</v>
      </c>
      <c r="I69" s="79"/>
      <c r="J69" s="79">
        <v>195.63</v>
      </c>
      <c r="K69" s="79"/>
      <c r="L69" s="79">
        <f t="shared" si="4"/>
        <v>404.82000000000005</v>
      </c>
      <c r="M69" s="79"/>
      <c r="N69" s="79">
        <v>0</v>
      </c>
      <c r="O69" s="79"/>
      <c r="P69" s="79">
        <v>882.68</v>
      </c>
    </row>
    <row r="70" spans="1:16" x14ac:dyDescent="0.15">
      <c r="A70" s="77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1:16" ht="14" x14ac:dyDescent="0.15">
      <c r="A71" s="48" t="s">
        <v>16</v>
      </c>
      <c r="B71" s="31">
        <v>53124.71</v>
      </c>
      <c r="C71" s="31"/>
      <c r="D71" s="31">
        <v>9625</v>
      </c>
      <c r="E71" s="31"/>
      <c r="F71" s="31">
        <v>2658.45</v>
      </c>
      <c r="G71" s="31"/>
      <c r="H71" s="31">
        <v>571.11</v>
      </c>
      <c r="I71" s="31"/>
      <c r="J71" s="31">
        <v>15481.82</v>
      </c>
      <c r="K71" s="31"/>
      <c r="L71" s="31">
        <f t="shared" si="4"/>
        <v>28336.38</v>
      </c>
      <c r="M71" s="31"/>
      <c r="N71" s="31">
        <v>320.16000000000003</v>
      </c>
      <c r="O71" s="31"/>
      <c r="P71" s="31">
        <v>81781.25</v>
      </c>
    </row>
    <row r="72" spans="1:16" x14ac:dyDescent="0.15">
      <c r="A72" s="15" t="s">
        <v>19</v>
      </c>
      <c r="B72" s="16">
        <f>B71/$P$71</f>
        <v>0.64959523118074125</v>
      </c>
      <c r="C72" s="16"/>
      <c r="D72" s="16">
        <f t="shared" ref="D72:P72" si="5">D71/$P$71</f>
        <v>0.1176920137562094</v>
      </c>
      <c r="E72" s="16"/>
      <c r="F72" s="16">
        <f t="shared" si="5"/>
        <v>3.2506839893007261E-2</v>
      </c>
      <c r="G72" s="16"/>
      <c r="H72" s="16">
        <f t="shared" si="5"/>
        <v>6.9833855559801299E-3</v>
      </c>
      <c r="I72" s="16"/>
      <c r="J72" s="16">
        <f t="shared" si="5"/>
        <v>0.18930769583492549</v>
      </c>
      <c r="K72" s="16"/>
      <c r="L72" s="16">
        <f t="shared" si="5"/>
        <v>0.34648993504012227</v>
      </c>
      <c r="M72" s="16"/>
      <c r="N72" s="16">
        <f t="shared" si="5"/>
        <v>3.9148337791364164E-3</v>
      </c>
      <c r="O72" s="16"/>
      <c r="P72" s="16">
        <f t="shared" si="5"/>
        <v>1</v>
      </c>
    </row>
  </sheetData>
  <mergeCells count="2">
    <mergeCell ref="D3:L3"/>
    <mergeCell ref="D40:L40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90" fitToHeight="2" orientation="landscape"/>
  <headerFooter alignWithMargins="0"/>
  <rowBreaks count="1" manualBreakCount="1">
    <brk id="38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2" customWidth="1"/>
    <col min="2" max="2" width="17.6640625" style="2" customWidth="1"/>
    <col min="3" max="3" width="1.6640625" style="2" customWidth="1"/>
    <col min="4" max="4" width="17.6640625" style="2" customWidth="1"/>
    <col min="5" max="5" width="1.6640625" style="2" customWidth="1"/>
    <col min="6" max="6" width="17.6640625" style="2" customWidth="1"/>
    <col min="7" max="7" width="1.6640625" style="2" customWidth="1"/>
    <col min="8" max="8" width="17.6640625" style="2" customWidth="1"/>
    <col min="9" max="16384" width="9.1640625" style="2"/>
  </cols>
  <sheetData>
    <row r="1" spans="1:8" x14ac:dyDescent="0.15">
      <c r="A1" s="84" t="s">
        <v>134</v>
      </c>
    </row>
    <row r="2" spans="1:8" ht="12.75" customHeight="1" x14ac:dyDescent="0.15">
      <c r="A2" s="159" t="s">
        <v>297</v>
      </c>
      <c r="B2" s="160"/>
      <c r="C2" s="160"/>
      <c r="D2" s="160"/>
      <c r="E2" s="160"/>
      <c r="F2" s="160"/>
      <c r="G2" s="160"/>
      <c r="H2" s="160"/>
    </row>
    <row r="3" spans="1:8" ht="42" x14ac:dyDescent="0.15">
      <c r="A3" s="35" t="s">
        <v>51</v>
      </c>
      <c r="B3" s="41" t="s">
        <v>130</v>
      </c>
      <c r="C3" s="41"/>
      <c r="D3" s="41" t="s">
        <v>131</v>
      </c>
      <c r="E3" s="41"/>
      <c r="F3" s="41" t="s">
        <v>132</v>
      </c>
      <c r="G3" s="41"/>
      <c r="H3" s="41" t="s">
        <v>22</v>
      </c>
    </row>
    <row r="4" spans="1:8" ht="14" x14ac:dyDescent="0.15">
      <c r="A4" s="46" t="s">
        <v>55</v>
      </c>
      <c r="B4" s="78"/>
      <c r="C4" s="78"/>
      <c r="D4" s="78"/>
      <c r="E4" s="78"/>
      <c r="F4" s="78"/>
      <c r="G4" s="78"/>
      <c r="H4" s="78"/>
    </row>
    <row r="5" spans="1:8" ht="14" x14ac:dyDescent="0.15">
      <c r="A5" s="1" t="s">
        <v>56</v>
      </c>
      <c r="B5" s="29">
        <v>192</v>
      </c>
      <c r="C5" s="29"/>
      <c r="D5" s="29">
        <v>1</v>
      </c>
      <c r="E5" s="29"/>
      <c r="F5" s="29">
        <v>0</v>
      </c>
      <c r="G5" s="29"/>
      <c r="H5" s="29">
        <v>193</v>
      </c>
    </row>
    <row r="6" spans="1:8" ht="14" x14ac:dyDescent="0.15">
      <c r="A6" s="1" t="s">
        <v>57</v>
      </c>
      <c r="B6" s="29">
        <v>1784</v>
      </c>
      <c r="C6" s="29"/>
      <c r="D6" s="29">
        <v>4</v>
      </c>
      <c r="E6" s="29"/>
      <c r="F6" s="29">
        <v>0</v>
      </c>
      <c r="G6" s="29"/>
      <c r="H6" s="29">
        <v>1788</v>
      </c>
    </row>
    <row r="7" spans="1:8" ht="14" x14ac:dyDescent="0.15">
      <c r="A7" s="1" t="s">
        <v>58</v>
      </c>
      <c r="B7" s="29">
        <v>2192</v>
      </c>
      <c r="C7" s="29"/>
      <c r="D7" s="29">
        <v>0</v>
      </c>
      <c r="E7" s="29"/>
      <c r="F7" s="29">
        <v>0</v>
      </c>
      <c r="G7" s="29"/>
      <c r="H7" s="29">
        <v>2192</v>
      </c>
    </row>
    <row r="8" spans="1:8" ht="14" x14ac:dyDescent="0.15">
      <c r="A8" s="1" t="s">
        <v>59</v>
      </c>
      <c r="B8" s="29">
        <v>932</v>
      </c>
      <c r="C8" s="29"/>
      <c r="D8" s="29">
        <v>11</v>
      </c>
      <c r="E8" s="29"/>
      <c r="F8" s="29">
        <v>0</v>
      </c>
      <c r="G8" s="29"/>
      <c r="H8" s="29">
        <v>943</v>
      </c>
    </row>
    <row r="9" spans="1:8" ht="14" x14ac:dyDescent="0.15">
      <c r="A9" s="1" t="s">
        <v>60</v>
      </c>
      <c r="B9" s="29">
        <v>1261</v>
      </c>
      <c r="C9" s="29"/>
      <c r="D9" s="29">
        <v>13</v>
      </c>
      <c r="E9" s="29"/>
      <c r="F9" s="29">
        <v>0</v>
      </c>
      <c r="G9" s="29"/>
      <c r="H9" s="29">
        <v>1274</v>
      </c>
    </row>
    <row r="10" spans="1:8" ht="14" x14ac:dyDescent="0.15">
      <c r="A10" s="1" t="s">
        <v>61</v>
      </c>
      <c r="B10" s="29">
        <v>4750</v>
      </c>
      <c r="C10" s="29"/>
      <c r="D10" s="29">
        <v>22</v>
      </c>
      <c r="E10" s="29"/>
      <c r="F10" s="29">
        <v>0</v>
      </c>
      <c r="G10" s="29"/>
      <c r="H10" s="29">
        <v>4773</v>
      </c>
    </row>
    <row r="11" spans="1:8" ht="14" x14ac:dyDescent="0.15">
      <c r="A11" s="1" t="s">
        <v>62</v>
      </c>
      <c r="B11" s="29">
        <v>2241</v>
      </c>
      <c r="C11" s="29"/>
      <c r="D11" s="29">
        <v>96</v>
      </c>
      <c r="E11" s="29"/>
      <c r="F11" s="29">
        <v>0</v>
      </c>
      <c r="G11" s="29"/>
      <c r="H11" s="29">
        <v>2338</v>
      </c>
    </row>
    <row r="12" spans="1:8" ht="14" x14ac:dyDescent="0.15">
      <c r="A12" s="1" t="s">
        <v>63</v>
      </c>
      <c r="B12" s="29">
        <v>6415</v>
      </c>
      <c r="C12" s="29"/>
      <c r="D12" s="29">
        <v>10</v>
      </c>
      <c r="E12" s="29"/>
      <c r="F12" s="29">
        <v>0</v>
      </c>
      <c r="G12" s="29"/>
      <c r="H12" s="29">
        <v>6425</v>
      </c>
    </row>
    <row r="13" spans="1:8" ht="14" x14ac:dyDescent="0.15">
      <c r="A13" s="1" t="s">
        <v>64</v>
      </c>
      <c r="B13" s="29">
        <v>2576</v>
      </c>
      <c r="C13" s="29"/>
      <c r="D13" s="29">
        <v>0</v>
      </c>
      <c r="E13" s="29"/>
      <c r="F13" s="29">
        <v>0</v>
      </c>
      <c r="G13" s="29"/>
      <c r="H13" s="29">
        <v>2576</v>
      </c>
    </row>
    <row r="14" spans="1:8" ht="14" x14ac:dyDescent="0.15">
      <c r="A14" s="1" t="s">
        <v>65</v>
      </c>
      <c r="B14" s="29">
        <v>2395</v>
      </c>
      <c r="C14" s="29"/>
      <c r="D14" s="29">
        <v>69</v>
      </c>
      <c r="E14" s="29"/>
      <c r="F14" s="29">
        <v>0</v>
      </c>
      <c r="G14" s="29"/>
      <c r="H14" s="29">
        <v>2465</v>
      </c>
    </row>
    <row r="15" spans="1:8" ht="14" x14ac:dyDescent="0.15">
      <c r="A15" s="1" t="s">
        <v>66</v>
      </c>
      <c r="B15" s="29">
        <v>1805</v>
      </c>
      <c r="C15" s="29"/>
      <c r="D15" s="29">
        <v>5</v>
      </c>
      <c r="E15" s="29"/>
      <c r="F15" s="29">
        <v>0</v>
      </c>
      <c r="G15" s="29"/>
      <c r="H15" s="29">
        <v>1810</v>
      </c>
    </row>
    <row r="16" spans="1:8" ht="14" x14ac:dyDescent="0.15">
      <c r="A16" s="44" t="s">
        <v>67</v>
      </c>
      <c r="B16" s="79">
        <v>26545</v>
      </c>
      <c r="C16" s="79"/>
      <c r="D16" s="79">
        <v>231</v>
      </c>
      <c r="E16" s="79"/>
      <c r="F16" s="79">
        <v>0</v>
      </c>
      <c r="G16" s="79"/>
      <c r="H16" s="79">
        <v>26776</v>
      </c>
    </row>
    <row r="17" spans="1:8" ht="14" x14ac:dyDescent="0.15">
      <c r="A17" s="46" t="s">
        <v>68</v>
      </c>
      <c r="B17" s="80"/>
      <c r="C17" s="80"/>
      <c r="D17" s="80"/>
      <c r="E17" s="80"/>
      <c r="F17" s="80"/>
      <c r="G17" s="80"/>
      <c r="H17" s="80"/>
    </row>
    <row r="18" spans="1:8" ht="14" x14ac:dyDescent="0.15">
      <c r="A18" s="1" t="s">
        <v>69</v>
      </c>
      <c r="B18" s="29">
        <v>2751</v>
      </c>
      <c r="C18" s="29"/>
      <c r="D18" s="29">
        <v>183</v>
      </c>
      <c r="E18" s="29"/>
      <c r="F18" s="29">
        <v>0</v>
      </c>
      <c r="G18" s="29"/>
      <c r="H18" s="29">
        <v>2934</v>
      </c>
    </row>
    <row r="19" spans="1:8" ht="14" x14ac:dyDescent="0.15">
      <c r="A19" s="1" t="s">
        <v>70</v>
      </c>
      <c r="B19" s="29">
        <v>2888</v>
      </c>
      <c r="C19" s="29"/>
      <c r="D19" s="29">
        <v>3</v>
      </c>
      <c r="E19" s="29"/>
      <c r="F19" s="29">
        <v>0</v>
      </c>
      <c r="G19" s="29"/>
      <c r="H19" s="29">
        <v>2890</v>
      </c>
    </row>
    <row r="20" spans="1:8" ht="14" x14ac:dyDescent="0.15">
      <c r="A20" s="1" t="s">
        <v>71</v>
      </c>
      <c r="B20" s="29">
        <v>6573</v>
      </c>
      <c r="C20" s="29"/>
      <c r="D20" s="29">
        <v>213</v>
      </c>
      <c r="E20" s="29"/>
      <c r="F20" s="29">
        <v>0</v>
      </c>
      <c r="G20" s="29"/>
      <c r="H20" s="29">
        <v>6786</v>
      </c>
    </row>
    <row r="21" spans="1:8" ht="14" x14ac:dyDescent="0.15">
      <c r="A21" s="1" t="s">
        <v>72</v>
      </c>
      <c r="B21" s="29">
        <v>2637</v>
      </c>
      <c r="C21" s="29"/>
      <c r="D21" s="29">
        <v>0</v>
      </c>
      <c r="E21" s="29"/>
      <c r="F21" s="29">
        <v>202</v>
      </c>
      <c r="G21" s="29"/>
      <c r="H21" s="29">
        <v>2839</v>
      </c>
    </row>
    <row r="22" spans="1:8" ht="14" x14ac:dyDescent="0.15">
      <c r="A22" s="1" t="s">
        <v>73</v>
      </c>
      <c r="B22" s="29">
        <v>1174</v>
      </c>
      <c r="C22" s="29"/>
      <c r="D22" s="29">
        <v>37</v>
      </c>
      <c r="E22" s="29"/>
      <c r="F22" s="29">
        <v>236</v>
      </c>
      <c r="G22" s="29"/>
      <c r="H22" s="29">
        <v>1432</v>
      </c>
    </row>
    <row r="23" spans="1:8" ht="14" x14ac:dyDescent="0.15">
      <c r="A23" s="1" t="s">
        <v>74</v>
      </c>
      <c r="B23" s="29">
        <v>6918</v>
      </c>
      <c r="C23" s="29"/>
      <c r="D23" s="29">
        <v>54</v>
      </c>
      <c r="E23" s="29"/>
      <c r="F23" s="29">
        <v>0</v>
      </c>
      <c r="G23" s="29"/>
      <c r="H23" s="29">
        <v>6972</v>
      </c>
    </row>
    <row r="24" spans="1:8" ht="14" x14ac:dyDescent="0.15">
      <c r="A24" s="1" t="s">
        <v>75</v>
      </c>
      <c r="B24" s="29">
        <v>643</v>
      </c>
      <c r="C24" s="29"/>
      <c r="D24" s="29">
        <v>0</v>
      </c>
      <c r="E24" s="29"/>
      <c r="F24" s="29">
        <v>0</v>
      </c>
      <c r="G24" s="29"/>
      <c r="H24" s="29">
        <v>643</v>
      </c>
    </row>
    <row r="25" spans="1:8" ht="14" x14ac:dyDescent="0.15">
      <c r="A25" s="1" t="s">
        <v>76</v>
      </c>
      <c r="B25" s="29">
        <v>1587</v>
      </c>
      <c r="C25" s="29"/>
      <c r="D25" s="29">
        <v>0</v>
      </c>
      <c r="E25" s="29"/>
      <c r="F25" s="29">
        <v>0</v>
      </c>
      <c r="G25" s="29"/>
      <c r="H25" s="29">
        <v>1587</v>
      </c>
    </row>
    <row r="26" spans="1:8" ht="14" x14ac:dyDescent="0.15">
      <c r="A26" s="44" t="s">
        <v>77</v>
      </c>
      <c r="B26" s="79">
        <v>25170</v>
      </c>
      <c r="C26" s="79"/>
      <c r="D26" s="79">
        <v>489</v>
      </c>
      <c r="E26" s="79"/>
      <c r="F26" s="79">
        <v>439</v>
      </c>
      <c r="G26" s="79"/>
      <c r="H26" s="79">
        <v>26083</v>
      </c>
    </row>
    <row r="27" spans="1:8" ht="14" x14ac:dyDescent="0.15">
      <c r="A27" s="46" t="s">
        <v>78</v>
      </c>
      <c r="B27" s="80"/>
      <c r="C27" s="80"/>
      <c r="D27" s="80"/>
      <c r="E27" s="80"/>
      <c r="F27" s="80"/>
      <c r="G27" s="80"/>
      <c r="H27" s="80"/>
    </row>
    <row r="28" spans="1:8" ht="14" x14ac:dyDescent="0.15">
      <c r="A28" s="1" t="s">
        <v>79</v>
      </c>
      <c r="B28" s="29">
        <v>1316</v>
      </c>
      <c r="C28" s="29"/>
      <c r="D28" s="29">
        <v>0</v>
      </c>
      <c r="E28" s="29"/>
      <c r="F28" s="29">
        <v>0</v>
      </c>
      <c r="G28" s="29"/>
      <c r="H28" s="29">
        <v>1316</v>
      </c>
    </row>
    <row r="29" spans="1:8" ht="14" x14ac:dyDescent="0.15">
      <c r="A29" s="1" t="s">
        <v>80</v>
      </c>
      <c r="B29" s="29">
        <v>3572</v>
      </c>
      <c r="C29" s="29"/>
      <c r="D29" s="29">
        <v>0</v>
      </c>
      <c r="E29" s="29"/>
      <c r="F29" s="29">
        <v>0</v>
      </c>
      <c r="G29" s="29"/>
      <c r="H29" s="29">
        <v>3572</v>
      </c>
    </row>
    <row r="30" spans="1:8" ht="14" x14ac:dyDescent="0.15">
      <c r="A30" s="1" t="s">
        <v>81</v>
      </c>
      <c r="B30" s="29">
        <v>1705</v>
      </c>
      <c r="C30" s="29"/>
      <c r="D30" s="29">
        <v>0</v>
      </c>
      <c r="E30" s="29"/>
      <c r="F30" s="29">
        <v>0</v>
      </c>
      <c r="G30" s="29"/>
      <c r="H30" s="29">
        <v>1705</v>
      </c>
    </row>
    <row r="31" spans="1:8" ht="14" x14ac:dyDescent="0.15">
      <c r="A31" s="1" t="s">
        <v>82</v>
      </c>
      <c r="B31" s="29">
        <v>3716</v>
      </c>
      <c r="C31" s="29"/>
      <c r="D31" s="29">
        <v>0</v>
      </c>
      <c r="E31" s="29"/>
      <c r="F31" s="29">
        <v>0</v>
      </c>
      <c r="G31" s="29"/>
      <c r="H31" s="29">
        <v>3716</v>
      </c>
    </row>
    <row r="32" spans="1:8" ht="14" x14ac:dyDescent="0.15">
      <c r="A32" s="1" t="s">
        <v>83</v>
      </c>
      <c r="B32" s="29">
        <v>6174</v>
      </c>
      <c r="C32" s="29"/>
      <c r="D32" s="29">
        <v>0</v>
      </c>
      <c r="E32" s="29"/>
      <c r="F32" s="29">
        <v>0</v>
      </c>
      <c r="G32" s="29"/>
      <c r="H32" s="29">
        <v>6174</v>
      </c>
    </row>
    <row r="33" spans="1:8" ht="14" x14ac:dyDescent="0.15">
      <c r="A33" s="1" t="s">
        <v>84</v>
      </c>
      <c r="B33" s="29">
        <v>1417</v>
      </c>
      <c r="C33" s="29"/>
      <c r="D33" s="29">
        <v>27</v>
      </c>
      <c r="E33" s="29"/>
      <c r="F33" s="29">
        <v>0</v>
      </c>
      <c r="G33" s="29"/>
      <c r="H33" s="29">
        <v>1444</v>
      </c>
    </row>
    <row r="34" spans="1:8" ht="14" x14ac:dyDescent="0.15">
      <c r="A34" s="1" t="s">
        <v>85</v>
      </c>
      <c r="B34" s="29">
        <v>465</v>
      </c>
      <c r="C34" s="29"/>
      <c r="D34" s="29">
        <v>0</v>
      </c>
      <c r="E34" s="29"/>
      <c r="F34" s="29">
        <v>0</v>
      </c>
      <c r="G34" s="29"/>
      <c r="H34" s="29">
        <v>465</v>
      </c>
    </row>
    <row r="35" spans="1:8" ht="14" x14ac:dyDescent="0.15">
      <c r="A35" s="48" t="s">
        <v>86</v>
      </c>
      <c r="B35" s="66">
        <v>18364</v>
      </c>
      <c r="C35" s="66"/>
      <c r="D35" s="66">
        <v>27</v>
      </c>
      <c r="E35" s="66"/>
      <c r="F35" s="66">
        <v>0</v>
      </c>
      <c r="G35" s="66"/>
      <c r="H35" s="66">
        <v>18390</v>
      </c>
    </row>
    <row r="36" spans="1:8" x14ac:dyDescent="0.15">
      <c r="A36" s="44"/>
      <c r="B36" s="29"/>
      <c r="C36" s="29"/>
      <c r="D36" s="29"/>
      <c r="E36" s="29"/>
      <c r="F36" s="29"/>
      <c r="G36" s="29"/>
      <c r="H36" s="29"/>
    </row>
    <row r="37" spans="1:8" ht="14" x14ac:dyDescent="0.15">
      <c r="A37" s="44"/>
      <c r="B37" s="29"/>
      <c r="C37" s="29"/>
      <c r="D37" s="29"/>
      <c r="E37" s="29"/>
      <c r="F37" s="29"/>
      <c r="G37" s="29"/>
      <c r="H37" s="9" t="s">
        <v>87</v>
      </c>
    </row>
    <row r="38" spans="1:8" ht="25.5" customHeight="1" x14ac:dyDescent="0.15">
      <c r="A38" s="159" t="s">
        <v>133</v>
      </c>
      <c r="B38" s="160"/>
      <c r="C38" s="160"/>
      <c r="D38" s="160"/>
      <c r="E38" s="160"/>
      <c r="F38" s="160"/>
      <c r="G38" s="160"/>
      <c r="H38" s="160"/>
    </row>
    <row r="39" spans="1:8" ht="42" x14ac:dyDescent="0.15">
      <c r="A39" s="35" t="s">
        <v>51</v>
      </c>
      <c r="B39" s="41" t="s">
        <v>130</v>
      </c>
      <c r="C39" s="41"/>
      <c r="D39" s="41" t="s">
        <v>131</v>
      </c>
      <c r="E39" s="41"/>
      <c r="F39" s="41" t="s">
        <v>132</v>
      </c>
      <c r="G39" s="41"/>
      <c r="H39" s="41" t="s">
        <v>22</v>
      </c>
    </row>
    <row r="40" spans="1:8" ht="14" x14ac:dyDescent="0.15">
      <c r="A40" s="46" t="s">
        <v>88</v>
      </c>
      <c r="B40" s="80"/>
      <c r="C40" s="80"/>
      <c r="D40" s="80"/>
      <c r="E40" s="80"/>
      <c r="F40" s="80"/>
      <c r="G40" s="80"/>
      <c r="H40" s="80"/>
    </row>
    <row r="41" spans="1:8" ht="14" x14ac:dyDescent="0.15">
      <c r="A41" s="1" t="s">
        <v>89</v>
      </c>
      <c r="B41" s="29">
        <v>2919</v>
      </c>
      <c r="C41" s="29"/>
      <c r="D41" s="29">
        <v>0</v>
      </c>
      <c r="E41" s="29"/>
      <c r="F41" s="29">
        <v>0</v>
      </c>
      <c r="G41" s="29"/>
      <c r="H41" s="29">
        <v>2919</v>
      </c>
    </row>
    <row r="42" spans="1:8" ht="14" x14ac:dyDescent="0.15">
      <c r="A42" s="1" t="s">
        <v>90</v>
      </c>
      <c r="B42" s="29">
        <v>1770</v>
      </c>
      <c r="C42" s="29"/>
      <c r="D42" s="29">
        <v>0</v>
      </c>
      <c r="E42" s="29"/>
      <c r="F42" s="29">
        <v>49</v>
      </c>
      <c r="G42" s="29"/>
      <c r="H42" s="29">
        <v>1819</v>
      </c>
    </row>
    <row r="43" spans="1:8" ht="14" x14ac:dyDescent="0.15">
      <c r="A43" s="1" t="s">
        <v>91</v>
      </c>
      <c r="B43" s="29">
        <v>1457</v>
      </c>
      <c r="C43" s="29"/>
      <c r="D43" s="29">
        <v>4</v>
      </c>
      <c r="E43" s="29"/>
      <c r="F43" s="29">
        <v>0</v>
      </c>
      <c r="G43" s="29"/>
      <c r="H43" s="29">
        <v>1461</v>
      </c>
    </row>
    <row r="44" spans="1:8" ht="14" x14ac:dyDescent="0.15">
      <c r="A44" s="1" t="s">
        <v>92</v>
      </c>
      <c r="B44" s="29">
        <v>324</v>
      </c>
      <c r="C44" s="29"/>
      <c r="D44" s="29">
        <v>15</v>
      </c>
      <c r="E44" s="29"/>
      <c r="F44" s="29">
        <v>0</v>
      </c>
      <c r="G44" s="29"/>
      <c r="H44" s="29">
        <v>339</v>
      </c>
    </row>
    <row r="45" spans="1:8" ht="14" x14ac:dyDescent="0.15">
      <c r="A45" s="1" t="s">
        <v>93</v>
      </c>
      <c r="B45" s="29">
        <v>3211</v>
      </c>
      <c r="C45" s="29"/>
      <c r="D45" s="29">
        <v>49</v>
      </c>
      <c r="E45" s="29"/>
      <c r="F45" s="29">
        <v>0</v>
      </c>
      <c r="G45" s="29"/>
      <c r="H45" s="29">
        <v>3261</v>
      </c>
    </row>
    <row r="46" spans="1:8" ht="14" x14ac:dyDescent="0.15">
      <c r="A46" s="44" t="s">
        <v>94</v>
      </c>
      <c r="B46" s="79">
        <v>9681</v>
      </c>
      <c r="C46" s="79"/>
      <c r="D46" s="79">
        <v>68</v>
      </c>
      <c r="E46" s="79"/>
      <c r="F46" s="79">
        <v>49</v>
      </c>
      <c r="G46" s="79"/>
      <c r="H46" s="79">
        <v>9798</v>
      </c>
    </row>
    <row r="47" spans="1:8" ht="14" x14ac:dyDescent="0.15">
      <c r="A47" s="46" t="s">
        <v>95</v>
      </c>
      <c r="B47" s="80"/>
      <c r="C47" s="80"/>
      <c r="D47" s="80"/>
      <c r="E47" s="80"/>
      <c r="F47" s="80"/>
      <c r="G47" s="80"/>
      <c r="H47" s="80"/>
    </row>
    <row r="48" spans="1:8" ht="14" x14ac:dyDescent="0.15">
      <c r="A48" s="1" t="s">
        <v>96</v>
      </c>
      <c r="B48" s="29">
        <v>1747</v>
      </c>
      <c r="C48" s="29"/>
      <c r="D48" s="29">
        <v>39</v>
      </c>
      <c r="E48" s="29"/>
      <c r="F48" s="29">
        <v>0</v>
      </c>
      <c r="G48" s="29"/>
      <c r="H48" s="29">
        <v>1786</v>
      </c>
    </row>
    <row r="49" spans="1:8" ht="14" x14ac:dyDescent="0.15">
      <c r="A49" s="1" t="s">
        <v>97</v>
      </c>
      <c r="B49" s="29">
        <v>2819</v>
      </c>
      <c r="C49" s="29"/>
      <c r="D49" s="29">
        <v>81</v>
      </c>
      <c r="E49" s="29"/>
      <c r="F49" s="29">
        <v>9</v>
      </c>
      <c r="G49" s="29"/>
      <c r="H49" s="29">
        <v>2909</v>
      </c>
    </row>
    <row r="50" spans="1:8" ht="14" x14ac:dyDescent="0.15">
      <c r="A50" s="1" t="s">
        <v>98</v>
      </c>
      <c r="B50" s="29">
        <v>2512</v>
      </c>
      <c r="C50" s="29"/>
      <c r="D50" s="29">
        <v>0</v>
      </c>
      <c r="E50" s="29"/>
      <c r="F50" s="29">
        <v>0</v>
      </c>
      <c r="G50" s="29"/>
      <c r="H50" s="29">
        <v>2512</v>
      </c>
    </row>
    <row r="51" spans="1:8" ht="14" x14ac:dyDescent="0.15">
      <c r="A51" s="44" t="s">
        <v>99</v>
      </c>
      <c r="B51" s="79">
        <v>7077</v>
      </c>
      <c r="C51" s="79"/>
      <c r="D51" s="79">
        <v>120</v>
      </c>
      <c r="E51" s="79"/>
      <c r="F51" s="79">
        <v>9</v>
      </c>
      <c r="G51" s="79"/>
      <c r="H51" s="79">
        <v>7206</v>
      </c>
    </row>
    <row r="52" spans="1:8" ht="14" x14ac:dyDescent="0.15">
      <c r="A52" s="46" t="s">
        <v>100</v>
      </c>
      <c r="B52" s="80"/>
      <c r="C52" s="80"/>
      <c r="D52" s="80"/>
      <c r="E52" s="80"/>
      <c r="F52" s="80"/>
      <c r="G52" s="80"/>
      <c r="H52" s="80"/>
    </row>
    <row r="53" spans="1:8" ht="14" x14ac:dyDescent="0.15">
      <c r="A53" s="1" t="s">
        <v>101</v>
      </c>
      <c r="B53" s="29">
        <v>201</v>
      </c>
      <c r="C53" s="29"/>
      <c r="D53" s="29">
        <v>20</v>
      </c>
      <c r="E53" s="29"/>
      <c r="F53" s="29">
        <v>0</v>
      </c>
      <c r="G53" s="29"/>
      <c r="H53" s="29">
        <v>221</v>
      </c>
    </row>
    <row r="54" spans="1:8" ht="14" x14ac:dyDescent="0.15">
      <c r="A54" s="1" t="s">
        <v>102</v>
      </c>
      <c r="B54" s="29">
        <v>1975</v>
      </c>
      <c r="C54" s="29"/>
      <c r="D54" s="29">
        <v>0</v>
      </c>
      <c r="E54" s="29"/>
      <c r="F54" s="29">
        <v>0</v>
      </c>
      <c r="G54" s="29"/>
      <c r="H54" s="29">
        <v>1975</v>
      </c>
    </row>
    <row r="55" spans="1:8" ht="14" x14ac:dyDescent="0.15">
      <c r="A55" s="44" t="s">
        <v>103</v>
      </c>
      <c r="B55" s="79">
        <v>2176</v>
      </c>
      <c r="C55" s="79"/>
      <c r="D55" s="79">
        <v>20</v>
      </c>
      <c r="E55" s="79"/>
      <c r="F55" s="79">
        <v>0</v>
      </c>
      <c r="G55" s="79"/>
      <c r="H55" s="79">
        <v>2196</v>
      </c>
    </row>
    <row r="56" spans="1:8" ht="14" x14ac:dyDescent="0.15">
      <c r="A56" s="46" t="s">
        <v>104</v>
      </c>
      <c r="B56" s="80"/>
      <c r="C56" s="80"/>
      <c r="D56" s="80"/>
      <c r="E56" s="80"/>
      <c r="F56" s="80"/>
      <c r="G56" s="80"/>
      <c r="H56" s="80"/>
    </row>
    <row r="57" spans="1:8" ht="14" x14ac:dyDescent="0.15">
      <c r="A57" s="1" t="s">
        <v>105</v>
      </c>
      <c r="B57" s="29">
        <v>62</v>
      </c>
      <c r="C57" s="29"/>
      <c r="D57" s="29">
        <v>7</v>
      </c>
      <c r="E57" s="29"/>
      <c r="F57" s="29">
        <v>0</v>
      </c>
      <c r="G57" s="29"/>
      <c r="H57" s="29">
        <v>69</v>
      </c>
    </row>
    <row r="58" spans="1:8" ht="14" x14ac:dyDescent="0.15">
      <c r="A58" s="1" t="s">
        <v>106</v>
      </c>
      <c r="B58" s="29">
        <v>501</v>
      </c>
      <c r="C58" s="29"/>
      <c r="D58" s="29">
        <v>48</v>
      </c>
      <c r="E58" s="29"/>
      <c r="F58" s="29">
        <v>220</v>
      </c>
      <c r="G58" s="29"/>
      <c r="H58" s="29">
        <v>749</v>
      </c>
    </row>
    <row r="59" spans="1:8" ht="14" x14ac:dyDescent="0.15">
      <c r="A59" s="44" t="s">
        <v>107</v>
      </c>
      <c r="B59" s="79">
        <v>562</v>
      </c>
      <c r="C59" s="79"/>
      <c r="D59" s="79">
        <v>55</v>
      </c>
      <c r="E59" s="79"/>
      <c r="F59" s="79">
        <v>220</v>
      </c>
      <c r="G59" s="79"/>
      <c r="H59" s="79">
        <v>817</v>
      </c>
    </row>
    <row r="60" spans="1:8" ht="14" x14ac:dyDescent="0.15">
      <c r="A60" s="46" t="s">
        <v>108</v>
      </c>
      <c r="B60" s="80"/>
      <c r="C60" s="80"/>
      <c r="D60" s="80"/>
      <c r="E60" s="80"/>
      <c r="F60" s="80"/>
      <c r="G60" s="80"/>
      <c r="H60" s="80"/>
    </row>
    <row r="61" spans="1:8" ht="14" x14ac:dyDescent="0.15">
      <c r="A61" s="1" t="s">
        <v>109</v>
      </c>
      <c r="B61" s="29">
        <v>415</v>
      </c>
      <c r="C61" s="29"/>
      <c r="D61" s="29">
        <v>0</v>
      </c>
      <c r="E61" s="29"/>
      <c r="F61" s="29">
        <v>0</v>
      </c>
      <c r="G61" s="29"/>
      <c r="H61" s="29">
        <v>415</v>
      </c>
    </row>
    <row r="62" spans="1:8" ht="14" x14ac:dyDescent="0.15">
      <c r="A62" s="1" t="s">
        <v>110</v>
      </c>
      <c r="B62" s="29">
        <v>3999</v>
      </c>
      <c r="C62" s="29"/>
      <c r="D62" s="29">
        <v>42</v>
      </c>
      <c r="E62" s="29"/>
      <c r="F62" s="29">
        <v>0</v>
      </c>
      <c r="G62" s="29"/>
      <c r="H62" s="29">
        <v>4040</v>
      </c>
    </row>
    <row r="63" spans="1:8" ht="14" x14ac:dyDescent="0.15">
      <c r="A63" s="1" t="s">
        <v>111</v>
      </c>
      <c r="B63" s="29">
        <v>989</v>
      </c>
      <c r="C63" s="29"/>
      <c r="D63" s="29">
        <v>35</v>
      </c>
      <c r="E63" s="29"/>
      <c r="F63" s="29">
        <v>0</v>
      </c>
      <c r="G63" s="29"/>
      <c r="H63" s="29">
        <v>1024</v>
      </c>
    </row>
    <row r="64" spans="1:8" ht="14" x14ac:dyDescent="0.15">
      <c r="A64" s="44" t="s">
        <v>112</v>
      </c>
      <c r="B64" s="79">
        <v>5403</v>
      </c>
      <c r="C64" s="79"/>
      <c r="D64" s="79">
        <v>77</v>
      </c>
      <c r="E64" s="79"/>
      <c r="F64" s="79">
        <v>0</v>
      </c>
      <c r="G64" s="79"/>
      <c r="H64" s="79">
        <v>5480</v>
      </c>
    </row>
    <row r="65" spans="1:8" ht="14" x14ac:dyDescent="0.15">
      <c r="A65" s="46" t="s">
        <v>113</v>
      </c>
      <c r="B65" s="80"/>
      <c r="C65" s="80"/>
      <c r="D65" s="80"/>
      <c r="E65" s="80"/>
      <c r="F65" s="80"/>
      <c r="G65" s="80"/>
      <c r="H65" s="80"/>
    </row>
    <row r="66" spans="1:8" ht="14" x14ac:dyDescent="0.15">
      <c r="A66" s="1" t="s">
        <v>114</v>
      </c>
      <c r="B66" s="29">
        <v>1102</v>
      </c>
      <c r="C66" s="29"/>
      <c r="D66" s="29">
        <v>0</v>
      </c>
      <c r="E66" s="29"/>
      <c r="F66" s="29">
        <v>0</v>
      </c>
      <c r="G66" s="29"/>
      <c r="H66" s="29">
        <v>1102</v>
      </c>
    </row>
    <row r="67" spans="1:8" ht="14" x14ac:dyDescent="0.15">
      <c r="A67" s="44" t="s">
        <v>115</v>
      </c>
      <c r="B67" s="79">
        <v>1102</v>
      </c>
      <c r="C67" s="79"/>
      <c r="D67" s="79">
        <v>0</v>
      </c>
      <c r="E67" s="79"/>
      <c r="F67" s="79">
        <v>0</v>
      </c>
      <c r="G67" s="79"/>
      <c r="H67" s="79">
        <v>1102</v>
      </c>
    </row>
    <row r="68" spans="1:8" x14ac:dyDescent="0.15">
      <c r="A68" s="77"/>
      <c r="B68" s="80"/>
      <c r="C68" s="80"/>
      <c r="D68" s="80"/>
      <c r="E68" s="80"/>
      <c r="F68" s="80"/>
      <c r="G68" s="80"/>
      <c r="H68" s="80"/>
    </row>
    <row r="69" spans="1:8" ht="14" x14ac:dyDescent="0.15">
      <c r="A69" s="48" t="s">
        <v>16</v>
      </c>
      <c r="B69" s="66">
        <v>96079</v>
      </c>
      <c r="C69" s="66"/>
      <c r="D69" s="66">
        <v>1087</v>
      </c>
      <c r="E69" s="66"/>
      <c r="F69" s="66">
        <v>717</v>
      </c>
      <c r="G69" s="66"/>
      <c r="H69" s="66">
        <v>97848</v>
      </c>
    </row>
    <row r="70" spans="1:8" x14ac:dyDescent="0.15">
      <c r="A70" s="15" t="s">
        <v>19</v>
      </c>
      <c r="B70" s="16">
        <f>B69/$H$69</f>
        <v>0.98192093859864282</v>
      </c>
      <c r="C70" s="16">
        <f t="shared" ref="C70:H70" si="0">C69/$H$69</f>
        <v>0</v>
      </c>
      <c r="D70" s="16">
        <f t="shared" si="0"/>
        <v>1.1109067124519664E-2</v>
      </c>
      <c r="E70" s="16">
        <f t="shared" si="0"/>
        <v>0</v>
      </c>
      <c r="F70" s="16">
        <f t="shared" si="0"/>
        <v>7.327691930340937E-3</v>
      </c>
      <c r="G70" s="16">
        <f t="shared" si="0"/>
        <v>0</v>
      </c>
      <c r="H70" s="16">
        <f t="shared" si="0"/>
        <v>1</v>
      </c>
    </row>
  </sheetData>
  <mergeCells count="2">
    <mergeCell ref="A2:H2"/>
    <mergeCell ref="A38:H38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82" fitToHeight="2" orientation="portrait"/>
  <headerFooter alignWithMargins="0"/>
  <rowBreaks count="1" manualBreakCount="1">
    <brk id="37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RowHeight="13" x14ac:dyDescent="0.15"/>
  <cols>
    <col min="1" max="256" width="8.83203125" customWidth="1"/>
  </cols>
  <sheetData>
    <row r="1" spans="1:12" s="2" customFormat="1" x14ac:dyDescent="0.15">
      <c r="A1" s="90" t="s">
        <v>134</v>
      </c>
    </row>
    <row r="2" spans="1:12" s="2" customFormat="1" x14ac:dyDescent="0.15">
      <c r="A2" s="27" t="s">
        <v>298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2" customFormat="1" ht="12.75" customHeight="1" x14ac:dyDescent="0.15">
      <c r="A3" s="15"/>
      <c r="B3" s="147" t="s">
        <v>13</v>
      </c>
      <c r="C3" s="147"/>
      <c r="D3" s="147"/>
      <c r="E3" s="39"/>
      <c r="F3" s="147" t="s">
        <v>14</v>
      </c>
      <c r="G3" s="147"/>
      <c r="H3" s="147"/>
      <c r="I3" s="39"/>
      <c r="J3" s="147" t="s">
        <v>16</v>
      </c>
      <c r="K3" s="147"/>
      <c r="L3" s="147"/>
    </row>
    <row r="4" spans="1:12" s="2" customFormat="1" ht="25.5" customHeight="1" x14ac:dyDescent="0.15">
      <c r="A4" s="85" t="s">
        <v>12</v>
      </c>
      <c r="B4" s="18" t="s">
        <v>145</v>
      </c>
      <c r="C4" s="18"/>
      <c r="D4" s="7" t="s">
        <v>18</v>
      </c>
      <c r="E4" s="7"/>
      <c r="F4" s="18" t="s">
        <v>145</v>
      </c>
      <c r="G4" s="18"/>
      <c r="H4" s="7" t="s">
        <v>18</v>
      </c>
      <c r="I4" s="7"/>
      <c r="J4" s="18" t="s">
        <v>145</v>
      </c>
      <c r="K4" s="18"/>
      <c r="L4" s="7" t="s">
        <v>18</v>
      </c>
    </row>
    <row r="5" spans="1:12" s="2" customFormat="1" x14ac:dyDescent="0.15">
      <c r="A5" s="1">
        <v>1996</v>
      </c>
      <c r="B5" s="29">
        <v>65625</v>
      </c>
      <c r="C5" s="29"/>
      <c r="D5" s="29"/>
      <c r="E5" s="29"/>
      <c r="F5" s="29">
        <v>13141</v>
      </c>
      <c r="G5" s="29"/>
      <c r="H5" s="29"/>
      <c r="I5" s="29"/>
      <c r="J5" s="29">
        <v>78766</v>
      </c>
      <c r="K5" s="23"/>
      <c r="L5" s="23"/>
    </row>
    <row r="6" spans="1:12" s="2" customFormat="1" x14ac:dyDescent="0.15">
      <c r="A6" s="1">
        <v>1997</v>
      </c>
      <c r="B6" s="29">
        <v>63267</v>
      </c>
      <c r="C6" s="29"/>
      <c r="D6" s="30">
        <f>(B6-B5)/B5</f>
        <v>-3.5931428571428572E-2</v>
      </c>
      <c r="E6" s="29"/>
      <c r="F6" s="29">
        <v>14049</v>
      </c>
      <c r="G6" s="29"/>
      <c r="H6" s="30">
        <f>(F6-F5)/F5</f>
        <v>6.9096720188722316E-2</v>
      </c>
      <c r="I6" s="29"/>
      <c r="J6" s="29">
        <v>77316</v>
      </c>
      <c r="K6" s="23"/>
      <c r="L6" s="30">
        <f>(J6-J5)/J5</f>
        <v>-1.8408958179925348E-2</v>
      </c>
    </row>
    <row r="7" spans="1:12" s="2" customFormat="1" x14ac:dyDescent="0.15">
      <c r="A7" s="1">
        <v>1998</v>
      </c>
      <c r="B7" s="29">
        <v>61618</v>
      </c>
      <c r="C7" s="29"/>
      <c r="D7" s="30">
        <f t="shared" ref="D7:D15" si="0">(B7-B6)/B6</f>
        <v>-2.6064140863325272E-2</v>
      </c>
      <c r="E7" s="29"/>
      <c r="F7" s="29">
        <v>14654</v>
      </c>
      <c r="G7" s="29"/>
      <c r="H7" s="30">
        <f t="shared" ref="H7:H15" si="1">(F7-F6)/F6</f>
        <v>4.3063563242935442E-2</v>
      </c>
      <c r="I7" s="29"/>
      <c r="J7" s="29">
        <v>76272</v>
      </c>
      <c r="K7" s="23"/>
      <c r="L7" s="30">
        <f t="shared" ref="L7:L15" si="2">(J7-J6)/J6</f>
        <v>-1.3503026540431475E-2</v>
      </c>
    </row>
    <row r="8" spans="1:12" s="2" customFormat="1" x14ac:dyDescent="0.15">
      <c r="A8" s="1">
        <v>1999</v>
      </c>
      <c r="B8" s="29">
        <v>61559</v>
      </c>
      <c r="C8" s="29"/>
      <c r="D8" s="30">
        <f t="shared" si="0"/>
        <v>-9.5751241520334966E-4</v>
      </c>
      <c r="E8" s="29"/>
      <c r="F8" s="29">
        <v>14478</v>
      </c>
      <c r="G8" s="29"/>
      <c r="H8" s="30">
        <f t="shared" si="1"/>
        <v>-1.2010372594513444E-2</v>
      </c>
      <c r="I8" s="29"/>
      <c r="J8" s="29">
        <v>76037</v>
      </c>
      <c r="K8" s="23"/>
      <c r="L8" s="30">
        <f t="shared" si="2"/>
        <v>-3.0810782462764841E-3</v>
      </c>
    </row>
    <row r="9" spans="1:12" s="2" customFormat="1" x14ac:dyDescent="0.15">
      <c r="A9" s="1">
        <v>2000</v>
      </c>
      <c r="B9" s="29">
        <v>61990</v>
      </c>
      <c r="C9" s="29"/>
      <c r="D9" s="30">
        <f t="shared" si="0"/>
        <v>7.0014132783183611E-3</v>
      </c>
      <c r="E9" s="29"/>
      <c r="F9" s="29">
        <v>14888</v>
      </c>
      <c r="G9" s="29"/>
      <c r="H9" s="30">
        <f t="shared" si="1"/>
        <v>2.8318828567481698E-2</v>
      </c>
      <c r="I9" s="29"/>
      <c r="J9" s="29">
        <v>76878</v>
      </c>
      <c r="K9" s="23"/>
      <c r="L9" s="30">
        <f t="shared" si="2"/>
        <v>1.1060404802924893E-2</v>
      </c>
    </row>
    <row r="10" spans="1:12" s="2" customFormat="1" x14ac:dyDescent="0.15">
      <c r="A10" s="1">
        <v>2001</v>
      </c>
      <c r="B10" s="29">
        <v>62195</v>
      </c>
      <c r="C10" s="29"/>
      <c r="D10" s="30">
        <f t="shared" si="0"/>
        <v>3.3069849975802547E-3</v>
      </c>
      <c r="E10" s="29"/>
      <c r="F10" s="29">
        <v>16010</v>
      </c>
      <c r="G10" s="29"/>
      <c r="H10" s="30">
        <f t="shared" si="1"/>
        <v>7.5362708221386354E-2</v>
      </c>
      <c r="I10" s="29"/>
      <c r="J10" s="29">
        <v>78205</v>
      </c>
      <c r="K10" s="23"/>
      <c r="L10" s="30">
        <f t="shared" si="2"/>
        <v>1.7261115013397853E-2</v>
      </c>
    </row>
    <row r="11" spans="1:12" s="2" customFormat="1" x14ac:dyDescent="0.15">
      <c r="A11" s="1">
        <v>2002</v>
      </c>
      <c r="B11" s="29">
        <v>63961</v>
      </c>
      <c r="C11" s="29"/>
      <c r="D11" s="30">
        <f t="shared" si="0"/>
        <v>2.8394565479540158E-2</v>
      </c>
      <c r="E11" s="29"/>
      <c r="F11" s="29">
        <v>17183</v>
      </c>
      <c r="G11" s="29"/>
      <c r="H11" s="30">
        <f t="shared" si="1"/>
        <v>7.3266708307307929E-2</v>
      </c>
      <c r="I11" s="29"/>
      <c r="J11" s="29">
        <v>81144</v>
      </c>
      <c r="K11" s="23"/>
      <c r="L11" s="30">
        <f t="shared" si="2"/>
        <v>3.7580717345438268E-2</v>
      </c>
    </row>
    <row r="12" spans="1:12" s="2" customFormat="1" x14ac:dyDescent="0.15">
      <c r="A12" s="1">
        <v>2003</v>
      </c>
      <c r="B12" s="29">
        <v>66951</v>
      </c>
      <c r="C12" s="29"/>
      <c r="D12" s="30">
        <f t="shared" si="0"/>
        <v>4.6747236597301484E-2</v>
      </c>
      <c r="E12" s="29"/>
      <c r="F12" s="29">
        <v>17484</v>
      </c>
      <c r="G12" s="29"/>
      <c r="H12" s="30">
        <f t="shared" si="1"/>
        <v>1.7517313623930629E-2</v>
      </c>
      <c r="I12" s="29"/>
      <c r="J12" s="29">
        <v>84435</v>
      </c>
      <c r="K12" s="23"/>
      <c r="L12" s="30">
        <f t="shared" si="2"/>
        <v>4.0557527358769593E-2</v>
      </c>
    </row>
    <row r="13" spans="1:12" s="2" customFormat="1" x14ac:dyDescent="0.15">
      <c r="A13" s="1">
        <v>2004</v>
      </c>
      <c r="B13" s="29">
        <v>69022</v>
      </c>
      <c r="C13" s="29"/>
      <c r="D13" s="30">
        <f t="shared" si="0"/>
        <v>3.0933070454511508E-2</v>
      </c>
      <c r="E13" s="29"/>
      <c r="F13" s="29">
        <v>18636</v>
      </c>
      <c r="G13" s="29"/>
      <c r="H13" s="30">
        <f t="shared" si="1"/>
        <v>6.5888812628689092E-2</v>
      </c>
      <c r="I13" s="29"/>
      <c r="J13" s="29">
        <v>87658</v>
      </c>
      <c r="K13" s="23"/>
      <c r="L13" s="30">
        <f t="shared" si="2"/>
        <v>3.8171374430034939E-2</v>
      </c>
    </row>
    <row r="14" spans="1:12" s="2" customFormat="1" x14ac:dyDescent="0.15">
      <c r="A14" s="1">
        <v>2005</v>
      </c>
      <c r="B14" s="29">
        <v>70830</v>
      </c>
      <c r="C14" s="29"/>
      <c r="D14" s="30">
        <f t="shared" si="0"/>
        <v>2.6194546666280315E-2</v>
      </c>
      <c r="E14" s="29"/>
      <c r="F14" s="29">
        <v>19577</v>
      </c>
      <c r="G14" s="29"/>
      <c r="H14" s="30">
        <f t="shared" si="1"/>
        <v>5.049366816913501E-2</v>
      </c>
      <c r="I14" s="29"/>
      <c r="J14" s="29">
        <v>90407</v>
      </c>
      <c r="K14" s="23"/>
      <c r="L14" s="30">
        <f t="shared" si="2"/>
        <v>3.1360514727691712E-2</v>
      </c>
    </row>
    <row r="15" spans="1:12" s="2" customFormat="1" x14ac:dyDescent="0.15">
      <c r="A15" s="12">
        <v>2006</v>
      </c>
      <c r="B15" s="31">
        <v>71701</v>
      </c>
      <c r="C15" s="31"/>
      <c r="D15" s="32">
        <f t="shared" si="0"/>
        <v>1.229704927290696E-2</v>
      </c>
      <c r="E15" s="31"/>
      <c r="F15" s="31">
        <v>20307</v>
      </c>
      <c r="G15" s="31"/>
      <c r="H15" s="32">
        <f t="shared" si="1"/>
        <v>3.7288655054400571E-2</v>
      </c>
      <c r="I15" s="31"/>
      <c r="J15" s="31">
        <v>92008</v>
      </c>
      <c r="K15" s="24"/>
      <c r="L15" s="32">
        <f t="shared" si="2"/>
        <v>1.7708805734069265E-2</v>
      </c>
    </row>
    <row r="16" spans="1:12" s="2" customFormat="1" x14ac:dyDescent="0.15">
      <c r="A16" s="2" t="s">
        <v>146</v>
      </c>
      <c r="B16" s="16">
        <f>B15/$J$15</f>
        <v>0.7792909312233719</v>
      </c>
      <c r="F16" s="16">
        <f>F15/$J$15</f>
        <v>0.22070906877662813</v>
      </c>
      <c r="J16" s="16">
        <f>J15/$J$15</f>
        <v>1</v>
      </c>
    </row>
  </sheetData>
  <mergeCells count="3">
    <mergeCell ref="B3:D3"/>
    <mergeCell ref="F3:H3"/>
    <mergeCell ref="J3:L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GridLines="0" workbookViewId="0"/>
  </sheetViews>
  <sheetFormatPr baseColWidth="10" defaultRowHeight="13" x14ac:dyDescent="0.15"/>
  <cols>
    <col min="1" max="2" width="8.83203125" customWidth="1"/>
    <col min="3" max="3" width="3.1640625" customWidth="1"/>
    <col min="4" max="4" width="8.83203125" customWidth="1"/>
    <col min="5" max="5" width="2.5" customWidth="1"/>
    <col min="6" max="6" width="8.83203125" customWidth="1"/>
    <col min="7" max="7" width="3" customWidth="1"/>
    <col min="8" max="8" width="8.83203125" customWidth="1"/>
    <col min="9" max="9" width="3.5" customWidth="1"/>
    <col min="10" max="10" width="8.83203125" customWidth="1"/>
    <col min="11" max="11" width="3.5" customWidth="1"/>
    <col min="12" max="12" width="8.83203125" customWidth="1"/>
    <col min="13" max="13" width="2.5" customWidth="1"/>
    <col min="14" max="14" width="8.83203125" customWidth="1"/>
    <col min="15" max="15" width="3.1640625" customWidth="1"/>
    <col min="16" max="16" width="8.83203125" customWidth="1"/>
    <col min="17" max="17" width="2.6640625" customWidth="1"/>
    <col min="18" max="18" width="8.83203125" customWidth="1"/>
    <col min="19" max="19" width="2.1640625" customWidth="1"/>
    <col min="20" max="20" width="8.83203125" customWidth="1"/>
    <col min="21" max="21" width="3.5" customWidth="1"/>
    <col min="22" max="22" width="8.83203125" customWidth="1"/>
    <col min="23" max="23" width="2.33203125" customWidth="1"/>
    <col min="24" max="24" width="8.83203125" customWidth="1"/>
    <col min="25" max="25" width="2.5" customWidth="1"/>
    <col min="26" max="26" width="8.83203125" customWidth="1"/>
    <col min="27" max="27" width="3.1640625" customWidth="1"/>
    <col min="28" max="256" width="8.83203125" customWidth="1"/>
  </cols>
  <sheetData>
    <row r="1" spans="1:28" s="53" customFormat="1" x14ac:dyDescent="0.15">
      <c r="A1" s="90" t="s">
        <v>134</v>
      </c>
    </row>
    <row r="2" spans="1:28" s="53" customFormat="1" x14ac:dyDescent="0.15">
      <c r="A2" s="27" t="s">
        <v>299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53" customFormat="1" ht="25.5" customHeight="1" x14ac:dyDescent="0.15">
      <c r="A3" s="2"/>
      <c r="B3" s="145" t="s">
        <v>23</v>
      </c>
      <c r="C3" s="145"/>
      <c r="D3" s="145"/>
      <c r="E3" s="28"/>
      <c r="F3" s="145" t="s">
        <v>24</v>
      </c>
      <c r="G3" s="145"/>
      <c r="H3" s="145"/>
      <c r="I3" s="28"/>
      <c r="J3" s="145" t="s">
        <v>25</v>
      </c>
      <c r="K3" s="145"/>
      <c r="L3" s="145"/>
      <c r="M3" s="28"/>
      <c r="N3" s="145" t="s">
        <v>26</v>
      </c>
      <c r="O3" s="145"/>
      <c r="P3" s="145"/>
      <c r="Q3" s="28"/>
      <c r="R3" s="145" t="s">
        <v>27</v>
      </c>
      <c r="S3" s="145"/>
      <c r="T3" s="145"/>
      <c r="U3" s="28"/>
      <c r="V3" s="145" t="s">
        <v>147</v>
      </c>
      <c r="W3" s="145"/>
      <c r="X3" s="145"/>
      <c r="Y3" s="86"/>
      <c r="Z3" s="145" t="s">
        <v>16</v>
      </c>
      <c r="AA3" s="145"/>
      <c r="AB3" s="145"/>
    </row>
    <row r="4" spans="1:28" s="53" customFormat="1" ht="28" x14ac:dyDescent="0.15">
      <c r="A4" s="35" t="s">
        <v>12</v>
      </c>
      <c r="B4" s="7" t="s">
        <v>145</v>
      </c>
      <c r="C4" s="7"/>
      <c r="D4" s="7" t="s">
        <v>18</v>
      </c>
      <c r="E4" s="7"/>
      <c r="F4" s="7" t="s">
        <v>145</v>
      </c>
      <c r="G4" s="7"/>
      <c r="H4" s="7" t="s">
        <v>18</v>
      </c>
      <c r="I4" s="7"/>
      <c r="J4" s="7" t="s">
        <v>145</v>
      </c>
      <c r="K4" s="7"/>
      <c r="L4" s="7" t="s">
        <v>18</v>
      </c>
      <c r="M4" s="7"/>
      <c r="N4" s="7" t="s">
        <v>145</v>
      </c>
      <c r="O4" s="7"/>
      <c r="P4" s="7" t="s">
        <v>18</v>
      </c>
      <c r="Q4" s="7"/>
      <c r="R4" s="7" t="s">
        <v>145</v>
      </c>
      <c r="S4" s="7"/>
      <c r="T4" s="7" t="s">
        <v>18</v>
      </c>
      <c r="U4" s="18"/>
      <c r="V4" s="7" t="s">
        <v>145</v>
      </c>
      <c r="W4" s="7"/>
      <c r="X4" s="7" t="s">
        <v>18</v>
      </c>
      <c r="Y4" s="7"/>
      <c r="Z4" s="7" t="s">
        <v>145</v>
      </c>
      <c r="AA4" s="7"/>
      <c r="AB4" s="7" t="s">
        <v>18</v>
      </c>
    </row>
    <row r="5" spans="1:28" s="53" customFormat="1" x14ac:dyDescent="0.15">
      <c r="A5" s="1">
        <v>1996</v>
      </c>
      <c r="B5" s="29">
        <v>6201</v>
      </c>
      <c r="C5" s="29"/>
      <c r="D5" s="29"/>
      <c r="E5" s="29"/>
      <c r="F5" s="29">
        <v>8124</v>
      </c>
      <c r="G5" s="29"/>
      <c r="H5" s="29"/>
      <c r="I5" s="29"/>
      <c r="J5" s="29">
        <v>12066</v>
      </c>
      <c r="K5" s="29"/>
      <c r="L5" s="29"/>
      <c r="M5" s="29"/>
      <c r="N5" s="29">
        <v>6922</v>
      </c>
      <c r="O5" s="29"/>
      <c r="P5" s="29"/>
      <c r="Q5" s="29"/>
      <c r="R5" s="29">
        <v>33313</v>
      </c>
      <c r="S5" s="29"/>
      <c r="T5" s="29"/>
      <c r="U5" s="29"/>
      <c r="V5" s="29">
        <v>45453</v>
      </c>
      <c r="W5" s="29"/>
      <c r="X5" s="29"/>
      <c r="Y5" s="29"/>
      <c r="Z5" s="29">
        <v>78766</v>
      </c>
      <c r="AA5" s="2"/>
      <c r="AB5" s="2"/>
    </row>
    <row r="6" spans="1:28" s="53" customFormat="1" x14ac:dyDescent="0.15">
      <c r="A6" s="1">
        <v>1997</v>
      </c>
      <c r="B6" s="29">
        <v>6399</v>
      </c>
      <c r="C6" s="29"/>
      <c r="D6" s="30">
        <f>(B6-B5)/B5</f>
        <v>3.1930333817126268E-2</v>
      </c>
      <c r="E6" s="29"/>
      <c r="F6" s="29">
        <v>8176</v>
      </c>
      <c r="G6" s="29"/>
      <c r="H6" s="30">
        <f>(F6-F5)/F5</f>
        <v>6.4007877892663717E-3</v>
      </c>
      <c r="I6" s="29"/>
      <c r="J6" s="29">
        <v>11890</v>
      </c>
      <c r="K6" s="29"/>
      <c r="L6" s="30">
        <f>(J6-J5)/J5</f>
        <v>-1.4586441239847505E-2</v>
      </c>
      <c r="M6" s="29"/>
      <c r="N6" s="29">
        <v>6764</v>
      </c>
      <c r="O6" s="29"/>
      <c r="P6" s="30">
        <f>(N6-N5)/N5</f>
        <v>-2.2825772898006358E-2</v>
      </c>
      <c r="Q6" s="29"/>
      <c r="R6" s="29">
        <v>33229</v>
      </c>
      <c r="S6" s="29"/>
      <c r="T6" s="30">
        <f>(R6-R5)/R5</f>
        <v>-2.5215381382643412E-3</v>
      </c>
      <c r="U6" s="29"/>
      <c r="V6" s="29">
        <v>44087</v>
      </c>
      <c r="W6" s="29"/>
      <c r="X6" s="30">
        <f>(V6-V5)/V5</f>
        <v>-3.0053021802741293E-2</v>
      </c>
      <c r="Y6" s="29"/>
      <c r="Z6" s="29">
        <v>77316</v>
      </c>
      <c r="AA6" s="2"/>
      <c r="AB6" s="30">
        <f>(Z6-Z5)/Z5</f>
        <v>-1.8408958179925348E-2</v>
      </c>
    </row>
    <row r="7" spans="1:28" s="53" customFormat="1" x14ac:dyDescent="0.15">
      <c r="A7" s="1">
        <v>1998</v>
      </c>
      <c r="B7" s="29">
        <v>6489</v>
      </c>
      <c r="C7" s="29"/>
      <c r="D7" s="30">
        <f t="shared" ref="D7:D15" si="0">(B7-B6)/B6</f>
        <v>1.4064697609001406E-2</v>
      </c>
      <c r="E7" s="29"/>
      <c r="F7" s="29">
        <v>8047</v>
      </c>
      <c r="G7" s="29"/>
      <c r="H7" s="30">
        <f t="shared" ref="H7:H15" si="1">(F7-F6)/F6</f>
        <v>-1.5777886497064578E-2</v>
      </c>
      <c r="I7" s="29"/>
      <c r="J7" s="29">
        <v>11464</v>
      </c>
      <c r="K7" s="29"/>
      <c r="L7" s="30">
        <f t="shared" ref="L7:L15" si="2">(J7-J6)/J6</f>
        <v>-3.582842724978974E-2</v>
      </c>
      <c r="M7" s="29"/>
      <c r="N7" s="29">
        <v>6663</v>
      </c>
      <c r="O7" s="29"/>
      <c r="P7" s="30">
        <f t="shared" ref="P7:P15" si="3">(N7-N6)/N6</f>
        <v>-1.4931992903607333E-2</v>
      </c>
      <c r="Q7" s="29"/>
      <c r="R7" s="29">
        <v>32663</v>
      </c>
      <c r="S7" s="29"/>
      <c r="T7" s="30">
        <f t="shared" ref="T7:T15" si="4">(R7-R6)/R6</f>
        <v>-1.7033314273676606E-2</v>
      </c>
      <c r="U7" s="29"/>
      <c r="V7" s="29">
        <v>43609</v>
      </c>
      <c r="W7" s="29"/>
      <c r="X7" s="30">
        <f t="shared" ref="X7:X15" si="5">(V7-V6)/V6</f>
        <v>-1.084219838047497E-2</v>
      </c>
      <c r="Y7" s="29"/>
      <c r="Z7" s="29">
        <v>76272</v>
      </c>
      <c r="AA7" s="2"/>
      <c r="AB7" s="30">
        <f t="shared" ref="AB7:AB15" si="6">(Z7-Z6)/Z6</f>
        <v>-1.3503026540431475E-2</v>
      </c>
    </row>
    <row r="8" spans="1:28" s="53" customFormat="1" x14ac:dyDescent="0.15">
      <c r="A8" s="1">
        <v>1999</v>
      </c>
      <c r="B8" s="29">
        <v>6632</v>
      </c>
      <c r="C8" s="29"/>
      <c r="D8" s="30">
        <f t="shared" si="0"/>
        <v>2.2037293881954075E-2</v>
      </c>
      <c r="E8" s="29"/>
      <c r="F8" s="29">
        <v>8115</v>
      </c>
      <c r="G8" s="29"/>
      <c r="H8" s="30">
        <f t="shared" si="1"/>
        <v>8.4503541692556236E-3</v>
      </c>
      <c r="I8" s="29"/>
      <c r="J8" s="29">
        <v>11298</v>
      </c>
      <c r="K8" s="29"/>
      <c r="L8" s="30">
        <f t="shared" si="2"/>
        <v>-1.4480111653872994E-2</v>
      </c>
      <c r="M8" s="29"/>
      <c r="N8" s="29">
        <v>6359</v>
      </c>
      <c r="O8" s="29"/>
      <c r="P8" s="30">
        <f t="shared" si="3"/>
        <v>-4.5625093801590876E-2</v>
      </c>
      <c r="Q8" s="29"/>
      <c r="R8" s="29">
        <v>32404</v>
      </c>
      <c r="S8" s="29"/>
      <c r="T8" s="30">
        <f t="shared" si="4"/>
        <v>-7.9294614701650185E-3</v>
      </c>
      <c r="U8" s="29"/>
      <c r="V8" s="29">
        <v>43633</v>
      </c>
      <c r="W8" s="29"/>
      <c r="X8" s="30">
        <f t="shared" si="5"/>
        <v>5.5034511224747189E-4</v>
      </c>
      <c r="Y8" s="29"/>
      <c r="Z8" s="29">
        <v>76037</v>
      </c>
      <c r="AA8" s="2"/>
      <c r="AB8" s="30">
        <f t="shared" si="6"/>
        <v>-3.0810782462764841E-3</v>
      </c>
    </row>
    <row r="9" spans="1:28" s="53" customFormat="1" x14ac:dyDescent="0.15">
      <c r="A9" s="1">
        <v>2000</v>
      </c>
      <c r="B9" s="29">
        <v>6972</v>
      </c>
      <c r="C9" s="29"/>
      <c r="D9" s="30">
        <f t="shared" si="0"/>
        <v>5.126658624849216E-2</v>
      </c>
      <c r="E9" s="29"/>
      <c r="F9" s="29">
        <v>8217</v>
      </c>
      <c r="G9" s="29"/>
      <c r="H9" s="30">
        <f t="shared" si="1"/>
        <v>1.2569316081330868E-2</v>
      </c>
      <c r="I9" s="29"/>
      <c r="J9" s="29">
        <v>11467</v>
      </c>
      <c r="K9" s="29"/>
      <c r="L9" s="30">
        <f t="shared" si="2"/>
        <v>1.4958399716764029E-2</v>
      </c>
      <c r="M9" s="29"/>
      <c r="N9" s="29">
        <v>6458</v>
      </c>
      <c r="O9" s="29"/>
      <c r="P9" s="30">
        <f t="shared" si="3"/>
        <v>1.5568485610945117E-2</v>
      </c>
      <c r="Q9" s="29"/>
      <c r="R9" s="29">
        <v>33114</v>
      </c>
      <c r="S9" s="29"/>
      <c r="T9" s="30">
        <f t="shared" si="4"/>
        <v>2.1910875200592518E-2</v>
      </c>
      <c r="U9" s="29"/>
      <c r="V9" s="29">
        <v>43764</v>
      </c>
      <c r="W9" s="29"/>
      <c r="X9" s="30">
        <f t="shared" si="5"/>
        <v>3.0023147617628857E-3</v>
      </c>
      <c r="Y9" s="29"/>
      <c r="Z9" s="29">
        <v>76878</v>
      </c>
      <c r="AA9" s="2"/>
      <c r="AB9" s="30">
        <f t="shared" si="6"/>
        <v>1.1060404802924893E-2</v>
      </c>
    </row>
    <row r="10" spans="1:28" s="53" customFormat="1" x14ac:dyDescent="0.15">
      <c r="A10" s="1">
        <v>2001</v>
      </c>
      <c r="B10" s="29">
        <v>7050</v>
      </c>
      <c r="C10" s="29"/>
      <c r="D10" s="30">
        <f t="shared" si="0"/>
        <v>1.1187607573149742E-2</v>
      </c>
      <c r="E10" s="29"/>
      <c r="F10" s="29">
        <v>8372</v>
      </c>
      <c r="G10" s="29"/>
      <c r="H10" s="30">
        <f t="shared" si="1"/>
        <v>1.8863332116344163E-2</v>
      </c>
      <c r="I10" s="29"/>
      <c r="J10" s="29">
        <v>11603</v>
      </c>
      <c r="K10" s="29"/>
      <c r="L10" s="30">
        <f t="shared" si="2"/>
        <v>1.1860120345338798E-2</v>
      </c>
      <c r="M10" s="29"/>
      <c r="N10" s="29">
        <v>6425</v>
      </c>
      <c r="O10" s="29"/>
      <c r="P10" s="30">
        <f t="shared" si="3"/>
        <v>-5.1099411582533295E-3</v>
      </c>
      <c r="Q10" s="29"/>
      <c r="R10" s="29">
        <v>33450</v>
      </c>
      <c r="S10" s="29"/>
      <c r="T10" s="30">
        <f t="shared" si="4"/>
        <v>1.0146765718427252E-2</v>
      </c>
      <c r="U10" s="29"/>
      <c r="V10" s="29">
        <v>44755</v>
      </c>
      <c r="W10" s="29"/>
      <c r="X10" s="30">
        <f t="shared" si="5"/>
        <v>2.2644182433049994E-2</v>
      </c>
      <c r="Y10" s="29"/>
      <c r="Z10" s="29">
        <v>78205</v>
      </c>
      <c r="AA10" s="2"/>
      <c r="AB10" s="30">
        <f t="shared" si="6"/>
        <v>1.7261115013397853E-2</v>
      </c>
    </row>
    <row r="11" spans="1:28" s="53" customFormat="1" x14ac:dyDescent="0.15">
      <c r="A11" s="1">
        <v>2002</v>
      </c>
      <c r="B11" s="29">
        <v>7475</v>
      </c>
      <c r="C11" s="29"/>
      <c r="D11" s="30">
        <f t="shared" si="0"/>
        <v>6.0283687943262408E-2</v>
      </c>
      <c r="E11" s="29"/>
      <c r="F11" s="29">
        <v>8543</v>
      </c>
      <c r="G11" s="29"/>
      <c r="H11" s="30">
        <f t="shared" si="1"/>
        <v>2.0425226946966076E-2</v>
      </c>
      <c r="I11" s="29"/>
      <c r="J11" s="29">
        <v>11995</v>
      </c>
      <c r="K11" s="29"/>
      <c r="L11" s="30">
        <f t="shared" si="2"/>
        <v>3.3784366112212361E-2</v>
      </c>
      <c r="M11" s="29"/>
      <c r="N11" s="29">
        <v>6587</v>
      </c>
      <c r="O11" s="29"/>
      <c r="P11" s="30">
        <f t="shared" si="3"/>
        <v>2.5214007782101169E-2</v>
      </c>
      <c r="Q11" s="29"/>
      <c r="R11" s="29">
        <v>34600</v>
      </c>
      <c r="S11" s="29"/>
      <c r="T11" s="30">
        <f t="shared" si="4"/>
        <v>3.4379671150971597E-2</v>
      </c>
      <c r="U11" s="29"/>
      <c r="V11" s="29">
        <v>46544</v>
      </c>
      <c r="W11" s="29"/>
      <c r="X11" s="30">
        <f t="shared" si="5"/>
        <v>3.9973187353368342E-2</v>
      </c>
      <c r="Y11" s="29"/>
      <c r="Z11" s="29">
        <v>81144</v>
      </c>
      <c r="AA11" s="2"/>
      <c r="AB11" s="30">
        <f t="shared" si="6"/>
        <v>3.7580717345438268E-2</v>
      </c>
    </row>
    <row r="12" spans="1:28" s="53" customFormat="1" x14ac:dyDescent="0.15">
      <c r="A12" s="1">
        <v>2003</v>
      </c>
      <c r="B12" s="29">
        <v>7795</v>
      </c>
      <c r="C12" s="29"/>
      <c r="D12" s="30">
        <f t="shared" si="0"/>
        <v>4.2809364548494981E-2</v>
      </c>
      <c r="E12" s="29"/>
      <c r="F12" s="29">
        <v>8820</v>
      </c>
      <c r="G12" s="29"/>
      <c r="H12" s="30">
        <f t="shared" si="1"/>
        <v>3.2424206953060988E-2</v>
      </c>
      <c r="I12" s="29"/>
      <c r="J12" s="29">
        <v>12266</v>
      </c>
      <c r="K12" s="29"/>
      <c r="L12" s="30">
        <f t="shared" si="2"/>
        <v>2.259274697790746E-2</v>
      </c>
      <c r="M12" s="29"/>
      <c r="N12" s="29">
        <v>6986</v>
      </c>
      <c r="O12" s="29"/>
      <c r="P12" s="30">
        <f t="shared" si="3"/>
        <v>6.0573857598299682E-2</v>
      </c>
      <c r="Q12" s="29"/>
      <c r="R12" s="29">
        <v>35867</v>
      </c>
      <c r="S12" s="29"/>
      <c r="T12" s="30">
        <f t="shared" si="4"/>
        <v>3.6618497109826592E-2</v>
      </c>
      <c r="U12" s="29"/>
      <c r="V12" s="29">
        <v>48568</v>
      </c>
      <c r="W12" s="29"/>
      <c r="X12" s="30">
        <f t="shared" si="5"/>
        <v>4.348573392918529E-2</v>
      </c>
      <c r="Y12" s="29"/>
      <c r="Z12" s="29">
        <v>84435</v>
      </c>
      <c r="AA12" s="2"/>
      <c r="AB12" s="30">
        <f t="shared" si="6"/>
        <v>4.0557527358769593E-2</v>
      </c>
    </row>
    <row r="13" spans="1:28" s="53" customFormat="1" x14ac:dyDescent="0.15">
      <c r="A13" s="1">
        <v>2004</v>
      </c>
      <c r="B13" s="29">
        <v>8206</v>
      </c>
      <c r="C13" s="29"/>
      <c r="D13" s="30">
        <f t="shared" si="0"/>
        <v>5.2726106478511864E-2</v>
      </c>
      <c r="E13" s="29"/>
      <c r="F13" s="29">
        <v>9086</v>
      </c>
      <c r="G13" s="29"/>
      <c r="H13" s="30">
        <f t="shared" si="1"/>
        <v>3.0158730158730159E-2</v>
      </c>
      <c r="I13" s="29"/>
      <c r="J13" s="29">
        <v>12794</v>
      </c>
      <c r="K13" s="29"/>
      <c r="L13" s="30">
        <f t="shared" si="2"/>
        <v>4.3045817707484099E-2</v>
      </c>
      <c r="M13" s="29"/>
      <c r="N13" s="29">
        <v>7301</v>
      </c>
      <c r="O13" s="29"/>
      <c r="P13" s="30">
        <f t="shared" si="3"/>
        <v>4.5090180360721446E-2</v>
      </c>
      <c r="Q13" s="29"/>
      <c r="R13" s="29">
        <v>37387</v>
      </c>
      <c r="S13" s="29"/>
      <c r="T13" s="30">
        <f t="shared" si="4"/>
        <v>4.2378788301223963E-2</v>
      </c>
      <c r="U13" s="29"/>
      <c r="V13" s="29">
        <v>50271</v>
      </c>
      <c r="W13" s="29"/>
      <c r="X13" s="30">
        <f t="shared" si="5"/>
        <v>3.5064239828693791E-2</v>
      </c>
      <c r="Y13" s="29"/>
      <c r="Z13" s="29">
        <v>87658</v>
      </c>
      <c r="AA13" s="2"/>
      <c r="AB13" s="30">
        <f t="shared" si="6"/>
        <v>3.8171374430034939E-2</v>
      </c>
    </row>
    <row r="14" spans="1:28" s="53" customFormat="1" x14ac:dyDescent="0.15">
      <c r="A14" s="1">
        <v>2005</v>
      </c>
      <c r="B14" s="29">
        <v>8759</v>
      </c>
      <c r="C14" s="29"/>
      <c r="D14" s="30">
        <f t="shared" si="0"/>
        <v>6.7389714842797946E-2</v>
      </c>
      <c r="E14" s="29"/>
      <c r="F14" s="29">
        <v>9379</v>
      </c>
      <c r="G14" s="29"/>
      <c r="H14" s="30">
        <f t="shared" si="1"/>
        <v>3.2247413603345806E-2</v>
      </c>
      <c r="I14" s="29"/>
      <c r="J14" s="29">
        <v>13193</v>
      </c>
      <c r="K14" s="29"/>
      <c r="L14" s="30">
        <f t="shared" si="2"/>
        <v>3.11864936689073E-2</v>
      </c>
      <c r="M14" s="29"/>
      <c r="N14" s="29">
        <v>7621</v>
      </c>
      <c r="O14" s="29"/>
      <c r="P14" s="30">
        <f t="shared" si="3"/>
        <v>4.3829612381865495E-2</v>
      </c>
      <c r="Q14" s="29"/>
      <c r="R14" s="29">
        <v>38952</v>
      </c>
      <c r="S14" s="29"/>
      <c r="T14" s="30">
        <f t="shared" si="4"/>
        <v>4.185946986920587E-2</v>
      </c>
      <c r="U14" s="29"/>
      <c r="V14" s="29">
        <v>51455</v>
      </c>
      <c r="W14" s="29"/>
      <c r="X14" s="30">
        <f t="shared" si="5"/>
        <v>2.3552346283145353E-2</v>
      </c>
      <c r="Y14" s="29"/>
      <c r="Z14" s="29">
        <v>90407</v>
      </c>
      <c r="AA14" s="2"/>
      <c r="AB14" s="30">
        <f t="shared" si="6"/>
        <v>3.1360514727691712E-2</v>
      </c>
    </row>
    <row r="15" spans="1:28" s="53" customFormat="1" x14ac:dyDescent="0.15">
      <c r="A15" s="12">
        <v>2006</v>
      </c>
      <c r="B15" s="31">
        <v>9234</v>
      </c>
      <c r="C15" s="31"/>
      <c r="D15" s="32">
        <f t="shared" si="0"/>
        <v>5.4229934924078092E-2</v>
      </c>
      <c r="E15" s="31"/>
      <c r="F15" s="31">
        <v>9626</v>
      </c>
      <c r="G15" s="31"/>
      <c r="H15" s="32">
        <f t="shared" si="1"/>
        <v>2.6335430216440987E-2</v>
      </c>
      <c r="I15" s="31"/>
      <c r="J15" s="31">
        <v>13340</v>
      </c>
      <c r="K15" s="31"/>
      <c r="L15" s="32">
        <f t="shared" si="2"/>
        <v>1.1142272417190935E-2</v>
      </c>
      <c r="M15" s="31"/>
      <c r="N15" s="31">
        <v>8016</v>
      </c>
      <c r="O15" s="31"/>
      <c r="P15" s="32">
        <f t="shared" si="3"/>
        <v>5.183046844246162E-2</v>
      </c>
      <c r="Q15" s="31"/>
      <c r="R15" s="31">
        <v>40216</v>
      </c>
      <c r="S15" s="31"/>
      <c r="T15" s="32">
        <f t="shared" si="4"/>
        <v>3.2450195111932638E-2</v>
      </c>
      <c r="U15" s="31"/>
      <c r="V15" s="31">
        <v>51792</v>
      </c>
      <c r="W15" s="31"/>
      <c r="X15" s="32">
        <f t="shared" si="5"/>
        <v>6.5494121076668937E-3</v>
      </c>
      <c r="Y15" s="31"/>
      <c r="Z15" s="31">
        <v>92008</v>
      </c>
      <c r="AA15" s="4"/>
      <c r="AB15" s="32">
        <f t="shared" si="6"/>
        <v>1.7708805734069265E-2</v>
      </c>
    </row>
    <row r="16" spans="1:28" s="53" customFormat="1" x14ac:dyDescent="0.15">
      <c r="A16" s="2" t="s">
        <v>146</v>
      </c>
      <c r="B16" s="16">
        <f>B15/$Z$15</f>
        <v>0.10036083818798365</v>
      </c>
      <c r="C16" s="2"/>
      <c r="D16" s="2"/>
      <c r="E16" s="2"/>
      <c r="F16" s="16">
        <f>F15/$Z$15</f>
        <v>0.10462133727501956</v>
      </c>
      <c r="G16" s="2"/>
      <c r="H16" s="2"/>
      <c r="I16" s="2"/>
      <c r="J16" s="16">
        <f>J15/$Z$15</f>
        <v>0.1449873924006608</v>
      </c>
      <c r="K16" s="2"/>
      <c r="L16" s="2"/>
      <c r="M16" s="2"/>
      <c r="N16" s="16">
        <f>N15/$Z$15</f>
        <v>8.7122858881836365E-2</v>
      </c>
      <c r="O16" s="16"/>
      <c r="P16" s="2"/>
      <c r="Q16" s="2"/>
      <c r="R16" s="16">
        <f>R15/$Z$15</f>
        <v>0.43709242674550042</v>
      </c>
      <c r="S16" s="2"/>
      <c r="T16" s="2"/>
      <c r="U16" s="2"/>
      <c r="V16" s="16">
        <f>V15/$Z$15</f>
        <v>0.56290757325449958</v>
      </c>
      <c r="W16" s="2"/>
      <c r="X16" s="2"/>
      <c r="Y16" s="2"/>
      <c r="Z16" s="16">
        <f>Z15/$Z$15</f>
        <v>1</v>
      </c>
      <c r="AA16" s="2"/>
      <c r="AB16" s="2"/>
    </row>
  </sheetData>
  <mergeCells count="7">
    <mergeCell ref="R3:T3"/>
    <mergeCell ref="V3:X3"/>
    <mergeCell ref="Z3:AB3"/>
    <mergeCell ref="B3:D3"/>
    <mergeCell ref="F3:H3"/>
    <mergeCell ref="J3:L3"/>
    <mergeCell ref="N3:P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/>
  </sheetViews>
  <sheetFormatPr baseColWidth="10" defaultRowHeight="13" x14ac:dyDescent="0.15"/>
  <cols>
    <col min="1" max="2" width="8.83203125" customWidth="1"/>
    <col min="3" max="3" width="4.33203125" customWidth="1"/>
    <col min="4" max="4" width="8.83203125" customWidth="1"/>
    <col min="5" max="5" width="3.33203125" customWidth="1"/>
    <col min="6" max="6" width="8.83203125" customWidth="1"/>
    <col min="7" max="7" width="4" customWidth="1"/>
    <col min="8" max="8" width="8.83203125" customWidth="1"/>
    <col min="9" max="9" width="2.5" customWidth="1"/>
    <col min="10" max="10" width="8.83203125" customWidth="1"/>
    <col min="11" max="11" width="3.6640625" customWidth="1"/>
    <col min="12" max="12" width="8.83203125" customWidth="1"/>
    <col min="13" max="13" width="1.83203125" customWidth="1"/>
    <col min="14" max="14" width="8.83203125" customWidth="1"/>
    <col min="15" max="15" width="3.1640625" customWidth="1"/>
    <col min="16" max="16" width="8.83203125" customWidth="1"/>
    <col min="17" max="17" width="2.5" customWidth="1"/>
    <col min="18" max="18" width="8.83203125" customWidth="1"/>
    <col min="19" max="19" width="3.33203125" customWidth="1"/>
    <col min="20" max="256" width="8.83203125" customWidth="1"/>
  </cols>
  <sheetData>
    <row r="1" spans="1:20" s="53" customFormat="1" x14ac:dyDescent="0.15">
      <c r="A1" s="90" t="s">
        <v>134</v>
      </c>
    </row>
    <row r="2" spans="1:20" s="53" customFormat="1" x14ac:dyDescent="0.15">
      <c r="A2" s="27" t="s">
        <v>300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s="53" customFormat="1" x14ac:dyDescent="0.15">
      <c r="A3" s="87"/>
      <c r="B3" s="145" t="s">
        <v>28</v>
      </c>
      <c r="C3" s="145"/>
      <c r="D3" s="145"/>
      <c r="E3" s="21"/>
      <c r="F3" s="145" t="s">
        <v>29</v>
      </c>
      <c r="G3" s="145"/>
      <c r="H3" s="145"/>
      <c r="I3" s="21"/>
      <c r="J3" s="145" t="s">
        <v>30</v>
      </c>
      <c r="K3" s="145"/>
      <c r="L3" s="145"/>
      <c r="M3" s="21"/>
      <c r="N3" s="145" t="s">
        <v>31</v>
      </c>
      <c r="O3" s="145"/>
      <c r="P3" s="145"/>
      <c r="Q3" s="21"/>
      <c r="R3" s="145" t="s">
        <v>16</v>
      </c>
      <c r="S3" s="145"/>
      <c r="T3" s="145"/>
    </row>
    <row r="4" spans="1:20" s="53" customFormat="1" ht="28" x14ac:dyDescent="0.15">
      <c r="A4" s="35" t="s">
        <v>12</v>
      </c>
      <c r="B4" s="18" t="s">
        <v>145</v>
      </c>
      <c r="C4" s="18"/>
      <c r="D4" s="7" t="s">
        <v>18</v>
      </c>
      <c r="E4" s="4"/>
      <c r="F4" s="18" t="s">
        <v>145</v>
      </c>
      <c r="G4" s="18"/>
      <c r="H4" s="7" t="s">
        <v>18</v>
      </c>
      <c r="I4" s="4"/>
      <c r="J4" s="18" t="s">
        <v>145</v>
      </c>
      <c r="K4" s="18"/>
      <c r="L4" s="7" t="s">
        <v>18</v>
      </c>
      <c r="M4" s="4"/>
      <c r="N4" s="18" t="s">
        <v>145</v>
      </c>
      <c r="O4" s="18"/>
      <c r="P4" s="7" t="s">
        <v>18</v>
      </c>
      <c r="Q4" s="4"/>
      <c r="R4" s="18" t="s">
        <v>145</v>
      </c>
      <c r="S4" s="18"/>
      <c r="T4" s="7" t="s">
        <v>18</v>
      </c>
    </row>
    <row r="5" spans="1:20" s="53" customFormat="1" x14ac:dyDescent="0.15">
      <c r="A5" s="1">
        <v>1996</v>
      </c>
      <c r="B5" s="29">
        <v>1587</v>
      </c>
      <c r="C5" s="29"/>
      <c r="D5" s="29"/>
      <c r="E5" s="29"/>
      <c r="F5" s="29">
        <v>8601</v>
      </c>
      <c r="G5" s="29"/>
      <c r="H5" s="29"/>
      <c r="I5" s="29"/>
      <c r="J5" s="29">
        <v>26354</v>
      </c>
      <c r="K5" s="29"/>
      <c r="L5" s="29"/>
      <c r="M5" s="29"/>
      <c r="N5" s="29">
        <v>42224</v>
      </c>
      <c r="O5" s="29"/>
      <c r="P5" s="29"/>
      <c r="Q5" s="29"/>
      <c r="R5" s="29">
        <v>78766</v>
      </c>
      <c r="S5" s="2"/>
      <c r="T5" s="2"/>
    </row>
    <row r="6" spans="1:20" s="53" customFormat="1" x14ac:dyDescent="0.15">
      <c r="A6" s="1">
        <v>1997</v>
      </c>
      <c r="B6" s="29">
        <v>1334</v>
      </c>
      <c r="C6" s="29"/>
      <c r="D6" s="30">
        <f>(B6-B5)/B5</f>
        <v>-0.15942028985507245</v>
      </c>
      <c r="E6" s="29"/>
      <c r="F6" s="29">
        <v>8705</v>
      </c>
      <c r="G6" s="29"/>
      <c r="H6" s="30">
        <f>(F6-F5)/F5</f>
        <v>1.2091617253807696E-2</v>
      </c>
      <c r="I6" s="29"/>
      <c r="J6" s="29">
        <v>25914</v>
      </c>
      <c r="K6" s="29"/>
      <c r="L6" s="30">
        <f>(J6-J5)/J5</f>
        <v>-1.6695757759732869E-2</v>
      </c>
      <c r="M6" s="29"/>
      <c r="N6" s="29">
        <v>41363</v>
      </c>
      <c r="O6" s="29"/>
      <c r="P6" s="30">
        <f>(N6-N5)/N5</f>
        <v>-2.0391246684350134E-2</v>
      </c>
      <c r="Q6" s="29"/>
      <c r="R6" s="29">
        <v>77316</v>
      </c>
      <c r="S6" s="2"/>
      <c r="T6" s="30">
        <f>(R6-R5)/R5</f>
        <v>-1.8408958179925348E-2</v>
      </c>
    </row>
    <row r="7" spans="1:20" s="53" customFormat="1" x14ac:dyDescent="0.15">
      <c r="A7" s="1">
        <v>1998</v>
      </c>
      <c r="B7" s="29">
        <v>933</v>
      </c>
      <c r="C7" s="29"/>
      <c r="D7" s="30">
        <f t="shared" ref="D7:D15" si="0">(B7-B6)/B6</f>
        <v>-0.30059970014992504</v>
      </c>
      <c r="E7" s="29"/>
      <c r="F7" s="29">
        <v>8488</v>
      </c>
      <c r="G7" s="29"/>
      <c r="H7" s="30">
        <f t="shared" ref="H7:H15" si="1">(F7-F6)/F6</f>
        <v>-2.4928202182653646E-2</v>
      </c>
      <c r="I7" s="29"/>
      <c r="J7" s="29">
        <v>25636</v>
      </c>
      <c r="K7" s="29"/>
      <c r="L7" s="30">
        <f t="shared" ref="L7:L15" si="2">(J7-J6)/J6</f>
        <v>-1.072779192714363E-2</v>
      </c>
      <c r="M7" s="29"/>
      <c r="N7" s="29">
        <v>41215</v>
      </c>
      <c r="O7" s="29"/>
      <c r="P7" s="30">
        <f t="shared" ref="P7:P15" si="3">(N7-N6)/N6</f>
        <v>-3.5780770253608296E-3</v>
      </c>
      <c r="Q7" s="29"/>
      <c r="R7" s="29">
        <v>76272</v>
      </c>
      <c r="S7" s="2"/>
      <c r="T7" s="30">
        <f t="shared" ref="T7:T15" si="4">(R7-R6)/R6</f>
        <v>-1.3503026540431475E-2</v>
      </c>
    </row>
    <row r="8" spans="1:20" s="53" customFormat="1" x14ac:dyDescent="0.15">
      <c r="A8" s="1">
        <v>1999</v>
      </c>
      <c r="B8" s="29">
        <v>901</v>
      </c>
      <c r="C8" s="29"/>
      <c r="D8" s="30">
        <f t="shared" si="0"/>
        <v>-3.4297963558413719E-2</v>
      </c>
      <c r="E8" s="29"/>
      <c r="F8" s="29">
        <v>8684</v>
      </c>
      <c r="G8" s="29"/>
      <c r="H8" s="30">
        <f t="shared" si="1"/>
        <v>2.3091423185673893E-2</v>
      </c>
      <c r="I8" s="29"/>
      <c r="J8" s="29">
        <v>25356</v>
      </c>
      <c r="K8" s="29"/>
      <c r="L8" s="30">
        <f t="shared" si="2"/>
        <v>-1.0922140739584958E-2</v>
      </c>
      <c r="M8" s="29"/>
      <c r="N8" s="29">
        <v>41096</v>
      </c>
      <c r="O8" s="29"/>
      <c r="P8" s="30">
        <f t="shared" si="3"/>
        <v>-2.8872983137207329E-3</v>
      </c>
      <c r="Q8" s="29"/>
      <c r="R8" s="29">
        <v>76037</v>
      </c>
      <c r="S8" s="2"/>
      <c r="T8" s="30">
        <f t="shared" si="4"/>
        <v>-3.0810782462764841E-3</v>
      </c>
    </row>
    <row r="9" spans="1:20" s="53" customFormat="1" x14ac:dyDescent="0.15">
      <c r="A9" s="1">
        <v>2000</v>
      </c>
      <c r="B9" s="29">
        <v>1006</v>
      </c>
      <c r="C9" s="29"/>
      <c r="D9" s="30">
        <f t="shared" si="0"/>
        <v>0.11653718091009989</v>
      </c>
      <c r="E9" s="29"/>
      <c r="F9" s="29">
        <v>8840</v>
      </c>
      <c r="G9" s="29"/>
      <c r="H9" s="30">
        <f t="shared" si="1"/>
        <v>1.7964071856287425E-2</v>
      </c>
      <c r="I9" s="29"/>
      <c r="J9" s="29">
        <v>25583</v>
      </c>
      <c r="K9" s="29"/>
      <c r="L9" s="30">
        <f t="shared" si="2"/>
        <v>8.952516169742861E-3</v>
      </c>
      <c r="M9" s="29"/>
      <c r="N9" s="29">
        <v>41449</v>
      </c>
      <c r="O9" s="29"/>
      <c r="P9" s="30">
        <f t="shared" si="3"/>
        <v>8.5896437609499707E-3</v>
      </c>
      <c r="Q9" s="29"/>
      <c r="R9" s="29">
        <v>76878</v>
      </c>
      <c r="S9" s="2"/>
      <c r="T9" s="30">
        <f t="shared" si="4"/>
        <v>1.1060404802924893E-2</v>
      </c>
    </row>
    <row r="10" spans="1:20" s="53" customFormat="1" x14ac:dyDescent="0.15">
      <c r="A10" s="1">
        <v>2001</v>
      </c>
      <c r="B10" s="29">
        <v>1024</v>
      </c>
      <c r="C10" s="29"/>
      <c r="D10" s="30">
        <f t="shared" si="0"/>
        <v>1.7892644135188866E-2</v>
      </c>
      <c r="E10" s="29"/>
      <c r="F10" s="29">
        <v>9132</v>
      </c>
      <c r="G10" s="29"/>
      <c r="H10" s="30">
        <f t="shared" si="1"/>
        <v>3.3031674208144797E-2</v>
      </c>
      <c r="I10" s="29"/>
      <c r="J10" s="29">
        <v>25711</v>
      </c>
      <c r="K10" s="29"/>
      <c r="L10" s="30">
        <f t="shared" si="2"/>
        <v>5.0033225188601807E-3</v>
      </c>
      <c r="M10" s="29"/>
      <c r="N10" s="29">
        <v>42338</v>
      </c>
      <c r="O10" s="29"/>
      <c r="P10" s="30">
        <f t="shared" si="3"/>
        <v>2.1448044584911577E-2</v>
      </c>
      <c r="Q10" s="29"/>
      <c r="R10" s="29">
        <v>78205</v>
      </c>
      <c r="S10" s="2"/>
      <c r="T10" s="30">
        <f t="shared" si="4"/>
        <v>1.7261115013397853E-2</v>
      </c>
    </row>
    <row r="11" spans="1:20" s="53" customFormat="1" x14ac:dyDescent="0.15">
      <c r="A11" s="1">
        <v>2002</v>
      </c>
      <c r="B11" s="29">
        <v>1154</v>
      </c>
      <c r="C11" s="29"/>
      <c r="D11" s="30">
        <f t="shared" si="0"/>
        <v>0.126953125</v>
      </c>
      <c r="E11" s="29"/>
      <c r="F11" s="29">
        <v>9829</v>
      </c>
      <c r="G11" s="29"/>
      <c r="H11" s="30">
        <f t="shared" si="1"/>
        <v>7.632501095050373E-2</v>
      </c>
      <c r="I11" s="29"/>
      <c r="J11" s="29">
        <v>25916</v>
      </c>
      <c r="K11" s="29"/>
      <c r="L11" s="30">
        <f t="shared" si="2"/>
        <v>7.9732410252421147E-3</v>
      </c>
      <c r="M11" s="29"/>
      <c r="N11" s="29">
        <v>44245</v>
      </c>
      <c r="O11" s="29"/>
      <c r="P11" s="30">
        <f t="shared" si="3"/>
        <v>4.504227880391138E-2</v>
      </c>
      <c r="Q11" s="29"/>
      <c r="R11" s="29">
        <v>81144</v>
      </c>
      <c r="S11" s="2"/>
      <c r="T11" s="30">
        <f t="shared" si="4"/>
        <v>3.7580717345438268E-2</v>
      </c>
    </row>
    <row r="12" spans="1:20" s="53" customFormat="1" x14ac:dyDescent="0.15">
      <c r="A12" s="1">
        <v>2003</v>
      </c>
      <c r="B12" s="29">
        <v>1269</v>
      </c>
      <c r="C12" s="29"/>
      <c r="D12" s="30">
        <f t="shared" si="0"/>
        <v>9.965337954939342E-2</v>
      </c>
      <c r="E12" s="29"/>
      <c r="F12" s="29">
        <v>10633</v>
      </c>
      <c r="G12" s="29"/>
      <c r="H12" s="30">
        <f t="shared" si="1"/>
        <v>8.179875877505341E-2</v>
      </c>
      <c r="I12" s="29"/>
      <c r="J12" s="29">
        <v>26304</v>
      </c>
      <c r="K12" s="29"/>
      <c r="L12" s="30">
        <f t="shared" si="2"/>
        <v>1.4971446210835005E-2</v>
      </c>
      <c r="M12" s="29"/>
      <c r="N12" s="29">
        <v>46229</v>
      </c>
      <c r="O12" s="29"/>
      <c r="P12" s="30">
        <f t="shared" si="3"/>
        <v>4.4841224997174821E-2</v>
      </c>
      <c r="Q12" s="29"/>
      <c r="R12" s="29">
        <v>84435</v>
      </c>
      <c r="S12" s="2"/>
      <c r="T12" s="30">
        <f t="shared" si="4"/>
        <v>4.0557527358769593E-2</v>
      </c>
    </row>
    <row r="13" spans="1:20" s="53" customFormat="1" x14ac:dyDescent="0.15">
      <c r="A13" s="1">
        <v>2004</v>
      </c>
      <c r="B13" s="29">
        <v>1401</v>
      </c>
      <c r="C13" s="29"/>
      <c r="D13" s="30">
        <f t="shared" si="0"/>
        <v>0.10401891252955082</v>
      </c>
      <c r="E13" s="29"/>
      <c r="F13" s="29">
        <v>11339</v>
      </c>
      <c r="G13" s="29"/>
      <c r="H13" s="30">
        <f t="shared" si="1"/>
        <v>6.6397065738737895E-2</v>
      </c>
      <c r="I13" s="29"/>
      <c r="J13" s="29">
        <v>27151</v>
      </c>
      <c r="K13" s="29"/>
      <c r="L13" s="30">
        <f t="shared" si="2"/>
        <v>3.2200425790754258E-2</v>
      </c>
      <c r="M13" s="29"/>
      <c r="N13" s="29">
        <v>47767</v>
      </c>
      <c r="O13" s="29"/>
      <c r="P13" s="30">
        <f t="shared" si="3"/>
        <v>3.3269160051050205E-2</v>
      </c>
      <c r="Q13" s="29"/>
      <c r="R13" s="29">
        <v>87658</v>
      </c>
      <c r="S13" s="2"/>
      <c r="T13" s="30">
        <f t="shared" si="4"/>
        <v>3.8171374430034939E-2</v>
      </c>
    </row>
    <row r="14" spans="1:20" s="53" customFormat="1" x14ac:dyDescent="0.15">
      <c r="A14" s="1">
        <v>2005</v>
      </c>
      <c r="B14" s="29">
        <v>1239</v>
      </c>
      <c r="C14" s="29"/>
      <c r="D14" s="30">
        <f t="shared" si="0"/>
        <v>-0.11563169164882227</v>
      </c>
      <c r="E14" s="29"/>
      <c r="F14" s="29">
        <v>11933</v>
      </c>
      <c r="G14" s="29"/>
      <c r="H14" s="30">
        <f t="shared" si="1"/>
        <v>5.2385571919922394E-2</v>
      </c>
      <c r="I14" s="29"/>
      <c r="J14" s="29">
        <v>28148</v>
      </c>
      <c r="K14" s="29"/>
      <c r="L14" s="30">
        <f t="shared" si="2"/>
        <v>3.672056277853486E-2</v>
      </c>
      <c r="M14" s="29"/>
      <c r="N14" s="29">
        <v>49087</v>
      </c>
      <c r="O14" s="29"/>
      <c r="P14" s="30">
        <f t="shared" si="3"/>
        <v>2.7634140724768146E-2</v>
      </c>
      <c r="Q14" s="29"/>
      <c r="R14" s="29">
        <v>90407</v>
      </c>
      <c r="S14" s="2"/>
      <c r="T14" s="30">
        <f t="shared" si="4"/>
        <v>3.1360514727691712E-2</v>
      </c>
    </row>
    <row r="15" spans="1:20" s="53" customFormat="1" x14ac:dyDescent="0.15">
      <c r="A15" s="12">
        <v>2006</v>
      </c>
      <c r="B15" s="31">
        <v>1422</v>
      </c>
      <c r="C15" s="31"/>
      <c r="D15" s="32">
        <f t="shared" si="0"/>
        <v>0.14769975786924938</v>
      </c>
      <c r="E15" s="31"/>
      <c r="F15" s="31">
        <v>12944</v>
      </c>
      <c r="G15" s="31"/>
      <c r="H15" s="32">
        <f t="shared" si="1"/>
        <v>8.4723036956339565E-2</v>
      </c>
      <c r="I15" s="31"/>
      <c r="J15" s="31">
        <v>28280</v>
      </c>
      <c r="K15" s="31"/>
      <c r="L15" s="32">
        <f t="shared" si="2"/>
        <v>4.6894983657808729E-3</v>
      </c>
      <c r="M15" s="31"/>
      <c r="N15" s="31">
        <v>49362</v>
      </c>
      <c r="O15" s="31"/>
      <c r="P15" s="32">
        <f t="shared" si="3"/>
        <v>5.6022979607635425E-3</v>
      </c>
      <c r="Q15" s="31"/>
      <c r="R15" s="31">
        <v>92008</v>
      </c>
      <c r="S15" s="4"/>
      <c r="T15" s="32">
        <f t="shared" si="4"/>
        <v>1.7708805734069265E-2</v>
      </c>
    </row>
    <row r="16" spans="1:20" s="53" customFormat="1" x14ac:dyDescent="0.15">
      <c r="A16" s="2" t="s">
        <v>146</v>
      </c>
      <c r="B16" s="16">
        <f>B15/$R$15</f>
        <v>1.5455177810625163E-2</v>
      </c>
      <c r="C16" s="2"/>
      <c r="D16" s="2"/>
      <c r="E16" s="2"/>
      <c r="F16" s="16">
        <f>F15/$R$15</f>
        <v>0.14068341883314495</v>
      </c>
      <c r="G16" s="2"/>
      <c r="H16" s="2"/>
      <c r="I16" s="2"/>
      <c r="J16" s="16">
        <f>J15/$R$15</f>
        <v>0.30736457699330494</v>
      </c>
      <c r="K16" s="2"/>
      <c r="L16" s="2"/>
      <c r="M16" s="2"/>
      <c r="N16" s="16">
        <f>N15/$R$15</f>
        <v>0.53649682636292495</v>
      </c>
      <c r="O16" s="2"/>
      <c r="P16" s="2"/>
      <c r="Q16" s="2"/>
      <c r="R16" s="16">
        <f>R15/$R$15</f>
        <v>1</v>
      </c>
      <c r="S16" s="2"/>
      <c r="T16" s="2"/>
    </row>
  </sheetData>
  <mergeCells count="5">
    <mergeCell ref="R3:T3"/>
    <mergeCell ref="B3:D3"/>
    <mergeCell ref="F3:H3"/>
    <mergeCell ref="J3:L3"/>
    <mergeCell ref="N3:P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workbookViewId="0"/>
  </sheetViews>
  <sheetFormatPr baseColWidth="10" defaultRowHeight="13" x14ac:dyDescent="0.15"/>
  <cols>
    <col min="1" max="2" width="8.83203125" customWidth="1"/>
    <col min="3" max="3" width="3.5" customWidth="1"/>
    <col min="4" max="4" width="8.83203125" customWidth="1"/>
    <col min="5" max="5" width="3.5" customWidth="1"/>
    <col min="6" max="6" width="8.83203125" customWidth="1"/>
    <col min="7" max="7" width="3.5" customWidth="1"/>
    <col min="8" max="8" width="8.83203125" customWidth="1"/>
    <col min="9" max="9" width="3.5" customWidth="1"/>
    <col min="10" max="10" width="8.83203125" customWidth="1"/>
    <col min="11" max="11" width="3.5" customWidth="1"/>
    <col min="12" max="12" width="8.83203125" customWidth="1"/>
    <col min="13" max="13" width="3.5" customWidth="1"/>
    <col min="14" max="14" width="8.83203125" customWidth="1"/>
    <col min="15" max="15" width="3.5" customWidth="1"/>
    <col min="16" max="256" width="8.83203125" customWidth="1"/>
  </cols>
  <sheetData>
    <row r="1" spans="1:16" s="2" customFormat="1" x14ac:dyDescent="0.15">
      <c r="A1" s="90" t="s">
        <v>134</v>
      </c>
    </row>
    <row r="2" spans="1:16" s="2" customFormat="1" x14ac:dyDescent="0.15">
      <c r="A2" s="27" t="s">
        <v>301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s="2" customFormat="1" x14ac:dyDescent="0.15">
      <c r="B3" s="152" t="s">
        <v>32</v>
      </c>
      <c r="C3" s="152"/>
      <c r="D3" s="152"/>
      <c r="E3" s="6"/>
      <c r="F3" s="152" t="s">
        <v>33</v>
      </c>
      <c r="G3" s="152"/>
      <c r="H3" s="152"/>
      <c r="I3" s="6"/>
      <c r="J3" s="152" t="s">
        <v>34</v>
      </c>
      <c r="K3" s="152"/>
      <c r="L3" s="152"/>
      <c r="M3" s="6"/>
      <c r="N3" s="152" t="s">
        <v>16</v>
      </c>
      <c r="O3" s="152"/>
      <c r="P3" s="152"/>
    </row>
    <row r="4" spans="1:16" s="2" customFormat="1" ht="25.5" customHeight="1" x14ac:dyDescent="0.15">
      <c r="A4" s="35" t="s">
        <v>12</v>
      </c>
      <c r="B4" s="7" t="s">
        <v>145</v>
      </c>
      <c r="C4" s="7"/>
      <c r="D4" s="7" t="s">
        <v>18</v>
      </c>
      <c r="E4" s="7"/>
      <c r="F4" s="7" t="s">
        <v>145</v>
      </c>
      <c r="G4" s="7"/>
      <c r="H4" s="7" t="s">
        <v>18</v>
      </c>
      <c r="I4" s="7"/>
      <c r="J4" s="7" t="s">
        <v>145</v>
      </c>
      <c r="K4" s="7"/>
      <c r="L4" s="7" t="s">
        <v>18</v>
      </c>
      <c r="M4" s="7"/>
      <c r="N4" s="7" t="s">
        <v>145</v>
      </c>
      <c r="O4" s="7"/>
      <c r="P4" s="7" t="s">
        <v>18</v>
      </c>
    </row>
    <row r="5" spans="1:16" s="2" customFormat="1" x14ac:dyDescent="0.15">
      <c r="A5" s="1">
        <v>1996</v>
      </c>
      <c r="B5" s="29">
        <v>47636</v>
      </c>
      <c r="C5" s="29"/>
      <c r="D5" s="29"/>
      <c r="E5" s="29"/>
      <c r="F5" s="29">
        <v>29768</v>
      </c>
      <c r="G5" s="29"/>
      <c r="H5" s="29"/>
      <c r="I5" s="29"/>
      <c r="J5" s="29">
        <v>1362</v>
      </c>
      <c r="K5" s="29"/>
      <c r="L5" s="29"/>
      <c r="M5" s="29"/>
      <c r="N5" s="29">
        <v>78766</v>
      </c>
    </row>
    <row r="6" spans="1:16" s="2" customFormat="1" x14ac:dyDescent="0.15">
      <c r="A6" s="1">
        <v>1997</v>
      </c>
      <c r="B6" s="29">
        <v>45004</v>
      </c>
      <c r="C6" s="29"/>
      <c r="D6" s="30">
        <f>(B6-B5)/B5</f>
        <v>-5.5252330170459316E-2</v>
      </c>
      <c r="E6" s="29"/>
      <c r="F6" s="29">
        <v>30921</v>
      </c>
      <c r="G6" s="29"/>
      <c r="H6" s="30">
        <f>(F6-F5)/F5</f>
        <v>3.8732867508734212E-2</v>
      </c>
      <c r="I6" s="29"/>
      <c r="J6" s="29">
        <v>1391</v>
      </c>
      <c r="K6" s="29"/>
      <c r="L6" s="30">
        <f>(J6-J5)/J5</f>
        <v>2.1292217327459617E-2</v>
      </c>
      <c r="M6" s="29"/>
      <c r="N6" s="29">
        <v>77316</v>
      </c>
      <c r="P6" s="30">
        <f>(N6-N5)/N5</f>
        <v>-1.8408958179925348E-2</v>
      </c>
    </row>
    <row r="7" spans="1:16" s="2" customFormat="1" x14ac:dyDescent="0.15">
      <c r="A7" s="1">
        <v>1998</v>
      </c>
      <c r="B7" s="29">
        <v>43147</v>
      </c>
      <c r="C7" s="29"/>
      <c r="D7" s="30">
        <f t="shared" ref="D7:D15" si="0">(B7-B6)/B6</f>
        <v>-4.126299884454715E-2</v>
      </c>
      <c r="E7" s="29"/>
      <c r="F7" s="29">
        <v>32767</v>
      </c>
      <c r="G7" s="29"/>
      <c r="H7" s="30">
        <f t="shared" ref="H7:H15" si="1">(F7-F6)/F6</f>
        <v>5.9700527149833447E-2</v>
      </c>
      <c r="I7" s="29"/>
      <c r="J7" s="29">
        <v>358</v>
      </c>
      <c r="K7" s="29"/>
      <c r="L7" s="30">
        <f t="shared" ref="L7:L15" si="2">(J7-J6)/J6</f>
        <v>-0.74263120057512577</v>
      </c>
      <c r="M7" s="29"/>
      <c r="N7" s="29">
        <v>76272</v>
      </c>
      <c r="P7" s="30">
        <f t="shared" ref="P7:P15" si="3">(N7-N6)/N6</f>
        <v>-1.3503026540431475E-2</v>
      </c>
    </row>
    <row r="8" spans="1:16" s="2" customFormat="1" x14ac:dyDescent="0.15">
      <c r="A8" s="1">
        <v>1999</v>
      </c>
      <c r="B8" s="29">
        <v>48280</v>
      </c>
      <c r="C8" s="29"/>
      <c r="D8" s="30">
        <f t="shared" si="0"/>
        <v>0.11896539736250493</v>
      </c>
      <c r="E8" s="29"/>
      <c r="F8" s="29">
        <v>27535</v>
      </c>
      <c r="G8" s="29"/>
      <c r="H8" s="30">
        <f t="shared" si="1"/>
        <v>-0.15967284157841732</v>
      </c>
      <c r="I8" s="29"/>
      <c r="J8" s="29">
        <v>222</v>
      </c>
      <c r="K8" s="29"/>
      <c r="L8" s="30">
        <f t="shared" si="2"/>
        <v>-0.37988826815642457</v>
      </c>
      <c r="M8" s="29"/>
      <c r="N8" s="29">
        <v>76037</v>
      </c>
      <c r="P8" s="30">
        <f t="shared" si="3"/>
        <v>-3.0810782462764841E-3</v>
      </c>
    </row>
    <row r="9" spans="1:16" s="2" customFormat="1" x14ac:dyDescent="0.15">
      <c r="A9" s="1">
        <v>2000</v>
      </c>
      <c r="B9" s="29">
        <v>51480</v>
      </c>
      <c r="C9" s="29"/>
      <c r="D9" s="30">
        <f t="shared" si="0"/>
        <v>6.628003314001657E-2</v>
      </c>
      <c r="E9" s="29"/>
      <c r="F9" s="29">
        <v>25150</v>
      </c>
      <c r="G9" s="29"/>
      <c r="H9" s="30">
        <f t="shared" si="1"/>
        <v>-8.6617032867259858E-2</v>
      </c>
      <c r="I9" s="29"/>
      <c r="J9" s="29">
        <v>248</v>
      </c>
      <c r="K9" s="29"/>
      <c r="L9" s="30">
        <f t="shared" si="2"/>
        <v>0.11711711711711711</v>
      </c>
      <c r="M9" s="29"/>
      <c r="N9" s="29">
        <v>76878</v>
      </c>
      <c r="P9" s="30">
        <f t="shared" si="3"/>
        <v>1.1060404802924893E-2</v>
      </c>
    </row>
    <row r="10" spans="1:16" s="2" customFormat="1" x14ac:dyDescent="0.15">
      <c r="A10" s="1">
        <v>2001</v>
      </c>
      <c r="B10" s="29">
        <v>53237</v>
      </c>
      <c r="C10" s="29"/>
      <c r="D10" s="30">
        <f t="shared" si="0"/>
        <v>3.412975912975913E-2</v>
      </c>
      <c r="E10" s="29"/>
      <c r="F10" s="29">
        <v>24718</v>
      </c>
      <c r="G10" s="29"/>
      <c r="H10" s="30">
        <f t="shared" si="1"/>
        <v>-1.7176938369781312E-2</v>
      </c>
      <c r="I10" s="29"/>
      <c r="J10" s="29">
        <v>250</v>
      </c>
      <c r="K10" s="29"/>
      <c r="L10" s="30">
        <f t="shared" si="2"/>
        <v>8.0645161290322578E-3</v>
      </c>
      <c r="M10" s="29"/>
      <c r="N10" s="29">
        <v>78205</v>
      </c>
      <c r="P10" s="30">
        <f t="shared" si="3"/>
        <v>1.7261115013397853E-2</v>
      </c>
    </row>
    <row r="11" spans="1:16" s="2" customFormat="1" x14ac:dyDescent="0.15">
      <c r="A11" s="1">
        <v>2002</v>
      </c>
      <c r="B11" s="29">
        <v>55180</v>
      </c>
      <c r="C11" s="29"/>
      <c r="D11" s="30">
        <f t="shared" si="0"/>
        <v>3.6497173018765143E-2</v>
      </c>
      <c r="E11" s="29"/>
      <c r="F11" s="29">
        <v>25688</v>
      </c>
      <c r="G11" s="29"/>
      <c r="H11" s="30">
        <f t="shared" si="1"/>
        <v>3.9242657172910429E-2</v>
      </c>
      <c r="I11" s="29"/>
      <c r="J11" s="29">
        <v>276</v>
      </c>
      <c r="K11" s="29"/>
      <c r="L11" s="30">
        <f t="shared" si="2"/>
        <v>0.104</v>
      </c>
      <c r="M11" s="29"/>
      <c r="N11" s="29">
        <v>81144</v>
      </c>
      <c r="P11" s="30">
        <f t="shared" si="3"/>
        <v>3.7580717345438268E-2</v>
      </c>
    </row>
    <row r="12" spans="1:16" s="2" customFormat="1" x14ac:dyDescent="0.15">
      <c r="A12" s="1">
        <v>2003</v>
      </c>
      <c r="B12" s="29">
        <v>57212</v>
      </c>
      <c r="C12" s="29"/>
      <c r="D12" s="30">
        <f t="shared" si="0"/>
        <v>3.6824936571221455E-2</v>
      </c>
      <c r="E12" s="29"/>
      <c r="F12" s="29">
        <v>26969</v>
      </c>
      <c r="G12" s="29"/>
      <c r="H12" s="30">
        <f t="shared" si="1"/>
        <v>4.9867642478978513E-2</v>
      </c>
      <c r="I12" s="29"/>
      <c r="J12" s="29">
        <v>254</v>
      </c>
      <c r="K12" s="29"/>
      <c r="L12" s="30">
        <f t="shared" si="2"/>
        <v>-7.9710144927536225E-2</v>
      </c>
      <c r="M12" s="29"/>
      <c r="N12" s="29">
        <v>84435</v>
      </c>
      <c r="P12" s="30">
        <f t="shared" si="3"/>
        <v>4.0557527358769593E-2</v>
      </c>
    </row>
    <row r="13" spans="1:16" s="2" customFormat="1" x14ac:dyDescent="0.15">
      <c r="A13" s="1">
        <v>2004</v>
      </c>
      <c r="B13" s="29">
        <v>58921</v>
      </c>
      <c r="C13" s="29"/>
      <c r="D13" s="30">
        <f t="shared" si="0"/>
        <v>2.9871355659651821E-2</v>
      </c>
      <c r="E13" s="29"/>
      <c r="F13" s="29">
        <v>28478</v>
      </c>
      <c r="G13" s="29"/>
      <c r="H13" s="30">
        <f t="shared" si="1"/>
        <v>5.5953131373057956E-2</v>
      </c>
      <c r="I13" s="29"/>
      <c r="J13" s="29">
        <v>259</v>
      </c>
      <c r="K13" s="29"/>
      <c r="L13" s="30">
        <f t="shared" si="2"/>
        <v>1.968503937007874E-2</v>
      </c>
      <c r="M13" s="29"/>
      <c r="N13" s="29">
        <v>87658</v>
      </c>
      <c r="P13" s="30">
        <f t="shared" si="3"/>
        <v>3.8171374430034939E-2</v>
      </c>
    </row>
    <row r="14" spans="1:16" s="2" customFormat="1" x14ac:dyDescent="0.15">
      <c r="A14" s="1">
        <v>2005</v>
      </c>
      <c r="B14" s="29">
        <v>60016</v>
      </c>
      <c r="C14" s="29"/>
      <c r="D14" s="30">
        <f t="shared" si="0"/>
        <v>1.8584205970706539E-2</v>
      </c>
      <c r="E14" s="29"/>
      <c r="F14" s="29">
        <v>30153</v>
      </c>
      <c r="G14" s="29"/>
      <c r="H14" s="30">
        <f t="shared" si="1"/>
        <v>5.881733267785659E-2</v>
      </c>
      <c r="I14" s="29"/>
      <c r="J14" s="29">
        <v>238</v>
      </c>
      <c r="K14" s="29"/>
      <c r="L14" s="30">
        <f t="shared" si="2"/>
        <v>-8.1081081081081086E-2</v>
      </c>
      <c r="M14" s="29"/>
      <c r="N14" s="29">
        <v>90407</v>
      </c>
      <c r="P14" s="30">
        <f t="shared" si="3"/>
        <v>3.1360514727691712E-2</v>
      </c>
    </row>
    <row r="15" spans="1:16" s="2" customFormat="1" x14ac:dyDescent="0.15">
      <c r="A15" s="12">
        <v>2006</v>
      </c>
      <c r="B15" s="31">
        <v>59076</v>
      </c>
      <c r="C15" s="31"/>
      <c r="D15" s="32">
        <f t="shared" si="0"/>
        <v>-1.5662490002665955E-2</v>
      </c>
      <c r="E15" s="31"/>
      <c r="F15" s="31">
        <v>32670</v>
      </c>
      <c r="G15" s="31"/>
      <c r="H15" s="32">
        <f t="shared" si="1"/>
        <v>8.3474281166053127E-2</v>
      </c>
      <c r="I15" s="31"/>
      <c r="J15" s="31">
        <v>262</v>
      </c>
      <c r="K15" s="31"/>
      <c r="L15" s="32">
        <f t="shared" si="2"/>
        <v>0.10084033613445378</v>
      </c>
      <c r="M15" s="31"/>
      <c r="N15" s="31">
        <v>92008</v>
      </c>
      <c r="O15" s="4"/>
      <c r="P15" s="32">
        <f t="shared" si="3"/>
        <v>1.7708805734069265E-2</v>
      </c>
    </row>
    <row r="16" spans="1:16" s="2" customFormat="1" x14ac:dyDescent="0.15">
      <c r="A16" s="2" t="s">
        <v>146</v>
      </c>
      <c r="B16" s="16">
        <f>B15/$N$15</f>
        <v>0.64207460220850365</v>
      </c>
      <c r="F16" s="16">
        <f>F15/$N$15</f>
        <v>0.35507781932005911</v>
      </c>
      <c r="J16" s="16">
        <f>J15/$N$15</f>
        <v>2.8475784714372663E-3</v>
      </c>
      <c r="N16" s="16">
        <f>N15/$N$15</f>
        <v>1</v>
      </c>
    </row>
  </sheetData>
  <mergeCells count="4">
    <mergeCell ref="B3:D3"/>
    <mergeCell ref="F3:H3"/>
    <mergeCell ref="J3:L3"/>
    <mergeCell ref="N3:P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workbookViewId="0"/>
  </sheetViews>
  <sheetFormatPr baseColWidth="10" defaultRowHeight="13" x14ac:dyDescent="0.15"/>
  <cols>
    <col min="1" max="1" width="23.83203125" customWidth="1"/>
    <col min="2" max="2" width="8.83203125" customWidth="1"/>
    <col min="3" max="3" width="3" customWidth="1"/>
    <col min="4" max="4" width="8.83203125" customWidth="1"/>
    <col min="5" max="5" width="3" customWidth="1"/>
    <col min="6" max="6" width="8.83203125" customWidth="1"/>
    <col min="7" max="7" width="3" customWidth="1"/>
    <col min="8" max="8" width="8.83203125" customWidth="1"/>
    <col min="9" max="9" width="3" customWidth="1"/>
    <col min="10" max="10" width="8.83203125" customWidth="1"/>
    <col min="11" max="11" width="3" customWidth="1"/>
    <col min="12" max="12" width="8.83203125" customWidth="1"/>
    <col min="13" max="13" width="3" customWidth="1"/>
    <col min="14" max="14" width="8.83203125" customWidth="1"/>
    <col min="15" max="15" width="3" customWidth="1"/>
    <col min="16" max="16" width="8.83203125" customWidth="1"/>
    <col min="17" max="17" width="3" customWidth="1"/>
    <col min="18" max="256" width="8.83203125" customWidth="1"/>
  </cols>
  <sheetData>
    <row r="1" spans="1:18" s="53" customFormat="1" x14ac:dyDescent="0.15">
      <c r="A1" s="90" t="s">
        <v>134</v>
      </c>
    </row>
    <row r="2" spans="1:18" s="53" customFormat="1" x14ac:dyDescent="0.15">
      <c r="A2" s="27" t="s">
        <v>302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"/>
      <c r="N2" s="4"/>
      <c r="O2" s="4"/>
      <c r="P2" s="4"/>
      <c r="Q2" s="4"/>
      <c r="R2" s="4"/>
    </row>
    <row r="3" spans="1:18" s="53" customFormat="1" x14ac:dyDescent="0.15">
      <c r="A3" s="88"/>
      <c r="B3" s="152" t="s">
        <v>13</v>
      </c>
      <c r="C3" s="152"/>
      <c r="D3" s="152"/>
      <c r="E3" s="152"/>
      <c r="F3" s="152"/>
      <c r="G3" s="88"/>
      <c r="H3" s="152" t="s">
        <v>14</v>
      </c>
      <c r="I3" s="152"/>
      <c r="J3" s="152"/>
      <c r="K3" s="152"/>
      <c r="L3" s="152"/>
      <c r="M3" s="88"/>
      <c r="N3" s="152" t="s">
        <v>16</v>
      </c>
      <c r="O3" s="152"/>
      <c r="P3" s="152"/>
      <c r="Q3" s="152"/>
      <c r="R3" s="152"/>
    </row>
    <row r="4" spans="1:18" s="53" customFormat="1" ht="14" x14ac:dyDescent="0.15">
      <c r="A4" s="35" t="s">
        <v>51</v>
      </c>
      <c r="B4" s="5" t="s">
        <v>52</v>
      </c>
      <c r="C4" s="5"/>
      <c r="D4" s="5" t="s">
        <v>53</v>
      </c>
      <c r="E4" s="5"/>
      <c r="F4" s="5" t="s">
        <v>120</v>
      </c>
      <c r="G4" s="5"/>
      <c r="H4" s="5" t="s">
        <v>52</v>
      </c>
      <c r="I4" s="5"/>
      <c r="J4" s="5" t="s">
        <v>53</v>
      </c>
      <c r="K4" s="5"/>
      <c r="L4" s="5" t="s">
        <v>120</v>
      </c>
      <c r="M4" s="5"/>
      <c r="N4" s="5" t="s">
        <v>52</v>
      </c>
      <c r="O4" s="5"/>
      <c r="P4" s="5" t="s">
        <v>53</v>
      </c>
      <c r="Q4" s="5"/>
      <c r="R4" s="5" t="s">
        <v>120</v>
      </c>
    </row>
    <row r="5" spans="1:18" s="53" customFormat="1" ht="14" x14ac:dyDescent="0.15">
      <c r="A5" s="91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</row>
    <row r="6" spans="1:18" s="53" customFormat="1" ht="14" x14ac:dyDescent="0.15">
      <c r="A6" s="93" t="s">
        <v>56</v>
      </c>
      <c r="B6" s="60">
        <v>67</v>
      </c>
      <c r="C6" s="60"/>
      <c r="D6" s="60">
        <v>52</v>
      </c>
      <c r="E6" s="60"/>
      <c r="F6" s="60">
        <v>119</v>
      </c>
      <c r="G6" s="60"/>
      <c r="H6" s="60">
        <v>7</v>
      </c>
      <c r="I6" s="60"/>
      <c r="J6" s="60">
        <v>17</v>
      </c>
      <c r="K6" s="60"/>
      <c r="L6" s="60">
        <v>24</v>
      </c>
      <c r="M6" s="60"/>
      <c r="N6" s="60">
        <v>74</v>
      </c>
      <c r="O6" s="60"/>
      <c r="P6" s="60">
        <v>69</v>
      </c>
      <c r="Q6" s="60"/>
      <c r="R6" s="60">
        <v>143</v>
      </c>
    </row>
    <row r="7" spans="1:18" s="53" customFormat="1" ht="14" x14ac:dyDescent="0.15">
      <c r="A7" s="93" t="s">
        <v>57</v>
      </c>
      <c r="B7" s="60">
        <v>689</v>
      </c>
      <c r="C7" s="60"/>
      <c r="D7" s="60">
        <v>713</v>
      </c>
      <c r="E7" s="60"/>
      <c r="F7" s="60">
        <v>1402</v>
      </c>
      <c r="G7" s="60"/>
      <c r="H7" s="60">
        <v>39</v>
      </c>
      <c r="I7" s="60"/>
      <c r="J7" s="60">
        <v>239</v>
      </c>
      <c r="K7" s="60"/>
      <c r="L7" s="60">
        <v>278</v>
      </c>
      <c r="M7" s="60"/>
      <c r="N7" s="60">
        <v>728</v>
      </c>
      <c r="O7" s="60"/>
      <c r="P7" s="60">
        <v>952</v>
      </c>
      <c r="Q7" s="60"/>
      <c r="R7" s="60">
        <v>1680</v>
      </c>
    </row>
    <row r="8" spans="1:18" s="53" customFormat="1" ht="14" x14ac:dyDescent="0.15">
      <c r="A8" s="93" t="s">
        <v>58</v>
      </c>
      <c r="B8" s="60">
        <v>799</v>
      </c>
      <c r="C8" s="60"/>
      <c r="D8" s="60">
        <v>762</v>
      </c>
      <c r="E8" s="60"/>
      <c r="F8" s="60">
        <v>1561</v>
      </c>
      <c r="G8" s="60"/>
      <c r="H8" s="60">
        <v>89</v>
      </c>
      <c r="I8" s="60"/>
      <c r="J8" s="60">
        <v>265</v>
      </c>
      <c r="K8" s="60"/>
      <c r="L8" s="60">
        <v>354</v>
      </c>
      <c r="M8" s="60"/>
      <c r="N8" s="60">
        <v>888</v>
      </c>
      <c r="O8" s="60"/>
      <c r="P8" s="60">
        <v>1027</v>
      </c>
      <c r="Q8" s="60"/>
      <c r="R8" s="60">
        <v>1915</v>
      </c>
    </row>
    <row r="9" spans="1:18" s="53" customFormat="1" ht="14" x14ac:dyDescent="0.15">
      <c r="A9" s="93" t="s">
        <v>59</v>
      </c>
      <c r="B9" s="60">
        <v>299</v>
      </c>
      <c r="C9" s="60"/>
      <c r="D9" s="60">
        <v>322</v>
      </c>
      <c r="E9" s="60"/>
      <c r="F9" s="60">
        <v>621</v>
      </c>
      <c r="G9" s="60"/>
      <c r="H9" s="60">
        <v>46</v>
      </c>
      <c r="I9" s="60"/>
      <c r="J9" s="60">
        <v>119</v>
      </c>
      <c r="K9" s="60"/>
      <c r="L9" s="60">
        <v>165</v>
      </c>
      <c r="M9" s="60"/>
      <c r="N9" s="60">
        <v>345</v>
      </c>
      <c r="O9" s="60"/>
      <c r="P9" s="60">
        <v>441</v>
      </c>
      <c r="Q9" s="60"/>
      <c r="R9" s="60">
        <v>786</v>
      </c>
    </row>
    <row r="10" spans="1:18" s="53" customFormat="1" ht="14" x14ac:dyDescent="0.15">
      <c r="A10" s="93" t="s">
        <v>60</v>
      </c>
      <c r="B10" s="60">
        <v>564</v>
      </c>
      <c r="C10" s="60"/>
      <c r="D10" s="60">
        <v>480</v>
      </c>
      <c r="E10" s="60"/>
      <c r="F10" s="60">
        <v>1044</v>
      </c>
      <c r="G10" s="60"/>
      <c r="H10" s="60">
        <v>58</v>
      </c>
      <c r="I10" s="60"/>
      <c r="J10" s="60">
        <v>176</v>
      </c>
      <c r="K10" s="60"/>
      <c r="L10" s="60">
        <v>234</v>
      </c>
      <c r="M10" s="60"/>
      <c r="N10" s="60">
        <v>622</v>
      </c>
      <c r="O10" s="60"/>
      <c r="P10" s="60">
        <v>656</v>
      </c>
      <c r="Q10" s="60"/>
      <c r="R10" s="60">
        <v>1278</v>
      </c>
    </row>
    <row r="11" spans="1:18" s="53" customFormat="1" ht="14" x14ac:dyDescent="0.15">
      <c r="A11" s="93" t="s">
        <v>61</v>
      </c>
      <c r="B11" s="60">
        <v>1986</v>
      </c>
      <c r="C11" s="60"/>
      <c r="D11" s="60">
        <v>1617</v>
      </c>
      <c r="E11" s="60"/>
      <c r="F11" s="60">
        <v>3603</v>
      </c>
      <c r="G11" s="60"/>
      <c r="H11" s="60">
        <v>1535</v>
      </c>
      <c r="I11" s="60"/>
      <c r="J11" s="60">
        <v>1028</v>
      </c>
      <c r="K11" s="60"/>
      <c r="L11" s="60">
        <v>2563</v>
      </c>
      <c r="M11" s="60"/>
      <c r="N11" s="60">
        <v>3521</v>
      </c>
      <c r="O11" s="60"/>
      <c r="P11" s="60">
        <v>2645</v>
      </c>
      <c r="Q11" s="60"/>
      <c r="R11" s="60">
        <v>6166</v>
      </c>
    </row>
    <row r="12" spans="1:18" s="53" customFormat="1" ht="14" x14ac:dyDescent="0.15">
      <c r="A12" s="93" t="s">
        <v>62</v>
      </c>
      <c r="B12" s="60">
        <v>844</v>
      </c>
      <c r="C12" s="60"/>
      <c r="D12" s="60">
        <v>870</v>
      </c>
      <c r="E12" s="60"/>
      <c r="F12" s="60">
        <v>1714</v>
      </c>
      <c r="G12" s="60"/>
      <c r="H12" s="60">
        <v>107</v>
      </c>
      <c r="I12" s="60"/>
      <c r="J12" s="60">
        <v>347</v>
      </c>
      <c r="K12" s="60"/>
      <c r="L12" s="60">
        <v>454</v>
      </c>
      <c r="M12" s="60"/>
      <c r="N12" s="60">
        <v>951</v>
      </c>
      <c r="O12" s="60"/>
      <c r="P12" s="60">
        <v>1217</v>
      </c>
      <c r="Q12" s="60"/>
      <c r="R12" s="60">
        <v>2168</v>
      </c>
    </row>
    <row r="13" spans="1:18" s="53" customFormat="1" ht="14" x14ac:dyDescent="0.15">
      <c r="A13" s="93" t="s">
        <v>63</v>
      </c>
      <c r="B13" s="60">
        <v>2417</v>
      </c>
      <c r="C13" s="60"/>
      <c r="D13" s="60">
        <v>2254</v>
      </c>
      <c r="E13" s="60"/>
      <c r="F13" s="60">
        <v>4671</v>
      </c>
      <c r="G13" s="60"/>
      <c r="H13" s="60">
        <v>319</v>
      </c>
      <c r="I13" s="60"/>
      <c r="J13" s="60">
        <v>865</v>
      </c>
      <c r="K13" s="60"/>
      <c r="L13" s="60">
        <v>1184</v>
      </c>
      <c r="M13" s="60"/>
      <c r="N13" s="60">
        <v>2736</v>
      </c>
      <c r="O13" s="60"/>
      <c r="P13" s="60">
        <v>3119</v>
      </c>
      <c r="Q13" s="60"/>
      <c r="R13" s="60">
        <v>5855</v>
      </c>
    </row>
    <row r="14" spans="1:18" s="53" customFormat="1" ht="14" x14ac:dyDescent="0.15">
      <c r="A14" s="93" t="s">
        <v>64</v>
      </c>
      <c r="B14" s="60">
        <v>973</v>
      </c>
      <c r="C14" s="60"/>
      <c r="D14" s="60">
        <v>850</v>
      </c>
      <c r="E14" s="60"/>
      <c r="F14" s="60">
        <v>1823</v>
      </c>
      <c r="G14" s="60"/>
      <c r="H14" s="60">
        <v>105</v>
      </c>
      <c r="I14" s="60"/>
      <c r="J14" s="60">
        <v>255</v>
      </c>
      <c r="K14" s="60"/>
      <c r="L14" s="60">
        <v>360</v>
      </c>
      <c r="M14" s="60"/>
      <c r="N14" s="60">
        <v>1078</v>
      </c>
      <c r="O14" s="60"/>
      <c r="P14" s="60">
        <v>1105</v>
      </c>
      <c r="Q14" s="60"/>
      <c r="R14" s="60">
        <v>2183</v>
      </c>
    </row>
    <row r="15" spans="1:18" s="53" customFormat="1" ht="14" x14ac:dyDescent="0.15">
      <c r="A15" s="93" t="s">
        <v>65</v>
      </c>
      <c r="B15" s="60">
        <v>825</v>
      </c>
      <c r="C15" s="60"/>
      <c r="D15" s="60">
        <v>968</v>
      </c>
      <c r="E15" s="60"/>
      <c r="F15" s="60">
        <v>1793</v>
      </c>
      <c r="G15" s="60"/>
      <c r="H15" s="60">
        <v>59</v>
      </c>
      <c r="I15" s="60"/>
      <c r="J15" s="60">
        <v>203</v>
      </c>
      <c r="K15" s="60"/>
      <c r="L15" s="60">
        <v>262</v>
      </c>
      <c r="M15" s="60"/>
      <c r="N15" s="60">
        <v>884</v>
      </c>
      <c r="O15" s="60"/>
      <c r="P15" s="60">
        <v>1171</v>
      </c>
      <c r="Q15" s="60"/>
      <c r="R15" s="60">
        <v>2055</v>
      </c>
    </row>
    <row r="16" spans="1:18" s="53" customFormat="1" ht="14" x14ac:dyDescent="0.15">
      <c r="A16" s="93" t="s">
        <v>66</v>
      </c>
      <c r="B16" s="60">
        <v>749</v>
      </c>
      <c r="C16" s="60"/>
      <c r="D16" s="60">
        <v>559</v>
      </c>
      <c r="E16" s="60"/>
      <c r="F16" s="60">
        <v>1308</v>
      </c>
      <c r="G16" s="60"/>
      <c r="H16" s="60">
        <v>79</v>
      </c>
      <c r="I16" s="60"/>
      <c r="J16" s="60">
        <v>222</v>
      </c>
      <c r="K16" s="60"/>
      <c r="L16" s="60">
        <v>301</v>
      </c>
      <c r="M16" s="60"/>
      <c r="N16" s="60">
        <v>828</v>
      </c>
      <c r="O16" s="60"/>
      <c r="P16" s="60">
        <v>781</v>
      </c>
      <c r="Q16" s="60"/>
      <c r="R16" s="60">
        <v>1609</v>
      </c>
    </row>
    <row r="17" spans="1:18" s="53" customFormat="1" ht="14" x14ac:dyDescent="0.15">
      <c r="A17" s="54" t="s">
        <v>67</v>
      </c>
      <c r="B17" s="62">
        <v>10212</v>
      </c>
      <c r="C17" s="62"/>
      <c r="D17" s="62">
        <v>9447</v>
      </c>
      <c r="E17" s="62"/>
      <c r="F17" s="62">
        <v>19659</v>
      </c>
      <c r="G17" s="62"/>
      <c r="H17" s="62">
        <v>2443</v>
      </c>
      <c r="I17" s="62"/>
      <c r="J17" s="62">
        <v>3736</v>
      </c>
      <c r="K17" s="62"/>
      <c r="L17" s="62">
        <v>6179</v>
      </c>
      <c r="M17" s="62"/>
      <c r="N17" s="62">
        <v>12655</v>
      </c>
      <c r="O17" s="62"/>
      <c r="P17" s="62">
        <v>13183</v>
      </c>
      <c r="Q17" s="62"/>
      <c r="R17" s="62">
        <v>25838</v>
      </c>
    </row>
    <row r="18" spans="1:18" s="53" customFormat="1" ht="14" x14ac:dyDescent="0.15">
      <c r="A18" s="91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</row>
    <row r="19" spans="1:18" s="53" customFormat="1" ht="14" x14ac:dyDescent="0.15">
      <c r="A19" s="93" t="s">
        <v>69</v>
      </c>
      <c r="B19" s="60">
        <v>903</v>
      </c>
      <c r="C19" s="60"/>
      <c r="D19" s="60">
        <v>1043</v>
      </c>
      <c r="E19" s="60"/>
      <c r="F19" s="60">
        <v>1946</v>
      </c>
      <c r="G19" s="60"/>
      <c r="H19" s="60">
        <v>66</v>
      </c>
      <c r="I19" s="60"/>
      <c r="J19" s="60">
        <v>402</v>
      </c>
      <c r="K19" s="60"/>
      <c r="L19" s="60">
        <v>468</v>
      </c>
      <c r="M19" s="60"/>
      <c r="N19" s="60">
        <v>969</v>
      </c>
      <c r="O19" s="60"/>
      <c r="P19" s="60">
        <v>1445</v>
      </c>
      <c r="Q19" s="60"/>
      <c r="R19" s="60">
        <v>2414</v>
      </c>
    </row>
    <row r="20" spans="1:18" s="53" customFormat="1" ht="14" x14ac:dyDescent="0.15">
      <c r="A20" s="93" t="s">
        <v>70</v>
      </c>
      <c r="B20" s="60">
        <v>900</v>
      </c>
      <c r="C20" s="60"/>
      <c r="D20" s="60">
        <v>953</v>
      </c>
      <c r="E20" s="60"/>
      <c r="F20" s="60">
        <v>1853</v>
      </c>
      <c r="G20" s="60"/>
      <c r="H20" s="60">
        <v>169</v>
      </c>
      <c r="I20" s="60"/>
      <c r="J20" s="60">
        <v>649</v>
      </c>
      <c r="K20" s="60"/>
      <c r="L20" s="60">
        <v>818</v>
      </c>
      <c r="M20" s="60"/>
      <c r="N20" s="60">
        <v>1069</v>
      </c>
      <c r="O20" s="60"/>
      <c r="P20" s="60">
        <v>1602</v>
      </c>
      <c r="Q20" s="60"/>
      <c r="R20" s="60">
        <v>2671</v>
      </c>
    </row>
    <row r="21" spans="1:18" s="53" customFormat="1" ht="14" x14ac:dyDescent="0.15">
      <c r="A21" s="93" t="s">
        <v>71</v>
      </c>
      <c r="B21" s="60">
        <v>2448</v>
      </c>
      <c r="C21" s="60"/>
      <c r="D21" s="60">
        <v>2398</v>
      </c>
      <c r="E21" s="60"/>
      <c r="F21" s="60">
        <v>4846</v>
      </c>
      <c r="G21" s="60"/>
      <c r="H21" s="60">
        <v>376</v>
      </c>
      <c r="I21" s="60"/>
      <c r="J21" s="60">
        <v>1033</v>
      </c>
      <c r="K21" s="60"/>
      <c r="L21" s="60">
        <v>1409</v>
      </c>
      <c r="M21" s="60"/>
      <c r="N21" s="60">
        <v>2824</v>
      </c>
      <c r="O21" s="60"/>
      <c r="P21" s="60">
        <v>3431</v>
      </c>
      <c r="Q21" s="60"/>
      <c r="R21" s="60">
        <v>6255</v>
      </c>
    </row>
    <row r="22" spans="1:18" s="53" customFormat="1" ht="14" x14ac:dyDescent="0.15">
      <c r="A22" s="93" t="s">
        <v>72</v>
      </c>
      <c r="B22" s="60">
        <v>1202</v>
      </c>
      <c r="C22" s="60"/>
      <c r="D22" s="60">
        <v>1026</v>
      </c>
      <c r="E22" s="60"/>
      <c r="F22" s="60">
        <v>2228</v>
      </c>
      <c r="G22" s="60"/>
      <c r="H22" s="60">
        <v>115</v>
      </c>
      <c r="I22" s="60"/>
      <c r="J22" s="60">
        <v>300</v>
      </c>
      <c r="K22" s="60"/>
      <c r="L22" s="60">
        <v>415</v>
      </c>
      <c r="M22" s="60"/>
      <c r="N22" s="60">
        <v>1317</v>
      </c>
      <c r="O22" s="60"/>
      <c r="P22" s="60">
        <v>1326</v>
      </c>
      <c r="Q22" s="60"/>
      <c r="R22" s="60">
        <v>2643</v>
      </c>
    </row>
    <row r="23" spans="1:18" s="53" customFormat="1" ht="14" x14ac:dyDescent="0.15">
      <c r="A23" s="93" t="s">
        <v>73</v>
      </c>
      <c r="B23" s="60">
        <v>546</v>
      </c>
      <c r="C23" s="60"/>
      <c r="D23" s="60">
        <v>467</v>
      </c>
      <c r="E23" s="60"/>
      <c r="F23" s="60">
        <v>1013</v>
      </c>
      <c r="G23" s="60"/>
      <c r="H23" s="60">
        <v>68</v>
      </c>
      <c r="I23" s="60"/>
      <c r="J23" s="60">
        <v>211</v>
      </c>
      <c r="K23" s="60"/>
      <c r="L23" s="60">
        <v>279</v>
      </c>
      <c r="M23" s="60"/>
      <c r="N23" s="60">
        <v>614</v>
      </c>
      <c r="O23" s="60"/>
      <c r="P23" s="60">
        <v>678</v>
      </c>
      <c r="Q23" s="60"/>
      <c r="R23" s="60">
        <v>1292</v>
      </c>
    </row>
    <row r="24" spans="1:18" s="53" customFormat="1" ht="14" x14ac:dyDescent="0.15">
      <c r="A24" s="93" t="s">
        <v>74</v>
      </c>
      <c r="B24" s="60">
        <v>2493</v>
      </c>
      <c r="C24" s="60"/>
      <c r="D24" s="60">
        <v>2446</v>
      </c>
      <c r="E24" s="60"/>
      <c r="F24" s="60">
        <v>4939</v>
      </c>
      <c r="G24" s="60"/>
      <c r="H24" s="60">
        <v>429</v>
      </c>
      <c r="I24" s="60"/>
      <c r="J24" s="60">
        <v>1073</v>
      </c>
      <c r="K24" s="60"/>
      <c r="L24" s="60">
        <v>1502</v>
      </c>
      <c r="M24" s="60"/>
      <c r="N24" s="60">
        <v>2922</v>
      </c>
      <c r="O24" s="60"/>
      <c r="P24" s="60">
        <v>3519</v>
      </c>
      <c r="Q24" s="60"/>
      <c r="R24" s="60">
        <v>6441</v>
      </c>
    </row>
    <row r="25" spans="1:18" s="53" customFormat="1" ht="14" x14ac:dyDescent="0.15">
      <c r="A25" s="93" t="s">
        <v>75</v>
      </c>
      <c r="B25" s="60">
        <v>222</v>
      </c>
      <c r="C25" s="60"/>
      <c r="D25" s="60">
        <v>231</v>
      </c>
      <c r="E25" s="60"/>
      <c r="F25" s="60">
        <v>453</v>
      </c>
      <c r="G25" s="60"/>
      <c r="H25" s="60">
        <v>20</v>
      </c>
      <c r="I25" s="60"/>
      <c r="J25" s="60">
        <v>82</v>
      </c>
      <c r="K25" s="60"/>
      <c r="L25" s="60">
        <v>102</v>
      </c>
      <c r="M25" s="60"/>
      <c r="N25" s="60">
        <v>242</v>
      </c>
      <c r="O25" s="60"/>
      <c r="P25" s="60">
        <v>313</v>
      </c>
      <c r="Q25" s="60"/>
      <c r="R25" s="60">
        <v>555</v>
      </c>
    </row>
    <row r="26" spans="1:18" s="53" customFormat="1" ht="14" x14ac:dyDescent="0.15">
      <c r="A26" s="93" t="s">
        <v>76</v>
      </c>
      <c r="B26" s="60">
        <v>597</v>
      </c>
      <c r="C26" s="60"/>
      <c r="D26" s="60">
        <v>570</v>
      </c>
      <c r="E26" s="60"/>
      <c r="F26" s="60">
        <v>1167</v>
      </c>
      <c r="G26" s="60"/>
      <c r="H26" s="60">
        <v>61</v>
      </c>
      <c r="I26" s="60"/>
      <c r="J26" s="60">
        <v>252</v>
      </c>
      <c r="K26" s="60"/>
      <c r="L26" s="60">
        <v>313</v>
      </c>
      <c r="M26" s="60"/>
      <c r="N26" s="60">
        <v>658</v>
      </c>
      <c r="O26" s="60"/>
      <c r="P26" s="60">
        <v>822</v>
      </c>
      <c r="Q26" s="60"/>
      <c r="R26" s="60">
        <v>1480</v>
      </c>
    </row>
    <row r="27" spans="1:18" s="53" customFormat="1" ht="14" x14ac:dyDescent="0.15">
      <c r="A27" s="54" t="s">
        <v>77</v>
      </c>
      <c r="B27" s="62">
        <v>9311</v>
      </c>
      <c r="C27" s="62"/>
      <c r="D27" s="62">
        <v>9134</v>
      </c>
      <c r="E27" s="62"/>
      <c r="F27" s="62">
        <v>18445</v>
      </c>
      <c r="G27" s="62"/>
      <c r="H27" s="62">
        <v>1304</v>
      </c>
      <c r="I27" s="62"/>
      <c r="J27" s="62">
        <v>4002</v>
      </c>
      <c r="K27" s="62"/>
      <c r="L27" s="62">
        <v>5306</v>
      </c>
      <c r="M27" s="62"/>
      <c r="N27" s="62">
        <v>10615</v>
      </c>
      <c r="O27" s="62"/>
      <c r="P27" s="62">
        <v>13136</v>
      </c>
      <c r="Q27" s="62"/>
      <c r="R27" s="62">
        <v>23751</v>
      </c>
    </row>
    <row r="28" spans="1:18" s="53" customFormat="1" ht="14" x14ac:dyDescent="0.15">
      <c r="A28" s="91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</row>
    <row r="29" spans="1:18" s="53" customFormat="1" ht="14" x14ac:dyDescent="0.15">
      <c r="A29" s="93" t="s">
        <v>79</v>
      </c>
      <c r="B29" s="60">
        <v>466</v>
      </c>
      <c r="C29" s="60"/>
      <c r="D29" s="60">
        <v>569</v>
      </c>
      <c r="E29" s="60"/>
      <c r="F29" s="60">
        <v>1035</v>
      </c>
      <c r="G29" s="60"/>
      <c r="H29" s="60">
        <v>23</v>
      </c>
      <c r="I29" s="60"/>
      <c r="J29" s="60">
        <v>150</v>
      </c>
      <c r="K29" s="60"/>
      <c r="L29" s="60">
        <v>173</v>
      </c>
      <c r="M29" s="60"/>
      <c r="N29" s="60">
        <v>489</v>
      </c>
      <c r="O29" s="60"/>
      <c r="P29" s="60">
        <v>719</v>
      </c>
      <c r="Q29" s="60"/>
      <c r="R29" s="60">
        <v>1208</v>
      </c>
    </row>
    <row r="30" spans="1:18" s="53" customFormat="1" ht="14" x14ac:dyDescent="0.15">
      <c r="A30" s="93" t="s">
        <v>80</v>
      </c>
      <c r="B30" s="60">
        <v>1202</v>
      </c>
      <c r="C30" s="60"/>
      <c r="D30" s="60">
        <v>1372</v>
      </c>
      <c r="E30" s="60"/>
      <c r="F30" s="60">
        <v>2574</v>
      </c>
      <c r="G30" s="60"/>
      <c r="H30" s="60">
        <v>107</v>
      </c>
      <c r="I30" s="60"/>
      <c r="J30" s="60">
        <v>448</v>
      </c>
      <c r="K30" s="60"/>
      <c r="L30" s="60">
        <v>555</v>
      </c>
      <c r="M30" s="60"/>
      <c r="N30" s="60">
        <v>1309</v>
      </c>
      <c r="O30" s="60"/>
      <c r="P30" s="60">
        <v>1820</v>
      </c>
      <c r="Q30" s="60"/>
      <c r="R30" s="60">
        <v>3129</v>
      </c>
    </row>
    <row r="31" spans="1:18" s="53" customFormat="1" ht="14" x14ac:dyDescent="0.15">
      <c r="A31" s="93" t="s">
        <v>81</v>
      </c>
      <c r="B31" s="60">
        <v>690</v>
      </c>
      <c r="C31" s="60"/>
      <c r="D31" s="60">
        <v>671</v>
      </c>
      <c r="E31" s="60"/>
      <c r="F31" s="60">
        <v>1361</v>
      </c>
      <c r="G31" s="60"/>
      <c r="H31" s="60">
        <v>64</v>
      </c>
      <c r="I31" s="60"/>
      <c r="J31" s="60">
        <v>253</v>
      </c>
      <c r="K31" s="60"/>
      <c r="L31" s="60">
        <v>317</v>
      </c>
      <c r="M31" s="60"/>
      <c r="N31" s="60">
        <v>754</v>
      </c>
      <c r="O31" s="60"/>
      <c r="P31" s="60">
        <v>924</v>
      </c>
      <c r="Q31" s="60"/>
      <c r="R31" s="60">
        <v>1678</v>
      </c>
    </row>
    <row r="32" spans="1:18" s="53" customFormat="1" ht="14" x14ac:dyDescent="0.15">
      <c r="A32" s="93" t="s">
        <v>82</v>
      </c>
      <c r="B32" s="60">
        <v>1339</v>
      </c>
      <c r="C32" s="60"/>
      <c r="D32" s="60">
        <v>1383</v>
      </c>
      <c r="E32" s="60"/>
      <c r="F32" s="60">
        <v>2722</v>
      </c>
      <c r="G32" s="60"/>
      <c r="H32" s="60">
        <v>276</v>
      </c>
      <c r="I32" s="60"/>
      <c r="J32" s="60">
        <v>484</v>
      </c>
      <c r="K32" s="60"/>
      <c r="L32" s="60">
        <v>760</v>
      </c>
      <c r="M32" s="60"/>
      <c r="N32" s="60">
        <v>1615</v>
      </c>
      <c r="O32" s="60"/>
      <c r="P32" s="60">
        <v>1867</v>
      </c>
      <c r="Q32" s="60"/>
      <c r="R32" s="60">
        <v>3482</v>
      </c>
    </row>
    <row r="33" spans="1:18" s="53" customFormat="1" ht="14" x14ac:dyDescent="0.15">
      <c r="A33" s="93" t="s">
        <v>83</v>
      </c>
      <c r="B33" s="60">
        <v>2581</v>
      </c>
      <c r="C33" s="60"/>
      <c r="D33" s="60">
        <v>2256</v>
      </c>
      <c r="E33" s="60"/>
      <c r="F33" s="60">
        <v>4837</v>
      </c>
      <c r="G33" s="60"/>
      <c r="H33" s="60">
        <v>350</v>
      </c>
      <c r="I33" s="60"/>
      <c r="J33" s="60">
        <v>767</v>
      </c>
      <c r="K33" s="60"/>
      <c r="L33" s="60">
        <v>1117</v>
      </c>
      <c r="M33" s="60"/>
      <c r="N33" s="60">
        <v>2931</v>
      </c>
      <c r="O33" s="60"/>
      <c r="P33" s="60">
        <v>3023</v>
      </c>
      <c r="Q33" s="60"/>
      <c r="R33" s="60">
        <v>5954</v>
      </c>
    </row>
    <row r="34" spans="1:18" s="53" customFormat="1" ht="14" x14ac:dyDescent="0.15">
      <c r="A34" s="93" t="s">
        <v>84</v>
      </c>
      <c r="B34" s="60">
        <v>537</v>
      </c>
      <c r="C34" s="60"/>
      <c r="D34" s="60">
        <v>525</v>
      </c>
      <c r="E34" s="60"/>
      <c r="F34" s="60">
        <v>1062</v>
      </c>
      <c r="G34" s="60"/>
      <c r="H34" s="60">
        <v>54</v>
      </c>
      <c r="I34" s="60"/>
      <c r="J34" s="60">
        <v>232</v>
      </c>
      <c r="K34" s="60"/>
      <c r="L34" s="60">
        <v>286</v>
      </c>
      <c r="M34" s="60"/>
      <c r="N34" s="60">
        <v>591</v>
      </c>
      <c r="O34" s="60"/>
      <c r="P34" s="60">
        <v>757</v>
      </c>
      <c r="Q34" s="60"/>
      <c r="R34" s="60">
        <v>1348</v>
      </c>
    </row>
    <row r="35" spans="1:18" s="53" customFormat="1" ht="14" x14ac:dyDescent="0.15">
      <c r="A35" s="93" t="s">
        <v>85</v>
      </c>
      <c r="B35" s="60">
        <v>129</v>
      </c>
      <c r="C35" s="60"/>
      <c r="D35" s="60">
        <v>191</v>
      </c>
      <c r="E35" s="60"/>
      <c r="F35" s="60">
        <v>320</v>
      </c>
      <c r="G35" s="60"/>
      <c r="H35" s="60">
        <v>19</v>
      </c>
      <c r="I35" s="60"/>
      <c r="J35" s="60">
        <v>55</v>
      </c>
      <c r="K35" s="60"/>
      <c r="L35" s="60">
        <v>74</v>
      </c>
      <c r="M35" s="60"/>
      <c r="N35" s="60">
        <v>148</v>
      </c>
      <c r="O35" s="60"/>
      <c r="P35" s="60">
        <v>246</v>
      </c>
      <c r="Q35" s="60"/>
      <c r="R35" s="60">
        <v>394</v>
      </c>
    </row>
    <row r="36" spans="1:18" s="53" customFormat="1" ht="14" x14ac:dyDescent="0.15">
      <c r="A36" s="48" t="s">
        <v>86</v>
      </c>
      <c r="B36" s="66">
        <v>6944</v>
      </c>
      <c r="C36" s="66"/>
      <c r="D36" s="66">
        <v>6967</v>
      </c>
      <c r="E36" s="66"/>
      <c r="F36" s="66">
        <v>13911</v>
      </c>
      <c r="G36" s="66"/>
      <c r="H36" s="66">
        <v>893</v>
      </c>
      <c r="I36" s="66"/>
      <c r="J36" s="66">
        <v>2389</v>
      </c>
      <c r="K36" s="66"/>
      <c r="L36" s="66">
        <v>3282</v>
      </c>
      <c r="M36" s="66"/>
      <c r="N36" s="66">
        <v>7837</v>
      </c>
      <c r="O36" s="66"/>
      <c r="P36" s="66">
        <v>9356</v>
      </c>
      <c r="Q36" s="66"/>
      <c r="R36" s="66">
        <v>17193</v>
      </c>
    </row>
    <row r="37" spans="1:18" s="53" customFormat="1" x14ac:dyDescent="0.15">
      <c r="A37" s="54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s="53" customFormat="1" ht="14" x14ac:dyDescent="0.15">
      <c r="A38" s="8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7" t="s">
        <v>87</v>
      </c>
    </row>
    <row r="39" spans="1:18" s="53" customFormat="1" x14ac:dyDescent="0.15">
      <c r="A39" s="27" t="s">
        <v>319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4"/>
      <c r="P39" s="4"/>
      <c r="Q39" s="4"/>
      <c r="R39" s="4"/>
    </row>
    <row r="40" spans="1:18" s="53" customFormat="1" x14ac:dyDescent="0.15">
      <c r="A40" s="88"/>
      <c r="B40" s="152" t="s">
        <v>13</v>
      </c>
      <c r="C40" s="152"/>
      <c r="D40" s="152"/>
      <c r="E40" s="152"/>
      <c r="F40" s="152"/>
      <c r="G40" s="88"/>
      <c r="H40" s="152" t="s">
        <v>14</v>
      </c>
      <c r="I40" s="152"/>
      <c r="J40" s="152"/>
      <c r="K40" s="152"/>
      <c r="L40" s="152"/>
      <c r="M40" s="88"/>
      <c r="N40" s="152" t="s">
        <v>16</v>
      </c>
      <c r="O40" s="152"/>
      <c r="P40" s="152"/>
      <c r="Q40" s="152"/>
      <c r="R40" s="152"/>
    </row>
    <row r="41" spans="1:18" s="53" customFormat="1" ht="14" x14ac:dyDescent="0.15">
      <c r="A41" s="35" t="s">
        <v>51</v>
      </c>
      <c r="B41" s="5" t="s">
        <v>52</v>
      </c>
      <c r="C41" s="5"/>
      <c r="D41" s="5" t="s">
        <v>53</v>
      </c>
      <c r="E41" s="5"/>
      <c r="F41" s="5" t="s">
        <v>120</v>
      </c>
      <c r="G41" s="5"/>
      <c r="H41" s="5" t="s">
        <v>52</v>
      </c>
      <c r="I41" s="5"/>
      <c r="J41" s="5" t="s">
        <v>53</v>
      </c>
      <c r="K41" s="5"/>
      <c r="L41" s="5" t="s">
        <v>120</v>
      </c>
      <c r="M41" s="5"/>
      <c r="N41" s="5" t="s">
        <v>52</v>
      </c>
      <c r="O41" s="5"/>
      <c r="P41" s="5" t="s">
        <v>53</v>
      </c>
      <c r="Q41" s="5"/>
      <c r="R41" s="5" t="s">
        <v>120</v>
      </c>
    </row>
    <row r="42" spans="1:18" s="53" customFormat="1" ht="14" x14ac:dyDescent="0.15">
      <c r="A42" s="91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s="53" customFormat="1" ht="14" x14ac:dyDescent="0.15">
      <c r="A43" s="93" t="s">
        <v>89</v>
      </c>
      <c r="B43" s="60">
        <v>1171</v>
      </c>
      <c r="C43" s="60"/>
      <c r="D43" s="60">
        <v>1032</v>
      </c>
      <c r="E43" s="60"/>
      <c r="F43" s="60">
        <v>2203</v>
      </c>
      <c r="G43" s="60"/>
      <c r="H43" s="60">
        <v>143</v>
      </c>
      <c r="I43" s="60"/>
      <c r="J43" s="60">
        <v>464</v>
      </c>
      <c r="K43" s="60"/>
      <c r="L43" s="60">
        <v>607</v>
      </c>
      <c r="M43" s="60"/>
      <c r="N43" s="60">
        <v>1314</v>
      </c>
      <c r="O43" s="60"/>
      <c r="P43" s="60">
        <v>1496</v>
      </c>
      <c r="Q43" s="60"/>
      <c r="R43" s="60">
        <v>2810</v>
      </c>
    </row>
    <row r="44" spans="1:18" s="53" customFormat="1" ht="14" x14ac:dyDescent="0.15">
      <c r="A44" s="93" t="s">
        <v>90</v>
      </c>
      <c r="B44" s="60">
        <v>624</v>
      </c>
      <c r="C44" s="60"/>
      <c r="D44" s="60">
        <v>680</v>
      </c>
      <c r="E44" s="60"/>
      <c r="F44" s="60">
        <v>1304</v>
      </c>
      <c r="G44" s="60"/>
      <c r="H44" s="60">
        <v>81</v>
      </c>
      <c r="I44" s="60"/>
      <c r="J44" s="60">
        <v>348</v>
      </c>
      <c r="K44" s="60"/>
      <c r="L44" s="60">
        <v>429</v>
      </c>
      <c r="M44" s="60"/>
      <c r="N44" s="60">
        <v>705</v>
      </c>
      <c r="O44" s="60"/>
      <c r="P44" s="60">
        <v>1028</v>
      </c>
      <c r="Q44" s="60"/>
      <c r="R44" s="60">
        <v>1733</v>
      </c>
    </row>
    <row r="45" spans="1:18" s="53" customFormat="1" ht="14" x14ac:dyDescent="0.15">
      <c r="A45" s="93" t="s">
        <v>91</v>
      </c>
      <c r="B45" s="60">
        <v>541</v>
      </c>
      <c r="C45" s="60"/>
      <c r="D45" s="60">
        <v>511</v>
      </c>
      <c r="E45" s="60"/>
      <c r="F45" s="60">
        <v>1052</v>
      </c>
      <c r="G45" s="60"/>
      <c r="H45" s="60">
        <v>82</v>
      </c>
      <c r="I45" s="60"/>
      <c r="J45" s="60">
        <v>242</v>
      </c>
      <c r="K45" s="60"/>
      <c r="L45" s="60">
        <v>324</v>
      </c>
      <c r="M45" s="60"/>
      <c r="N45" s="60">
        <v>623</v>
      </c>
      <c r="O45" s="60"/>
      <c r="P45" s="60">
        <v>753</v>
      </c>
      <c r="Q45" s="60"/>
      <c r="R45" s="60">
        <v>1376</v>
      </c>
    </row>
    <row r="46" spans="1:18" s="53" customFormat="1" ht="14" x14ac:dyDescent="0.15">
      <c r="A46" s="93" t="s">
        <v>92</v>
      </c>
      <c r="B46" s="60">
        <v>75</v>
      </c>
      <c r="C46" s="60"/>
      <c r="D46" s="60">
        <v>129</v>
      </c>
      <c r="E46" s="60"/>
      <c r="F46" s="60">
        <v>204</v>
      </c>
      <c r="G46" s="60"/>
      <c r="H46" s="60">
        <v>44</v>
      </c>
      <c r="I46" s="60"/>
      <c r="J46" s="60">
        <v>125</v>
      </c>
      <c r="K46" s="60"/>
      <c r="L46" s="60">
        <v>169</v>
      </c>
      <c r="M46" s="60"/>
      <c r="N46" s="60">
        <v>119</v>
      </c>
      <c r="O46" s="60"/>
      <c r="P46" s="60">
        <v>254</v>
      </c>
      <c r="Q46" s="60"/>
      <c r="R46" s="60">
        <v>373</v>
      </c>
    </row>
    <row r="47" spans="1:18" s="53" customFormat="1" ht="14" x14ac:dyDescent="0.15">
      <c r="A47" s="93" t="s">
        <v>93</v>
      </c>
      <c r="B47" s="60">
        <v>1332</v>
      </c>
      <c r="C47" s="60"/>
      <c r="D47" s="60">
        <v>1131</v>
      </c>
      <c r="E47" s="60"/>
      <c r="F47" s="60">
        <v>2463</v>
      </c>
      <c r="G47" s="60"/>
      <c r="H47" s="60">
        <v>216</v>
      </c>
      <c r="I47" s="60"/>
      <c r="J47" s="60">
        <v>646</v>
      </c>
      <c r="K47" s="60"/>
      <c r="L47" s="60">
        <v>862</v>
      </c>
      <c r="M47" s="60"/>
      <c r="N47" s="60">
        <v>1548</v>
      </c>
      <c r="O47" s="60"/>
      <c r="P47" s="60">
        <v>1777</v>
      </c>
      <c r="Q47" s="60"/>
      <c r="R47" s="60">
        <v>3325</v>
      </c>
    </row>
    <row r="48" spans="1:18" s="53" customFormat="1" ht="14" x14ac:dyDescent="0.15">
      <c r="A48" s="54" t="s">
        <v>94</v>
      </c>
      <c r="B48" s="62">
        <v>3743</v>
      </c>
      <c r="C48" s="62"/>
      <c r="D48" s="62">
        <v>3483</v>
      </c>
      <c r="E48" s="62"/>
      <c r="F48" s="62">
        <v>7226</v>
      </c>
      <c r="G48" s="62"/>
      <c r="H48" s="62">
        <v>566</v>
      </c>
      <c r="I48" s="62"/>
      <c r="J48" s="62">
        <v>1825</v>
      </c>
      <c r="K48" s="62"/>
      <c r="L48" s="62">
        <v>2391</v>
      </c>
      <c r="M48" s="62"/>
      <c r="N48" s="62">
        <v>4309</v>
      </c>
      <c r="O48" s="62"/>
      <c r="P48" s="62">
        <v>5308</v>
      </c>
      <c r="Q48" s="62"/>
      <c r="R48" s="62">
        <v>9617</v>
      </c>
    </row>
    <row r="49" spans="1:18" s="53" customFormat="1" ht="14" x14ac:dyDescent="0.15">
      <c r="A49" s="91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s="53" customFormat="1" ht="14" x14ac:dyDescent="0.15">
      <c r="A50" s="93" t="s">
        <v>96</v>
      </c>
      <c r="B50" s="60">
        <v>569</v>
      </c>
      <c r="C50" s="60"/>
      <c r="D50" s="60">
        <v>674</v>
      </c>
      <c r="E50" s="60"/>
      <c r="F50" s="60">
        <v>1243</v>
      </c>
      <c r="G50" s="60"/>
      <c r="H50" s="60">
        <v>88</v>
      </c>
      <c r="I50" s="60"/>
      <c r="J50" s="60">
        <v>361</v>
      </c>
      <c r="K50" s="60"/>
      <c r="L50" s="60">
        <v>449</v>
      </c>
      <c r="M50" s="60"/>
      <c r="N50" s="60">
        <v>657</v>
      </c>
      <c r="O50" s="60"/>
      <c r="P50" s="60">
        <v>1035</v>
      </c>
      <c r="Q50" s="60"/>
      <c r="R50" s="60">
        <v>1692</v>
      </c>
    </row>
    <row r="51" spans="1:18" s="53" customFormat="1" ht="14" x14ac:dyDescent="0.15">
      <c r="A51" s="93" t="s">
        <v>97</v>
      </c>
      <c r="B51" s="60">
        <v>1141</v>
      </c>
      <c r="C51" s="60"/>
      <c r="D51" s="60">
        <v>950</v>
      </c>
      <c r="E51" s="60"/>
      <c r="F51" s="60">
        <v>2091</v>
      </c>
      <c r="G51" s="60"/>
      <c r="H51" s="60">
        <v>168</v>
      </c>
      <c r="I51" s="60"/>
      <c r="J51" s="60">
        <v>406</v>
      </c>
      <c r="K51" s="60"/>
      <c r="L51" s="60">
        <v>574</v>
      </c>
      <c r="M51" s="60"/>
      <c r="N51" s="60">
        <v>1309</v>
      </c>
      <c r="O51" s="60"/>
      <c r="P51" s="60">
        <v>1356</v>
      </c>
      <c r="Q51" s="60"/>
      <c r="R51" s="60">
        <v>2665</v>
      </c>
    </row>
    <row r="52" spans="1:18" s="53" customFormat="1" ht="14" x14ac:dyDescent="0.15">
      <c r="A52" s="93" t="s">
        <v>98</v>
      </c>
      <c r="B52" s="60">
        <v>907</v>
      </c>
      <c r="C52" s="60"/>
      <c r="D52" s="60">
        <v>1041</v>
      </c>
      <c r="E52" s="60"/>
      <c r="F52" s="60">
        <v>1948</v>
      </c>
      <c r="G52" s="60"/>
      <c r="H52" s="60">
        <v>59</v>
      </c>
      <c r="I52" s="60"/>
      <c r="J52" s="60">
        <v>280</v>
      </c>
      <c r="K52" s="60"/>
      <c r="L52" s="60">
        <v>339</v>
      </c>
      <c r="M52" s="60"/>
      <c r="N52" s="60">
        <v>966</v>
      </c>
      <c r="O52" s="60"/>
      <c r="P52" s="60">
        <v>1321</v>
      </c>
      <c r="Q52" s="60"/>
      <c r="R52" s="60">
        <v>2287</v>
      </c>
    </row>
    <row r="53" spans="1:18" s="53" customFormat="1" ht="14" x14ac:dyDescent="0.15">
      <c r="A53" s="54" t="s">
        <v>99</v>
      </c>
      <c r="B53" s="62">
        <v>2617</v>
      </c>
      <c r="C53" s="62"/>
      <c r="D53" s="62">
        <v>2665</v>
      </c>
      <c r="E53" s="62"/>
      <c r="F53" s="62">
        <v>5282</v>
      </c>
      <c r="G53" s="62"/>
      <c r="H53" s="62">
        <v>315</v>
      </c>
      <c r="I53" s="62"/>
      <c r="J53" s="62">
        <v>1047</v>
      </c>
      <c r="K53" s="62"/>
      <c r="L53" s="62">
        <v>1362</v>
      </c>
      <c r="M53" s="62"/>
      <c r="N53" s="62">
        <v>2932</v>
      </c>
      <c r="O53" s="62"/>
      <c r="P53" s="62">
        <v>3712</v>
      </c>
      <c r="Q53" s="62"/>
      <c r="R53" s="62">
        <v>6644</v>
      </c>
    </row>
    <row r="54" spans="1:18" s="53" customFormat="1" ht="14" x14ac:dyDescent="0.15">
      <c r="A54" s="91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s="53" customFormat="1" ht="14" x14ac:dyDescent="0.15">
      <c r="A55" s="93" t="s">
        <v>101</v>
      </c>
      <c r="B55" s="60">
        <v>115</v>
      </c>
      <c r="C55" s="60"/>
      <c r="D55" s="60">
        <v>46</v>
      </c>
      <c r="E55" s="60"/>
      <c r="F55" s="60">
        <v>161</v>
      </c>
      <c r="G55" s="60"/>
      <c r="H55" s="60">
        <v>2</v>
      </c>
      <c r="I55" s="60"/>
      <c r="J55" s="60">
        <v>13</v>
      </c>
      <c r="K55" s="60"/>
      <c r="L55" s="60">
        <v>15</v>
      </c>
      <c r="M55" s="60"/>
      <c r="N55" s="60">
        <v>117</v>
      </c>
      <c r="O55" s="60"/>
      <c r="P55" s="60">
        <v>59</v>
      </c>
      <c r="Q55" s="60"/>
      <c r="R55" s="60">
        <v>176</v>
      </c>
    </row>
    <row r="56" spans="1:18" s="53" customFormat="1" ht="14" x14ac:dyDescent="0.15">
      <c r="A56" s="93" t="s">
        <v>102</v>
      </c>
      <c r="B56" s="60">
        <v>752</v>
      </c>
      <c r="C56" s="60"/>
      <c r="D56" s="60">
        <v>653</v>
      </c>
      <c r="E56" s="60"/>
      <c r="F56" s="60">
        <v>1405</v>
      </c>
      <c r="G56" s="60"/>
      <c r="H56" s="60">
        <v>140</v>
      </c>
      <c r="I56" s="60"/>
      <c r="J56" s="60">
        <v>376</v>
      </c>
      <c r="K56" s="60"/>
      <c r="L56" s="60">
        <v>516</v>
      </c>
      <c r="M56" s="60"/>
      <c r="N56" s="60">
        <v>892</v>
      </c>
      <c r="O56" s="60"/>
      <c r="P56" s="60">
        <v>1029</v>
      </c>
      <c r="Q56" s="60"/>
      <c r="R56" s="60">
        <v>1921</v>
      </c>
    </row>
    <row r="57" spans="1:18" s="53" customFormat="1" ht="14" x14ac:dyDescent="0.15">
      <c r="A57" s="54" t="s">
        <v>103</v>
      </c>
      <c r="B57" s="62">
        <v>867</v>
      </c>
      <c r="C57" s="62"/>
      <c r="D57" s="62">
        <v>699</v>
      </c>
      <c r="E57" s="62"/>
      <c r="F57" s="62">
        <v>1566</v>
      </c>
      <c r="G57" s="62"/>
      <c r="H57" s="62">
        <v>142</v>
      </c>
      <c r="I57" s="62"/>
      <c r="J57" s="62">
        <v>389</v>
      </c>
      <c r="K57" s="62"/>
      <c r="L57" s="62">
        <v>531</v>
      </c>
      <c r="M57" s="62"/>
      <c r="N57" s="62">
        <v>1009</v>
      </c>
      <c r="O57" s="62"/>
      <c r="P57" s="62">
        <v>1088</v>
      </c>
      <c r="Q57" s="62"/>
      <c r="R57" s="62">
        <v>2097</v>
      </c>
    </row>
    <row r="58" spans="1:18" s="53" customFormat="1" ht="14" x14ac:dyDescent="0.15">
      <c r="A58" s="91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s="53" customFormat="1" ht="28" x14ac:dyDescent="0.15">
      <c r="A59" s="93" t="s">
        <v>105</v>
      </c>
      <c r="B59" s="60">
        <v>21</v>
      </c>
      <c r="C59" s="60"/>
      <c r="D59" s="60">
        <v>40</v>
      </c>
      <c r="E59" s="60"/>
      <c r="F59" s="60">
        <v>61</v>
      </c>
      <c r="G59" s="60"/>
      <c r="H59" s="60">
        <v>0</v>
      </c>
      <c r="I59" s="60"/>
      <c r="J59" s="60">
        <v>2</v>
      </c>
      <c r="K59" s="60"/>
      <c r="L59" s="60">
        <v>2</v>
      </c>
      <c r="M59" s="60"/>
      <c r="N59" s="60">
        <v>21</v>
      </c>
      <c r="O59" s="60"/>
      <c r="P59" s="60">
        <v>42</v>
      </c>
      <c r="Q59" s="60"/>
      <c r="R59" s="60">
        <v>63</v>
      </c>
    </row>
    <row r="60" spans="1:18" s="53" customFormat="1" ht="14" x14ac:dyDescent="0.15">
      <c r="A60" s="93" t="s">
        <v>106</v>
      </c>
      <c r="B60" s="60">
        <v>251</v>
      </c>
      <c r="C60" s="60"/>
      <c r="D60" s="60">
        <v>337</v>
      </c>
      <c r="E60" s="60"/>
      <c r="F60" s="60">
        <v>588</v>
      </c>
      <c r="G60" s="60"/>
      <c r="H60" s="60">
        <v>19</v>
      </c>
      <c r="I60" s="60"/>
      <c r="J60" s="60">
        <v>54</v>
      </c>
      <c r="K60" s="60"/>
      <c r="L60" s="60">
        <v>73</v>
      </c>
      <c r="M60" s="60"/>
      <c r="N60" s="60">
        <v>270</v>
      </c>
      <c r="O60" s="60"/>
      <c r="P60" s="60">
        <v>391</v>
      </c>
      <c r="Q60" s="60"/>
      <c r="R60" s="60">
        <v>661</v>
      </c>
    </row>
    <row r="61" spans="1:18" s="53" customFormat="1" ht="14" x14ac:dyDescent="0.15">
      <c r="A61" s="54" t="s">
        <v>107</v>
      </c>
      <c r="B61" s="62">
        <v>272</v>
      </c>
      <c r="C61" s="62"/>
      <c r="D61" s="62">
        <v>377</v>
      </c>
      <c r="E61" s="62"/>
      <c r="F61" s="62">
        <v>649</v>
      </c>
      <c r="G61" s="62"/>
      <c r="H61" s="62">
        <v>19</v>
      </c>
      <c r="I61" s="62"/>
      <c r="J61" s="62">
        <v>56</v>
      </c>
      <c r="K61" s="62"/>
      <c r="L61" s="62">
        <v>75</v>
      </c>
      <c r="M61" s="62"/>
      <c r="N61" s="62">
        <v>291</v>
      </c>
      <c r="O61" s="62"/>
      <c r="P61" s="62">
        <v>433</v>
      </c>
      <c r="Q61" s="62"/>
      <c r="R61" s="62">
        <v>724</v>
      </c>
    </row>
    <row r="62" spans="1:18" s="53" customFormat="1" ht="14" x14ac:dyDescent="0.15">
      <c r="A62" s="91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s="53" customFormat="1" ht="14" x14ac:dyDescent="0.15">
      <c r="A63" s="93" t="s">
        <v>109</v>
      </c>
      <c r="B63" s="60">
        <v>249</v>
      </c>
      <c r="C63" s="60"/>
      <c r="D63" s="60">
        <v>107</v>
      </c>
      <c r="E63" s="60"/>
      <c r="F63" s="60">
        <v>356</v>
      </c>
      <c r="G63" s="60"/>
      <c r="H63" s="60">
        <v>65</v>
      </c>
      <c r="I63" s="60"/>
      <c r="J63" s="60">
        <v>55</v>
      </c>
      <c r="K63" s="60"/>
      <c r="L63" s="60">
        <v>120</v>
      </c>
      <c r="M63" s="60"/>
      <c r="N63" s="60">
        <v>314</v>
      </c>
      <c r="O63" s="60"/>
      <c r="P63" s="60">
        <v>162</v>
      </c>
      <c r="Q63" s="60"/>
      <c r="R63" s="60">
        <v>476</v>
      </c>
    </row>
    <row r="64" spans="1:18" s="53" customFormat="1" ht="14" x14ac:dyDescent="0.15">
      <c r="A64" s="93" t="s">
        <v>110</v>
      </c>
      <c r="B64" s="60">
        <v>1874</v>
      </c>
      <c r="C64" s="60"/>
      <c r="D64" s="60">
        <v>1244</v>
      </c>
      <c r="E64" s="60"/>
      <c r="F64" s="60">
        <v>3118</v>
      </c>
      <c r="G64" s="60"/>
      <c r="H64" s="60">
        <v>181</v>
      </c>
      <c r="I64" s="60"/>
      <c r="J64" s="60">
        <v>500</v>
      </c>
      <c r="K64" s="60"/>
      <c r="L64" s="60">
        <v>681</v>
      </c>
      <c r="M64" s="60"/>
      <c r="N64" s="60">
        <v>2055</v>
      </c>
      <c r="O64" s="60"/>
      <c r="P64" s="60">
        <v>1744</v>
      </c>
      <c r="Q64" s="60"/>
      <c r="R64" s="60">
        <v>3799</v>
      </c>
    </row>
    <row r="65" spans="1:18" s="53" customFormat="1" ht="14" x14ac:dyDescent="0.15">
      <c r="A65" s="93" t="s">
        <v>111</v>
      </c>
      <c r="B65" s="60">
        <v>362</v>
      </c>
      <c r="C65" s="60"/>
      <c r="D65" s="60">
        <v>393</v>
      </c>
      <c r="E65" s="60"/>
      <c r="F65" s="60">
        <v>755</v>
      </c>
      <c r="G65" s="60"/>
      <c r="H65" s="60">
        <v>26</v>
      </c>
      <c r="I65" s="60"/>
      <c r="J65" s="60">
        <v>103</v>
      </c>
      <c r="K65" s="60"/>
      <c r="L65" s="60">
        <v>129</v>
      </c>
      <c r="M65" s="60"/>
      <c r="N65" s="60">
        <v>388</v>
      </c>
      <c r="O65" s="60"/>
      <c r="P65" s="60">
        <v>496</v>
      </c>
      <c r="Q65" s="60"/>
      <c r="R65" s="60">
        <v>884</v>
      </c>
    </row>
    <row r="66" spans="1:18" s="53" customFormat="1" ht="14" x14ac:dyDescent="0.15">
      <c r="A66" s="54" t="s">
        <v>112</v>
      </c>
      <c r="B66" s="62">
        <v>2485</v>
      </c>
      <c r="C66" s="62"/>
      <c r="D66" s="62">
        <v>1744</v>
      </c>
      <c r="E66" s="62"/>
      <c r="F66" s="62">
        <v>4229</v>
      </c>
      <c r="G66" s="62"/>
      <c r="H66" s="62">
        <v>272</v>
      </c>
      <c r="I66" s="62"/>
      <c r="J66" s="62">
        <v>658</v>
      </c>
      <c r="K66" s="62"/>
      <c r="L66" s="62">
        <v>930</v>
      </c>
      <c r="M66" s="62"/>
      <c r="N66" s="62">
        <v>2757</v>
      </c>
      <c r="O66" s="62"/>
      <c r="P66" s="62">
        <v>2402</v>
      </c>
      <c r="Q66" s="62"/>
      <c r="R66" s="62">
        <v>5159</v>
      </c>
    </row>
    <row r="67" spans="1:18" s="53" customFormat="1" ht="14" x14ac:dyDescent="0.15">
      <c r="A67" s="91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 spans="1:18" s="53" customFormat="1" ht="14" x14ac:dyDescent="0.15">
      <c r="A68" s="93" t="s">
        <v>114</v>
      </c>
      <c r="B68" s="60">
        <v>308</v>
      </c>
      <c r="C68" s="60"/>
      <c r="D68" s="60">
        <v>426</v>
      </c>
      <c r="E68" s="60"/>
      <c r="F68" s="60">
        <v>734</v>
      </c>
      <c r="G68" s="60"/>
      <c r="H68" s="60">
        <v>35</v>
      </c>
      <c r="I68" s="60"/>
      <c r="J68" s="60">
        <v>216</v>
      </c>
      <c r="K68" s="60"/>
      <c r="L68" s="60">
        <v>251</v>
      </c>
      <c r="M68" s="60"/>
      <c r="N68" s="60">
        <v>343</v>
      </c>
      <c r="O68" s="60"/>
      <c r="P68" s="60">
        <v>642</v>
      </c>
      <c r="Q68" s="60"/>
      <c r="R68" s="60">
        <v>985</v>
      </c>
    </row>
    <row r="69" spans="1:18" s="53" customFormat="1" ht="14" x14ac:dyDescent="0.15">
      <c r="A69" s="54" t="s">
        <v>115</v>
      </c>
      <c r="B69" s="62">
        <v>308</v>
      </c>
      <c r="C69" s="62"/>
      <c r="D69" s="62">
        <v>426</v>
      </c>
      <c r="E69" s="62"/>
      <c r="F69" s="62">
        <v>734</v>
      </c>
      <c r="G69" s="62"/>
      <c r="H69" s="62">
        <v>35</v>
      </c>
      <c r="I69" s="62"/>
      <c r="J69" s="62">
        <v>216</v>
      </c>
      <c r="K69" s="62"/>
      <c r="L69" s="62">
        <v>251</v>
      </c>
      <c r="M69" s="62"/>
      <c r="N69" s="62">
        <v>343</v>
      </c>
      <c r="O69" s="62"/>
      <c r="P69" s="62">
        <v>642</v>
      </c>
      <c r="Q69" s="62"/>
      <c r="R69" s="62">
        <v>985</v>
      </c>
    </row>
    <row r="70" spans="1:18" s="53" customFormat="1" x14ac:dyDescent="0.15">
      <c r="A70" s="9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</row>
    <row r="71" spans="1:18" s="53" customFormat="1" ht="14" x14ac:dyDescent="0.15">
      <c r="A71" s="48" t="s">
        <v>16</v>
      </c>
      <c r="B71" s="66">
        <v>36759</v>
      </c>
      <c r="C71" s="66"/>
      <c r="D71" s="66">
        <v>34942</v>
      </c>
      <c r="E71" s="66"/>
      <c r="F71" s="66">
        <v>71701</v>
      </c>
      <c r="G71" s="66"/>
      <c r="H71" s="66">
        <v>5989</v>
      </c>
      <c r="I71" s="66"/>
      <c r="J71" s="66">
        <v>14318</v>
      </c>
      <c r="K71" s="66"/>
      <c r="L71" s="66">
        <v>20307</v>
      </c>
      <c r="M71" s="66"/>
      <c r="N71" s="66">
        <v>42748</v>
      </c>
      <c r="O71" s="66"/>
      <c r="P71" s="66">
        <v>49260</v>
      </c>
      <c r="Q71" s="66"/>
      <c r="R71" s="66">
        <v>92008</v>
      </c>
    </row>
    <row r="72" spans="1:18" s="53" customFormat="1" x14ac:dyDescent="0.15">
      <c r="A72" s="52" t="s">
        <v>146</v>
      </c>
      <c r="B72" s="71">
        <f>B71/$R$71</f>
        <v>0.39951960699069644</v>
      </c>
      <c r="C72" s="71"/>
      <c r="D72" s="71">
        <f>D71/$R$71</f>
        <v>0.3797713242326754</v>
      </c>
      <c r="E72" s="71"/>
      <c r="F72" s="71">
        <f>F71/$R$71</f>
        <v>0.7792909312233719</v>
      </c>
      <c r="G72" s="71"/>
      <c r="H72" s="71">
        <f>H71/$R$71</f>
        <v>6.5092165898617507E-2</v>
      </c>
      <c r="I72" s="71"/>
      <c r="J72" s="71">
        <f>J71/$R$71</f>
        <v>0.15561690287801061</v>
      </c>
      <c r="K72" s="71"/>
      <c r="L72" s="71">
        <f>L71/$R$71</f>
        <v>0.22070906877662813</v>
      </c>
      <c r="M72" s="71"/>
      <c r="N72" s="71">
        <f>N71/$R$71</f>
        <v>0.46461177288931399</v>
      </c>
      <c r="O72" s="71"/>
      <c r="P72" s="71">
        <f>P71/$R$71</f>
        <v>0.53538822711068601</v>
      </c>
      <c r="Q72" s="71"/>
      <c r="R72" s="71">
        <f>R71/$R$71</f>
        <v>1</v>
      </c>
    </row>
  </sheetData>
  <mergeCells count="6">
    <mergeCell ref="B3:F3"/>
    <mergeCell ref="H3:L3"/>
    <mergeCell ref="N3:R3"/>
    <mergeCell ref="B40:F40"/>
    <mergeCell ref="H40:L40"/>
    <mergeCell ref="N40:R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showGridLines="0" workbookViewId="0"/>
  </sheetViews>
  <sheetFormatPr baseColWidth="10" defaultRowHeight="13" x14ac:dyDescent="0.15"/>
  <cols>
    <col min="1" max="1" width="30.1640625" customWidth="1"/>
    <col min="2" max="2" width="10.83203125" customWidth="1"/>
    <col min="3" max="3" width="3.1640625" customWidth="1"/>
    <col min="4" max="4" width="10.83203125" customWidth="1"/>
    <col min="5" max="5" width="3.1640625" customWidth="1"/>
    <col min="6" max="6" width="10.83203125" customWidth="1"/>
    <col min="7" max="7" width="3.1640625" customWidth="1"/>
    <col min="8" max="8" width="10.83203125" customWidth="1"/>
    <col min="9" max="9" width="3.1640625" customWidth="1"/>
    <col min="10" max="10" width="10.83203125" customWidth="1"/>
    <col min="11" max="11" width="3.1640625" customWidth="1"/>
    <col min="12" max="12" width="10.83203125" customWidth="1"/>
    <col min="13" max="13" width="3.1640625" customWidth="1"/>
    <col min="14" max="256" width="8.83203125" customWidth="1"/>
  </cols>
  <sheetData>
    <row r="1" spans="1:14" s="53" customFormat="1" x14ac:dyDescent="0.15">
      <c r="A1" s="90" t="s">
        <v>134</v>
      </c>
    </row>
    <row r="2" spans="1:14" s="53" customFormat="1" x14ac:dyDescent="0.15">
      <c r="A2" s="27" t="s">
        <v>303</v>
      </c>
      <c r="B2" s="27"/>
      <c r="C2" s="27"/>
      <c r="D2" s="27"/>
      <c r="E2" s="27"/>
      <c r="F2" s="27"/>
      <c r="G2" s="27"/>
      <c r="H2" s="27"/>
      <c r="I2" s="27"/>
      <c r="J2" s="27"/>
      <c r="K2" s="4"/>
      <c r="L2" s="4"/>
      <c r="M2" s="4"/>
      <c r="N2" s="4"/>
    </row>
    <row r="3" spans="1:14" s="53" customFormat="1" ht="12.75" customHeight="1" x14ac:dyDescent="0.15">
      <c r="A3" s="54" t="s">
        <v>52</v>
      </c>
      <c r="B3" s="145" t="s">
        <v>20</v>
      </c>
      <c r="C3" s="145"/>
      <c r="D3" s="145"/>
      <c r="E3" s="145"/>
      <c r="F3" s="145"/>
      <c r="G3" s="145"/>
      <c r="H3" s="145"/>
      <c r="I3" s="145"/>
      <c r="J3" s="145"/>
      <c r="K3" s="95"/>
      <c r="L3" s="96"/>
      <c r="M3" s="96"/>
      <c r="N3" s="97"/>
    </row>
    <row r="4" spans="1:14" s="53" customFormat="1" ht="42" x14ac:dyDescent="0.15">
      <c r="A4" s="35" t="s">
        <v>51</v>
      </c>
      <c r="B4" s="41" t="s">
        <v>23</v>
      </c>
      <c r="C4" s="41"/>
      <c r="D4" s="41" t="s">
        <v>24</v>
      </c>
      <c r="E4" s="41"/>
      <c r="F4" s="41" t="s">
        <v>148</v>
      </c>
      <c r="G4" s="41"/>
      <c r="H4" s="41" t="s">
        <v>149</v>
      </c>
      <c r="I4" s="41"/>
      <c r="J4" s="41" t="s">
        <v>27</v>
      </c>
      <c r="K4" s="41"/>
      <c r="L4" s="41" t="s">
        <v>117</v>
      </c>
      <c r="M4" s="41"/>
      <c r="N4" s="41" t="s">
        <v>16</v>
      </c>
    </row>
    <row r="5" spans="1:14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s="53" customFormat="1" ht="14" x14ac:dyDescent="0.15">
      <c r="A6" s="59" t="s">
        <v>56</v>
      </c>
      <c r="B6" s="60">
        <v>3</v>
      </c>
      <c r="C6" s="60"/>
      <c r="D6" s="60">
        <v>27</v>
      </c>
      <c r="E6" s="60"/>
      <c r="F6" s="60">
        <v>12</v>
      </c>
      <c r="G6" s="60"/>
      <c r="H6" s="60">
        <v>1</v>
      </c>
      <c r="I6" s="60"/>
      <c r="J6" s="60">
        <v>43</v>
      </c>
      <c r="K6" s="60"/>
      <c r="L6" s="60">
        <v>31</v>
      </c>
      <c r="M6" s="60"/>
      <c r="N6" s="60">
        <v>74</v>
      </c>
    </row>
    <row r="7" spans="1:14" s="53" customFormat="1" ht="14" x14ac:dyDescent="0.15">
      <c r="A7" s="59" t="s">
        <v>57</v>
      </c>
      <c r="B7" s="60">
        <v>74</v>
      </c>
      <c r="C7" s="60"/>
      <c r="D7" s="60">
        <v>94</v>
      </c>
      <c r="E7" s="60"/>
      <c r="F7" s="60">
        <v>163</v>
      </c>
      <c r="G7" s="60"/>
      <c r="H7" s="60">
        <v>35</v>
      </c>
      <c r="I7" s="60"/>
      <c r="J7" s="60">
        <v>366</v>
      </c>
      <c r="K7" s="60"/>
      <c r="L7" s="60">
        <v>362</v>
      </c>
      <c r="M7" s="60"/>
      <c r="N7" s="60">
        <v>728</v>
      </c>
    </row>
    <row r="8" spans="1:14" s="53" customFormat="1" ht="14" x14ac:dyDescent="0.15">
      <c r="A8" s="59" t="s">
        <v>58</v>
      </c>
      <c r="B8" s="60">
        <v>181</v>
      </c>
      <c r="C8" s="60"/>
      <c r="D8" s="60">
        <v>131</v>
      </c>
      <c r="E8" s="60"/>
      <c r="F8" s="60">
        <v>124</v>
      </c>
      <c r="G8" s="60"/>
      <c r="H8" s="60">
        <v>84</v>
      </c>
      <c r="I8" s="60"/>
      <c r="J8" s="60">
        <v>520</v>
      </c>
      <c r="K8" s="60"/>
      <c r="L8" s="60">
        <v>368</v>
      </c>
      <c r="M8" s="60"/>
      <c r="N8" s="60">
        <v>888</v>
      </c>
    </row>
    <row r="9" spans="1:14" s="53" customFormat="1" ht="14" x14ac:dyDescent="0.15">
      <c r="A9" s="59" t="s">
        <v>59</v>
      </c>
      <c r="B9" s="60">
        <v>46</v>
      </c>
      <c r="C9" s="60"/>
      <c r="D9" s="60">
        <v>44</v>
      </c>
      <c r="E9" s="60"/>
      <c r="F9" s="60">
        <v>49</v>
      </c>
      <c r="G9" s="60"/>
      <c r="H9" s="60">
        <v>27</v>
      </c>
      <c r="I9" s="60"/>
      <c r="J9" s="60">
        <v>166</v>
      </c>
      <c r="K9" s="60"/>
      <c r="L9" s="60">
        <v>179</v>
      </c>
      <c r="M9" s="60"/>
      <c r="N9" s="60">
        <v>345</v>
      </c>
    </row>
    <row r="10" spans="1:14" s="53" customFormat="1" ht="14" x14ac:dyDescent="0.15">
      <c r="A10" s="59" t="s">
        <v>60</v>
      </c>
      <c r="B10" s="60">
        <v>96</v>
      </c>
      <c r="C10" s="60"/>
      <c r="D10" s="60">
        <v>71</v>
      </c>
      <c r="E10" s="60"/>
      <c r="F10" s="60">
        <v>105</v>
      </c>
      <c r="G10" s="60"/>
      <c r="H10" s="60">
        <v>25</v>
      </c>
      <c r="I10" s="60"/>
      <c r="J10" s="60">
        <v>297</v>
      </c>
      <c r="K10" s="60"/>
      <c r="L10" s="60">
        <v>325</v>
      </c>
      <c r="M10" s="60"/>
      <c r="N10" s="60">
        <v>622</v>
      </c>
    </row>
    <row r="11" spans="1:14" s="53" customFormat="1" ht="14" x14ac:dyDescent="0.15">
      <c r="A11" s="59" t="s">
        <v>61</v>
      </c>
      <c r="B11" s="60">
        <v>781</v>
      </c>
      <c r="C11" s="60"/>
      <c r="D11" s="60">
        <v>661</v>
      </c>
      <c r="E11" s="60"/>
      <c r="F11" s="60">
        <v>755</v>
      </c>
      <c r="G11" s="60"/>
      <c r="H11" s="60">
        <v>267</v>
      </c>
      <c r="I11" s="60"/>
      <c r="J11" s="60">
        <v>2464</v>
      </c>
      <c r="K11" s="60"/>
      <c r="L11" s="60">
        <v>1057</v>
      </c>
      <c r="M11" s="60"/>
      <c r="N11" s="60">
        <v>3521</v>
      </c>
    </row>
    <row r="12" spans="1:14" s="53" customFormat="1" ht="14" x14ac:dyDescent="0.15">
      <c r="A12" s="59" t="s">
        <v>62</v>
      </c>
      <c r="B12" s="60">
        <v>145</v>
      </c>
      <c r="C12" s="60"/>
      <c r="D12" s="60">
        <v>129</v>
      </c>
      <c r="E12" s="60"/>
      <c r="F12" s="60">
        <v>197</v>
      </c>
      <c r="G12" s="60"/>
      <c r="H12" s="60">
        <v>42</v>
      </c>
      <c r="I12" s="60"/>
      <c r="J12" s="60">
        <v>513</v>
      </c>
      <c r="K12" s="60"/>
      <c r="L12" s="60">
        <v>438</v>
      </c>
      <c r="M12" s="60"/>
      <c r="N12" s="60">
        <v>951</v>
      </c>
    </row>
    <row r="13" spans="1:14" s="53" customFormat="1" ht="14" x14ac:dyDescent="0.15">
      <c r="A13" s="59" t="s">
        <v>63</v>
      </c>
      <c r="B13" s="60">
        <v>463</v>
      </c>
      <c r="C13" s="60"/>
      <c r="D13" s="60">
        <v>323</v>
      </c>
      <c r="E13" s="60"/>
      <c r="F13" s="60">
        <v>390</v>
      </c>
      <c r="G13" s="60"/>
      <c r="H13" s="60">
        <v>253</v>
      </c>
      <c r="I13" s="60"/>
      <c r="J13" s="60">
        <v>1429</v>
      </c>
      <c r="K13" s="60"/>
      <c r="L13" s="60">
        <v>1307</v>
      </c>
      <c r="M13" s="60"/>
      <c r="N13" s="60">
        <v>2736</v>
      </c>
    </row>
    <row r="14" spans="1:14" s="53" customFormat="1" ht="14" x14ac:dyDescent="0.15">
      <c r="A14" s="59" t="s">
        <v>64</v>
      </c>
      <c r="B14" s="60">
        <v>149</v>
      </c>
      <c r="C14" s="60"/>
      <c r="D14" s="60">
        <v>161</v>
      </c>
      <c r="E14" s="60"/>
      <c r="F14" s="60">
        <v>168</v>
      </c>
      <c r="G14" s="60"/>
      <c r="H14" s="60">
        <v>39</v>
      </c>
      <c r="I14" s="60"/>
      <c r="J14" s="60">
        <v>517</v>
      </c>
      <c r="K14" s="60"/>
      <c r="L14" s="60">
        <v>561</v>
      </c>
      <c r="M14" s="60"/>
      <c r="N14" s="60">
        <v>1078</v>
      </c>
    </row>
    <row r="15" spans="1:14" s="53" customFormat="1" ht="14" x14ac:dyDescent="0.15">
      <c r="A15" s="59" t="s">
        <v>65</v>
      </c>
      <c r="B15" s="60">
        <v>109</v>
      </c>
      <c r="C15" s="60"/>
      <c r="D15" s="60">
        <v>147</v>
      </c>
      <c r="E15" s="60"/>
      <c r="F15" s="60">
        <v>165</v>
      </c>
      <c r="G15" s="60"/>
      <c r="H15" s="60">
        <v>64</v>
      </c>
      <c r="I15" s="60"/>
      <c r="J15" s="60">
        <v>485</v>
      </c>
      <c r="K15" s="60"/>
      <c r="L15" s="60">
        <v>399</v>
      </c>
      <c r="M15" s="60"/>
      <c r="N15" s="60">
        <v>884</v>
      </c>
    </row>
    <row r="16" spans="1:14" s="53" customFormat="1" ht="14" x14ac:dyDescent="0.15">
      <c r="A16" s="59" t="s">
        <v>66</v>
      </c>
      <c r="B16" s="60">
        <v>180</v>
      </c>
      <c r="C16" s="60"/>
      <c r="D16" s="60">
        <v>118</v>
      </c>
      <c r="E16" s="60"/>
      <c r="F16" s="60">
        <v>148</v>
      </c>
      <c r="G16" s="60"/>
      <c r="H16" s="60">
        <v>52</v>
      </c>
      <c r="I16" s="60"/>
      <c r="J16" s="60">
        <v>498</v>
      </c>
      <c r="K16" s="60"/>
      <c r="L16" s="60">
        <v>330</v>
      </c>
      <c r="M16" s="60"/>
      <c r="N16" s="60">
        <v>828</v>
      </c>
    </row>
    <row r="17" spans="1:14" s="53" customFormat="1" ht="14" x14ac:dyDescent="0.15">
      <c r="A17" s="61" t="s">
        <v>67</v>
      </c>
      <c r="B17" s="62">
        <v>2227</v>
      </c>
      <c r="C17" s="62"/>
      <c r="D17" s="62">
        <v>1906</v>
      </c>
      <c r="E17" s="62"/>
      <c r="F17" s="62">
        <v>2276</v>
      </c>
      <c r="G17" s="62"/>
      <c r="H17" s="62">
        <v>889</v>
      </c>
      <c r="I17" s="62"/>
      <c r="J17" s="62">
        <v>7298</v>
      </c>
      <c r="K17" s="62"/>
      <c r="L17" s="62">
        <v>5357</v>
      </c>
      <c r="M17" s="62"/>
      <c r="N17" s="62">
        <v>12655</v>
      </c>
    </row>
    <row r="18" spans="1:14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  <row r="19" spans="1:14" s="53" customFormat="1" ht="14" x14ac:dyDescent="0.15">
      <c r="A19" s="59" t="s">
        <v>69</v>
      </c>
      <c r="B19" s="60">
        <v>115</v>
      </c>
      <c r="C19" s="60"/>
      <c r="D19" s="60">
        <v>128</v>
      </c>
      <c r="E19" s="60"/>
      <c r="F19" s="60">
        <v>177</v>
      </c>
      <c r="G19" s="60"/>
      <c r="H19" s="60">
        <v>80</v>
      </c>
      <c r="I19" s="60"/>
      <c r="J19" s="60">
        <v>500</v>
      </c>
      <c r="K19" s="60"/>
      <c r="L19" s="60">
        <v>469</v>
      </c>
      <c r="M19" s="60"/>
      <c r="N19" s="60">
        <v>969</v>
      </c>
    </row>
    <row r="20" spans="1:14" s="53" customFormat="1" ht="14" x14ac:dyDescent="0.15">
      <c r="A20" s="59" t="s">
        <v>70</v>
      </c>
      <c r="B20" s="60">
        <v>163</v>
      </c>
      <c r="C20" s="60"/>
      <c r="D20" s="60">
        <v>139</v>
      </c>
      <c r="E20" s="60"/>
      <c r="F20" s="60">
        <v>189</v>
      </c>
      <c r="G20" s="60"/>
      <c r="H20" s="60">
        <v>132</v>
      </c>
      <c r="I20" s="60"/>
      <c r="J20" s="60">
        <v>623</v>
      </c>
      <c r="K20" s="60"/>
      <c r="L20" s="60">
        <v>446</v>
      </c>
      <c r="M20" s="60"/>
      <c r="N20" s="60">
        <v>1069</v>
      </c>
    </row>
    <row r="21" spans="1:14" s="53" customFormat="1" ht="14" x14ac:dyDescent="0.15">
      <c r="A21" s="59" t="s">
        <v>71</v>
      </c>
      <c r="B21" s="60">
        <v>491</v>
      </c>
      <c r="C21" s="60"/>
      <c r="D21" s="60">
        <v>425</v>
      </c>
      <c r="E21" s="60"/>
      <c r="F21" s="60">
        <v>474</v>
      </c>
      <c r="G21" s="60"/>
      <c r="H21" s="60">
        <v>354</v>
      </c>
      <c r="I21" s="60"/>
      <c r="J21" s="60">
        <v>1744</v>
      </c>
      <c r="K21" s="60"/>
      <c r="L21" s="60">
        <v>1080</v>
      </c>
      <c r="M21" s="60"/>
      <c r="N21" s="60">
        <v>2824</v>
      </c>
    </row>
    <row r="22" spans="1:14" s="53" customFormat="1" ht="14" x14ac:dyDescent="0.15">
      <c r="A22" s="59" t="s">
        <v>72</v>
      </c>
      <c r="B22" s="60">
        <v>195</v>
      </c>
      <c r="C22" s="60"/>
      <c r="D22" s="60">
        <v>204</v>
      </c>
      <c r="E22" s="60"/>
      <c r="F22" s="60">
        <v>229</v>
      </c>
      <c r="G22" s="60"/>
      <c r="H22" s="60">
        <v>66</v>
      </c>
      <c r="I22" s="60"/>
      <c r="J22" s="60">
        <v>694</v>
      </c>
      <c r="K22" s="60"/>
      <c r="L22" s="60">
        <v>623</v>
      </c>
      <c r="M22" s="60"/>
      <c r="N22" s="60">
        <v>1317</v>
      </c>
    </row>
    <row r="23" spans="1:14" s="53" customFormat="1" ht="14" x14ac:dyDescent="0.15">
      <c r="A23" s="59" t="s">
        <v>73</v>
      </c>
      <c r="B23" s="60">
        <v>97</v>
      </c>
      <c r="C23" s="60"/>
      <c r="D23" s="60">
        <v>74</v>
      </c>
      <c r="E23" s="60"/>
      <c r="F23" s="60">
        <v>104</v>
      </c>
      <c r="G23" s="60"/>
      <c r="H23" s="60">
        <v>58</v>
      </c>
      <c r="I23" s="60"/>
      <c r="J23" s="60">
        <v>333</v>
      </c>
      <c r="K23" s="60"/>
      <c r="L23" s="60">
        <v>281</v>
      </c>
      <c r="M23" s="60"/>
      <c r="N23" s="60">
        <v>614</v>
      </c>
    </row>
    <row r="24" spans="1:14" s="53" customFormat="1" ht="14" x14ac:dyDescent="0.15">
      <c r="A24" s="59" t="s">
        <v>74</v>
      </c>
      <c r="B24" s="60">
        <v>530</v>
      </c>
      <c r="C24" s="60"/>
      <c r="D24" s="60">
        <v>417</v>
      </c>
      <c r="E24" s="60"/>
      <c r="F24" s="60">
        <v>401</v>
      </c>
      <c r="G24" s="60"/>
      <c r="H24" s="60">
        <v>361</v>
      </c>
      <c r="I24" s="60"/>
      <c r="J24" s="60">
        <v>1709</v>
      </c>
      <c r="K24" s="60"/>
      <c r="L24" s="60">
        <v>1213</v>
      </c>
      <c r="M24" s="60"/>
      <c r="N24" s="60">
        <v>2922</v>
      </c>
    </row>
    <row r="25" spans="1:14" s="53" customFormat="1" ht="14" x14ac:dyDescent="0.15">
      <c r="A25" s="59" t="s">
        <v>75</v>
      </c>
      <c r="B25" s="60">
        <v>26</v>
      </c>
      <c r="C25" s="60"/>
      <c r="D25" s="60">
        <v>27</v>
      </c>
      <c r="E25" s="60"/>
      <c r="F25" s="60">
        <v>59</v>
      </c>
      <c r="G25" s="60"/>
      <c r="H25" s="60">
        <v>14</v>
      </c>
      <c r="I25" s="60"/>
      <c r="J25" s="60">
        <v>126</v>
      </c>
      <c r="K25" s="60"/>
      <c r="L25" s="60">
        <v>116</v>
      </c>
      <c r="M25" s="60"/>
      <c r="N25" s="60">
        <v>242</v>
      </c>
    </row>
    <row r="26" spans="1:14" s="53" customFormat="1" ht="14" x14ac:dyDescent="0.15">
      <c r="A26" s="59" t="s">
        <v>76</v>
      </c>
      <c r="B26" s="60">
        <v>100</v>
      </c>
      <c r="C26" s="60"/>
      <c r="D26" s="60">
        <v>112</v>
      </c>
      <c r="E26" s="60"/>
      <c r="F26" s="60">
        <v>130</v>
      </c>
      <c r="G26" s="60"/>
      <c r="H26" s="60">
        <v>40</v>
      </c>
      <c r="I26" s="60"/>
      <c r="J26" s="60">
        <v>382</v>
      </c>
      <c r="K26" s="60"/>
      <c r="L26" s="60">
        <v>276</v>
      </c>
      <c r="M26" s="60"/>
      <c r="N26" s="60">
        <v>658</v>
      </c>
    </row>
    <row r="27" spans="1:14" s="53" customFormat="1" ht="14" x14ac:dyDescent="0.15">
      <c r="A27" s="61" t="s">
        <v>77</v>
      </c>
      <c r="B27" s="62">
        <v>1717</v>
      </c>
      <c r="C27" s="62"/>
      <c r="D27" s="62">
        <v>1526</v>
      </c>
      <c r="E27" s="62"/>
      <c r="F27" s="62">
        <v>1763</v>
      </c>
      <c r="G27" s="62"/>
      <c r="H27" s="62">
        <v>1105</v>
      </c>
      <c r="I27" s="62"/>
      <c r="J27" s="62">
        <v>6111</v>
      </c>
      <c r="K27" s="62"/>
      <c r="L27" s="62">
        <v>4504</v>
      </c>
      <c r="M27" s="62"/>
      <c r="N27" s="62">
        <v>10615</v>
      </c>
    </row>
    <row r="28" spans="1:14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s="53" customFormat="1" ht="14" x14ac:dyDescent="0.15">
      <c r="A29" s="59" t="s">
        <v>79</v>
      </c>
      <c r="B29" s="60">
        <v>59</v>
      </c>
      <c r="C29" s="60"/>
      <c r="D29" s="60">
        <v>68</v>
      </c>
      <c r="E29" s="60"/>
      <c r="F29" s="60">
        <v>76</v>
      </c>
      <c r="G29" s="60"/>
      <c r="H29" s="60">
        <v>24</v>
      </c>
      <c r="I29" s="60"/>
      <c r="J29" s="60">
        <v>227</v>
      </c>
      <c r="K29" s="60"/>
      <c r="L29" s="60">
        <v>262</v>
      </c>
      <c r="M29" s="60"/>
      <c r="N29" s="60">
        <v>489</v>
      </c>
    </row>
    <row r="30" spans="1:14" s="53" customFormat="1" ht="14" x14ac:dyDescent="0.15">
      <c r="A30" s="59" t="s">
        <v>80</v>
      </c>
      <c r="B30" s="60">
        <v>199</v>
      </c>
      <c r="C30" s="60"/>
      <c r="D30" s="60">
        <v>188</v>
      </c>
      <c r="E30" s="60"/>
      <c r="F30" s="60">
        <v>205</v>
      </c>
      <c r="G30" s="60"/>
      <c r="H30" s="60">
        <v>60</v>
      </c>
      <c r="I30" s="60"/>
      <c r="J30" s="60">
        <v>652</v>
      </c>
      <c r="K30" s="60"/>
      <c r="L30" s="60">
        <v>657</v>
      </c>
      <c r="M30" s="60"/>
      <c r="N30" s="60">
        <v>1309</v>
      </c>
    </row>
    <row r="31" spans="1:14" s="53" customFormat="1" ht="14" x14ac:dyDescent="0.15">
      <c r="A31" s="59" t="s">
        <v>81</v>
      </c>
      <c r="B31" s="60">
        <v>120</v>
      </c>
      <c r="C31" s="60"/>
      <c r="D31" s="60">
        <v>128</v>
      </c>
      <c r="E31" s="60"/>
      <c r="F31" s="60">
        <v>89</v>
      </c>
      <c r="G31" s="60"/>
      <c r="H31" s="60">
        <v>71</v>
      </c>
      <c r="I31" s="60"/>
      <c r="J31" s="60">
        <v>408</v>
      </c>
      <c r="K31" s="60"/>
      <c r="L31" s="60">
        <v>346</v>
      </c>
      <c r="M31" s="60"/>
      <c r="N31" s="60">
        <v>754</v>
      </c>
    </row>
    <row r="32" spans="1:14" s="53" customFormat="1" ht="14" x14ac:dyDescent="0.15">
      <c r="A32" s="59" t="s">
        <v>82</v>
      </c>
      <c r="B32" s="60">
        <v>273</v>
      </c>
      <c r="C32" s="60"/>
      <c r="D32" s="60">
        <v>215</v>
      </c>
      <c r="E32" s="60"/>
      <c r="F32" s="60">
        <v>221</v>
      </c>
      <c r="G32" s="60"/>
      <c r="H32" s="60">
        <v>96</v>
      </c>
      <c r="I32" s="60"/>
      <c r="J32" s="60">
        <v>805</v>
      </c>
      <c r="K32" s="60"/>
      <c r="L32" s="60">
        <v>810</v>
      </c>
      <c r="M32" s="60"/>
      <c r="N32" s="60">
        <v>1615</v>
      </c>
    </row>
    <row r="33" spans="1:14" s="53" customFormat="1" ht="14" x14ac:dyDescent="0.15">
      <c r="A33" s="59" t="s">
        <v>83</v>
      </c>
      <c r="B33" s="60">
        <v>492</v>
      </c>
      <c r="C33" s="60"/>
      <c r="D33" s="60">
        <v>329</v>
      </c>
      <c r="E33" s="60"/>
      <c r="F33" s="60">
        <v>367</v>
      </c>
      <c r="G33" s="60"/>
      <c r="H33" s="60">
        <v>401</v>
      </c>
      <c r="I33" s="60"/>
      <c r="J33" s="60">
        <v>1589</v>
      </c>
      <c r="K33" s="60"/>
      <c r="L33" s="60">
        <v>1342</v>
      </c>
      <c r="M33" s="60"/>
      <c r="N33" s="60">
        <v>2931</v>
      </c>
    </row>
    <row r="34" spans="1:14" s="53" customFormat="1" ht="14" x14ac:dyDescent="0.15">
      <c r="A34" s="59" t="s">
        <v>84</v>
      </c>
      <c r="B34" s="60">
        <v>55</v>
      </c>
      <c r="C34" s="60"/>
      <c r="D34" s="60">
        <v>69</v>
      </c>
      <c r="E34" s="60"/>
      <c r="F34" s="60">
        <v>119</v>
      </c>
      <c r="G34" s="60"/>
      <c r="H34" s="60">
        <v>53</v>
      </c>
      <c r="I34" s="60"/>
      <c r="J34" s="60">
        <v>296</v>
      </c>
      <c r="K34" s="60"/>
      <c r="L34" s="60">
        <v>295</v>
      </c>
      <c r="M34" s="60"/>
      <c r="N34" s="60">
        <v>591</v>
      </c>
    </row>
    <row r="35" spans="1:14" s="53" customFormat="1" ht="14" x14ac:dyDescent="0.15">
      <c r="A35" s="59" t="s">
        <v>85</v>
      </c>
      <c r="B35" s="60">
        <v>16</v>
      </c>
      <c r="C35" s="60"/>
      <c r="D35" s="60">
        <v>25</v>
      </c>
      <c r="E35" s="60"/>
      <c r="F35" s="60">
        <v>22</v>
      </c>
      <c r="G35" s="60"/>
      <c r="H35" s="60">
        <v>4</v>
      </c>
      <c r="I35" s="60"/>
      <c r="J35" s="60">
        <v>67</v>
      </c>
      <c r="K35" s="60"/>
      <c r="L35" s="60">
        <v>81</v>
      </c>
      <c r="M35" s="60"/>
      <c r="N35" s="60">
        <v>148</v>
      </c>
    </row>
    <row r="36" spans="1:14" s="53" customFormat="1" ht="14" x14ac:dyDescent="0.15">
      <c r="A36" s="65" t="s">
        <v>86</v>
      </c>
      <c r="B36" s="66">
        <v>1214</v>
      </c>
      <c r="C36" s="66"/>
      <c r="D36" s="66">
        <v>1022</v>
      </c>
      <c r="E36" s="66"/>
      <c r="F36" s="66">
        <v>1099</v>
      </c>
      <c r="G36" s="66"/>
      <c r="H36" s="66">
        <v>709</v>
      </c>
      <c r="I36" s="66"/>
      <c r="J36" s="66">
        <v>4044</v>
      </c>
      <c r="K36" s="66"/>
      <c r="L36" s="66">
        <v>3793</v>
      </c>
      <c r="M36" s="66"/>
      <c r="N36" s="66">
        <v>7837</v>
      </c>
    </row>
    <row r="37" spans="1:14" s="53" customFormat="1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</row>
    <row r="38" spans="1:14" s="53" customFormat="1" ht="14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7" t="s">
        <v>87</v>
      </c>
    </row>
    <row r="39" spans="1:14" s="53" customFormat="1" x14ac:dyDescent="0.15">
      <c r="A39" s="27" t="s">
        <v>320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4"/>
      <c r="N39" s="4"/>
    </row>
    <row r="40" spans="1:14" s="53" customFormat="1" ht="14" x14ac:dyDescent="0.15">
      <c r="A40" s="54" t="s">
        <v>52</v>
      </c>
      <c r="B40" s="145" t="s">
        <v>20</v>
      </c>
      <c r="C40" s="145"/>
      <c r="D40" s="145"/>
      <c r="E40" s="145"/>
      <c r="F40" s="145"/>
      <c r="G40" s="145"/>
      <c r="H40" s="145"/>
      <c r="I40" s="145"/>
      <c r="J40" s="145"/>
      <c r="K40" s="95"/>
      <c r="L40" s="96"/>
      <c r="M40" s="96"/>
      <c r="N40" s="97"/>
    </row>
    <row r="41" spans="1:14" s="53" customFormat="1" ht="42" x14ac:dyDescent="0.15">
      <c r="A41" s="35" t="s">
        <v>51</v>
      </c>
      <c r="B41" s="41" t="s">
        <v>23</v>
      </c>
      <c r="C41" s="41"/>
      <c r="D41" s="41" t="s">
        <v>24</v>
      </c>
      <c r="E41" s="41"/>
      <c r="F41" s="41" t="s">
        <v>148</v>
      </c>
      <c r="G41" s="41"/>
      <c r="H41" s="41" t="s">
        <v>149</v>
      </c>
      <c r="I41" s="41"/>
      <c r="J41" s="41" t="s">
        <v>27</v>
      </c>
      <c r="K41" s="41"/>
      <c r="L41" s="41" t="s">
        <v>117</v>
      </c>
      <c r="M41" s="41"/>
      <c r="N41" s="41" t="s">
        <v>16</v>
      </c>
    </row>
    <row r="42" spans="1:14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s="53" customFormat="1" ht="14" x14ac:dyDescent="0.15">
      <c r="A43" s="59" t="s">
        <v>89</v>
      </c>
      <c r="B43" s="60">
        <v>211</v>
      </c>
      <c r="C43" s="60"/>
      <c r="D43" s="60">
        <v>167</v>
      </c>
      <c r="E43" s="60"/>
      <c r="F43" s="60">
        <v>220</v>
      </c>
      <c r="G43" s="60"/>
      <c r="H43" s="60">
        <v>100</v>
      </c>
      <c r="I43" s="60"/>
      <c r="J43" s="60">
        <v>698</v>
      </c>
      <c r="K43" s="60"/>
      <c r="L43" s="60">
        <v>616</v>
      </c>
      <c r="M43" s="60"/>
      <c r="N43" s="60">
        <v>1314</v>
      </c>
    </row>
    <row r="44" spans="1:14" s="53" customFormat="1" ht="14" x14ac:dyDescent="0.15">
      <c r="A44" s="59" t="s">
        <v>90</v>
      </c>
      <c r="B44" s="60">
        <v>64</v>
      </c>
      <c r="C44" s="60"/>
      <c r="D44" s="60">
        <v>108</v>
      </c>
      <c r="E44" s="60"/>
      <c r="F44" s="60">
        <v>114</v>
      </c>
      <c r="G44" s="60"/>
      <c r="H44" s="60">
        <v>41</v>
      </c>
      <c r="I44" s="60"/>
      <c r="J44" s="60">
        <v>327</v>
      </c>
      <c r="K44" s="60"/>
      <c r="L44" s="60">
        <v>378</v>
      </c>
      <c r="M44" s="60"/>
      <c r="N44" s="60">
        <v>705</v>
      </c>
    </row>
    <row r="45" spans="1:14" s="53" customFormat="1" ht="14" x14ac:dyDescent="0.15">
      <c r="A45" s="59" t="s">
        <v>91</v>
      </c>
      <c r="B45" s="60">
        <v>112</v>
      </c>
      <c r="C45" s="60"/>
      <c r="D45" s="60">
        <v>90</v>
      </c>
      <c r="E45" s="60"/>
      <c r="F45" s="60">
        <v>80</v>
      </c>
      <c r="G45" s="60"/>
      <c r="H45" s="60">
        <v>39</v>
      </c>
      <c r="I45" s="60"/>
      <c r="J45" s="60">
        <v>321</v>
      </c>
      <c r="K45" s="60"/>
      <c r="L45" s="60">
        <v>302</v>
      </c>
      <c r="M45" s="60"/>
      <c r="N45" s="60">
        <v>623</v>
      </c>
    </row>
    <row r="46" spans="1:14" s="53" customFormat="1" ht="14" x14ac:dyDescent="0.15">
      <c r="A46" s="59" t="s">
        <v>92</v>
      </c>
      <c r="B46" s="60">
        <v>30</v>
      </c>
      <c r="C46" s="60"/>
      <c r="D46" s="60">
        <v>23</v>
      </c>
      <c r="E46" s="60"/>
      <c r="F46" s="60">
        <v>23</v>
      </c>
      <c r="G46" s="60"/>
      <c r="H46" s="60">
        <v>7</v>
      </c>
      <c r="I46" s="60"/>
      <c r="J46" s="60">
        <v>83</v>
      </c>
      <c r="K46" s="60"/>
      <c r="L46" s="60">
        <v>36</v>
      </c>
      <c r="M46" s="60"/>
      <c r="N46" s="60">
        <v>119</v>
      </c>
    </row>
    <row r="47" spans="1:14" s="53" customFormat="1" ht="14" x14ac:dyDescent="0.15">
      <c r="A47" s="59" t="s">
        <v>93</v>
      </c>
      <c r="B47" s="60">
        <v>331</v>
      </c>
      <c r="C47" s="60"/>
      <c r="D47" s="60">
        <v>195</v>
      </c>
      <c r="E47" s="60"/>
      <c r="F47" s="60">
        <v>174</v>
      </c>
      <c r="G47" s="60"/>
      <c r="H47" s="60">
        <v>178</v>
      </c>
      <c r="I47" s="60"/>
      <c r="J47" s="60">
        <v>878</v>
      </c>
      <c r="K47" s="60"/>
      <c r="L47" s="60">
        <v>670</v>
      </c>
      <c r="M47" s="60"/>
      <c r="N47" s="60">
        <v>1548</v>
      </c>
    </row>
    <row r="48" spans="1:14" s="53" customFormat="1" ht="14" x14ac:dyDescent="0.15">
      <c r="A48" s="61" t="s">
        <v>94</v>
      </c>
      <c r="B48" s="62">
        <v>748</v>
      </c>
      <c r="C48" s="62"/>
      <c r="D48" s="62">
        <v>583</v>
      </c>
      <c r="E48" s="62"/>
      <c r="F48" s="62">
        <v>611</v>
      </c>
      <c r="G48" s="62"/>
      <c r="H48" s="62">
        <v>365</v>
      </c>
      <c r="I48" s="62"/>
      <c r="J48" s="62">
        <v>2307</v>
      </c>
      <c r="K48" s="62"/>
      <c r="L48" s="62">
        <v>2002</v>
      </c>
      <c r="M48" s="62"/>
      <c r="N48" s="62">
        <v>4309</v>
      </c>
    </row>
    <row r="49" spans="1:14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</row>
    <row r="50" spans="1:14" s="53" customFormat="1" ht="14" x14ac:dyDescent="0.15">
      <c r="A50" s="59" t="s">
        <v>96</v>
      </c>
      <c r="B50" s="60">
        <v>125</v>
      </c>
      <c r="C50" s="60"/>
      <c r="D50" s="60">
        <v>97</v>
      </c>
      <c r="E50" s="60"/>
      <c r="F50" s="60">
        <v>82</v>
      </c>
      <c r="G50" s="60"/>
      <c r="H50" s="60">
        <v>42</v>
      </c>
      <c r="I50" s="60"/>
      <c r="J50" s="60">
        <v>346</v>
      </c>
      <c r="K50" s="60"/>
      <c r="L50" s="60">
        <v>311</v>
      </c>
      <c r="M50" s="60"/>
      <c r="N50" s="60">
        <v>657</v>
      </c>
    </row>
    <row r="51" spans="1:14" s="53" customFormat="1" ht="14" x14ac:dyDescent="0.15">
      <c r="A51" s="59" t="s">
        <v>97</v>
      </c>
      <c r="B51" s="60">
        <v>246</v>
      </c>
      <c r="C51" s="60"/>
      <c r="D51" s="60">
        <v>195</v>
      </c>
      <c r="E51" s="60"/>
      <c r="F51" s="60">
        <v>206</v>
      </c>
      <c r="G51" s="60"/>
      <c r="H51" s="60">
        <v>155</v>
      </c>
      <c r="I51" s="60"/>
      <c r="J51" s="60">
        <v>802</v>
      </c>
      <c r="K51" s="60"/>
      <c r="L51" s="60">
        <v>507</v>
      </c>
      <c r="M51" s="60"/>
      <c r="N51" s="60">
        <v>1309</v>
      </c>
    </row>
    <row r="52" spans="1:14" s="53" customFormat="1" ht="14" x14ac:dyDescent="0.15">
      <c r="A52" s="59" t="s">
        <v>98</v>
      </c>
      <c r="B52" s="60">
        <v>134</v>
      </c>
      <c r="C52" s="60"/>
      <c r="D52" s="60">
        <v>180</v>
      </c>
      <c r="E52" s="60"/>
      <c r="F52" s="60">
        <v>150</v>
      </c>
      <c r="G52" s="60"/>
      <c r="H52" s="60">
        <v>75</v>
      </c>
      <c r="I52" s="60"/>
      <c r="J52" s="60">
        <v>539</v>
      </c>
      <c r="K52" s="60"/>
      <c r="L52" s="60">
        <v>427</v>
      </c>
      <c r="M52" s="60"/>
      <c r="N52" s="60">
        <v>966</v>
      </c>
    </row>
    <row r="53" spans="1:14" s="53" customFormat="1" ht="14" x14ac:dyDescent="0.15">
      <c r="A53" s="61" t="s">
        <v>99</v>
      </c>
      <c r="B53" s="62">
        <v>505</v>
      </c>
      <c r="C53" s="62"/>
      <c r="D53" s="62">
        <v>472</v>
      </c>
      <c r="E53" s="62"/>
      <c r="F53" s="62">
        <v>438</v>
      </c>
      <c r="G53" s="62"/>
      <c r="H53" s="62">
        <v>272</v>
      </c>
      <c r="I53" s="62"/>
      <c r="J53" s="62">
        <v>1687</v>
      </c>
      <c r="K53" s="62"/>
      <c r="L53" s="62">
        <v>1245</v>
      </c>
      <c r="M53" s="62"/>
      <c r="N53" s="62">
        <v>2932</v>
      </c>
    </row>
    <row r="54" spans="1:14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</row>
    <row r="55" spans="1:14" s="53" customFormat="1" ht="14" x14ac:dyDescent="0.15">
      <c r="A55" s="59" t="s">
        <v>101</v>
      </c>
      <c r="B55" s="60">
        <v>6</v>
      </c>
      <c r="C55" s="60"/>
      <c r="D55" s="60">
        <v>17</v>
      </c>
      <c r="E55" s="60"/>
      <c r="F55" s="60">
        <v>28</v>
      </c>
      <c r="G55" s="60"/>
      <c r="H55" s="60">
        <v>11</v>
      </c>
      <c r="I55" s="60"/>
      <c r="J55" s="60">
        <v>62</v>
      </c>
      <c r="K55" s="60"/>
      <c r="L55" s="60">
        <v>55</v>
      </c>
      <c r="M55" s="60"/>
      <c r="N55" s="60">
        <v>117</v>
      </c>
    </row>
    <row r="56" spans="1:14" s="53" customFormat="1" ht="14" x14ac:dyDescent="0.15">
      <c r="A56" s="59" t="s">
        <v>102</v>
      </c>
      <c r="B56" s="60">
        <v>124</v>
      </c>
      <c r="C56" s="60"/>
      <c r="D56" s="60">
        <v>134</v>
      </c>
      <c r="E56" s="60"/>
      <c r="F56" s="60">
        <v>159</v>
      </c>
      <c r="G56" s="60"/>
      <c r="H56" s="60">
        <v>73</v>
      </c>
      <c r="I56" s="60"/>
      <c r="J56" s="60">
        <v>490</v>
      </c>
      <c r="K56" s="60"/>
      <c r="L56" s="60">
        <v>402</v>
      </c>
      <c r="M56" s="60"/>
      <c r="N56" s="60">
        <v>892</v>
      </c>
    </row>
    <row r="57" spans="1:14" s="53" customFormat="1" ht="14" x14ac:dyDescent="0.15">
      <c r="A57" s="61" t="s">
        <v>103</v>
      </c>
      <c r="B57" s="62">
        <v>130</v>
      </c>
      <c r="C57" s="62"/>
      <c r="D57" s="62">
        <v>151</v>
      </c>
      <c r="E57" s="62"/>
      <c r="F57" s="62">
        <v>187</v>
      </c>
      <c r="G57" s="62"/>
      <c r="H57" s="62">
        <v>84</v>
      </c>
      <c r="I57" s="62"/>
      <c r="J57" s="62">
        <v>552</v>
      </c>
      <c r="K57" s="62"/>
      <c r="L57" s="62">
        <v>457</v>
      </c>
      <c r="M57" s="62"/>
      <c r="N57" s="62">
        <v>1009</v>
      </c>
    </row>
    <row r="58" spans="1:14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</row>
    <row r="59" spans="1:14" s="53" customFormat="1" ht="14" x14ac:dyDescent="0.15">
      <c r="A59" s="59" t="s">
        <v>105</v>
      </c>
      <c r="B59" s="60">
        <v>1</v>
      </c>
      <c r="C59" s="60"/>
      <c r="D59" s="60">
        <v>2</v>
      </c>
      <c r="E59" s="60"/>
      <c r="F59" s="60">
        <v>7</v>
      </c>
      <c r="G59" s="60"/>
      <c r="H59" s="60">
        <v>5</v>
      </c>
      <c r="I59" s="60"/>
      <c r="J59" s="60">
        <v>15</v>
      </c>
      <c r="K59" s="60"/>
      <c r="L59" s="60">
        <v>6</v>
      </c>
      <c r="M59" s="60"/>
      <c r="N59" s="60">
        <v>21</v>
      </c>
    </row>
    <row r="60" spans="1:14" s="53" customFormat="1" ht="14" x14ac:dyDescent="0.15">
      <c r="A60" s="59" t="s">
        <v>106</v>
      </c>
      <c r="B60" s="60">
        <v>26</v>
      </c>
      <c r="C60" s="60"/>
      <c r="D60" s="60">
        <v>34</v>
      </c>
      <c r="E60" s="60"/>
      <c r="F60" s="60">
        <v>44</v>
      </c>
      <c r="G60" s="60"/>
      <c r="H60" s="60">
        <v>19</v>
      </c>
      <c r="I60" s="60"/>
      <c r="J60" s="60">
        <v>123</v>
      </c>
      <c r="K60" s="60"/>
      <c r="L60" s="60">
        <v>147</v>
      </c>
      <c r="M60" s="60"/>
      <c r="N60" s="60">
        <v>270</v>
      </c>
    </row>
    <row r="61" spans="1:14" s="53" customFormat="1" ht="14" x14ac:dyDescent="0.15">
      <c r="A61" s="61" t="s">
        <v>107</v>
      </c>
      <c r="B61" s="62">
        <v>27</v>
      </c>
      <c r="C61" s="62"/>
      <c r="D61" s="62">
        <v>36</v>
      </c>
      <c r="E61" s="62"/>
      <c r="F61" s="62">
        <v>51</v>
      </c>
      <c r="G61" s="62"/>
      <c r="H61" s="62">
        <v>24</v>
      </c>
      <c r="I61" s="62"/>
      <c r="J61" s="62">
        <v>138</v>
      </c>
      <c r="K61" s="62"/>
      <c r="L61" s="62">
        <v>153</v>
      </c>
      <c r="M61" s="62"/>
      <c r="N61" s="62">
        <v>291</v>
      </c>
    </row>
    <row r="62" spans="1:14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</row>
    <row r="63" spans="1:14" s="53" customFormat="1" ht="14" x14ac:dyDescent="0.15">
      <c r="A63" s="59" t="s">
        <v>109</v>
      </c>
      <c r="B63" s="60">
        <v>41</v>
      </c>
      <c r="C63" s="60"/>
      <c r="D63" s="60">
        <v>63</v>
      </c>
      <c r="E63" s="60"/>
      <c r="F63" s="60">
        <v>77</v>
      </c>
      <c r="G63" s="60"/>
      <c r="H63" s="60">
        <v>12</v>
      </c>
      <c r="I63" s="60"/>
      <c r="J63" s="60">
        <v>193</v>
      </c>
      <c r="K63" s="60"/>
      <c r="L63" s="60">
        <v>121</v>
      </c>
      <c r="M63" s="60"/>
      <c r="N63" s="60">
        <v>314</v>
      </c>
    </row>
    <row r="64" spans="1:14" s="53" customFormat="1" ht="14" x14ac:dyDescent="0.15">
      <c r="A64" s="59" t="s">
        <v>110</v>
      </c>
      <c r="B64" s="60">
        <v>410</v>
      </c>
      <c r="C64" s="60"/>
      <c r="D64" s="60">
        <v>234</v>
      </c>
      <c r="E64" s="60"/>
      <c r="F64" s="60">
        <v>199</v>
      </c>
      <c r="G64" s="60"/>
      <c r="H64" s="60">
        <v>220</v>
      </c>
      <c r="I64" s="60"/>
      <c r="J64" s="60">
        <v>1063</v>
      </c>
      <c r="K64" s="60"/>
      <c r="L64" s="60">
        <v>992</v>
      </c>
      <c r="M64" s="60"/>
      <c r="N64" s="60">
        <v>2055</v>
      </c>
    </row>
    <row r="65" spans="1:14" s="53" customFormat="1" ht="14" x14ac:dyDescent="0.15">
      <c r="A65" s="59" t="s">
        <v>111</v>
      </c>
      <c r="B65" s="60">
        <v>54</v>
      </c>
      <c r="C65" s="60"/>
      <c r="D65" s="60">
        <v>62</v>
      </c>
      <c r="E65" s="60"/>
      <c r="F65" s="60">
        <v>54</v>
      </c>
      <c r="G65" s="60"/>
      <c r="H65" s="60">
        <v>11</v>
      </c>
      <c r="I65" s="60"/>
      <c r="J65" s="60">
        <v>181</v>
      </c>
      <c r="K65" s="60"/>
      <c r="L65" s="60">
        <v>207</v>
      </c>
      <c r="M65" s="60"/>
      <c r="N65" s="60">
        <v>388</v>
      </c>
    </row>
    <row r="66" spans="1:14" s="53" customFormat="1" ht="14" x14ac:dyDescent="0.15">
      <c r="A66" s="61" t="s">
        <v>112</v>
      </c>
      <c r="B66" s="62">
        <v>505</v>
      </c>
      <c r="C66" s="62"/>
      <c r="D66" s="62">
        <v>359</v>
      </c>
      <c r="E66" s="62"/>
      <c r="F66" s="62">
        <v>330</v>
      </c>
      <c r="G66" s="62"/>
      <c r="H66" s="62">
        <v>243</v>
      </c>
      <c r="I66" s="62"/>
      <c r="J66" s="62">
        <v>1437</v>
      </c>
      <c r="K66" s="62"/>
      <c r="L66" s="62">
        <v>1320</v>
      </c>
      <c r="M66" s="62"/>
      <c r="N66" s="62">
        <v>2757</v>
      </c>
    </row>
    <row r="67" spans="1:14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</row>
    <row r="68" spans="1:14" s="53" customFormat="1" ht="14" x14ac:dyDescent="0.15">
      <c r="A68" s="59" t="s">
        <v>114</v>
      </c>
      <c r="B68" s="60">
        <v>46</v>
      </c>
      <c r="C68" s="60"/>
      <c r="D68" s="60">
        <v>47</v>
      </c>
      <c r="E68" s="60"/>
      <c r="F68" s="60">
        <v>82</v>
      </c>
      <c r="G68" s="60"/>
      <c r="H68" s="60">
        <v>11</v>
      </c>
      <c r="I68" s="60"/>
      <c r="J68" s="60">
        <v>186</v>
      </c>
      <c r="K68" s="60"/>
      <c r="L68" s="60">
        <v>157</v>
      </c>
      <c r="M68" s="60"/>
      <c r="N68" s="60">
        <v>343</v>
      </c>
    </row>
    <row r="69" spans="1:14" s="53" customFormat="1" ht="14" x14ac:dyDescent="0.15">
      <c r="A69" s="61" t="s">
        <v>115</v>
      </c>
      <c r="B69" s="62">
        <v>46</v>
      </c>
      <c r="C69" s="62"/>
      <c r="D69" s="62">
        <v>47</v>
      </c>
      <c r="E69" s="62"/>
      <c r="F69" s="62">
        <v>82</v>
      </c>
      <c r="G69" s="62"/>
      <c r="H69" s="62">
        <v>11</v>
      </c>
      <c r="I69" s="62"/>
      <c r="J69" s="62">
        <v>186</v>
      </c>
      <c r="K69" s="62"/>
      <c r="L69" s="62">
        <v>157</v>
      </c>
      <c r="M69" s="62"/>
      <c r="N69" s="62">
        <v>343</v>
      </c>
    </row>
    <row r="70" spans="1:14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</row>
    <row r="71" spans="1:14" s="53" customFormat="1" ht="14" x14ac:dyDescent="0.15">
      <c r="A71" s="65" t="s">
        <v>16</v>
      </c>
      <c r="B71" s="66">
        <v>7119</v>
      </c>
      <c r="C71" s="66"/>
      <c r="D71" s="66">
        <v>6102</v>
      </c>
      <c r="E71" s="66"/>
      <c r="F71" s="66">
        <v>6837</v>
      </c>
      <c r="G71" s="66"/>
      <c r="H71" s="66">
        <v>3702</v>
      </c>
      <c r="I71" s="66"/>
      <c r="J71" s="66">
        <v>23760</v>
      </c>
      <c r="K71" s="66"/>
      <c r="L71" s="66">
        <v>18988</v>
      </c>
      <c r="M71" s="66"/>
      <c r="N71" s="66">
        <v>42748</v>
      </c>
    </row>
    <row r="72" spans="1:14" s="53" customFormat="1" x14ac:dyDescent="0.15">
      <c r="A72" s="70" t="s">
        <v>150</v>
      </c>
      <c r="B72" s="71">
        <f t="shared" ref="B72:N72" si="0">B71/$N$71</f>
        <v>0.16653410685880041</v>
      </c>
      <c r="C72" s="71"/>
      <c r="D72" s="71">
        <f t="shared" si="0"/>
        <v>0.14274352016468606</v>
      </c>
      <c r="E72" s="71"/>
      <c r="F72" s="71">
        <f t="shared" si="0"/>
        <v>0.15993730700851502</v>
      </c>
      <c r="G72" s="71"/>
      <c r="H72" s="71">
        <f t="shared" si="0"/>
        <v>8.6600542715448675E-2</v>
      </c>
      <c r="I72" s="71"/>
      <c r="J72" s="71">
        <f t="shared" si="0"/>
        <v>0.55581547674745013</v>
      </c>
      <c r="K72" s="71"/>
      <c r="L72" s="71">
        <f t="shared" si="0"/>
        <v>0.44418452325254981</v>
      </c>
      <c r="M72" s="71"/>
      <c r="N72" s="71">
        <f t="shared" si="0"/>
        <v>1</v>
      </c>
    </row>
    <row r="73" spans="1:14" s="53" customFormat="1" x14ac:dyDescent="0.15">
      <c r="A73" s="70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spans="1:14" s="53" customFormat="1" ht="14" x14ac:dyDescent="0.15">
      <c r="A74" s="61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7" t="s">
        <v>87</v>
      </c>
    </row>
    <row r="75" spans="1:14" s="53" customFormat="1" x14ac:dyDescent="0.15">
      <c r="A75" s="27" t="s">
        <v>320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4"/>
      <c r="N75" s="4"/>
    </row>
    <row r="76" spans="1:14" s="53" customFormat="1" ht="14" x14ac:dyDescent="0.15">
      <c r="A76" s="54" t="s">
        <v>53</v>
      </c>
      <c r="B76" s="145" t="s">
        <v>20</v>
      </c>
      <c r="C76" s="145"/>
      <c r="D76" s="145"/>
      <c r="E76" s="145"/>
      <c r="F76" s="145"/>
      <c r="G76" s="145"/>
      <c r="H76" s="145"/>
      <c r="I76" s="145"/>
      <c r="J76" s="145"/>
      <c r="K76" s="95"/>
      <c r="L76" s="96"/>
      <c r="M76" s="96"/>
      <c r="N76" s="97"/>
    </row>
    <row r="77" spans="1:14" s="53" customFormat="1" ht="42" x14ac:dyDescent="0.15">
      <c r="A77" s="35" t="s">
        <v>51</v>
      </c>
      <c r="B77" s="41" t="s">
        <v>23</v>
      </c>
      <c r="C77" s="41"/>
      <c r="D77" s="41" t="s">
        <v>24</v>
      </c>
      <c r="E77" s="41"/>
      <c r="F77" s="41" t="s">
        <v>148</v>
      </c>
      <c r="G77" s="41"/>
      <c r="H77" s="41" t="s">
        <v>149</v>
      </c>
      <c r="I77" s="41"/>
      <c r="J77" s="41" t="s">
        <v>27</v>
      </c>
      <c r="K77" s="41"/>
      <c r="L77" s="41" t="s">
        <v>117</v>
      </c>
      <c r="M77" s="41"/>
      <c r="N77" s="41" t="s">
        <v>16</v>
      </c>
    </row>
    <row r="78" spans="1:14" s="53" customFormat="1" ht="12.75" customHeight="1" x14ac:dyDescent="0.15">
      <c r="A78" s="57" t="s">
        <v>55</v>
      </c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4" s="53" customFormat="1" ht="14" x14ac:dyDescent="0.15">
      <c r="A79" s="59" t="s">
        <v>56</v>
      </c>
      <c r="B79" s="60">
        <v>1</v>
      </c>
      <c r="C79" s="60"/>
      <c r="D79" s="60">
        <v>5</v>
      </c>
      <c r="E79" s="60"/>
      <c r="F79" s="60">
        <v>16</v>
      </c>
      <c r="G79" s="60"/>
      <c r="H79" s="60">
        <v>3</v>
      </c>
      <c r="I79" s="60"/>
      <c r="J79" s="60">
        <v>25</v>
      </c>
      <c r="K79" s="60"/>
      <c r="L79" s="60">
        <v>44</v>
      </c>
      <c r="M79" s="60"/>
      <c r="N79" s="60">
        <v>69</v>
      </c>
    </row>
    <row r="80" spans="1:14" s="53" customFormat="1" ht="14" x14ac:dyDescent="0.15">
      <c r="A80" s="59" t="s">
        <v>57</v>
      </c>
      <c r="B80" s="60">
        <v>21</v>
      </c>
      <c r="C80" s="60"/>
      <c r="D80" s="60">
        <v>35</v>
      </c>
      <c r="E80" s="60"/>
      <c r="F80" s="60">
        <v>156</v>
      </c>
      <c r="G80" s="60"/>
      <c r="H80" s="60">
        <v>40</v>
      </c>
      <c r="I80" s="60"/>
      <c r="J80" s="60">
        <v>252</v>
      </c>
      <c r="K80" s="60"/>
      <c r="L80" s="60">
        <v>700</v>
      </c>
      <c r="M80" s="60"/>
      <c r="N80" s="60">
        <v>952</v>
      </c>
    </row>
    <row r="81" spans="1:14" s="53" customFormat="1" ht="14" x14ac:dyDescent="0.15">
      <c r="A81" s="59" t="s">
        <v>58</v>
      </c>
      <c r="B81" s="60">
        <v>69</v>
      </c>
      <c r="C81" s="60"/>
      <c r="D81" s="60">
        <v>90</v>
      </c>
      <c r="E81" s="60"/>
      <c r="F81" s="60">
        <v>140</v>
      </c>
      <c r="G81" s="60"/>
      <c r="H81" s="60">
        <v>109</v>
      </c>
      <c r="I81" s="60"/>
      <c r="J81" s="60">
        <v>408</v>
      </c>
      <c r="K81" s="60"/>
      <c r="L81" s="60">
        <v>619</v>
      </c>
      <c r="M81" s="60"/>
      <c r="N81" s="60">
        <v>1027</v>
      </c>
    </row>
    <row r="82" spans="1:14" s="53" customFormat="1" ht="14" x14ac:dyDescent="0.15">
      <c r="A82" s="59" t="s">
        <v>59</v>
      </c>
      <c r="B82" s="60">
        <v>14</v>
      </c>
      <c r="C82" s="60"/>
      <c r="D82" s="60">
        <v>16</v>
      </c>
      <c r="E82" s="60"/>
      <c r="F82" s="60">
        <v>54</v>
      </c>
      <c r="G82" s="60"/>
      <c r="H82" s="60">
        <v>45</v>
      </c>
      <c r="I82" s="60"/>
      <c r="J82" s="60">
        <v>129</v>
      </c>
      <c r="K82" s="60"/>
      <c r="L82" s="60">
        <v>312</v>
      </c>
      <c r="M82" s="60"/>
      <c r="N82" s="60">
        <v>441</v>
      </c>
    </row>
    <row r="83" spans="1:14" s="53" customFormat="1" ht="14" x14ac:dyDescent="0.15">
      <c r="A83" s="59" t="s">
        <v>60</v>
      </c>
      <c r="B83" s="60">
        <v>27</v>
      </c>
      <c r="C83" s="60"/>
      <c r="D83" s="60">
        <v>44</v>
      </c>
      <c r="E83" s="60"/>
      <c r="F83" s="60">
        <v>92</v>
      </c>
      <c r="G83" s="60"/>
      <c r="H83" s="60">
        <v>32</v>
      </c>
      <c r="I83" s="60"/>
      <c r="J83" s="60">
        <v>195</v>
      </c>
      <c r="K83" s="60"/>
      <c r="L83" s="60">
        <v>461</v>
      </c>
      <c r="M83" s="60"/>
      <c r="N83" s="60">
        <v>656</v>
      </c>
    </row>
    <row r="84" spans="1:14" s="53" customFormat="1" ht="14" x14ac:dyDescent="0.15">
      <c r="A84" s="59" t="s">
        <v>61</v>
      </c>
      <c r="B84" s="60">
        <v>175</v>
      </c>
      <c r="C84" s="60"/>
      <c r="D84" s="60">
        <v>303</v>
      </c>
      <c r="E84" s="60"/>
      <c r="F84" s="60">
        <v>454</v>
      </c>
      <c r="G84" s="60"/>
      <c r="H84" s="60">
        <v>238</v>
      </c>
      <c r="I84" s="60"/>
      <c r="J84" s="60">
        <v>1170</v>
      </c>
      <c r="K84" s="60"/>
      <c r="L84" s="60">
        <v>1475</v>
      </c>
      <c r="M84" s="60"/>
      <c r="N84" s="60">
        <v>2645</v>
      </c>
    </row>
    <row r="85" spans="1:14" s="53" customFormat="1" ht="14" x14ac:dyDescent="0.15">
      <c r="A85" s="59" t="s">
        <v>62</v>
      </c>
      <c r="B85" s="60">
        <v>35</v>
      </c>
      <c r="C85" s="60"/>
      <c r="D85" s="60">
        <v>78</v>
      </c>
      <c r="E85" s="60"/>
      <c r="F85" s="60">
        <v>146</v>
      </c>
      <c r="G85" s="60"/>
      <c r="H85" s="60">
        <v>61</v>
      </c>
      <c r="I85" s="60"/>
      <c r="J85" s="60">
        <v>320</v>
      </c>
      <c r="K85" s="60"/>
      <c r="L85" s="60">
        <v>897</v>
      </c>
      <c r="M85" s="60"/>
      <c r="N85" s="60">
        <v>1217</v>
      </c>
    </row>
    <row r="86" spans="1:14" s="53" customFormat="1" ht="14" x14ac:dyDescent="0.15">
      <c r="A86" s="59" t="s">
        <v>63</v>
      </c>
      <c r="B86" s="60">
        <v>145</v>
      </c>
      <c r="C86" s="60"/>
      <c r="D86" s="60">
        <v>250</v>
      </c>
      <c r="E86" s="60"/>
      <c r="F86" s="60">
        <v>456</v>
      </c>
      <c r="G86" s="60"/>
      <c r="H86" s="60">
        <v>306</v>
      </c>
      <c r="I86" s="60"/>
      <c r="J86" s="60">
        <v>1157</v>
      </c>
      <c r="K86" s="60"/>
      <c r="L86" s="60">
        <v>1962</v>
      </c>
      <c r="M86" s="60"/>
      <c r="N86" s="60">
        <v>3119</v>
      </c>
    </row>
    <row r="87" spans="1:14" s="53" customFormat="1" ht="14" x14ac:dyDescent="0.15">
      <c r="A87" s="59" t="s">
        <v>64</v>
      </c>
      <c r="B87" s="60">
        <v>65</v>
      </c>
      <c r="C87" s="60"/>
      <c r="D87" s="60">
        <v>109</v>
      </c>
      <c r="E87" s="60"/>
      <c r="F87" s="60">
        <v>143</v>
      </c>
      <c r="G87" s="60"/>
      <c r="H87" s="60">
        <v>33</v>
      </c>
      <c r="I87" s="60"/>
      <c r="J87" s="60">
        <v>350</v>
      </c>
      <c r="K87" s="60"/>
      <c r="L87" s="60">
        <v>755</v>
      </c>
      <c r="M87" s="60"/>
      <c r="N87" s="60">
        <v>1105</v>
      </c>
    </row>
    <row r="88" spans="1:14" s="53" customFormat="1" ht="14" x14ac:dyDescent="0.15">
      <c r="A88" s="59" t="s">
        <v>65</v>
      </c>
      <c r="B88" s="60">
        <v>61</v>
      </c>
      <c r="C88" s="60"/>
      <c r="D88" s="60">
        <v>83</v>
      </c>
      <c r="E88" s="60"/>
      <c r="F88" s="60">
        <v>175</v>
      </c>
      <c r="G88" s="60"/>
      <c r="H88" s="60">
        <v>82</v>
      </c>
      <c r="I88" s="60"/>
      <c r="J88" s="60">
        <v>401</v>
      </c>
      <c r="K88" s="60"/>
      <c r="L88" s="60">
        <v>770</v>
      </c>
      <c r="M88" s="60"/>
      <c r="N88" s="60">
        <v>1171</v>
      </c>
    </row>
    <row r="89" spans="1:14" s="53" customFormat="1" ht="14" x14ac:dyDescent="0.15">
      <c r="A89" s="59" t="s">
        <v>66</v>
      </c>
      <c r="B89" s="60">
        <v>48</v>
      </c>
      <c r="C89" s="60"/>
      <c r="D89" s="60">
        <v>56</v>
      </c>
      <c r="E89" s="60"/>
      <c r="F89" s="60">
        <v>137</v>
      </c>
      <c r="G89" s="60"/>
      <c r="H89" s="60">
        <v>52</v>
      </c>
      <c r="I89" s="60"/>
      <c r="J89" s="60">
        <v>293</v>
      </c>
      <c r="K89" s="60"/>
      <c r="L89" s="60">
        <v>488</v>
      </c>
      <c r="M89" s="60"/>
      <c r="N89" s="60">
        <v>781</v>
      </c>
    </row>
    <row r="90" spans="1:14" s="53" customFormat="1" ht="14" x14ac:dyDescent="0.15">
      <c r="A90" s="61" t="s">
        <v>67</v>
      </c>
      <c r="B90" s="62">
        <v>661</v>
      </c>
      <c r="C90" s="62"/>
      <c r="D90" s="62">
        <v>1069</v>
      </c>
      <c r="E90" s="62"/>
      <c r="F90" s="62">
        <v>1969</v>
      </c>
      <c r="G90" s="62"/>
      <c r="H90" s="62">
        <v>1001</v>
      </c>
      <c r="I90" s="62"/>
      <c r="J90" s="62">
        <v>4700</v>
      </c>
      <c r="K90" s="62"/>
      <c r="L90" s="62">
        <v>8483</v>
      </c>
      <c r="M90" s="62"/>
      <c r="N90" s="62">
        <v>13183</v>
      </c>
    </row>
    <row r="91" spans="1:14" s="53" customFormat="1" ht="14" x14ac:dyDescent="0.15">
      <c r="A91" s="57" t="s">
        <v>68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</row>
    <row r="92" spans="1:14" s="53" customFormat="1" ht="14" x14ac:dyDescent="0.15">
      <c r="A92" s="59" t="s">
        <v>69</v>
      </c>
      <c r="B92" s="60">
        <v>60</v>
      </c>
      <c r="C92" s="60"/>
      <c r="D92" s="60">
        <v>90</v>
      </c>
      <c r="E92" s="60"/>
      <c r="F92" s="60">
        <v>211</v>
      </c>
      <c r="G92" s="60"/>
      <c r="H92" s="60">
        <v>117</v>
      </c>
      <c r="I92" s="60"/>
      <c r="J92" s="60">
        <v>478</v>
      </c>
      <c r="K92" s="60"/>
      <c r="L92" s="60">
        <v>967</v>
      </c>
      <c r="M92" s="60"/>
      <c r="N92" s="60">
        <v>1445</v>
      </c>
    </row>
    <row r="93" spans="1:14" s="53" customFormat="1" ht="14" x14ac:dyDescent="0.15">
      <c r="A93" s="59" t="s">
        <v>70</v>
      </c>
      <c r="B93" s="60">
        <v>74</v>
      </c>
      <c r="C93" s="60"/>
      <c r="D93" s="60">
        <v>109</v>
      </c>
      <c r="E93" s="60"/>
      <c r="F93" s="60">
        <v>258</v>
      </c>
      <c r="G93" s="60"/>
      <c r="H93" s="60">
        <v>190</v>
      </c>
      <c r="I93" s="60"/>
      <c r="J93" s="60">
        <v>631</v>
      </c>
      <c r="K93" s="60"/>
      <c r="L93" s="60">
        <v>971</v>
      </c>
      <c r="M93" s="60"/>
      <c r="N93" s="60">
        <v>1602</v>
      </c>
    </row>
    <row r="94" spans="1:14" s="53" customFormat="1" ht="14" x14ac:dyDescent="0.15">
      <c r="A94" s="59" t="s">
        <v>71</v>
      </c>
      <c r="B94" s="60">
        <v>130</v>
      </c>
      <c r="C94" s="60"/>
      <c r="D94" s="60">
        <v>302</v>
      </c>
      <c r="E94" s="60"/>
      <c r="F94" s="60">
        <v>470</v>
      </c>
      <c r="G94" s="60"/>
      <c r="H94" s="60">
        <v>533</v>
      </c>
      <c r="I94" s="60"/>
      <c r="J94" s="60">
        <v>1435</v>
      </c>
      <c r="K94" s="60"/>
      <c r="L94" s="60">
        <v>1996</v>
      </c>
      <c r="M94" s="60"/>
      <c r="N94" s="60">
        <v>3431</v>
      </c>
    </row>
    <row r="95" spans="1:14" s="53" customFormat="1" ht="14" x14ac:dyDescent="0.15">
      <c r="A95" s="59" t="s">
        <v>72</v>
      </c>
      <c r="B95" s="60">
        <v>64</v>
      </c>
      <c r="C95" s="60"/>
      <c r="D95" s="60">
        <v>107</v>
      </c>
      <c r="E95" s="60"/>
      <c r="F95" s="60">
        <v>188</v>
      </c>
      <c r="G95" s="60"/>
      <c r="H95" s="60">
        <v>76</v>
      </c>
      <c r="I95" s="60"/>
      <c r="J95" s="60">
        <v>435</v>
      </c>
      <c r="K95" s="60"/>
      <c r="L95" s="60">
        <v>891</v>
      </c>
      <c r="M95" s="60"/>
      <c r="N95" s="60">
        <v>1326</v>
      </c>
    </row>
    <row r="96" spans="1:14" s="53" customFormat="1" ht="14" x14ac:dyDescent="0.15">
      <c r="A96" s="59" t="s">
        <v>73</v>
      </c>
      <c r="B96" s="60">
        <v>29</v>
      </c>
      <c r="C96" s="60"/>
      <c r="D96" s="60">
        <v>31</v>
      </c>
      <c r="E96" s="60"/>
      <c r="F96" s="60">
        <v>75</v>
      </c>
      <c r="G96" s="60"/>
      <c r="H96" s="60">
        <v>62</v>
      </c>
      <c r="I96" s="60"/>
      <c r="J96" s="60">
        <v>197</v>
      </c>
      <c r="K96" s="60"/>
      <c r="L96" s="60">
        <v>481</v>
      </c>
      <c r="M96" s="60"/>
      <c r="N96" s="60">
        <v>678</v>
      </c>
    </row>
    <row r="97" spans="1:14" s="53" customFormat="1" ht="14" x14ac:dyDescent="0.15">
      <c r="A97" s="59" t="s">
        <v>74</v>
      </c>
      <c r="B97" s="60">
        <v>172</v>
      </c>
      <c r="C97" s="60"/>
      <c r="D97" s="60">
        <v>224</v>
      </c>
      <c r="E97" s="60"/>
      <c r="F97" s="60">
        <v>422</v>
      </c>
      <c r="G97" s="60"/>
      <c r="H97" s="60">
        <v>549</v>
      </c>
      <c r="I97" s="60"/>
      <c r="J97" s="60">
        <v>1367</v>
      </c>
      <c r="K97" s="60"/>
      <c r="L97" s="60">
        <v>2152</v>
      </c>
      <c r="M97" s="60"/>
      <c r="N97" s="60">
        <v>3519</v>
      </c>
    </row>
    <row r="98" spans="1:14" s="53" customFormat="1" ht="14" x14ac:dyDescent="0.15">
      <c r="A98" s="59" t="s">
        <v>75</v>
      </c>
      <c r="B98" s="60">
        <v>8</v>
      </c>
      <c r="C98" s="60"/>
      <c r="D98" s="60">
        <v>17</v>
      </c>
      <c r="E98" s="60"/>
      <c r="F98" s="60">
        <v>45</v>
      </c>
      <c r="G98" s="60"/>
      <c r="H98" s="60">
        <v>29</v>
      </c>
      <c r="I98" s="60"/>
      <c r="J98" s="60">
        <v>99</v>
      </c>
      <c r="K98" s="60"/>
      <c r="L98" s="60">
        <v>214</v>
      </c>
      <c r="M98" s="60"/>
      <c r="N98" s="60">
        <v>313</v>
      </c>
    </row>
    <row r="99" spans="1:14" s="53" customFormat="1" ht="14" x14ac:dyDescent="0.15">
      <c r="A99" s="59" t="s">
        <v>76</v>
      </c>
      <c r="B99" s="60">
        <v>28</v>
      </c>
      <c r="C99" s="60"/>
      <c r="D99" s="60">
        <v>61</v>
      </c>
      <c r="E99" s="60"/>
      <c r="F99" s="60">
        <v>106</v>
      </c>
      <c r="G99" s="60"/>
      <c r="H99" s="60">
        <v>47</v>
      </c>
      <c r="I99" s="60"/>
      <c r="J99" s="60">
        <v>242</v>
      </c>
      <c r="K99" s="60"/>
      <c r="L99" s="60">
        <v>580</v>
      </c>
      <c r="M99" s="60"/>
      <c r="N99" s="60">
        <v>822</v>
      </c>
    </row>
    <row r="100" spans="1:14" s="53" customFormat="1" ht="14" x14ac:dyDescent="0.15">
      <c r="A100" s="61" t="s">
        <v>77</v>
      </c>
      <c r="B100" s="62">
        <v>565</v>
      </c>
      <c r="C100" s="62"/>
      <c r="D100" s="62">
        <v>941</v>
      </c>
      <c r="E100" s="62"/>
      <c r="F100" s="62">
        <v>1775</v>
      </c>
      <c r="G100" s="62"/>
      <c r="H100" s="62">
        <v>1603</v>
      </c>
      <c r="I100" s="62"/>
      <c r="J100" s="62">
        <v>4884</v>
      </c>
      <c r="K100" s="62"/>
      <c r="L100" s="62">
        <v>8252</v>
      </c>
      <c r="M100" s="62"/>
      <c r="N100" s="62">
        <v>13136</v>
      </c>
    </row>
    <row r="101" spans="1:14" s="53" customFormat="1" ht="14" x14ac:dyDescent="0.15">
      <c r="A101" s="57" t="s">
        <v>78</v>
      </c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</row>
    <row r="102" spans="1:14" s="53" customFormat="1" ht="14" x14ac:dyDescent="0.15">
      <c r="A102" s="59" t="s">
        <v>79</v>
      </c>
      <c r="B102" s="60">
        <v>11</v>
      </c>
      <c r="C102" s="60"/>
      <c r="D102" s="60">
        <v>41</v>
      </c>
      <c r="E102" s="60"/>
      <c r="F102" s="60">
        <v>92</v>
      </c>
      <c r="G102" s="60"/>
      <c r="H102" s="60">
        <v>37</v>
      </c>
      <c r="I102" s="60"/>
      <c r="J102" s="60">
        <v>181</v>
      </c>
      <c r="K102" s="60"/>
      <c r="L102" s="60">
        <v>538</v>
      </c>
      <c r="M102" s="60"/>
      <c r="N102" s="60">
        <v>719</v>
      </c>
    </row>
    <row r="103" spans="1:14" s="53" customFormat="1" ht="14" x14ac:dyDescent="0.15">
      <c r="A103" s="59" t="s">
        <v>80</v>
      </c>
      <c r="B103" s="60">
        <v>78</v>
      </c>
      <c r="C103" s="60"/>
      <c r="D103" s="60">
        <v>132</v>
      </c>
      <c r="E103" s="60"/>
      <c r="F103" s="60">
        <v>200</v>
      </c>
      <c r="G103" s="60"/>
      <c r="H103" s="60">
        <v>76</v>
      </c>
      <c r="I103" s="60"/>
      <c r="J103" s="60">
        <v>486</v>
      </c>
      <c r="K103" s="60"/>
      <c r="L103" s="60">
        <v>1334</v>
      </c>
      <c r="M103" s="60"/>
      <c r="N103" s="60">
        <v>1820</v>
      </c>
    </row>
    <row r="104" spans="1:14" s="53" customFormat="1" ht="14" x14ac:dyDescent="0.15">
      <c r="A104" s="59" t="s">
        <v>81</v>
      </c>
      <c r="B104" s="60">
        <v>25</v>
      </c>
      <c r="C104" s="60"/>
      <c r="D104" s="60">
        <v>83</v>
      </c>
      <c r="E104" s="60"/>
      <c r="F104" s="60">
        <v>116</v>
      </c>
      <c r="G104" s="60"/>
      <c r="H104" s="60">
        <v>69</v>
      </c>
      <c r="I104" s="60"/>
      <c r="J104" s="60">
        <v>293</v>
      </c>
      <c r="K104" s="60"/>
      <c r="L104" s="60">
        <v>631</v>
      </c>
      <c r="M104" s="60"/>
      <c r="N104" s="60">
        <v>924</v>
      </c>
    </row>
    <row r="105" spans="1:14" s="53" customFormat="1" ht="14" x14ac:dyDescent="0.15">
      <c r="A105" s="59" t="s">
        <v>82</v>
      </c>
      <c r="B105" s="60">
        <v>95</v>
      </c>
      <c r="C105" s="60"/>
      <c r="D105" s="60">
        <v>139</v>
      </c>
      <c r="E105" s="60"/>
      <c r="F105" s="60">
        <v>211</v>
      </c>
      <c r="G105" s="60"/>
      <c r="H105" s="60">
        <v>86</v>
      </c>
      <c r="I105" s="60"/>
      <c r="J105" s="60">
        <v>531</v>
      </c>
      <c r="K105" s="60"/>
      <c r="L105" s="60">
        <v>1336</v>
      </c>
      <c r="M105" s="60"/>
      <c r="N105" s="60">
        <v>1867</v>
      </c>
    </row>
    <row r="106" spans="1:14" s="53" customFormat="1" ht="14" x14ac:dyDescent="0.15">
      <c r="A106" s="59" t="s">
        <v>83</v>
      </c>
      <c r="B106" s="60">
        <v>108</v>
      </c>
      <c r="C106" s="60"/>
      <c r="D106" s="60">
        <v>146</v>
      </c>
      <c r="E106" s="60"/>
      <c r="F106" s="60">
        <v>312</v>
      </c>
      <c r="G106" s="60"/>
      <c r="H106" s="60">
        <v>344</v>
      </c>
      <c r="I106" s="60"/>
      <c r="J106" s="60">
        <v>910</v>
      </c>
      <c r="K106" s="60"/>
      <c r="L106" s="60">
        <v>2113</v>
      </c>
      <c r="M106" s="60"/>
      <c r="N106" s="60">
        <v>3023</v>
      </c>
    </row>
    <row r="107" spans="1:14" s="53" customFormat="1" ht="14" x14ac:dyDescent="0.15">
      <c r="A107" s="59" t="s">
        <v>84</v>
      </c>
      <c r="B107" s="60">
        <v>10</v>
      </c>
      <c r="C107" s="60"/>
      <c r="D107" s="60">
        <v>33</v>
      </c>
      <c r="E107" s="60"/>
      <c r="F107" s="60">
        <v>96</v>
      </c>
      <c r="G107" s="60"/>
      <c r="H107" s="60">
        <v>62</v>
      </c>
      <c r="I107" s="60"/>
      <c r="J107" s="60">
        <v>201</v>
      </c>
      <c r="K107" s="60"/>
      <c r="L107" s="60">
        <v>556</v>
      </c>
      <c r="M107" s="60"/>
      <c r="N107" s="60">
        <v>757</v>
      </c>
    </row>
    <row r="108" spans="1:14" s="53" customFormat="1" ht="14" x14ac:dyDescent="0.15">
      <c r="A108" s="59" t="s">
        <v>85</v>
      </c>
      <c r="B108" s="60">
        <v>9</v>
      </c>
      <c r="C108" s="60"/>
      <c r="D108" s="60">
        <v>15</v>
      </c>
      <c r="E108" s="60"/>
      <c r="F108" s="60">
        <v>28</v>
      </c>
      <c r="G108" s="60"/>
      <c r="H108" s="60">
        <v>11</v>
      </c>
      <c r="I108" s="60"/>
      <c r="J108" s="60">
        <v>63</v>
      </c>
      <c r="K108" s="60"/>
      <c r="L108" s="60">
        <v>183</v>
      </c>
      <c r="M108" s="60"/>
      <c r="N108" s="60">
        <v>246</v>
      </c>
    </row>
    <row r="109" spans="1:14" s="53" customFormat="1" ht="14" x14ac:dyDescent="0.15">
      <c r="A109" s="65" t="s">
        <v>86</v>
      </c>
      <c r="B109" s="66">
        <v>336</v>
      </c>
      <c r="C109" s="66"/>
      <c r="D109" s="66">
        <v>589</v>
      </c>
      <c r="E109" s="66"/>
      <c r="F109" s="66">
        <v>1055</v>
      </c>
      <c r="G109" s="66"/>
      <c r="H109" s="66">
        <v>685</v>
      </c>
      <c r="I109" s="66"/>
      <c r="J109" s="66">
        <v>2665</v>
      </c>
      <c r="K109" s="66"/>
      <c r="L109" s="66">
        <v>6691</v>
      </c>
      <c r="M109" s="66"/>
      <c r="N109" s="66">
        <v>9356</v>
      </c>
    </row>
    <row r="110" spans="1:14" s="53" customFormat="1" x14ac:dyDescent="0.15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 s="53" customFormat="1" ht="14" x14ac:dyDescent="0.15">
      <c r="A111" s="61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7" t="s">
        <v>87</v>
      </c>
    </row>
    <row r="112" spans="1:14" s="53" customFormat="1" x14ac:dyDescent="0.15">
      <c r="A112" s="27" t="s">
        <v>320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4"/>
      <c r="N112" s="4"/>
    </row>
    <row r="113" spans="1:14" s="53" customFormat="1" ht="14" x14ac:dyDescent="0.15">
      <c r="A113" s="54" t="s">
        <v>53</v>
      </c>
      <c r="B113" s="145" t="s">
        <v>20</v>
      </c>
      <c r="C113" s="145"/>
      <c r="D113" s="145"/>
      <c r="E113" s="145"/>
      <c r="F113" s="145"/>
      <c r="G113" s="145"/>
      <c r="H113" s="145"/>
      <c r="I113" s="145"/>
      <c r="J113" s="145"/>
      <c r="K113" s="95"/>
      <c r="L113" s="96"/>
      <c r="M113" s="96"/>
      <c r="N113" s="97"/>
    </row>
    <row r="114" spans="1:14" s="53" customFormat="1" ht="42" x14ac:dyDescent="0.15">
      <c r="A114" s="35" t="s">
        <v>51</v>
      </c>
      <c r="B114" s="41" t="s">
        <v>23</v>
      </c>
      <c r="C114" s="41"/>
      <c r="D114" s="41" t="s">
        <v>24</v>
      </c>
      <c r="E114" s="41"/>
      <c r="F114" s="41" t="s">
        <v>148</v>
      </c>
      <c r="G114" s="41"/>
      <c r="H114" s="41" t="s">
        <v>149</v>
      </c>
      <c r="I114" s="41"/>
      <c r="J114" s="41" t="s">
        <v>27</v>
      </c>
      <c r="K114" s="41"/>
      <c r="L114" s="41" t="s">
        <v>117</v>
      </c>
      <c r="M114" s="41"/>
      <c r="N114" s="41" t="s">
        <v>16</v>
      </c>
    </row>
    <row r="115" spans="1:14" s="53" customFormat="1" ht="14" x14ac:dyDescent="0.15">
      <c r="A115" s="57" t="s">
        <v>88</v>
      </c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</row>
    <row r="116" spans="1:14" s="53" customFormat="1" ht="14" x14ac:dyDescent="0.15">
      <c r="A116" s="59" t="s">
        <v>89</v>
      </c>
      <c r="B116" s="60">
        <v>64</v>
      </c>
      <c r="C116" s="60"/>
      <c r="D116" s="60">
        <v>100</v>
      </c>
      <c r="E116" s="60"/>
      <c r="F116" s="60">
        <v>210</v>
      </c>
      <c r="G116" s="60"/>
      <c r="H116" s="60">
        <v>107</v>
      </c>
      <c r="I116" s="60"/>
      <c r="J116" s="60">
        <v>481</v>
      </c>
      <c r="K116" s="60"/>
      <c r="L116" s="60">
        <v>1015</v>
      </c>
      <c r="M116" s="60"/>
      <c r="N116" s="60">
        <v>1496</v>
      </c>
    </row>
    <row r="117" spans="1:14" s="53" customFormat="1" ht="14" x14ac:dyDescent="0.15">
      <c r="A117" s="59" t="s">
        <v>90</v>
      </c>
      <c r="B117" s="60">
        <v>34</v>
      </c>
      <c r="C117" s="60"/>
      <c r="D117" s="60">
        <v>63</v>
      </c>
      <c r="E117" s="60"/>
      <c r="F117" s="60">
        <v>133</v>
      </c>
      <c r="G117" s="60"/>
      <c r="H117" s="60">
        <v>58</v>
      </c>
      <c r="I117" s="60"/>
      <c r="J117" s="60">
        <v>288</v>
      </c>
      <c r="K117" s="60"/>
      <c r="L117" s="60">
        <v>740</v>
      </c>
      <c r="M117" s="60"/>
      <c r="N117" s="60">
        <v>1028</v>
      </c>
    </row>
    <row r="118" spans="1:14" s="53" customFormat="1" ht="14" x14ac:dyDescent="0.15">
      <c r="A118" s="59" t="s">
        <v>91</v>
      </c>
      <c r="B118" s="60">
        <v>24</v>
      </c>
      <c r="C118" s="60"/>
      <c r="D118" s="60">
        <v>49</v>
      </c>
      <c r="E118" s="60"/>
      <c r="F118" s="60">
        <v>105</v>
      </c>
      <c r="G118" s="60"/>
      <c r="H118" s="60">
        <v>41</v>
      </c>
      <c r="I118" s="60"/>
      <c r="J118" s="60">
        <v>219</v>
      </c>
      <c r="K118" s="60"/>
      <c r="L118" s="60">
        <v>534</v>
      </c>
      <c r="M118" s="60"/>
      <c r="N118" s="60">
        <v>753</v>
      </c>
    </row>
    <row r="119" spans="1:14" s="53" customFormat="1" ht="14" x14ac:dyDescent="0.15">
      <c r="A119" s="59" t="s">
        <v>92</v>
      </c>
      <c r="B119" s="60">
        <v>20</v>
      </c>
      <c r="C119" s="60"/>
      <c r="D119" s="60">
        <v>21</v>
      </c>
      <c r="E119" s="60"/>
      <c r="F119" s="60">
        <v>45</v>
      </c>
      <c r="G119" s="60"/>
      <c r="H119" s="60">
        <v>7</v>
      </c>
      <c r="I119" s="60"/>
      <c r="J119" s="60">
        <v>93</v>
      </c>
      <c r="K119" s="60"/>
      <c r="L119" s="60">
        <v>161</v>
      </c>
      <c r="M119" s="60"/>
      <c r="N119" s="60">
        <v>254</v>
      </c>
    </row>
    <row r="120" spans="1:14" s="53" customFormat="1" ht="14" x14ac:dyDescent="0.15">
      <c r="A120" s="59" t="s">
        <v>93</v>
      </c>
      <c r="B120" s="60">
        <v>70</v>
      </c>
      <c r="C120" s="60"/>
      <c r="D120" s="60">
        <v>104</v>
      </c>
      <c r="E120" s="60"/>
      <c r="F120" s="60">
        <v>180</v>
      </c>
      <c r="G120" s="60"/>
      <c r="H120" s="60">
        <v>134</v>
      </c>
      <c r="I120" s="60"/>
      <c r="J120" s="60">
        <v>488</v>
      </c>
      <c r="K120" s="60"/>
      <c r="L120" s="60">
        <v>1289</v>
      </c>
      <c r="M120" s="60"/>
      <c r="N120" s="60">
        <v>1777</v>
      </c>
    </row>
    <row r="121" spans="1:14" s="53" customFormat="1" ht="14" x14ac:dyDescent="0.15">
      <c r="A121" s="61" t="s">
        <v>94</v>
      </c>
      <c r="B121" s="62">
        <v>212</v>
      </c>
      <c r="C121" s="62"/>
      <c r="D121" s="62">
        <v>337</v>
      </c>
      <c r="E121" s="62"/>
      <c r="F121" s="62">
        <v>673</v>
      </c>
      <c r="G121" s="62"/>
      <c r="H121" s="62">
        <v>347</v>
      </c>
      <c r="I121" s="62"/>
      <c r="J121" s="62">
        <v>1569</v>
      </c>
      <c r="K121" s="62"/>
      <c r="L121" s="62">
        <v>3739</v>
      </c>
      <c r="M121" s="62"/>
      <c r="N121" s="62">
        <v>5308</v>
      </c>
    </row>
    <row r="122" spans="1:14" s="53" customFormat="1" ht="14" x14ac:dyDescent="0.15">
      <c r="A122" s="57" t="s">
        <v>95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</row>
    <row r="123" spans="1:14" s="53" customFormat="1" ht="14" x14ac:dyDescent="0.15">
      <c r="A123" s="59" t="s">
        <v>96</v>
      </c>
      <c r="B123" s="60">
        <v>52</v>
      </c>
      <c r="C123" s="60"/>
      <c r="D123" s="60">
        <v>81</v>
      </c>
      <c r="E123" s="60"/>
      <c r="F123" s="60">
        <v>123</v>
      </c>
      <c r="G123" s="60"/>
      <c r="H123" s="60">
        <v>88</v>
      </c>
      <c r="I123" s="60"/>
      <c r="J123" s="60">
        <v>344</v>
      </c>
      <c r="K123" s="60"/>
      <c r="L123" s="60">
        <v>691</v>
      </c>
      <c r="M123" s="60"/>
      <c r="N123" s="60">
        <v>1035</v>
      </c>
    </row>
    <row r="124" spans="1:14" s="53" customFormat="1" ht="14" x14ac:dyDescent="0.15">
      <c r="A124" s="59" t="s">
        <v>97</v>
      </c>
      <c r="B124" s="60">
        <v>37</v>
      </c>
      <c r="C124" s="60"/>
      <c r="D124" s="60">
        <v>83</v>
      </c>
      <c r="E124" s="60"/>
      <c r="F124" s="60">
        <v>149</v>
      </c>
      <c r="G124" s="60"/>
      <c r="H124" s="60">
        <v>136</v>
      </c>
      <c r="I124" s="60"/>
      <c r="J124" s="60">
        <v>405</v>
      </c>
      <c r="K124" s="60"/>
      <c r="L124" s="60">
        <v>951</v>
      </c>
      <c r="M124" s="60"/>
      <c r="N124" s="60">
        <v>1356</v>
      </c>
    </row>
    <row r="125" spans="1:14" s="53" customFormat="1" ht="14" x14ac:dyDescent="0.15">
      <c r="A125" s="59" t="s">
        <v>98</v>
      </c>
      <c r="B125" s="60">
        <v>53</v>
      </c>
      <c r="C125" s="60"/>
      <c r="D125" s="60">
        <v>141</v>
      </c>
      <c r="E125" s="60"/>
      <c r="F125" s="60">
        <v>169</v>
      </c>
      <c r="G125" s="60"/>
      <c r="H125" s="60">
        <v>110</v>
      </c>
      <c r="I125" s="60"/>
      <c r="J125" s="60">
        <v>473</v>
      </c>
      <c r="K125" s="60"/>
      <c r="L125" s="60">
        <v>848</v>
      </c>
      <c r="M125" s="60"/>
      <c r="N125" s="60">
        <v>1321</v>
      </c>
    </row>
    <row r="126" spans="1:14" s="53" customFormat="1" ht="14" x14ac:dyDescent="0.15">
      <c r="A126" s="61" t="s">
        <v>99</v>
      </c>
      <c r="B126" s="62">
        <v>142</v>
      </c>
      <c r="C126" s="62"/>
      <c r="D126" s="62">
        <v>305</v>
      </c>
      <c r="E126" s="62"/>
      <c r="F126" s="62">
        <v>441</v>
      </c>
      <c r="G126" s="62"/>
      <c r="H126" s="62">
        <v>334</v>
      </c>
      <c r="I126" s="62"/>
      <c r="J126" s="62">
        <v>1222</v>
      </c>
      <c r="K126" s="62"/>
      <c r="L126" s="62">
        <v>2490</v>
      </c>
      <c r="M126" s="62"/>
      <c r="N126" s="62">
        <v>3712</v>
      </c>
    </row>
    <row r="127" spans="1:14" s="53" customFormat="1" ht="14" x14ac:dyDescent="0.15">
      <c r="A127" s="57" t="s">
        <v>100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</row>
    <row r="128" spans="1:14" s="53" customFormat="1" ht="14" x14ac:dyDescent="0.15">
      <c r="A128" s="59" t="s">
        <v>101</v>
      </c>
      <c r="B128" s="60">
        <v>0</v>
      </c>
      <c r="C128" s="60"/>
      <c r="D128" s="60">
        <v>2</v>
      </c>
      <c r="E128" s="60"/>
      <c r="F128" s="60">
        <v>6</v>
      </c>
      <c r="G128" s="60"/>
      <c r="H128" s="60">
        <v>1</v>
      </c>
      <c r="I128" s="60"/>
      <c r="J128" s="60">
        <v>9</v>
      </c>
      <c r="K128" s="60"/>
      <c r="L128" s="60">
        <v>50</v>
      </c>
      <c r="M128" s="60"/>
      <c r="N128" s="60">
        <v>59</v>
      </c>
    </row>
    <row r="129" spans="1:14" s="53" customFormat="1" ht="14" x14ac:dyDescent="0.15">
      <c r="A129" s="59" t="s">
        <v>102</v>
      </c>
      <c r="B129" s="60">
        <v>26</v>
      </c>
      <c r="C129" s="60"/>
      <c r="D129" s="60">
        <v>60</v>
      </c>
      <c r="E129" s="60"/>
      <c r="F129" s="60">
        <v>154</v>
      </c>
      <c r="G129" s="60"/>
      <c r="H129" s="60">
        <v>103</v>
      </c>
      <c r="I129" s="60"/>
      <c r="J129" s="60">
        <v>343</v>
      </c>
      <c r="K129" s="60"/>
      <c r="L129" s="60">
        <v>686</v>
      </c>
      <c r="M129" s="60"/>
      <c r="N129" s="60">
        <v>1029</v>
      </c>
    </row>
    <row r="130" spans="1:14" s="53" customFormat="1" ht="14" x14ac:dyDescent="0.15">
      <c r="A130" s="61" t="s">
        <v>103</v>
      </c>
      <c r="B130" s="62">
        <v>26</v>
      </c>
      <c r="C130" s="62"/>
      <c r="D130" s="62">
        <v>62</v>
      </c>
      <c r="E130" s="62"/>
      <c r="F130" s="62">
        <v>160</v>
      </c>
      <c r="G130" s="62"/>
      <c r="H130" s="62">
        <v>104</v>
      </c>
      <c r="I130" s="62"/>
      <c r="J130" s="62">
        <v>352</v>
      </c>
      <c r="K130" s="62"/>
      <c r="L130" s="62">
        <v>736</v>
      </c>
      <c r="M130" s="62"/>
      <c r="N130" s="62">
        <v>1088</v>
      </c>
    </row>
    <row r="131" spans="1:14" s="53" customFormat="1" ht="14" x14ac:dyDescent="0.15">
      <c r="A131" s="57" t="s">
        <v>104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</row>
    <row r="132" spans="1:14" s="53" customFormat="1" ht="14" x14ac:dyDescent="0.15">
      <c r="A132" s="59" t="s">
        <v>105</v>
      </c>
      <c r="B132" s="60">
        <v>2</v>
      </c>
      <c r="C132" s="60"/>
      <c r="D132" s="60">
        <v>2</v>
      </c>
      <c r="E132" s="60"/>
      <c r="F132" s="60">
        <v>9</v>
      </c>
      <c r="G132" s="60"/>
      <c r="H132" s="60">
        <v>6</v>
      </c>
      <c r="I132" s="60"/>
      <c r="J132" s="60">
        <v>19</v>
      </c>
      <c r="K132" s="60"/>
      <c r="L132" s="60">
        <v>23</v>
      </c>
      <c r="M132" s="60"/>
      <c r="N132" s="60">
        <v>42</v>
      </c>
    </row>
    <row r="133" spans="1:14" s="53" customFormat="1" ht="14" x14ac:dyDescent="0.15">
      <c r="A133" s="59" t="s">
        <v>106</v>
      </c>
      <c r="B133" s="60">
        <v>14</v>
      </c>
      <c r="C133" s="60"/>
      <c r="D133" s="60">
        <v>18</v>
      </c>
      <c r="E133" s="60"/>
      <c r="F133" s="60">
        <v>52</v>
      </c>
      <c r="G133" s="60"/>
      <c r="H133" s="60">
        <v>34</v>
      </c>
      <c r="I133" s="60"/>
      <c r="J133" s="60">
        <v>118</v>
      </c>
      <c r="K133" s="60"/>
      <c r="L133" s="60">
        <v>273</v>
      </c>
      <c r="M133" s="60"/>
      <c r="N133" s="60">
        <v>391</v>
      </c>
    </row>
    <row r="134" spans="1:14" s="53" customFormat="1" ht="14" x14ac:dyDescent="0.15">
      <c r="A134" s="61" t="s">
        <v>107</v>
      </c>
      <c r="B134" s="62">
        <v>16</v>
      </c>
      <c r="C134" s="62"/>
      <c r="D134" s="62">
        <v>20</v>
      </c>
      <c r="E134" s="62"/>
      <c r="F134" s="62">
        <v>61</v>
      </c>
      <c r="G134" s="62"/>
      <c r="H134" s="62">
        <v>40</v>
      </c>
      <c r="I134" s="62"/>
      <c r="J134" s="62">
        <v>137</v>
      </c>
      <c r="K134" s="62"/>
      <c r="L134" s="62">
        <v>296</v>
      </c>
      <c r="M134" s="62"/>
      <c r="N134" s="62">
        <v>433</v>
      </c>
    </row>
    <row r="135" spans="1:14" s="53" customFormat="1" ht="14" x14ac:dyDescent="0.15">
      <c r="A135" s="57" t="s">
        <v>108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</row>
    <row r="136" spans="1:14" s="53" customFormat="1" ht="14" x14ac:dyDescent="0.15">
      <c r="A136" s="59" t="s">
        <v>109</v>
      </c>
      <c r="B136" s="60">
        <v>3</v>
      </c>
      <c r="C136" s="60"/>
      <c r="D136" s="60">
        <v>6</v>
      </c>
      <c r="E136" s="60"/>
      <c r="F136" s="60">
        <v>29</v>
      </c>
      <c r="G136" s="60"/>
      <c r="H136" s="60">
        <v>10</v>
      </c>
      <c r="I136" s="60"/>
      <c r="J136" s="60">
        <v>48</v>
      </c>
      <c r="K136" s="60"/>
      <c r="L136" s="60">
        <v>114</v>
      </c>
      <c r="M136" s="60"/>
      <c r="N136" s="60">
        <v>162</v>
      </c>
    </row>
    <row r="137" spans="1:14" s="53" customFormat="1" ht="14" x14ac:dyDescent="0.15">
      <c r="A137" s="59" t="s">
        <v>110</v>
      </c>
      <c r="B137" s="60">
        <v>88</v>
      </c>
      <c r="C137" s="60"/>
      <c r="D137" s="60">
        <v>90</v>
      </c>
      <c r="E137" s="60"/>
      <c r="F137" s="60">
        <v>136</v>
      </c>
      <c r="G137" s="60"/>
      <c r="H137" s="60">
        <v>143</v>
      </c>
      <c r="I137" s="60"/>
      <c r="J137" s="60">
        <v>457</v>
      </c>
      <c r="K137" s="60"/>
      <c r="L137" s="60">
        <v>1287</v>
      </c>
      <c r="M137" s="60"/>
      <c r="N137" s="60">
        <v>1744</v>
      </c>
    </row>
    <row r="138" spans="1:14" s="53" customFormat="1" ht="14" x14ac:dyDescent="0.15">
      <c r="A138" s="59" t="s">
        <v>111</v>
      </c>
      <c r="B138" s="60">
        <v>26</v>
      </c>
      <c r="C138" s="60"/>
      <c r="D138" s="60">
        <v>58</v>
      </c>
      <c r="E138" s="60"/>
      <c r="F138" s="60">
        <v>65</v>
      </c>
      <c r="G138" s="60"/>
      <c r="H138" s="60">
        <v>27</v>
      </c>
      <c r="I138" s="60"/>
      <c r="J138" s="60">
        <v>176</v>
      </c>
      <c r="K138" s="60"/>
      <c r="L138" s="60">
        <v>320</v>
      </c>
      <c r="M138" s="60"/>
      <c r="N138" s="60">
        <v>496</v>
      </c>
    </row>
    <row r="139" spans="1:14" s="53" customFormat="1" ht="14" x14ac:dyDescent="0.15">
      <c r="A139" s="61" t="s">
        <v>112</v>
      </c>
      <c r="B139" s="62">
        <v>117</v>
      </c>
      <c r="C139" s="62"/>
      <c r="D139" s="62">
        <v>154</v>
      </c>
      <c r="E139" s="62"/>
      <c r="F139" s="62">
        <v>230</v>
      </c>
      <c r="G139" s="62"/>
      <c r="H139" s="62">
        <v>180</v>
      </c>
      <c r="I139" s="62"/>
      <c r="J139" s="62">
        <v>681</v>
      </c>
      <c r="K139" s="62"/>
      <c r="L139" s="62">
        <v>1721</v>
      </c>
      <c r="M139" s="62"/>
      <c r="N139" s="62">
        <v>2402</v>
      </c>
    </row>
    <row r="140" spans="1:14" s="53" customFormat="1" ht="14" x14ac:dyDescent="0.15">
      <c r="A140" s="57" t="s">
        <v>113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</row>
    <row r="141" spans="1:14" s="53" customFormat="1" ht="14" x14ac:dyDescent="0.15">
      <c r="A141" s="59" t="s">
        <v>114</v>
      </c>
      <c r="B141" s="60">
        <v>40</v>
      </c>
      <c r="C141" s="60"/>
      <c r="D141" s="60">
        <v>47</v>
      </c>
      <c r="E141" s="60"/>
      <c r="F141" s="60">
        <v>139</v>
      </c>
      <c r="G141" s="60"/>
      <c r="H141" s="60">
        <v>20</v>
      </c>
      <c r="I141" s="60"/>
      <c r="J141" s="60">
        <v>246</v>
      </c>
      <c r="K141" s="60"/>
      <c r="L141" s="60">
        <v>396</v>
      </c>
      <c r="M141" s="60"/>
      <c r="N141" s="60">
        <v>642</v>
      </c>
    </row>
    <row r="142" spans="1:14" s="53" customFormat="1" ht="14" x14ac:dyDescent="0.15">
      <c r="A142" s="61" t="s">
        <v>115</v>
      </c>
      <c r="B142" s="62">
        <v>40</v>
      </c>
      <c r="C142" s="62"/>
      <c r="D142" s="62">
        <v>47</v>
      </c>
      <c r="E142" s="62"/>
      <c r="F142" s="62">
        <v>139</v>
      </c>
      <c r="G142" s="62"/>
      <c r="H142" s="62">
        <v>20</v>
      </c>
      <c r="I142" s="62"/>
      <c r="J142" s="62">
        <v>246</v>
      </c>
      <c r="K142" s="62"/>
      <c r="L142" s="62">
        <v>396</v>
      </c>
      <c r="M142" s="62"/>
      <c r="N142" s="62">
        <v>642</v>
      </c>
    </row>
    <row r="143" spans="1:14" s="53" customFormat="1" x14ac:dyDescent="0.15">
      <c r="A143" s="57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</row>
    <row r="144" spans="1:14" s="53" customFormat="1" ht="14" x14ac:dyDescent="0.15">
      <c r="A144" s="65" t="s">
        <v>16</v>
      </c>
      <c r="B144" s="66">
        <v>2115</v>
      </c>
      <c r="C144" s="66"/>
      <c r="D144" s="66">
        <v>3524</v>
      </c>
      <c r="E144" s="66"/>
      <c r="F144" s="66">
        <v>6503</v>
      </c>
      <c r="G144" s="66"/>
      <c r="H144" s="66">
        <v>4314</v>
      </c>
      <c r="I144" s="66"/>
      <c r="J144" s="66">
        <v>16456</v>
      </c>
      <c r="K144" s="66"/>
      <c r="L144" s="66">
        <v>32804</v>
      </c>
      <c r="M144" s="66"/>
      <c r="N144" s="66">
        <v>49260</v>
      </c>
    </row>
    <row r="145" spans="1:14" s="53" customFormat="1" x14ac:dyDescent="0.15">
      <c r="A145" s="70" t="s">
        <v>151</v>
      </c>
      <c r="B145" s="71">
        <f>B144/$N$144</f>
        <v>4.2935444579780754E-2</v>
      </c>
      <c r="C145" s="72"/>
      <c r="D145" s="71">
        <f t="shared" ref="D145:N145" si="1">D144/$N$144</f>
        <v>7.1538773853024762E-2</v>
      </c>
      <c r="E145" s="71"/>
      <c r="F145" s="71">
        <f t="shared" si="1"/>
        <v>0.13201380430369469</v>
      </c>
      <c r="G145" s="71"/>
      <c r="H145" s="71">
        <f t="shared" si="1"/>
        <v>8.7576126674786842E-2</v>
      </c>
      <c r="I145" s="71"/>
      <c r="J145" s="71">
        <f t="shared" si="1"/>
        <v>0.33406414941128704</v>
      </c>
      <c r="K145" s="71"/>
      <c r="L145" s="71">
        <f t="shared" si="1"/>
        <v>0.66593585058871296</v>
      </c>
      <c r="M145" s="71"/>
      <c r="N145" s="71">
        <f t="shared" si="1"/>
        <v>1</v>
      </c>
    </row>
    <row r="146" spans="1:14" s="53" customFormat="1" x14ac:dyDescent="0.15">
      <c r="A146" s="70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</row>
    <row r="147" spans="1:14" s="53" customFormat="1" ht="14" x14ac:dyDescent="0.15">
      <c r="A147" s="61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7" t="s">
        <v>87</v>
      </c>
    </row>
    <row r="148" spans="1:14" s="53" customFormat="1" x14ac:dyDescent="0.15">
      <c r="A148" s="27" t="s">
        <v>320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4"/>
      <c r="N148" s="4"/>
    </row>
    <row r="149" spans="1:14" s="53" customFormat="1" ht="14" x14ac:dyDescent="0.15">
      <c r="A149" s="54" t="s">
        <v>120</v>
      </c>
      <c r="B149" s="145" t="s">
        <v>20</v>
      </c>
      <c r="C149" s="145"/>
      <c r="D149" s="145"/>
      <c r="E149" s="145"/>
      <c r="F149" s="145"/>
      <c r="G149" s="145"/>
      <c r="H149" s="145"/>
      <c r="I149" s="145"/>
      <c r="J149" s="145"/>
      <c r="K149" s="95"/>
      <c r="L149" s="96"/>
      <c r="M149" s="96"/>
      <c r="N149" s="97"/>
    </row>
    <row r="150" spans="1:14" s="53" customFormat="1" ht="42" x14ac:dyDescent="0.15">
      <c r="A150" s="35" t="s">
        <v>51</v>
      </c>
      <c r="B150" s="41" t="s">
        <v>23</v>
      </c>
      <c r="C150" s="41"/>
      <c r="D150" s="41" t="s">
        <v>24</v>
      </c>
      <c r="E150" s="41"/>
      <c r="F150" s="41" t="s">
        <v>148</v>
      </c>
      <c r="G150" s="41"/>
      <c r="H150" s="41" t="s">
        <v>149</v>
      </c>
      <c r="I150" s="41"/>
      <c r="J150" s="41" t="s">
        <v>27</v>
      </c>
      <c r="K150" s="41"/>
      <c r="L150" s="41" t="s">
        <v>117</v>
      </c>
      <c r="M150" s="41"/>
      <c r="N150" s="41" t="s">
        <v>16</v>
      </c>
    </row>
    <row r="151" spans="1:14" s="53" customFormat="1" ht="12.75" customHeight="1" x14ac:dyDescent="0.15">
      <c r="A151" s="57" t="s">
        <v>55</v>
      </c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</row>
    <row r="152" spans="1:14" s="53" customFormat="1" ht="14" x14ac:dyDescent="0.15">
      <c r="A152" s="59" t="s">
        <v>56</v>
      </c>
      <c r="B152" s="60">
        <v>4</v>
      </c>
      <c r="C152" s="60"/>
      <c r="D152" s="60">
        <v>32</v>
      </c>
      <c r="E152" s="60"/>
      <c r="F152" s="60">
        <v>28</v>
      </c>
      <c r="G152" s="60"/>
      <c r="H152" s="60">
        <v>4</v>
      </c>
      <c r="I152" s="60"/>
      <c r="J152" s="60">
        <v>68</v>
      </c>
      <c r="K152" s="60"/>
      <c r="L152" s="60">
        <v>75</v>
      </c>
      <c r="M152" s="60"/>
      <c r="N152" s="60">
        <v>143</v>
      </c>
    </row>
    <row r="153" spans="1:14" s="53" customFormat="1" ht="14" x14ac:dyDescent="0.15">
      <c r="A153" s="59" t="s">
        <v>57</v>
      </c>
      <c r="B153" s="60">
        <v>95</v>
      </c>
      <c r="C153" s="60"/>
      <c r="D153" s="60">
        <v>129</v>
      </c>
      <c r="E153" s="60"/>
      <c r="F153" s="60">
        <v>319</v>
      </c>
      <c r="G153" s="60"/>
      <c r="H153" s="60">
        <v>75</v>
      </c>
      <c r="I153" s="60"/>
      <c r="J153" s="60">
        <v>618</v>
      </c>
      <c r="K153" s="60"/>
      <c r="L153" s="60">
        <v>1062</v>
      </c>
      <c r="M153" s="60"/>
      <c r="N153" s="60">
        <v>1680</v>
      </c>
    </row>
    <row r="154" spans="1:14" s="53" customFormat="1" ht="14" x14ac:dyDescent="0.15">
      <c r="A154" s="59" t="s">
        <v>58</v>
      </c>
      <c r="B154" s="60">
        <v>250</v>
      </c>
      <c r="C154" s="60"/>
      <c r="D154" s="60">
        <v>221</v>
      </c>
      <c r="E154" s="60"/>
      <c r="F154" s="60">
        <v>264</v>
      </c>
      <c r="G154" s="60"/>
      <c r="H154" s="60">
        <v>193</v>
      </c>
      <c r="I154" s="60"/>
      <c r="J154" s="60">
        <v>928</v>
      </c>
      <c r="K154" s="60"/>
      <c r="L154" s="60">
        <v>987</v>
      </c>
      <c r="M154" s="60"/>
      <c r="N154" s="60">
        <v>1915</v>
      </c>
    </row>
    <row r="155" spans="1:14" s="53" customFormat="1" ht="14" x14ac:dyDescent="0.15">
      <c r="A155" s="59" t="s">
        <v>59</v>
      </c>
      <c r="B155" s="60">
        <v>60</v>
      </c>
      <c r="C155" s="60"/>
      <c r="D155" s="60">
        <v>60</v>
      </c>
      <c r="E155" s="60"/>
      <c r="F155" s="60">
        <v>103</v>
      </c>
      <c r="G155" s="60"/>
      <c r="H155" s="60">
        <v>72</v>
      </c>
      <c r="I155" s="60"/>
      <c r="J155" s="60">
        <v>295</v>
      </c>
      <c r="K155" s="60"/>
      <c r="L155" s="60">
        <v>491</v>
      </c>
      <c r="M155" s="60"/>
      <c r="N155" s="60">
        <v>786</v>
      </c>
    </row>
    <row r="156" spans="1:14" s="53" customFormat="1" ht="14" x14ac:dyDescent="0.15">
      <c r="A156" s="59" t="s">
        <v>60</v>
      </c>
      <c r="B156" s="60">
        <v>123</v>
      </c>
      <c r="C156" s="60"/>
      <c r="D156" s="60">
        <v>115</v>
      </c>
      <c r="E156" s="60"/>
      <c r="F156" s="60">
        <v>197</v>
      </c>
      <c r="G156" s="60"/>
      <c r="H156" s="60">
        <v>57</v>
      </c>
      <c r="I156" s="60"/>
      <c r="J156" s="60">
        <v>492</v>
      </c>
      <c r="K156" s="60"/>
      <c r="L156" s="60">
        <v>786</v>
      </c>
      <c r="M156" s="60"/>
      <c r="N156" s="60">
        <v>1278</v>
      </c>
    </row>
    <row r="157" spans="1:14" s="53" customFormat="1" ht="14" x14ac:dyDescent="0.15">
      <c r="A157" s="59" t="s">
        <v>61</v>
      </c>
      <c r="B157" s="60">
        <v>956</v>
      </c>
      <c r="C157" s="60"/>
      <c r="D157" s="60">
        <v>964</v>
      </c>
      <c r="E157" s="60"/>
      <c r="F157" s="60">
        <v>1209</v>
      </c>
      <c r="G157" s="60"/>
      <c r="H157" s="60">
        <v>505</v>
      </c>
      <c r="I157" s="60"/>
      <c r="J157" s="60">
        <v>3634</v>
      </c>
      <c r="K157" s="60"/>
      <c r="L157" s="60">
        <v>2532</v>
      </c>
      <c r="M157" s="60"/>
      <c r="N157" s="60">
        <v>6166</v>
      </c>
    </row>
    <row r="158" spans="1:14" s="53" customFormat="1" ht="14" x14ac:dyDescent="0.15">
      <c r="A158" s="59" t="s">
        <v>62</v>
      </c>
      <c r="B158" s="60">
        <v>180</v>
      </c>
      <c r="C158" s="60"/>
      <c r="D158" s="60">
        <v>207</v>
      </c>
      <c r="E158" s="60"/>
      <c r="F158" s="60">
        <v>343</v>
      </c>
      <c r="G158" s="60"/>
      <c r="H158" s="60">
        <v>103</v>
      </c>
      <c r="I158" s="60"/>
      <c r="J158" s="60">
        <v>833</v>
      </c>
      <c r="K158" s="60"/>
      <c r="L158" s="60">
        <v>1335</v>
      </c>
      <c r="M158" s="60"/>
      <c r="N158" s="60">
        <v>2168</v>
      </c>
    </row>
    <row r="159" spans="1:14" s="53" customFormat="1" ht="14" x14ac:dyDescent="0.15">
      <c r="A159" s="59" t="s">
        <v>63</v>
      </c>
      <c r="B159" s="60">
        <v>608</v>
      </c>
      <c r="C159" s="60"/>
      <c r="D159" s="60">
        <v>573</v>
      </c>
      <c r="E159" s="60"/>
      <c r="F159" s="60">
        <v>846</v>
      </c>
      <c r="G159" s="60"/>
      <c r="H159" s="60">
        <v>559</v>
      </c>
      <c r="I159" s="60"/>
      <c r="J159" s="60">
        <v>2586</v>
      </c>
      <c r="K159" s="60"/>
      <c r="L159" s="60">
        <v>3269</v>
      </c>
      <c r="M159" s="60"/>
      <c r="N159" s="60">
        <v>5855</v>
      </c>
    </row>
    <row r="160" spans="1:14" s="53" customFormat="1" ht="14" x14ac:dyDescent="0.15">
      <c r="A160" s="59" t="s">
        <v>64</v>
      </c>
      <c r="B160" s="60">
        <v>214</v>
      </c>
      <c r="C160" s="60"/>
      <c r="D160" s="60">
        <v>270</v>
      </c>
      <c r="E160" s="60"/>
      <c r="F160" s="60">
        <v>311</v>
      </c>
      <c r="G160" s="60"/>
      <c r="H160" s="60">
        <v>72</v>
      </c>
      <c r="I160" s="60"/>
      <c r="J160" s="60">
        <v>867</v>
      </c>
      <c r="K160" s="60"/>
      <c r="L160" s="60">
        <v>1316</v>
      </c>
      <c r="M160" s="60"/>
      <c r="N160" s="60">
        <v>2183</v>
      </c>
    </row>
    <row r="161" spans="1:14" s="53" customFormat="1" ht="14" x14ac:dyDescent="0.15">
      <c r="A161" s="59" t="s">
        <v>65</v>
      </c>
      <c r="B161" s="60">
        <v>170</v>
      </c>
      <c r="C161" s="60"/>
      <c r="D161" s="60">
        <v>230</v>
      </c>
      <c r="E161" s="60"/>
      <c r="F161" s="60">
        <v>340</v>
      </c>
      <c r="G161" s="60"/>
      <c r="H161" s="60">
        <v>146</v>
      </c>
      <c r="I161" s="60"/>
      <c r="J161" s="60">
        <v>886</v>
      </c>
      <c r="K161" s="60"/>
      <c r="L161" s="60">
        <v>1169</v>
      </c>
      <c r="M161" s="60"/>
      <c r="N161" s="60">
        <v>2055</v>
      </c>
    </row>
    <row r="162" spans="1:14" s="53" customFormat="1" ht="14" x14ac:dyDescent="0.15">
      <c r="A162" s="59" t="s">
        <v>66</v>
      </c>
      <c r="B162" s="60">
        <v>228</v>
      </c>
      <c r="C162" s="60"/>
      <c r="D162" s="60">
        <v>174</v>
      </c>
      <c r="E162" s="60"/>
      <c r="F162" s="60">
        <v>285</v>
      </c>
      <c r="G162" s="60"/>
      <c r="H162" s="60">
        <v>104</v>
      </c>
      <c r="I162" s="60"/>
      <c r="J162" s="60">
        <v>791</v>
      </c>
      <c r="K162" s="60"/>
      <c r="L162" s="60">
        <v>818</v>
      </c>
      <c r="M162" s="60"/>
      <c r="N162" s="60">
        <v>1609</v>
      </c>
    </row>
    <row r="163" spans="1:14" s="53" customFormat="1" ht="14" x14ac:dyDescent="0.15">
      <c r="A163" s="61" t="s">
        <v>67</v>
      </c>
      <c r="B163" s="62">
        <v>2888</v>
      </c>
      <c r="C163" s="62"/>
      <c r="D163" s="62">
        <v>2975</v>
      </c>
      <c r="E163" s="62"/>
      <c r="F163" s="62">
        <v>4245</v>
      </c>
      <c r="G163" s="62"/>
      <c r="H163" s="62">
        <v>1890</v>
      </c>
      <c r="I163" s="62"/>
      <c r="J163" s="62">
        <v>11998</v>
      </c>
      <c r="K163" s="62"/>
      <c r="L163" s="62">
        <v>13840</v>
      </c>
      <c r="M163" s="62"/>
      <c r="N163" s="62">
        <v>25838</v>
      </c>
    </row>
    <row r="164" spans="1:14" s="53" customFormat="1" ht="14" x14ac:dyDescent="0.15">
      <c r="A164" s="57" t="s">
        <v>68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</row>
    <row r="165" spans="1:14" s="53" customFormat="1" ht="14" x14ac:dyDescent="0.15">
      <c r="A165" s="59" t="s">
        <v>69</v>
      </c>
      <c r="B165" s="60">
        <v>175</v>
      </c>
      <c r="C165" s="60"/>
      <c r="D165" s="60">
        <v>218</v>
      </c>
      <c r="E165" s="60"/>
      <c r="F165" s="60">
        <v>388</v>
      </c>
      <c r="G165" s="60"/>
      <c r="H165" s="60">
        <v>197</v>
      </c>
      <c r="I165" s="60"/>
      <c r="J165" s="60">
        <v>978</v>
      </c>
      <c r="K165" s="60"/>
      <c r="L165" s="60">
        <v>1436</v>
      </c>
      <c r="M165" s="60"/>
      <c r="N165" s="60">
        <v>2414</v>
      </c>
    </row>
    <row r="166" spans="1:14" s="53" customFormat="1" ht="14" x14ac:dyDescent="0.15">
      <c r="A166" s="59" t="s">
        <v>70</v>
      </c>
      <c r="B166" s="60">
        <v>237</v>
      </c>
      <c r="C166" s="60"/>
      <c r="D166" s="60">
        <v>248</v>
      </c>
      <c r="E166" s="60"/>
      <c r="F166" s="60">
        <v>447</v>
      </c>
      <c r="G166" s="60"/>
      <c r="H166" s="60">
        <v>322</v>
      </c>
      <c r="I166" s="60"/>
      <c r="J166" s="60">
        <v>1254</v>
      </c>
      <c r="K166" s="60"/>
      <c r="L166" s="60">
        <v>1417</v>
      </c>
      <c r="M166" s="60"/>
      <c r="N166" s="60">
        <v>2671</v>
      </c>
    </row>
    <row r="167" spans="1:14" s="53" customFormat="1" ht="14" x14ac:dyDescent="0.15">
      <c r="A167" s="59" t="s">
        <v>71</v>
      </c>
      <c r="B167" s="60">
        <v>621</v>
      </c>
      <c r="C167" s="60"/>
      <c r="D167" s="60">
        <v>727</v>
      </c>
      <c r="E167" s="60"/>
      <c r="F167" s="60">
        <v>944</v>
      </c>
      <c r="G167" s="60"/>
      <c r="H167" s="60">
        <v>887</v>
      </c>
      <c r="I167" s="60"/>
      <c r="J167" s="60">
        <v>3179</v>
      </c>
      <c r="K167" s="60"/>
      <c r="L167" s="60">
        <v>3076</v>
      </c>
      <c r="M167" s="60"/>
      <c r="N167" s="60">
        <v>6255</v>
      </c>
    </row>
    <row r="168" spans="1:14" s="53" customFormat="1" ht="14" x14ac:dyDescent="0.15">
      <c r="A168" s="59" t="s">
        <v>72</v>
      </c>
      <c r="B168" s="60">
        <v>259</v>
      </c>
      <c r="C168" s="60"/>
      <c r="D168" s="60">
        <v>311</v>
      </c>
      <c r="E168" s="60"/>
      <c r="F168" s="60">
        <v>417</v>
      </c>
      <c r="G168" s="60"/>
      <c r="H168" s="60">
        <v>142</v>
      </c>
      <c r="I168" s="60"/>
      <c r="J168" s="60">
        <v>1129</v>
      </c>
      <c r="K168" s="60"/>
      <c r="L168" s="60">
        <v>1514</v>
      </c>
      <c r="M168" s="60"/>
      <c r="N168" s="60">
        <v>2643</v>
      </c>
    </row>
    <row r="169" spans="1:14" s="53" customFormat="1" ht="14" x14ac:dyDescent="0.15">
      <c r="A169" s="59" t="s">
        <v>73</v>
      </c>
      <c r="B169" s="60">
        <v>126</v>
      </c>
      <c r="C169" s="60"/>
      <c r="D169" s="60">
        <v>105</v>
      </c>
      <c r="E169" s="60"/>
      <c r="F169" s="60">
        <v>179</v>
      </c>
      <c r="G169" s="60"/>
      <c r="H169" s="60">
        <v>120</v>
      </c>
      <c r="I169" s="60"/>
      <c r="J169" s="60">
        <v>530</v>
      </c>
      <c r="K169" s="60"/>
      <c r="L169" s="60">
        <v>762</v>
      </c>
      <c r="M169" s="60"/>
      <c r="N169" s="60">
        <v>1292</v>
      </c>
    </row>
    <row r="170" spans="1:14" s="53" customFormat="1" ht="14" x14ac:dyDescent="0.15">
      <c r="A170" s="59" t="s">
        <v>74</v>
      </c>
      <c r="B170" s="60">
        <v>702</v>
      </c>
      <c r="C170" s="60"/>
      <c r="D170" s="60">
        <v>641</v>
      </c>
      <c r="E170" s="60"/>
      <c r="F170" s="60">
        <v>823</v>
      </c>
      <c r="G170" s="60"/>
      <c r="H170" s="60">
        <v>910</v>
      </c>
      <c r="I170" s="60"/>
      <c r="J170" s="60">
        <v>3076</v>
      </c>
      <c r="K170" s="60"/>
      <c r="L170" s="60">
        <v>3365</v>
      </c>
      <c r="M170" s="60"/>
      <c r="N170" s="60">
        <v>6441</v>
      </c>
    </row>
    <row r="171" spans="1:14" s="53" customFormat="1" ht="14" x14ac:dyDescent="0.15">
      <c r="A171" s="59" t="s">
        <v>75</v>
      </c>
      <c r="B171" s="60">
        <v>34</v>
      </c>
      <c r="C171" s="60"/>
      <c r="D171" s="60">
        <v>44</v>
      </c>
      <c r="E171" s="60"/>
      <c r="F171" s="60">
        <v>104</v>
      </c>
      <c r="G171" s="60"/>
      <c r="H171" s="60">
        <v>43</v>
      </c>
      <c r="I171" s="60"/>
      <c r="J171" s="60">
        <v>225</v>
      </c>
      <c r="K171" s="60"/>
      <c r="L171" s="60">
        <v>330</v>
      </c>
      <c r="M171" s="60"/>
      <c r="N171" s="60">
        <v>555</v>
      </c>
    </row>
    <row r="172" spans="1:14" s="53" customFormat="1" ht="14" x14ac:dyDescent="0.15">
      <c r="A172" s="59" t="s">
        <v>76</v>
      </c>
      <c r="B172" s="60">
        <v>128</v>
      </c>
      <c r="C172" s="60"/>
      <c r="D172" s="60">
        <v>173</v>
      </c>
      <c r="E172" s="60"/>
      <c r="F172" s="60">
        <v>236</v>
      </c>
      <c r="G172" s="60"/>
      <c r="H172" s="60">
        <v>87</v>
      </c>
      <c r="I172" s="60"/>
      <c r="J172" s="60">
        <v>624</v>
      </c>
      <c r="K172" s="60"/>
      <c r="L172" s="60">
        <v>856</v>
      </c>
      <c r="M172" s="60"/>
      <c r="N172" s="60">
        <v>1480</v>
      </c>
    </row>
    <row r="173" spans="1:14" s="53" customFormat="1" ht="14" x14ac:dyDescent="0.15">
      <c r="A173" s="61" t="s">
        <v>77</v>
      </c>
      <c r="B173" s="62">
        <v>2282</v>
      </c>
      <c r="C173" s="62"/>
      <c r="D173" s="62">
        <v>2467</v>
      </c>
      <c r="E173" s="62"/>
      <c r="F173" s="62">
        <v>3538</v>
      </c>
      <c r="G173" s="62"/>
      <c r="H173" s="62">
        <v>2708</v>
      </c>
      <c r="I173" s="62"/>
      <c r="J173" s="62">
        <v>10995</v>
      </c>
      <c r="K173" s="62"/>
      <c r="L173" s="62">
        <v>12756</v>
      </c>
      <c r="M173" s="62"/>
      <c r="N173" s="62">
        <v>23751</v>
      </c>
    </row>
    <row r="174" spans="1:14" s="53" customFormat="1" ht="14" x14ac:dyDescent="0.15">
      <c r="A174" s="57" t="s">
        <v>78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</row>
    <row r="175" spans="1:14" s="53" customFormat="1" ht="14" x14ac:dyDescent="0.15">
      <c r="A175" s="59" t="s">
        <v>79</v>
      </c>
      <c r="B175" s="60">
        <v>70</v>
      </c>
      <c r="C175" s="60"/>
      <c r="D175" s="60">
        <v>109</v>
      </c>
      <c r="E175" s="60"/>
      <c r="F175" s="60">
        <v>168</v>
      </c>
      <c r="G175" s="60"/>
      <c r="H175" s="60">
        <v>61</v>
      </c>
      <c r="I175" s="60"/>
      <c r="J175" s="60">
        <v>408</v>
      </c>
      <c r="K175" s="60"/>
      <c r="L175" s="60">
        <v>800</v>
      </c>
      <c r="M175" s="60"/>
      <c r="N175" s="60">
        <v>1208</v>
      </c>
    </row>
    <row r="176" spans="1:14" s="53" customFormat="1" ht="14" x14ac:dyDescent="0.15">
      <c r="A176" s="59" t="s">
        <v>80</v>
      </c>
      <c r="B176" s="60">
        <v>277</v>
      </c>
      <c r="C176" s="60"/>
      <c r="D176" s="60">
        <v>320</v>
      </c>
      <c r="E176" s="60"/>
      <c r="F176" s="60">
        <v>405</v>
      </c>
      <c r="G176" s="60"/>
      <c r="H176" s="60">
        <v>136</v>
      </c>
      <c r="I176" s="60"/>
      <c r="J176" s="60">
        <v>1138</v>
      </c>
      <c r="K176" s="60"/>
      <c r="L176" s="60">
        <v>1991</v>
      </c>
      <c r="M176" s="60"/>
      <c r="N176" s="60">
        <v>3129</v>
      </c>
    </row>
    <row r="177" spans="1:14" s="53" customFormat="1" ht="14" x14ac:dyDescent="0.15">
      <c r="A177" s="59" t="s">
        <v>81</v>
      </c>
      <c r="B177" s="60">
        <v>145</v>
      </c>
      <c r="C177" s="60"/>
      <c r="D177" s="60">
        <v>211</v>
      </c>
      <c r="E177" s="60"/>
      <c r="F177" s="60">
        <v>205</v>
      </c>
      <c r="G177" s="60"/>
      <c r="H177" s="60">
        <v>140</v>
      </c>
      <c r="I177" s="60"/>
      <c r="J177" s="60">
        <v>701</v>
      </c>
      <c r="K177" s="60"/>
      <c r="L177" s="60">
        <v>977</v>
      </c>
      <c r="M177" s="60"/>
      <c r="N177" s="60">
        <v>1678</v>
      </c>
    </row>
    <row r="178" spans="1:14" s="53" customFormat="1" ht="14" x14ac:dyDescent="0.15">
      <c r="A178" s="59" t="s">
        <v>82</v>
      </c>
      <c r="B178" s="60">
        <v>368</v>
      </c>
      <c r="C178" s="60"/>
      <c r="D178" s="60">
        <v>354</v>
      </c>
      <c r="E178" s="60"/>
      <c r="F178" s="60">
        <v>432</v>
      </c>
      <c r="G178" s="60"/>
      <c r="H178" s="60">
        <v>182</v>
      </c>
      <c r="I178" s="60"/>
      <c r="J178" s="60">
        <v>1336</v>
      </c>
      <c r="K178" s="60"/>
      <c r="L178" s="60">
        <v>2146</v>
      </c>
      <c r="M178" s="60"/>
      <c r="N178" s="60">
        <v>3482</v>
      </c>
    </row>
    <row r="179" spans="1:14" s="53" customFormat="1" ht="14" x14ac:dyDescent="0.15">
      <c r="A179" s="59" t="s">
        <v>83</v>
      </c>
      <c r="B179" s="60">
        <v>600</v>
      </c>
      <c r="C179" s="60"/>
      <c r="D179" s="60">
        <v>475</v>
      </c>
      <c r="E179" s="60"/>
      <c r="F179" s="60">
        <v>679</v>
      </c>
      <c r="G179" s="60"/>
      <c r="H179" s="60">
        <v>745</v>
      </c>
      <c r="I179" s="60"/>
      <c r="J179" s="60">
        <v>2499</v>
      </c>
      <c r="K179" s="60"/>
      <c r="L179" s="60">
        <v>3455</v>
      </c>
      <c r="M179" s="60"/>
      <c r="N179" s="60">
        <v>5954</v>
      </c>
    </row>
    <row r="180" spans="1:14" s="53" customFormat="1" ht="14" x14ac:dyDescent="0.15">
      <c r="A180" s="59" t="s">
        <v>84</v>
      </c>
      <c r="B180" s="60">
        <v>65</v>
      </c>
      <c r="C180" s="60"/>
      <c r="D180" s="60">
        <v>102</v>
      </c>
      <c r="E180" s="60"/>
      <c r="F180" s="60">
        <v>215</v>
      </c>
      <c r="G180" s="60"/>
      <c r="H180" s="60">
        <v>115</v>
      </c>
      <c r="I180" s="60"/>
      <c r="J180" s="60">
        <v>497</v>
      </c>
      <c r="K180" s="60"/>
      <c r="L180" s="60">
        <v>851</v>
      </c>
      <c r="M180" s="60"/>
      <c r="N180" s="60">
        <v>1348</v>
      </c>
    </row>
    <row r="181" spans="1:14" s="53" customFormat="1" ht="14" x14ac:dyDescent="0.15">
      <c r="A181" s="59" t="s">
        <v>85</v>
      </c>
      <c r="B181" s="60">
        <v>25</v>
      </c>
      <c r="C181" s="60"/>
      <c r="D181" s="60">
        <v>40</v>
      </c>
      <c r="E181" s="60"/>
      <c r="F181" s="60">
        <v>50</v>
      </c>
      <c r="G181" s="60"/>
      <c r="H181" s="60">
        <v>15</v>
      </c>
      <c r="I181" s="60"/>
      <c r="J181" s="60">
        <v>130</v>
      </c>
      <c r="K181" s="60"/>
      <c r="L181" s="60">
        <v>264</v>
      </c>
      <c r="M181" s="60"/>
      <c r="N181" s="60">
        <v>394</v>
      </c>
    </row>
    <row r="182" spans="1:14" s="53" customFormat="1" ht="14" x14ac:dyDescent="0.15">
      <c r="A182" s="65" t="s">
        <v>86</v>
      </c>
      <c r="B182" s="66">
        <v>1550</v>
      </c>
      <c r="C182" s="66"/>
      <c r="D182" s="66">
        <v>1611</v>
      </c>
      <c r="E182" s="66"/>
      <c r="F182" s="66">
        <v>2154</v>
      </c>
      <c r="G182" s="66"/>
      <c r="H182" s="66">
        <v>1394</v>
      </c>
      <c r="I182" s="66"/>
      <c r="J182" s="66">
        <v>6709</v>
      </c>
      <c r="K182" s="66"/>
      <c r="L182" s="66">
        <v>10484</v>
      </c>
      <c r="M182" s="66"/>
      <c r="N182" s="66">
        <v>17193</v>
      </c>
    </row>
    <row r="183" spans="1:14" s="53" customFormat="1" x14ac:dyDescent="0.15">
      <c r="A183" s="61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</row>
    <row r="184" spans="1:14" s="53" customFormat="1" ht="14" x14ac:dyDescent="0.15">
      <c r="A184" s="61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7" t="s">
        <v>87</v>
      </c>
    </row>
    <row r="185" spans="1:14" s="53" customFormat="1" x14ac:dyDescent="0.15">
      <c r="A185" s="27" t="s">
        <v>320</v>
      </c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4"/>
      <c r="N185" s="4"/>
    </row>
    <row r="186" spans="1:14" s="53" customFormat="1" ht="14" x14ac:dyDescent="0.15">
      <c r="A186" s="54" t="s">
        <v>120</v>
      </c>
      <c r="B186" s="145" t="s">
        <v>20</v>
      </c>
      <c r="C186" s="145"/>
      <c r="D186" s="145"/>
      <c r="E186" s="145"/>
      <c r="F186" s="145"/>
      <c r="G186" s="145"/>
      <c r="H186" s="145"/>
      <c r="I186" s="145"/>
      <c r="J186" s="145"/>
      <c r="K186" s="95"/>
      <c r="L186" s="96"/>
      <c r="M186" s="96"/>
      <c r="N186" s="97"/>
    </row>
    <row r="187" spans="1:14" s="53" customFormat="1" ht="42" x14ac:dyDescent="0.15">
      <c r="A187" s="35" t="s">
        <v>51</v>
      </c>
      <c r="B187" s="41" t="s">
        <v>23</v>
      </c>
      <c r="C187" s="41"/>
      <c r="D187" s="41" t="s">
        <v>24</v>
      </c>
      <c r="E187" s="41"/>
      <c r="F187" s="41" t="s">
        <v>148</v>
      </c>
      <c r="G187" s="41"/>
      <c r="H187" s="41" t="s">
        <v>149</v>
      </c>
      <c r="I187" s="41"/>
      <c r="J187" s="41" t="s">
        <v>27</v>
      </c>
      <c r="K187" s="41"/>
      <c r="L187" s="41" t="s">
        <v>117</v>
      </c>
      <c r="M187" s="41"/>
      <c r="N187" s="41" t="s">
        <v>16</v>
      </c>
    </row>
    <row r="188" spans="1:14" s="53" customFormat="1" ht="14" x14ac:dyDescent="0.15">
      <c r="A188" s="57" t="s">
        <v>88</v>
      </c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</row>
    <row r="189" spans="1:14" s="53" customFormat="1" ht="14" x14ac:dyDescent="0.15">
      <c r="A189" s="59" t="s">
        <v>89</v>
      </c>
      <c r="B189" s="60">
        <v>275</v>
      </c>
      <c r="C189" s="60"/>
      <c r="D189" s="60">
        <v>267</v>
      </c>
      <c r="E189" s="60"/>
      <c r="F189" s="60">
        <v>430</v>
      </c>
      <c r="G189" s="60"/>
      <c r="H189" s="60">
        <v>207</v>
      </c>
      <c r="I189" s="60"/>
      <c r="J189" s="60">
        <v>1179</v>
      </c>
      <c r="K189" s="60"/>
      <c r="L189" s="60">
        <v>1631</v>
      </c>
      <c r="M189" s="60"/>
      <c r="N189" s="60">
        <v>2810</v>
      </c>
    </row>
    <row r="190" spans="1:14" s="53" customFormat="1" ht="14" x14ac:dyDescent="0.15">
      <c r="A190" s="59" t="s">
        <v>90</v>
      </c>
      <c r="B190" s="60">
        <v>98</v>
      </c>
      <c r="C190" s="60"/>
      <c r="D190" s="60">
        <v>171</v>
      </c>
      <c r="E190" s="60"/>
      <c r="F190" s="60">
        <v>247</v>
      </c>
      <c r="G190" s="60"/>
      <c r="H190" s="60">
        <v>99</v>
      </c>
      <c r="I190" s="60"/>
      <c r="J190" s="60">
        <v>615</v>
      </c>
      <c r="K190" s="60"/>
      <c r="L190" s="60">
        <v>1118</v>
      </c>
      <c r="M190" s="60"/>
      <c r="N190" s="60">
        <v>1733</v>
      </c>
    </row>
    <row r="191" spans="1:14" s="53" customFormat="1" ht="14" x14ac:dyDescent="0.15">
      <c r="A191" s="59" t="s">
        <v>91</v>
      </c>
      <c r="B191" s="60">
        <v>136</v>
      </c>
      <c r="C191" s="60"/>
      <c r="D191" s="60">
        <v>139</v>
      </c>
      <c r="E191" s="60"/>
      <c r="F191" s="60">
        <v>185</v>
      </c>
      <c r="G191" s="60"/>
      <c r="H191" s="60">
        <v>80</v>
      </c>
      <c r="I191" s="60"/>
      <c r="J191" s="60">
        <v>540</v>
      </c>
      <c r="K191" s="60"/>
      <c r="L191" s="60">
        <v>836</v>
      </c>
      <c r="M191" s="60"/>
      <c r="N191" s="60">
        <v>1376</v>
      </c>
    </row>
    <row r="192" spans="1:14" s="53" customFormat="1" ht="14" x14ac:dyDescent="0.15">
      <c r="A192" s="59" t="s">
        <v>92</v>
      </c>
      <c r="B192" s="60">
        <v>50</v>
      </c>
      <c r="C192" s="60"/>
      <c r="D192" s="60">
        <v>44</v>
      </c>
      <c r="E192" s="60"/>
      <c r="F192" s="60">
        <v>68</v>
      </c>
      <c r="G192" s="60"/>
      <c r="H192" s="60">
        <v>14</v>
      </c>
      <c r="I192" s="60"/>
      <c r="J192" s="60">
        <v>176</v>
      </c>
      <c r="K192" s="60"/>
      <c r="L192" s="60">
        <v>197</v>
      </c>
      <c r="M192" s="60"/>
      <c r="N192" s="60">
        <v>373</v>
      </c>
    </row>
    <row r="193" spans="1:14" s="53" customFormat="1" ht="14" x14ac:dyDescent="0.15">
      <c r="A193" s="59" t="s">
        <v>93</v>
      </c>
      <c r="B193" s="60">
        <v>401</v>
      </c>
      <c r="C193" s="60"/>
      <c r="D193" s="60">
        <v>299</v>
      </c>
      <c r="E193" s="60"/>
      <c r="F193" s="60">
        <v>354</v>
      </c>
      <c r="G193" s="60"/>
      <c r="H193" s="60">
        <v>312</v>
      </c>
      <c r="I193" s="60"/>
      <c r="J193" s="60">
        <v>1366</v>
      </c>
      <c r="K193" s="60"/>
      <c r="L193" s="60">
        <v>1959</v>
      </c>
      <c r="M193" s="60"/>
      <c r="N193" s="60">
        <v>3325</v>
      </c>
    </row>
    <row r="194" spans="1:14" s="53" customFormat="1" ht="14" x14ac:dyDescent="0.15">
      <c r="A194" s="61" t="s">
        <v>94</v>
      </c>
      <c r="B194" s="62">
        <v>960</v>
      </c>
      <c r="C194" s="62"/>
      <c r="D194" s="62">
        <v>920</v>
      </c>
      <c r="E194" s="62"/>
      <c r="F194" s="62">
        <v>1284</v>
      </c>
      <c r="G194" s="62"/>
      <c r="H194" s="62">
        <v>712</v>
      </c>
      <c r="I194" s="62"/>
      <c r="J194" s="62">
        <v>3876</v>
      </c>
      <c r="K194" s="62"/>
      <c r="L194" s="62">
        <v>5741</v>
      </c>
      <c r="M194" s="62"/>
      <c r="N194" s="62">
        <v>9617</v>
      </c>
    </row>
    <row r="195" spans="1:14" s="53" customFormat="1" ht="14" x14ac:dyDescent="0.15">
      <c r="A195" s="57" t="s">
        <v>95</v>
      </c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</row>
    <row r="196" spans="1:14" s="53" customFormat="1" ht="14" x14ac:dyDescent="0.15">
      <c r="A196" s="59" t="s">
        <v>96</v>
      </c>
      <c r="B196" s="60">
        <v>177</v>
      </c>
      <c r="C196" s="60"/>
      <c r="D196" s="60">
        <v>178</v>
      </c>
      <c r="E196" s="60"/>
      <c r="F196" s="60">
        <v>205</v>
      </c>
      <c r="G196" s="60"/>
      <c r="H196" s="60">
        <v>130</v>
      </c>
      <c r="I196" s="60"/>
      <c r="J196" s="60">
        <v>690</v>
      </c>
      <c r="K196" s="60"/>
      <c r="L196" s="60">
        <v>1002</v>
      </c>
      <c r="M196" s="60"/>
      <c r="N196" s="60">
        <v>1692</v>
      </c>
    </row>
    <row r="197" spans="1:14" s="53" customFormat="1" ht="14" x14ac:dyDescent="0.15">
      <c r="A197" s="59" t="s">
        <v>97</v>
      </c>
      <c r="B197" s="60">
        <v>283</v>
      </c>
      <c r="C197" s="60"/>
      <c r="D197" s="60">
        <v>278</v>
      </c>
      <c r="E197" s="60"/>
      <c r="F197" s="60">
        <v>355</v>
      </c>
      <c r="G197" s="60"/>
      <c r="H197" s="60">
        <v>291</v>
      </c>
      <c r="I197" s="60"/>
      <c r="J197" s="60">
        <v>1207</v>
      </c>
      <c r="K197" s="60"/>
      <c r="L197" s="60">
        <v>1458</v>
      </c>
      <c r="M197" s="60"/>
      <c r="N197" s="60">
        <v>2665</v>
      </c>
    </row>
    <row r="198" spans="1:14" s="53" customFormat="1" ht="14" x14ac:dyDescent="0.15">
      <c r="A198" s="59" t="s">
        <v>98</v>
      </c>
      <c r="B198" s="60">
        <v>187</v>
      </c>
      <c r="C198" s="60"/>
      <c r="D198" s="60">
        <v>321</v>
      </c>
      <c r="E198" s="60"/>
      <c r="F198" s="60">
        <v>319</v>
      </c>
      <c r="G198" s="60"/>
      <c r="H198" s="60">
        <v>185</v>
      </c>
      <c r="I198" s="60"/>
      <c r="J198" s="60">
        <v>1012</v>
      </c>
      <c r="K198" s="60"/>
      <c r="L198" s="60">
        <v>1275</v>
      </c>
      <c r="M198" s="60"/>
      <c r="N198" s="60">
        <v>2287</v>
      </c>
    </row>
    <row r="199" spans="1:14" s="53" customFormat="1" ht="14" x14ac:dyDescent="0.15">
      <c r="A199" s="61" t="s">
        <v>99</v>
      </c>
      <c r="B199" s="62">
        <v>647</v>
      </c>
      <c r="C199" s="62"/>
      <c r="D199" s="62">
        <v>777</v>
      </c>
      <c r="E199" s="62"/>
      <c r="F199" s="62">
        <v>879</v>
      </c>
      <c r="G199" s="62"/>
      <c r="H199" s="62">
        <v>606</v>
      </c>
      <c r="I199" s="62"/>
      <c r="J199" s="62">
        <v>2909</v>
      </c>
      <c r="K199" s="62"/>
      <c r="L199" s="62">
        <v>3735</v>
      </c>
      <c r="M199" s="62"/>
      <c r="N199" s="62">
        <v>6644</v>
      </c>
    </row>
    <row r="200" spans="1:14" s="53" customFormat="1" ht="14" x14ac:dyDescent="0.15">
      <c r="A200" s="57" t="s">
        <v>100</v>
      </c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</row>
    <row r="201" spans="1:14" s="53" customFormat="1" ht="14" x14ac:dyDescent="0.15">
      <c r="A201" s="59" t="s">
        <v>101</v>
      </c>
      <c r="B201" s="60">
        <v>6</v>
      </c>
      <c r="C201" s="60"/>
      <c r="D201" s="60">
        <v>19</v>
      </c>
      <c r="E201" s="60"/>
      <c r="F201" s="60">
        <v>34</v>
      </c>
      <c r="G201" s="60"/>
      <c r="H201" s="60">
        <v>12</v>
      </c>
      <c r="I201" s="60"/>
      <c r="J201" s="60">
        <v>71</v>
      </c>
      <c r="K201" s="60"/>
      <c r="L201" s="60">
        <v>105</v>
      </c>
      <c r="M201" s="60"/>
      <c r="N201" s="60">
        <v>176</v>
      </c>
    </row>
    <row r="202" spans="1:14" s="53" customFormat="1" ht="14" x14ac:dyDescent="0.15">
      <c r="A202" s="59" t="s">
        <v>102</v>
      </c>
      <c r="B202" s="60">
        <v>150</v>
      </c>
      <c r="C202" s="60"/>
      <c r="D202" s="60">
        <v>194</v>
      </c>
      <c r="E202" s="60"/>
      <c r="F202" s="60">
        <v>313</v>
      </c>
      <c r="G202" s="60"/>
      <c r="H202" s="60">
        <v>176</v>
      </c>
      <c r="I202" s="60"/>
      <c r="J202" s="60">
        <v>833</v>
      </c>
      <c r="K202" s="60"/>
      <c r="L202" s="60">
        <v>1088</v>
      </c>
      <c r="M202" s="60"/>
      <c r="N202" s="60">
        <v>1921</v>
      </c>
    </row>
    <row r="203" spans="1:14" s="53" customFormat="1" ht="14" x14ac:dyDescent="0.15">
      <c r="A203" s="61" t="s">
        <v>103</v>
      </c>
      <c r="B203" s="62">
        <v>156</v>
      </c>
      <c r="C203" s="62"/>
      <c r="D203" s="62">
        <v>213</v>
      </c>
      <c r="E203" s="62"/>
      <c r="F203" s="62">
        <v>347</v>
      </c>
      <c r="G203" s="62"/>
      <c r="H203" s="62">
        <v>188</v>
      </c>
      <c r="I203" s="62"/>
      <c r="J203" s="62">
        <v>904</v>
      </c>
      <c r="K203" s="62"/>
      <c r="L203" s="62">
        <v>1193</v>
      </c>
      <c r="M203" s="62"/>
      <c r="N203" s="62">
        <v>2097</v>
      </c>
    </row>
    <row r="204" spans="1:14" s="53" customFormat="1" ht="14" x14ac:dyDescent="0.15">
      <c r="A204" s="57" t="s">
        <v>104</v>
      </c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</row>
    <row r="205" spans="1:14" s="53" customFormat="1" ht="14" x14ac:dyDescent="0.15">
      <c r="A205" s="59" t="s">
        <v>105</v>
      </c>
      <c r="B205" s="60">
        <v>3</v>
      </c>
      <c r="C205" s="60"/>
      <c r="D205" s="60">
        <v>4</v>
      </c>
      <c r="E205" s="60"/>
      <c r="F205" s="60">
        <v>16</v>
      </c>
      <c r="G205" s="60"/>
      <c r="H205" s="60">
        <v>11</v>
      </c>
      <c r="I205" s="60"/>
      <c r="J205" s="60">
        <v>34</v>
      </c>
      <c r="K205" s="60"/>
      <c r="L205" s="60">
        <v>29</v>
      </c>
      <c r="M205" s="60"/>
      <c r="N205" s="60">
        <v>63</v>
      </c>
    </row>
    <row r="206" spans="1:14" s="53" customFormat="1" ht="14" x14ac:dyDescent="0.15">
      <c r="A206" s="59" t="s">
        <v>106</v>
      </c>
      <c r="B206" s="60">
        <v>40</v>
      </c>
      <c r="C206" s="60"/>
      <c r="D206" s="60">
        <v>52</v>
      </c>
      <c r="E206" s="60"/>
      <c r="F206" s="60">
        <v>96</v>
      </c>
      <c r="G206" s="60"/>
      <c r="H206" s="60">
        <v>53</v>
      </c>
      <c r="I206" s="60"/>
      <c r="J206" s="60">
        <v>241</v>
      </c>
      <c r="K206" s="60"/>
      <c r="L206" s="60">
        <v>420</v>
      </c>
      <c r="M206" s="60"/>
      <c r="N206" s="60">
        <v>661</v>
      </c>
    </row>
    <row r="207" spans="1:14" s="53" customFormat="1" ht="14" x14ac:dyDescent="0.15">
      <c r="A207" s="61" t="s">
        <v>107</v>
      </c>
      <c r="B207" s="62">
        <v>43</v>
      </c>
      <c r="C207" s="62"/>
      <c r="D207" s="62">
        <v>56</v>
      </c>
      <c r="E207" s="62"/>
      <c r="F207" s="62">
        <v>112</v>
      </c>
      <c r="G207" s="62"/>
      <c r="H207" s="62">
        <v>64</v>
      </c>
      <c r="I207" s="62"/>
      <c r="J207" s="62">
        <v>275</v>
      </c>
      <c r="K207" s="62"/>
      <c r="L207" s="62">
        <v>449</v>
      </c>
      <c r="M207" s="62"/>
      <c r="N207" s="62">
        <v>724</v>
      </c>
    </row>
    <row r="208" spans="1:14" s="53" customFormat="1" ht="14" x14ac:dyDescent="0.15">
      <c r="A208" s="57" t="s">
        <v>108</v>
      </c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</row>
    <row r="209" spans="1:14" s="53" customFormat="1" ht="14" x14ac:dyDescent="0.15">
      <c r="A209" s="59" t="s">
        <v>109</v>
      </c>
      <c r="B209" s="60">
        <v>44</v>
      </c>
      <c r="C209" s="60"/>
      <c r="D209" s="60">
        <v>69</v>
      </c>
      <c r="E209" s="60"/>
      <c r="F209" s="60">
        <v>106</v>
      </c>
      <c r="G209" s="60"/>
      <c r="H209" s="60">
        <v>22</v>
      </c>
      <c r="I209" s="60"/>
      <c r="J209" s="60">
        <v>241</v>
      </c>
      <c r="K209" s="60"/>
      <c r="L209" s="60">
        <v>235</v>
      </c>
      <c r="M209" s="60"/>
      <c r="N209" s="60">
        <v>476</v>
      </c>
    </row>
    <row r="210" spans="1:14" s="53" customFormat="1" ht="14" x14ac:dyDescent="0.15">
      <c r="A210" s="59" t="s">
        <v>110</v>
      </c>
      <c r="B210" s="60">
        <v>498</v>
      </c>
      <c r="C210" s="60"/>
      <c r="D210" s="60">
        <v>324</v>
      </c>
      <c r="E210" s="60"/>
      <c r="F210" s="60">
        <v>335</v>
      </c>
      <c r="G210" s="60"/>
      <c r="H210" s="60">
        <v>363</v>
      </c>
      <c r="I210" s="60"/>
      <c r="J210" s="60">
        <v>1520</v>
      </c>
      <c r="K210" s="60"/>
      <c r="L210" s="60">
        <v>2279</v>
      </c>
      <c r="M210" s="60"/>
      <c r="N210" s="60">
        <v>3799</v>
      </c>
    </row>
    <row r="211" spans="1:14" s="53" customFormat="1" ht="14" x14ac:dyDescent="0.15">
      <c r="A211" s="59" t="s">
        <v>111</v>
      </c>
      <c r="B211" s="60">
        <v>80</v>
      </c>
      <c r="C211" s="60"/>
      <c r="D211" s="60">
        <v>120</v>
      </c>
      <c r="E211" s="60"/>
      <c r="F211" s="60">
        <v>119</v>
      </c>
      <c r="G211" s="60"/>
      <c r="H211" s="60">
        <v>38</v>
      </c>
      <c r="I211" s="60"/>
      <c r="J211" s="60">
        <v>357</v>
      </c>
      <c r="K211" s="60"/>
      <c r="L211" s="60">
        <v>527</v>
      </c>
      <c r="M211" s="60"/>
      <c r="N211" s="60">
        <v>884</v>
      </c>
    </row>
    <row r="212" spans="1:14" s="53" customFormat="1" ht="14" x14ac:dyDescent="0.15">
      <c r="A212" s="61" t="s">
        <v>112</v>
      </c>
      <c r="B212" s="62">
        <v>622</v>
      </c>
      <c r="C212" s="62"/>
      <c r="D212" s="62">
        <v>513</v>
      </c>
      <c r="E212" s="62"/>
      <c r="F212" s="62">
        <v>560</v>
      </c>
      <c r="G212" s="62"/>
      <c r="H212" s="62">
        <v>423</v>
      </c>
      <c r="I212" s="62"/>
      <c r="J212" s="62">
        <v>2118</v>
      </c>
      <c r="K212" s="62"/>
      <c r="L212" s="62">
        <v>3041</v>
      </c>
      <c r="M212" s="62"/>
      <c r="N212" s="62">
        <v>5159</v>
      </c>
    </row>
    <row r="213" spans="1:14" s="53" customFormat="1" ht="14" x14ac:dyDescent="0.15">
      <c r="A213" s="57" t="s">
        <v>113</v>
      </c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</row>
    <row r="214" spans="1:14" s="53" customFormat="1" ht="14" x14ac:dyDescent="0.15">
      <c r="A214" s="59" t="s">
        <v>114</v>
      </c>
      <c r="B214" s="60">
        <v>86</v>
      </c>
      <c r="C214" s="60"/>
      <c r="D214" s="60">
        <v>94</v>
      </c>
      <c r="E214" s="60"/>
      <c r="F214" s="60">
        <v>221</v>
      </c>
      <c r="G214" s="60"/>
      <c r="H214" s="60">
        <v>31</v>
      </c>
      <c r="I214" s="60"/>
      <c r="J214" s="60">
        <v>432</v>
      </c>
      <c r="K214" s="60"/>
      <c r="L214" s="60">
        <v>553</v>
      </c>
      <c r="M214" s="60"/>
      <c r="N214" s="60">
        <v>985</v>
      </c>
    </row>
    <row r="215" spans="1:14" s="53" customFormat="1" ht="14" x14ac:dyDescent="0.15">
      <c r="A215" s="61" t="s">
        <v>115</v>
      </c>
      <c r="B215" s="62">
        <v>86</v>
      </c>
      <c r="C215" s="62"/>
      <c r="D215" s="62">
        <v>94</v>
      </c>
      <c r="E215" s="62"/>
      <c r="F215" s="62">
        <v>221</v>
      </c>
      <c r="G215" s="62"/>
      <c r="H215" s="62">
        <v>31</v>
      </c>
      <c r="I215" s="62"/>
      <c r="J215" s="62">
        <v>432</v>
      </c>
      <c r="K215" s="62"/>
      <c r="L215" s="62">
        <v>553</v>
      </c>
      <c r="M215" s="62"/>
      <c r="N215" s="62">
        <v>985</v>
      </c>
    </row>
    <row r="216" spans="1:14" s="53" customFormat="1" x14ac:dyDescent="0.15">
      <c r="A216" s="57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</row>
    <row r="217" spans="1:14" s="53" customFormat="1" ht="14" x14ac:dyDescent="0.15">
      <c r="A217" s="65" t="s">
        <v>16</v>
      </c>
      <c r="B217" s="66">
        <v>9234</v>
      </c>
      <c r="C217" s="66"/>
      <c r="D217" s="66">
        <v>9626</v>
      </c>
      <c r="E217" s="66"/>
      <c r="F217" s="66">
        <v>13340</v>
      </c>
      <c r="G217" s="66"/>
      <c r="H217" s="66">
        <v>8016</v>
      </c>
      <c r="I217" s="66"/>
      <c r="J217" s="66">
        <v>40216</v>
      </c>
      <c r="K217" s="66"/>
      <c r="L217" s="66">
        <v>51792</v>
      </c>
      <c r="M217" s="66"/>
      <c r="N217" s="66">
        <v>92008</v>
      </c>
    </row>
    <row r="218" spans="1:14" s="53" customFormat="1" x14ac:dyDescent="0.15">
      <c r="A218" s="70" t="s">
        <v>152</v>
      </c>
      <c r="B218" s="71">
        <f t="shared" ref="B218:N218" si="2">B217/$N$217</f>
        <v>0.10036083818798365</v>
      </c>
      <c r="C218" s="71"/>
      <c r="D218" s="71">
        <f t="shared" si="2"/>
        <v>0.10462133727501956</v>
      </c>
      <c r="E218" s="71"/>
      <c r="F218" s="71">
        <f t="shared" si="2"/>
        <v>0.1449873924006608</v>
      </c>
      <c r="G218" s="71"/>
      <c r="H218" s="71">
        <f t="shared" si="2"/>
        <v>8.7122858881836365E-2</v>
      </c>
      <c r="I218" s="71"/>
      <c r="J218" s="71">
        <f t="shared" si="2"/>
        <v>0.43709242674550042</v>
      </c>
      <c r="K218" s="71"/>
      <c r="L218" s="71">
        <f t="shared" si="2"/>
        <v>0.56290757325449958</v>
      </c>
      <c r="M218" s="71"/>
      <c r="N218" s="71">
        <f t="shared" si="2"/>
        <v>1</v>
      </c>
    </row>
  </sheetData>
  <mergeCells count="6">
    <mergeCell ref="B149:J149"/>
    <mergeCell ref="B186:J186"/>
    <mergeCell ref="B3:J3"/>
    <mergeCell ref="B40:J40"/>
    <mergeCell ref="B76:J76"/>
    <mergeCell ref="B113:J11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workbookViewId="0"/>
  </sheetViews>
  <sheetFormatPr baseColWidth="10" defaultRowHeight="13" x14ac:dyDescent="0.15"/>
  <cols>
    <col min="1" max="1" width="27.33203125" customWidth="1"/>
    <col min="2" max="2" width="8.83203125" customWidth="1"/>
    <col min="3" max="3" width="3" customWidth="1"/>
    <col min="4" max="4" width="8.83203125" customWidth="1"/>
    <col min="5" max="5" width="3" customWidth="1"/>
    <col min="6" max="6" width="8.83203125" customWidth="1"/>
    <col min="7" max="7" width="3" customWidth="1"/>
    <col min="8" max="8" width="8.83203125" customWidth="1"/>
    <col min="9" max="9" width="3" customWidth="1"/>
    <col min="10" max="10" width="8.83203125" customWidth="1"/>
    <col min="11" max="11" width="3" customWidth="1"/>
    <col min="12" max="12" width="8.83203125" customWidth="1"/>
    <col min="13" max="13" width="3" customWidth="1"/>
    <col min="14" max="14" width="8.83203125" customWidth="1"/>
    <col min="15" max="15" width="3" customWidth="1"/>
    <col min="16" max="16" width="8.83203125" customWidth="1"/>
    <col min="17" max="17" width="3" customWidth="1"/>
    <col min="18" max="18" width="8.83203125" customWidth="1"/>
    <col min="19" max="19" width="3" customWidth="1"/>
    <col min="20" max="20" width="8.83203125" customWidth="1"/>
    <col min="21" max="21" width="3" customWidth="1"/>
    <col min="22" max="22" width="8.83203125" customWidth="1"/>
    <col min="23" max="23" width="3" customWidth="1"/>
    <col min="24" max="24" width="8.83203125" customWidth="1"/>
    <col min="25" max="25" width="3" customWidth="1"/>
    <col min="26" max="26" width="8.83203125" customWidth="1"/>
    <col min="27" max="27" width="3" customWidth="1"/>
    <col min="28" max="28" width="8.83203125" customWidth="1"/>
    <col min="29" max="29" width="3" customWidth="1"/>
    <col min="30" max="256" width="8.83203125" customWidth="1"/>
  </cols>
  <sheetData>
    <row r="1" spans="1:30" s="53" customFormat="1" x14ac:dyDescent="0.15">
      <c r="A1" s="90" t="s">
        <v>134</v>
      </c>
    </row>
    <row r="2" spans="1:30" s="53" customFormat="1" x14ac:dyDescent="0.15">
      <c r="A2" s="27" t="s">
        <v>304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A3" s="88"/>
      <c r="B3" s="152" t="s">
        <v>28</v>
      </c>
      <c r="C3" s="152"/>
      <c r="D3" s="152"/>
      <c r="E3" s="152"/>
      <c r="F3" s="152"/>
      <c r="G3" s="55"/>
      <c r="H3" s="152" t="s">
        <v>29</v>
      </c>
      <c r="I3" s="152"/>
      <c r="J3" s="152"/>
      <c r="K3" s="152"/>
      <c r="L3" s="152"/>
      <c r="M3" s="55"/>
      <c r="N3" s="152" t="s">
        <v>30</v>
      </c>
      <c r="O3" s="152"/>
      <c r="P3" s="152"/>
      <c r="Q3" s="152"/>
      <c r="R3" s="152"/>
      <c r="S3" s="55"/>
      <c r="T3" s="152" t="s">
        <v>31</v>
      </c>
      <c r="U3" s="152"/>
      <c r="V3" s="152"/>
      <c r="W3" s="152"/>
      <c r="X3" s="152"/>
      <c r="Y3" s="55"/>
      <c r="Z3" s="152" t="s">
        <v>16</v>
      </c>
      <c r="AA3" s="152"/>
      <c r="AB3" s="152"/>
      <c r="AC3" s="152"/>
      <c r="AD3" s="152"/>
    </row>
    <row r="4" spans="1:30" s="53" customFormat="1" ht="14" x14ac:dyDescent="0.15">
      <c r="A4" s="54" t="s">
        <v>51</v>
      </c>
      <c r="B4" s="55" t="s">
        <v>52</v>
      </c>
      <c r="C4" s="55"/>
      <c r="D4" s="55" t="s">
        <v>53</v>
      </c>
      <c r="E4" s="55"/>
      <c r="F4" s="55" t="s">
        <v>120</v>
      </c>
      <c r="G4" s="55"/>
      <c r="H4" s="55" t="s">
        <v>52</v>
      </c>
      <c r="I4" s="55"/>
      <c r="J4" s="55" t="s">
        <v>53</v>
      </c>
      <c r="K4" s="55"/>
      <c r="L4" s="55" t="s">
        <v>120</v>
      </c>
      <c r="M4" s="55"/>
      <c r="N4" s="55" t="s">
        <v>52</v>
      </c>
      <c r="O4" s="55"/>
      <c r="P4" s="55" t="s">
        <v>53</v>
      </c>
      <c r="Q4" s="55"/>
      <c r="R4" s="55" t="s">
        <v>120</v>
      </c>
      <c r="S4" s="55"/>
      <c r="T4" s="55" t="s">
        <v>52</v>
      </c>
      <c r="U4" s="55"/>
      <c r="V4" s="55" t="s">
        <v>53</v>
      </c>
      <c r="W4" s="55"/>
      <c r="X4" s="55" t="s">
        <v>120</v>
      </c>
      <c r="Y4" s="55"/>
      <c r="Z4" s="55" t="s">
        <v>52</v>
      </c>
      <c r="AA4" s="55"/>
      <c r="AB4" s="55" t="s">
        <v>53</v>
      </c>
      <c r="AC4" s="55"/>
      <c r="AD4" s="55" t="s">
        <v>120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60">
        <v>8</v>
      </c>
      <c r="C6" s="60"/>
      <c r="D6" s="60">
        <v>6</v>
      </c>
      <c r="E6" s="60"/>
      <c r="F6" s="60">
        <v>14</v>
      </c>
      <c r="G6" s="60"/>
      <c r="H6" s="60">
        <v>0</v>
      </c>
      <c r="I6" s="60"/>
      <c r="J6" s="60">
        <v>0</v>
      </c>
      <c r="K6" s="60"/>
      <c r="L6" s="60">
        <v>0</v>
      </c>
      <c r="M6" s="60"/>
      <c r="N6" s="60">
        <v>31</v>
      </c>
      <c r="O6" s="60"/>
      <c r="P6" s="60">
        <v>17</v>
      </c>
      <c r="Q6" s="60"/>
      <c r="R6" s="60">
        <v>48</v>
      </c>
      <c r="S6" s="60"/>
      <c r="T6" s="60">
        <v>35</v>
      </c>
      <c r="U6" s="60"/>
      <c r="V6" s="60">
        <v>46</v>
      </c>
      <c r="W6" s="60"/>
      <c r="X6" s="60">
        <v>81</v>
      </c>
      <c r="Y6" s="60"/>
      <c r="Z6" s="60">
        <v>74</v>
      </c>
      <c r="AA6" s="60"/>
      <c r="AB6" s="60">
        <v>69</v>
      </c>
      <c r="AC6" s="60"/>
      <c r="AD6" s="60">
        <v>143</v>
      </c>
    </row>
    <row r="7" spans="1:30" s="53" customFormat="1" ht="14" x14ac:dyDescent="0.15">
      <c r="A7" s="59" t="s">
        <v>57</v>
      </c>
      <c r="B7" s="60">
        <v>3</v>
      </c>
      <c r="C7" s="60"/>
      <c r="D7" s="60">
        <v>0</v>
      </c>
      <c r="E7" s="60"/>
      <c r="F7" s="60">
        <v>3</v>
      </c>
      <c r="G7" s="60"/>
      <c r="H7" s="60">
        <v>16</v>
      </c>
      <c r="I7" s="60"/>
      <c r="J7" s="60">
        <v>6</v>
      </c>
      <c r="K7" s="60"/>
      <c r="L7" s="60">
        <v>22</v>
      </c>
      <c r="M7" s="60"/>
      <c r="N7" s="60">
        <v>343</v>
      </c>
      <c r="O7" s="60"/>
      <c r="P7" s="60">
        <v>245</v>
      </c>
      <c r="Q7" s="60"/>
      <c r="R7" s="60">
        <v>588</v>
      </c>
      <c r="S7" s="60"/>
      <c r="T7" s="60">
        <v>366</v>
      </c>
      <c r="U7" s="60"/>
      <c r="V7" s="60">
        <v>701</v>
      </c>
      <c r="W7" s="60"/>
      <c r="X7" s="60">
        <v>1067</v>
      </c>
      <c r="Y7" s="60"/>
      <c r="Z7" s="60">
        <v>728</v>
      </c>
      <c r="AA7" s="60"/>
      <c r="AB7" s="60">
        <v>952</v>
      </c>
      <c r="AC7" s="60"/>
      <c r="AD7" s="60">
        <v>1680</v>
      </c>
    </row>
    <row r="8" spans="1:30" s="53" customFormat="1" ht="14" x14ac:dyDescent="0.15">
      <c r="A8" s="59" t="s">
        <v>58</v>
      </c>
      <c r="B8" s="60">
        <v>8</v>
      </c>
      <c r="C8" s="60"/>
      <c r="D8" s="60">
        <v>21</v>
      </c>
      <c r="E8" s="60"/>
      <c r="F8" s="60">
        <v>29</v>
      </c>
      <c r="G8" s="60"/>
      <c r="H8" s="60">
        <v>87</v>
      </c>
      <c r="I8" s="60"/>
      <c r="J8" s="60">
        <v>76</v>
      </c>
      <c r="K8" s="60"/>
      <c r="L8" s="60">
        <v>163</v>
      </c>
      <c r="M8" s="60"/>
      <c r="N8" s="60">
        <v>422</v>
      </c>
      <c r="O8" s="60"/>
      <c r="P8" s="60">
        <v>327</v>
      </c>
      <c r="Q8" s="60"/>
      <c r="R8" s="60">
        <v>749</v>
      </c>
      <c r="S8" s="60"/>
      <c r="T8" s="60">
        <v>371</v>
      </c>
      <c r="U8" s="60"/>
      <c r="V8" s="60">
        <v>603</v>
      </c>
      <c r="W8" s="60"/>
      <c r="X8" s="60">
        <v>974</v>
      </c>
      <c r="Y8" s="60"/>
      <c r="Z8" s="60">
        <v>888</v>
      </c>
      <c r="AA8" s="60"/>
      <c r="AB8" s="60">
        <v>1027</v>
      </c>
      <c r="AC8" s="60"/>
      <c r="AD8" s="60">
        <v>1915</v>
      </c>
    </row>
    <row r="9" spans="1:30" s="53" customFormat="1" ht="14" x14ac:dyDescent="0.15">
      <c r="A9" s="59" t="s">
        <v>59</v>
      </c>
      <c r="B9" s="60">
        <v>0</v>
      </c>
      <c r="C9" s="60"/>
      <c r="D9" s="60">
        <v>0</v>
      </c>
      <c r="E9" s="60"/>
      <c r="F9" s="60">
        <v>0</v>
      </c>
      <c r="G9" s="60"/>
      <c r="H9" s="60">
        <v>10</v>
      </c>
      <c r="I9" s="60"/>
      <c r="J9" s="60">
        <v>9</v>
      </c>
      <c r="K9" s="60"/>
      <c r="L9" s="60">
        <v>19</v>
      </c>
      <c r="M9" s="60"/>
      <c r="N9" s="60">
        <v>149</v>
      </c>
      <c r="O9" s="60"/>
      <c r="P9" s="60">
        <v>118</v>
      </c>
      <c r="Q9" s="60"/>
      <c r="R9" s="60">
        <v>267</v>
      </c>
      <c r="S9" s="60"/>
      <c r="T9" s="60">
        <v>186</v>
      </c>
      <c r="U9" s="60"/>
      <c r="V9" s="60">
        <v>314</v>
      </c>
      <c r="W9" s="60"/>
      <c r="X9" s="60">
        <v>500</v>
      </c>
      <c r="Y9" s="60"/>
      <c r="Z9" s="60">
        <v>345</v>
      </c>
      <c r="AA9" s="60"/>
      <c r="AB9" s="60">
        <v>441</v>
      </c>
      <c r="AC9" s="60"/>
      <c r="AD9" s="60">
        <v>786</v>
      </c>
    </row>
    <row r="10" spans="1:30" s="53" customFormat="1" ht="14" x14ac:dyDescent="0.15">
      <c r="A10" s="59" t="s">
        <v>60</v>
      </c>
      <c r="B10" s="60">
        <v>0</v>
      </c>
      <c r="C10" s="60"/>
      <c r="D10" s="60">
        <v>0</v>
      </c>
      <c r="E10" s="60"/>
      <c r="F10" s="60">
        <v>0</v>
      </c>
      <c r="G10" s="60"/>
      <c r="H10" s="60">
        <v>59</v>
      </c>
      <c r="I10" s="60"/>
      <c r="J10" s="60">
        <v>56</v>
      </c>
      <c r="K10" s="60"/>
      <c r="L10" s="60">
        <v>115</v>
      </c>
      <c r="M10" s="60"/>
      <c r="N10" s="60">
        <v>259</v>
      </c>
      <c r="O10" s="60"/>
      <c r="P10" s="60">
        <v>170</v>
      </c>
      <c r="Q10" s="60"/>
      <c r="R10" s="60">
        <v>429</v>
      </c>
      <c r="S10" s="60"/>
      <c r="T10" s="60">
        <v>304</v>
      </c>
      <c r="U10" s="60"/>
      <c r="V10" s="60">
        <v>430</v>
      </c>
      <c r="W10" s="60"/>
      <c r="X10" s="60">
        <v>734</v>
      </c>
      <c r="Y10" s="60"/>
      <c r="Z10" s="60">
        <v>622</v>
      </c>
      <c r="AA10" s="60"/>
      <c r="AB10" s="60">
        <v>656</v>
      </c>
      <c r="AC10" s="60"/>
      <c r="AD10" s="60">
        <v>1278</v>
      </c>
    </row>
    <row r="11" spans="1:30" s="53" customFormat="1" ht="14" x14ac:dyDescent="0.15">
      <c r="A11" s="59" t="s">
        <v>61</v>
      </c>
      <c r="B11" s="60">
        <v>316</v>
      </c>
      <c r="C11" s="60"/>
      <c r="D11" s="60">
        <v>133</v>
      </c>
      <c r="E11" s="60"/>
      <c r="F11" s="60">
        <v>449</v>
      </c>
      <c r="G11" s="60"/>
      <c r="H11" s="60">
        <v>627</v>
      </c>
      <c r="I11" s="60"/>
      <c r="J11" s="60">
        <v>511</v>
      </c>
      <c r="K11" s="60"/>
      <c r="L11" s="60">
        <v>1138</v>
      </c>
      <c r="M11" s="60"/>
      <c r="N11" s="60">
        <v>1524</v>
      </c>
      <c r="O11" s="60"/>
      <c r="P11" s="60">
        <v>658</v>
      </c>
      <c r="Q11" s="60"/>
      <c r="R11" s="60">
        <v>2182</v>
      </c>
      <c r="S11" s="60"/>
      <c r="T11" s="60">
        <v>1054</v>
      </c>
      <c r="U11" s="60"/>
      <c r="V11" s="60">
        <v>1343</v>
      </c>
      <c r="W11" s="60"/>
      <c r="X11" s="60">
        <v>2397</v>
      </c>
      <c r="Y11" s="60"/>
      <c r="Z11" s="60">
        <v>3521</v>
      </c>
      <c r="AA11" s="60"/>
      <c r="AB11" s="60">
        <v>2645</v>
      </c>
      <c r="AC11" s="60"/>
      <c r="AD11" s="60">
        <v>6166</v>
      </c>
    </row>
    <row r="12" spans="1:30" s="53" customFormat="1" ht="14" x14ac:dyDescent="0.15">
      <c r="A12" s="59" t="s">
        <v>62</v>
      </c>
      <c r="B12" s="60">
        <v>1</v>
      </c>
      <c r="C12" s="60"/>
      <c r="D12" s="60">
        <v>3</v>
      </c>
      <c r="E12" s="60"/>
      <c r="F12" s="60">
        <v>4</v>
      </c>
      <c r="G12" s="60"/>
      <c r="H12" s="60">
        <v>116</v>
      </c>
      <c r="I12" s="60"/>
      <c r="J12" s="60">
        <v>180</v>
      </c>
      <c r="K12" s="60"/>
      <c r="L12" s="60">
        <v>296</v>
      </c>
      <c r="M12" s="60"/>
      <c r="N12" s="60">
        <v>403</v>
      </c>
      <c r="O12" s="60"/>
      <c r="P12" s="60">
        <v>241</v>
      </c>
      <c r="Q12" s="60"/>
      <c r="R12" s="60">
        <v>644</v>
      </c>
      <c r="S12" s="60"/>
      <c r="T12" s="60">
        <v>431</v>
      </c>
      <c r="U12" s="60"/>
      <c r="V12" s="60">
        <v>793</v>
      </c>
      <c r="W12" s="60"/>
      <c r="X12" s="60">
        <v>1224</v>
      </c>
      <c r="Y12" s="60"/>
      <c r="Z12" s="60">
        <v>951</v>
      </c>
      <c r="AA12" s="60"/>
      <c r="AB12" s="60">
        <v>1217</v>
      </c>
      <c r="AC12" s="60"/>
      <c r="AD12" s="60">
        <v>2168</v>
      </c>
    </row>
    <row r="13" spans="1:30" s="53" customFormat="1" ht="14" x14ac:dyDescent="0.15">
      <c r="A13" s="59" t="s">
        <v>63</v>
      </c>
      <c r="B13" s="60">
        <v>0</v>
      </c>
      <c r="C13" s="60"/>
      <c r="D13" s="60">
        <v>0</v>
      </c>
      <c r="E13" s="60"/>
      <c r="F13" s="60">
        <v>0</v>
      </c>
      <c r="G13" s="60"/>
      <c r="H13" s="60">
        <v>500</v>
      </c>
      <c r="I13" s="60"/>
      <c r="J13" s="60">
        <v>574</v>
      </c>
      <c r="K13" s="60"/>
      <c r="L13" s="60">
        <v>1074</v>
      </c>
      <c r="M13" s="60"/>
      <c r="N13" s="60">
        <v>976</v>
      </c>
      <c r="O13" s="60"/>
      <c r="P13" s="60">
        <v>760</v>
      </c>
      <c r="Q13" s="60"/>
      <c r="R13" s="60">
        <v>1736</v>
      </c>
      <c r="S13" s="60"/>
      <c r="T13" s="60">
        <v>1260</v>
      </c>
      <c r="U13" s="60"/>
      <c r="V13" s="60">
        <v>1785</v>
      </c>
      <c r="W13" s="60"/>
      <c r="X13" s="60">
        <v>3045</v>
      </c>
      <c r="Y13" s="60"/>
      <c r="Z13" s="60">
        <v>2736</v>
      </c>
      <c r="AA13" s="60"/>
      <c r="AB13" s="60">
        <v>3119</v>
      </c>
      <c r="AC13" s="60"/>
      <c r="AD13" s="60">
        <v>5855</v>
      </c>
    </row>
    <row r="14" spans="1:30" s="53" customFormat="1" ht="14" x14ac:dyDescent="0.15">
      <c r="A14" s="59" t="s">
        <v>64</v>
      </c>
      <c r="B14" s="60">
        <v>0</v>
      </c>
      <c r="C14" s="60"/>
      <c r="D14" s="60">
        <v>0</v>
      </c>
      <c r="E14" s="60"/>
      <c r="F14" s="60">
        <v>0</v>
      </c>
      <c r="G14" s="60"/>
      <c r="H14" s="60">
        <v>74</v>
      </c>
      <c r="I14" s="60"/>
      <c r="J14" s="60">
        <v>66</v>
      </c>
      <c r="K14" s="60"/>
      <c r="L14" s="60">
        <v>140</v>
      </c>
      <c r="M14" s="60"/>
      <c r="N14" s="60">
        <v>470</v>
      </c>
      <c r="O14" s="60"/>
      <c r="P14" s="60">
        <v>321</v>
      </c>
      <c r="Q14" s="60"/>
      <c r="R14" s="60">
        <v>791</v>
      </c>
      <c r="S14" s="60"/>
      <c r="T14" s="60">
        <v>534</v>
      </c>
      <c r="U14" s="60"/>
      <c r="V14" s="60">
        <v>718</v>
      </c>
      <c r="W14" s="60"/>
      <c r="X14" s="60">
        <v>1252</v>
      </c>
      <c r="Y14" s="60"/>
      <c r="Z14" s="60">
        <v>1078</v>
      </c>
      <c r="AA14" s="60"/>
      <c r="AB14" s="60">
        <v>1105</v>
      </c>
      <c r="AC14" s="60"/>
      <c r="AD14" s="60">
        <v>2183</v>
      </c>
    </row>
    <row r="15" spans="1:30" s="53" customFormat="1" ht="14" x14ac:dyDescent="0.15">
      <c r="A15" s="59" t="s">
        <v>65</v>
      </c>
      <c r="B15" s="60">
        <v>12</v>
      </c>
      <c r="C15" s="60"/>
      <c r="D15" s="60">
        <v>15</v>
      </c>
      <c r="E15" s="60"/>
      <c r="F15" s="60">
        <v>27</v>
      </c>
      <c r="G15" s="60"/>
      <c r="H15" s="60">
        <v>7</v>
      </c>
      <c r="I15" s="60"/>
      <c r="J15" s="60">
        <v>27</v>
      </c>
      <c r="K15" s="60"/>
      <c r="L15" s="60">
        <v>34</v>
      </c>
      <c r="M15" s="60"/>
      <c r="N15" s="60">
        <v>405</v>
      </c>
      <c r="O15" s="60"/>
      <c r="P15" s="60">
        <v>325</v>
      </c>
      <c r="Q15" s="60"/>
      <c r="R15" s="60">
        <v>730</v>
      </c>
      <c r="S15" s="60"/>
      <c r="T15" s="60">
        <v>460</v>
      </c>
      <c r="U15" s="60"/>
      <c r="V15" s="60">
        <v>804</v>
      </c>
      <c r="W15" s="60"/>
      <c r="X15" s="60">
        <v>1264</v>
      </c>
      <c r="Y15" s="60"/>
      <c r="Z15" s="60">
        <v>884</v>
      </c>
      <c r="AA15" s="60"/>
      <c r="AB15" s="60">
        <v>1171</v>
      </c>
      <c r="AC15" s="60"/>
      <c r="AD15" s="60">
        <v>2055</v>
      </c>
    </row>
    <row r="16" spans="1:30" s="53" customFormat="1" ht="14" x14ac:dyDescent="0.15">
      <c r="A16" s="59" t="s">
        <v>66</v>
      </c>
      <c r="B16" s="60">
        <v>22</v>
      </c>
      <c r="C16" s="60"/>
      <c r="D16" s="60">
        <v>28</v>
      </c>
      <c r="E16" s="60"/>
      <c r="F16" s="60">
        <v>50</v>
      </c>
      <c r="G16" s="60"/>
      <c r="H16" s="60">
        <v>106</v>
      </c>
      <c r="I16" s="60"/>
      <c r="J16" s="60">
        <v>68</v>
      </c>
      <c r="K16" s="60"/>
      <c r="L16" s="60">
        <v>174</v>
      </c>
      <c r="M16" s="60"/>
      <c r="N16" s="60">
        <v>360</v>
      </c>
      <c r="O16" s="60"/>
      <c r="P16" s="60">
        <v>203</v>
      </c>
      <c r="Q16" s="60"/>
      <c r="R16" s="60">
        <v>563</v>
      </c>
      <c r="S16" s="60"/>
      <c r="T16" s="60">
        <v>340</v>
      </c>
      <c r="U16" s="60"/>
      <c r="V16" s="60">
        <v>482</v>
      </c>
      <c r="W16" s="60"/>
      <c r="X16" s="60">
        <v>822</v>
      </c>
      <c r="Y16" s="60"/>
      <c r="Z16" s="60">
        <v>828</v>
      </c>
      <c r="AA16" s="60"/>
      <c r="AB16" s="60">
        <v>781</v>
      </c>
      <c r="AC16" s="60"/>
      <c r="AD16" s="60">
        <v>1609</v>
      </c>
    </row>
    <row r="17" spans="1:30" s="53" customFormat="1" ht="14" x14ac:dyDescent="0.15">
      <c r="A17" s="61" t="s">
        <v>67</v>
      </c>
      <c r="B17" s="62">
        <v>370</v>
      </c>
      <c r="C17" s="62"/>
      <c r="D17" s="62">
        <v>206</v>
      </c>
      <c r="E17" s="62"/>
      <c r="F17" s="62">
        <v>576</v>
      </c>
      <c r="G17" s="62"/>
      <c r="H17" s="62">
        <v>1602</v>
      </c>
      <c r="I17" s="62"/>
      <c r="J17" s="62">
        <v>1573</v>
      </c>
      <c r="K17" s="62"/>
      <c r="L17" s="62">
        <v>3175</v>
      </c>
      <c r="M17" s="62"/>
      <c r="N17" s="62">
        <v>5342</v>
      </c>
      <c r="O17" s="62"/>
      <c r="P17" s="62">
        <v>3385</v>
      </c>
      <c r="Q17" s="62"/>
      <c r="R17" s="62">
        <v>8727</v>
      </c>
      <c r="S17" s="62"/>
      <c r="T17" s="62">
        <v>5341</v>
      </c>
      <c r="U17" s="62"/>
      <c r="V17" s="62">
        <v>8019</v>
      </c>
      <c r="W17" s="62"/>
      <c r="X17" s="62">
        <v>13360</v>
      </c>
      <c r="Y17" s="62"/>
      <c r="Z17" s="62">
        <v>12655</v>
      </c>
      <c r="AA17" s="62"/>
      <c r="AB17" s="62">
        <v>13183</v>
      </c>
      <c r="AC17" s="62"/>
      <c r="AD17" s="62">
        <v>25838</v>
      </c>
    </row>
    <row r="18" spans="1:30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s="53" customFormat="1" ht="14" x14ac:dyDescent="0.15">
      <c r="A19" s="59" t="s">
        <v>69</v>
      </c>
      <c r="B19" s="60">
        <v>7</v>
      </c>
      <c r="C19" s="60"/>
      <c r="D19" s="60">
        <v>10</v>
      </c>
      <c r="E19" s="60"/>
      <c r="F19" s="60">
        <v>17</v>
      </c>
      <c r="G19" s="60"/>
      <c r="H19" s="60">
        <v>68</v>
      </c>
      <c r="I19" s="60"/>
      <c r="J19" s="60">
        <v>96</v>
      </c>
      <c r="K19" s="60"/>
      <c r="L19" s="60">
        <v>164</v>
      </c>
      <c r="M19" s="60"/>
      <c r="N19" s="60">
        <v>424</v>
      </c>
      <c r="O19" s="60"/>
      <c r="P19" s="60">
        <v>370</v>
      </c>
      <c r="Q19" s="60"/>
      <c r="R19" s="60">
        <v>794</v>
      </c>
      <c r="S19" s="60"/>
      <c r="T19" s="60">
        <v>470</v>
      </c>
      <c r="U19" s="60"/>
      <c r="V19" s="60">
        <v>969</v>
      </c>
      <c r="W19" s="60"/>
      <c r="X19" s="60">
        <v>1439</v>
      </c>
      <c r="Y19" s="60"/>
      <c r="Z19" s="60">
        <v>969</v>
      </c>
      <c r="AA19" s="60"/>
      <c r="AB19" s="60">
        <v>1445</v>
      </c>
      <c r="AC19" s="60"/>
      <c r="AD19" s="60">
        <v>2414</v>
      </c>
    </row>
    <row r="20" spans="1:30" s="53" customFormat="1" ht="14" x14ac:dyDescent="0.15">
      <c r="A20" s="59" t="s">
        <v>70</v>
      </c>
      <c r="B20" s="60">
        <v>15</v>
      </c>
      <c r="C20" s="60"/>
      <c r="D20" s="60">
        <v>25</v>
      </c>
      <c r="E20" s="60"/>
      <c r="F20" s="60">
        <v>40</v>
      </c>
      <c r="G20" s="60"/>
      <c r="H20" s="60">
        <v>100</v>
      </c>
      <c r="I20" s="60"/>
      <c r="J20" s="60">
        <v>113</v>
      </c>
      <c r="K20" s="60"/>
      <c r="L20" s="60">
        <v>213</v>
      </c>
      <c r="M20" s="60"/>
      <c r="N20" s="60">
        <v>501</v>
      </c>
      <c r="O20" s="60"/>
      <c r="P20" s="60">
        <v>488</v>
      </c>
      <c r="Q20" s="60"/>
      <c r="R20" s="60">
        <v>989</v>
      </c>
      <c r="S20" s="60"/>
      <c r="T20" s="60">
        <v>453</v>
      </c>
      <c r="U20" s="60"/>
      <c r="V20" s="60">
        <v>976</v>
      </c>
      <c r="W20" s="60"/>
      <c r="X20" s="60">
        <v>1429</v>
      </c>
      <c r="Y20" s="60"/>
      <c r="Z20" s="60">
        <v>1069</v>
      </c>
      <c r="AA20" s="60"/>
      <c r="AB20" s="60">
        <v>1602</v>
      </c>
      <c r="AC20" s="60"/>
      <c r="AD20" s="60">
        <v>2671</v>
      </c>
    </row>
    <row r="21" spans="1:30" s="53" customFormat="1" ht="14" x14ac:dyDescent="0.15">
      <c r="A21" s="59" t="s">
        <v>71</v>
      </c>
      <c r="B21" s="60">
        <v>0</v>
      </c>
      <c r="C21" s="60"/>
      <c r="D21" s="60">
        <v>0</v>
      </c>
      <c r="E21" s="60"/>
      <c r="F21" s="60">
        <v>0</v>
      </c>
      <c r="G21" s="60"/>
      <c r="H21" s="60">
        <v>609</v>
      </c>
      <c r="I21" s="60"/>
      <c r="J21" s="60">
        <v>715</v>
      </c>
      <c r="K21" s="60"/>
      <c r="L21" s="60">
        <v>1324</v>
      </c>
      <c r="M21" s="60"/>
      <c r="N21" s="60">
        <v>1098</v>
      </c>
      <c r="O21" s="60"/>
      <c r="P21" s="60">
        <v>691</v>
      </c>
      <c r="Q21" s="60"/>
      <c r="R21" s="60">
        <v>1789</v>
      </c>
      <c r="S21" s="60"/>
      <c r="T21" s="60">
        <v>1117</v>
      </c>
      <c r="U21" s="60"/>
      <c r="V21" s="60">
        <v>2025</v>
      </c>
      <c r="W21" s="60"/>
      <c r="X21" s="60">
        <v>3142</v>
      </c>
      <c r="Y21" s="60"/>
      <c r="Z21" s="60">
        <v>2824</v>
      </c>
      <c r="AA21" s="60"/>
      <c r="AB21" s="60">
        <v>3431</v>
      </c>
      <c r="AC21" s="60"/>
      <c r="AD21" s="60">
        <v>6255</v>
      </c>
    </row>
    <row r="22" spans="1:30" s="53" customFormat="1" ht="14" x14ac:dyDescent="0.15">
      <c r="A22" s="59" t="s">
        <v>72</v>
      </c>
      <c r="B22" s="60">
        <v>0</v>
      </c>
      <c r="C22" s="60"/>
      <c r="D22" s="60">
        <v>1</v>
      </c>
      <c r="E22" s="60"/>
      <c r="F22" s="60">
        <v>1</v>
      </c>
      <c r="G22" s="60"/>
      <c r="H22" s="60">
        <v>84</v>
      </c>
      <c r="I22" s="60"/>
      <c r="J22" s="60">
        <v>59</v>
      </c>
      <c r="K22" s="60"/>
      <c r="L22" s="60">
        <v>143</v>
      </c>
      <c r="M22" s="60"/>
      <c r="N22" s="60">
        <v>615</v>
      </c>
      <c r="O22" s="60"/>
      <c r="P22" s="60">
        <v>386</v>
      </c>
      <c r="Q22" s="60"/>
      <c r="R22" s="60">
        <v>1001</v>
      </c>
      <c r="S22" s="60"/>
      <c r="T22" s="60">
        <v>618</v>
      </c>
      <c r="U22" s="60"/>
      <c r="V22" s="60">
        <v>880</v>
      </c>
      <c r="W22" s="60"/>
      <c r="X22" s="60">
        <v>1498</v>
      </c>
      <c r="Y22" s="60"/>
      <c r="Z22" s="60">
        <v>1317</v>
      </c>
      <c r="AA22" s="60"/>
      <c r="AB22" s="60">
        <v>1326</v>
      </c>
      <c r="AC22" s="60"/>
      <c r="AD22" s="60">
        <v>2643</v>
      </c>
    </row>
    <row r="23" spans="1:30" s="53" customFormat="1" ht="14" x14ac:dyDescent="0.15">
      <c r="A23" s="59" t="s">
        <v>73</v>
      </c>
      <c r="B23" s="60">
        <v>27</v>
      </c>
      <c r="C23" s="60"/>
      <c r="D23" s="60">
        <v>12</v>
      </c>
      <c r="E23" s="60"/>
      <c r="F23" s="60">
        <v>39</v>
      </c>
      <c r="G23" s="60"/>
      <c r="H23" s="60">
        <v>78</v>
      </c>
      <c r="I23" s="60"/>
      <c r="J23" s="60">
        <v>49</v>
      </c>
      <c r="K23" s="60"/>
      <c r="L23" s="60">
        <v>127</v>
      </c>
      <c r="M23" s="60"/>
      <c r="N23" s="60">
        <v>221</v>
      </c>
      <c r="O23" s="60"/>
      <c r="P23" s="60">
        <v>132</v>
      </c>
      <c r="Q23" s="60"/>
      <c r="R23" s="60">
        <v>353</v>
      </c>
      <c r="S23" s="60"/>
      <c r="T23" s="60">
        <v>288</v>
      </c>
      <c r="U23" s="60"/>
      <c r="V23" s="60">
        <v>485</v>
      </c>
      <c r="W23" s="60"/>
      <c r="X23" s="60">
        <v>773</v>
      </c>
      <c r="Y23" s="60"/>
      <c r="Z23" s="60">
        <v>614</v>
      </c>
      <c r="AA23" s="60"/>
      <c r="AB23" s="60">
        <v>678</v>
      </c>
      <c r="AC23" s="60"/>
      <c r="AD23" s="60">
        <v>1292</v>
      </c>
    </row>
    <row r="24" spans="1:30" s="53" customFormat="1" ht="14" x14ac:dyDescent="0.15">
      <c r="A24" s="59" t="s">
        <v>74</v>
      </c>
      <c r="B24" s="60">
        <v>0</v>
      </c>
      <c r="C24" s="60"/>
      <c r="D24" s="60">
        <v>0</v>
      </c>
      <c r="E24" s="60"/>
      <c r="F24" s="60">
        <v>0</v>
      </c>
      <c r="G24" s="60"/>
      <c r="H24" s="60">
        <v>673</v>
      </c>
      <c r="I24" s="60"/>
      <c r="J24" s="60">
        <v>741</v>
      </c>
      <c r="K24" s="60"/>
      <c r="L24" s="60">
        <v>1414</v>
      </c>
      <c r="M24" s="60"/>
      <c r="N24" s="60">
        <v>1061</v>
      </c>
      <c r="O24" s="60"/>
      <c r="P24" s="60">
        <v>666</v>
      </c>
      <c r="Q24" s="60"/>
      <c r="R24" s="60">
        <v>1727</v>
      </c>
      <c r="S24" s="60"/>
      <c r="T24" s="60">
        <v>1188</v>
      </c>
      <c r="U24" s="60"/>
      <c r="V24" s="60">
        <v>2112</v>
      </c>
      <c r="W24" s="60"/>
      <c r="X24" s="60">
        <v>3300</v>
      </c>
      <c r="Y24" s="60"/>
      <c r="Z24" s="60">
        <v>2922</v>
      </c>
      <c r="AA24" s="60"/>
      <c r="AB24" s="60">
        <v>3519</v>
      </c>
      <c r="AC24" s="60"/>
      <c r="AD24" s="60">
        <v>6441</v>
      </c>
    </row>
    <row r="25" spans="1:30" s="53" customFormat="1" ht="14" x14ac:dyDescent="0.15">
      <c r="A25" s="59" t="s">
        <v>75</v>
      </c>
      <c r="B25" s="60">
        <v>31</v>
      </c>
      <c r="C25" s="60"/>
      <c r="D25" s="60">
        <v>18</v>
      </c>
      <c r="E25" s="60"/>
      <c r="F25" s="60">
        <v>49</v>
      </c>
      <c r="G25" s="60"/>
      <c r="H25" s="60">
        <v>11</v>
      </c>
      <c r="I25" s="60"/>
      <c r="J25" s="60">
        <v>8</v>
      </c>
      <c r="K25" s="60"/>
      <c r="L25" s="60">
        <v>19</v>
      </c>
      <c r="M25" s="60"/>
      <c r="N25" s="60">
        <v>80</v>
      </c>
      <c r="O25" s="60"/>
      <c r="P25" s="60">
        <v>71</v>
      </c>
      <c r="Q25" s="60"/>
      <c r="R25" s="60">
        <v>151</v>
      </c>
      <c r="S25" s="60"/>
      <c r="T25" s="60">
        <v>120</v>
      </c>
      <c r="U25" s="60"/>
      <c r="V25" s="60">
        <v>216</v>
      </c>
      <c r="W25" s="60"/>
      <c r="X25" s="60">
        <v>336</v>
      </c>
      <c r="Y25" s="60"/>
      <c r="Z25" s="60">
        <v>242</v>
      </c>
      <c r="AA25" s="60"/>
      <c r="AB25" s="60">
        <v>313</v>
      </c>
      <c r="AC25" s="60"/>
      <c r="AD25" s="60">
        <v>555</v>
      </c>
    </row>
    <row r="26" spans="1:30" s="53" customFormat="1" ht="14" x14ac:dyDescent="0.15">
      <c r="A26" s="59" t="s">
        <v>76</v>
      </c>
      <c r="B26" s="60">
        <v>33</v>
      </c>
      <c r="C26" s="60"/>
      <c r="D26" s="60">
        <v>32</v>
      </c>
      <c r="E26" s="60"/>
      <c r="F26" s="60">
        <v>65</v>
      </c>
      <c r="G26" s="60"/>
      <c r="H26" s="60">
        <v>16</v>
      </c>
      <c r="I26" s="60"/>
      <c r="J26" s="60">
        <v>27</v>
      </c>
      <c r="K26" s="60"/>
      <c r="L26" s="60">
        <v>43</v>
      </c>
      <c r="M26" s="60"/>
      <c r="N26" s="60">
        <v>333</v>
      </c>
      <c r="O26" s="60"/>
      <c r="P26" s="60">
        <v>186</v>
      </c>
      <c r="Q26" s="60"/>
      <c r="R26" s="60">
        <v>519</v>
      </c>
      <c r="S26" s="60"/>
      <c r="T26" s="60">
        <v>276</v>
      </c>
      <c r="U26" s="60"/>
      <c r="V26" s="60">
        <v>577</v>
      </c>
      <c r="W26" s="60"/>
      <c r="X26" s="60">
        <v>853</v>
      </c>
      <c r="Y26" s="60"/>
      <c r="Z26" s="60">
        <v>658</v>
      </c>
      <c r="AA26" s="60"/>
      <c r="AB26" s="60">
        <v>822</v>
      </c>
      <c r="AC26" s="60"/>
      <c r="AD26" s="60">
        <v>1480</v>
      </c>
    </row>
    <row r="27" spans="1:30" s="53" customFormat="1" ht="14" x14ac:dyDescent="0.15">
      <c r="A27" s="61" t="s">
        <v>77</v>
      </c>
      <c r="B27" s="62">
        <v>113</v>
      </c>
      <c r="C27" s="62"/>
      <c r="D27" s="62">
        <v>98</v>
      </c>
      <c r="E27" s="62"/>
      <c r="F27" s="62">
        <v>211</v>
      </c>
      <c r="G27" s="62"/>
      <c r="H27" s="62">
        <v>1639</v>
      </c>
      <c r="I27" s="62"/>
      <c r="J27" s="62">
        <v>1808</v>
      </c>
      <c r="K27" s="62"/>
      <c r="L27" s="62">
        <v>3447</v>
      </c>
      <c r="M27" s="62"/>
      <c r="N27" s="62">
        <v>4333</v>
      </c>
      <c r="O27" s="62"/>
      <c r="P27" s="62">
        <v>2990</v>
      </c>
      <c r="Q27" s="62"/>
      <c r="R27" s="62">
        <v>7323</v>
      </c>
      <c r="S27" s="62"/>
      <c r="T27" s="62">
        <v>4530</v>
      </c>
      <c r="U27" s="62"/>
      <c r="V27" s="62">
        <v>8240</v>
      </c>
      <c r="W27" s="62"/>
      <c r="X27" s="62">
        <v>12770</v>
      </c>
      <c r="Y27" s="62"/>
      <c r="Z27" s="62">
        <v>10615</v>
      </c>
      <c r="AA27" s="62"/>
      <c r="AB27" s="62">
        <v>13136</v>
      </c>
      <c r="AC27" s="62"/>
      <c r="AD27" s="62">
        <v>23751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9</v>
      </c>
      <c r="C29" s="60"/>
      <c r="D29" s="60">
        <v>14</v>
      </c>
      <c r="E29" s="60"/>
      <c r="F29" s="60">
        <v>23</v>
      </c>
      <c r="G29" s="60"/>
      <c r="H29" s="60">
        <v>37</v>
      </c>
      <c r="I29" s="60"/>
      <c r="J29" s="60">
        <v>40</v>
      </c>
      <c r="K29" s="60"/>
      <c r="L29" s="60">
        <v>77</v>
      </c>
      <c r="M29" s="60"/>
      <c r="N29" s="60">
        <v>191</v>
      </c>
      <c r="O29" s="60"/>
      <c r="P29" s="60">
        <v>148</v>
      </c>
      <c r="Q29" s="60"/>
      <c r="R29" s="60">
        <v>339</v>
      </c>
      <c r="S29" s="60"/>
      <c r="T29" s="60">
        <v>252</v>
      </c>
      <c r="U29" s="60"/>
      <c r="V29" s="60">
        <v>517</v>
      </c>
      <c r="W29" s="60"/>
      <c r="X29" s="60">
        <v>769</v>
      </c>
      <c r="Y29" s="60"/>
      <c r="Z29" s="60">
        <v>489</v>
      </c>
      <c r="AA29" s="60"/>
      <c r="AB29" s="60">
        <v>719</v>
      </c>
      <c r="AC29" s="60"/>
      <c r="AD29" s="60">
        <v>1208</v>
      </c>
    </row>
    <row r="30" spans="1:30" s="53" customFormat="1" ht="14" x14ac:dyDescent="0.15">
      <c r="A30" s="59" t="s">
        <v>80</v>
      </c>
      <c r="B30" s="60">
        <v>5</v>
      </c>
      <c r="C30" s="60"/>
      <c r="D30" s="60">
        <v>12</v>
      </c>
      <c r="E30" s="60"/>
      <c r="F30" s="60">
        <v>17</v>
      </c>
      <c r="G30" s="60"/>
      <c r="H30" s="60">
        <v>138</v>
      </c>
      <c r="I30" s="60"/>
      <c r="J30" s="60">
        <v>149</v>
      </c>
      <c r="K30" s="60"/>
      <c r="L30" s="60">
        <v>287</v>
      </c>
      <c r="M30" s="60"/>
      <c r="N30" s="60">
        <v>547</v>
      </c>
      <c r="O30" s="60"/>
      <c r="P30" s="60">
        <v>403</v>
      </c>
      <c r="Q30" s="60"/>
      <c r="R30" s="60">
        <v>950</v>
      </c>
      <c r="S30" s="60"/>
      <c r="T30" s="60">
        <v>619</v>
      </c>
      <c r="U30" s="60"/>
      <c r="V30" s="60">
        <v>1256</v>
      </c>
      <c r="W30" s="60"/>
      <c r="X30" s="60">
        <v>1875</v>
      </c>
      <c r="Y30" s="60"/>
      <c r="Z30" s="60">
        <v>1309</v>
      </c>
      <c r="AA30" s="60"/>
      <c r="AB30" s="60">
        <v>1820</v>
      </c>
      <c r="AC30" s="60"/>
      <c r="AD30" s="60">
        <v>3129</v>
      </c>
    </row>
    <row r="31" spans="1:30" s="53" customFormat="1" ht="14" x14ac:dyDescent="0.15">
      <c r="A31" s="59" t="s">
        <v>81</v>
      </c>
      <c r="B31" s="60">
        <v>12</v>
      </c>
      <c r="C31" s="60"/>
      <c r="D31" s="60">
        <v>6</v>
      </c>
      <c r="E31" s="60"/>
      <c r="F31" s="60">
        <v>18</v>
      </c>
      <c r="G31" s="60"/>
      <c r="H31" s="60">
        <v>104</v>
      </c>
      <c r="I31" s="60"/>
      <c r="J31" s="60">
        <v>98</v>
      </c>
      <c r="K31" s="60"/>
      <c r="L31" s="60">
        <v>202</v>
      </c>
      <c r="M31" s="60"/>
      <c r="N31" s="60">
        <v>311</v>
      </c>
      <c r="O31" s="60"/>
      <c r="P31" s="60">
        <v>225</v>
      </c>
      <c r="Q31" s="60"/>
      <c r="R31" s="60">
        <v>536</v>
      </c>
      <c r="S31" s="60"/>
      <c r="T31" s="60">
        <v>327</v>
      </c>
      <c r="U31" s="60"/>
      <c r="V31" s="60">
        <v>595</v>
      </c>
      <c r="W31" s="60"/>
      <c r="X31" s="60">
        <v>922</v>
      </c>
      <c r="Y31" s="60"/>
      <c r="Z31" s="60">
        <v>754</v>
      </c>
      <c r="AA31" s="60"/>
      <c r="AB31" s="60">
        <v>924</v>
      </c>
      <c r="AC31" s="60"/>
      <c r="AD31" s="60">
        <v>1678</v>
      </c>
    </row>
    <row r="32" spans="1:30" s="53" customFormat="1" ht="14" x14ac:dyDescent="0.15">
      <c r="A32" s="59" t="s">
        <v>82</v>
      </c>
      <c r="B32" s="60">
        <v>7</v>
      </c>
      <c r="C32" s="60"/>
      <c r="D32" s="60">
        <v>8</v>
      </c>
      <c r="E32" s="60"/>
      <c r="F32" s="60">
        <v>15</v>
      </c>
      <c r="G32" s="60"/>
      <c r="H32" s="60">
        <v>175</v>
      </c>
      <c r="I32" s="60"/>
      <c r="J32" s="60">
        <v>133</v>
      </c>
      <c r="K32" s="60"/>
      <c r="L32" s="60">
        <v>308</v>
      </c>
      <c r="M32" s="60"/>
      <c r="N32" s="60">
        <v>650</v>
      </c>
      <c r="O32" s="60"/>
      <c r="P32" s="60">
        <v>447</v>
      </c>
      <c r="Q32" s="60"/>
      <c r="R32" s="60">
        <v>1097</v>
      </c>
      <c r="S32" s="60"/>
      <c r="T32" s="60">
        <v>783</v>
      </c>
      <c r="U32" s="60"/>
      <c r="V32" s="60">
        <v>1279</v>
      </c>
      <c r="W32" s="60"/>
      <c r="X32" s="60">
        <v>2062</v>
      </c>
      <c r="Y32" s="60"/>
      <c r="Z32" s="60">
        <v>1615</v>
      </c>
      <c r="AA32" s="60"/>
      <c r="AB32" s="60">
        <v>1867</v>
      </c>
      <c r="AC32" s="60"/>
      <c r="AD32" s="60">
        <v>3482</v>
      </c>
    </row>
    <row r="33" spans="1:30" s="53" customFormat="1" ht="14" x14ac:dyDescent="0.15">
      <c r="A33" s="59" t="s">
        <v>83</v>
      </c>
      <c r="B33" s="60">
        <v>0</v>
      </c>
      <c r="C33" s="60"/>
      <c r="D33" s="60">
        <v>0</v>
      </c>
      <c r="E33" s="60"/>
      <c r="F33" s="60">
        <v>0</v>
      </c>
      <c r="G33" s="60"/>
      <c r="H33" s="60">
        <v>715</v>
      </c>
      <c r="I33" s="60"/>
      <c r="J33" s="60">
        <v>709</v>
      </c>
      <c r="K33" s="60"/>
      <c r="L33" s="60">
        <v>1424</v>
      </c>
      <c r="M33" s="60"/>
      <c r="N33" s="60">
        <v>1060</v>
      </c>
      <c r="O33" s="60"/>
      <c r="P33" s="60">
        <v>598</v>
      </c>
      <c r="Q33" s="60"/>
      <c r="R33" s="60">
        <v>1658</v>
      </c>
      <c r="S33" s="60"/>
      <c r="T33" s="60">
        <v>1156</v>
      </c>
      <c r="U33" s="60"/>
      <c r="V33" s="60">
        <v>1716</v>
      </c>
      <c r="W33" s="60"/>
      <c r="X33" s="60">
        <v>2872</v>
      </c>
      <c r="Y33" s="60"/>
      <c r="Z33" s="60">
        <v>2931</v>
      </c>
      <c r="AA33" s="60"/>
      <c r="AB33" s="60">
        <v>3023</v>
      </c>
      <c r="AC33" s="60"/>
      <c r="AD33" s="60">
        <v>5954</v>
      </c>
    </row>
    <row r="34" spans="1:30" s="53" customFormat="1" ht="14" x14ac:dyDescent="0.15">
      <c r="A34" s="59" t="s">
        <v>84</v>
      </c>
      <c r="B34" s="60">
        <v>43</v>
      </c>
      <c r="C34" s="60"/>
      <c r="D34" s="60">
        <v>49</v>
      </c>
      <c r="E34" s="60"/>
      <c r="F34" s="60">
        <v>92</v>
      </c>
      <c r="G34" s="60"/>
      <c r="H34" s="60">
        <v>12</v>
      </c>
      <c r="I34" s="60"/>
      <c r="J34" s="60">
        <v>7</v>
      </c>
      <c r="K34" s="60"/>
      <c r="L34" s="60">
        <v>19</v>
      </c>
      <c r="M34" s="60"/>
      <c r="N34" s="60">
        <v>242</v>
      </c>
      <c r="O34" s="60"/>
      <c r="P34" s="60">
        <v>147</v>
      </c>
      <c r="Q34" s="60"/>
      <c r="R34" s="60">
        <v>389</v>
      </c>
      <c r="S34" s="60"/>
      <c r="T34" s="60">
        <v>294</v>
      </c>
      <c r="U34" s="60"/>
      <c r="V34" s="60">
        <v>554</v>
      </c>
      <c r="W34" s="60"/>
      <c r="X34" s="60">
        <v>848</v>
      </c>
      <c r="Y34" s="60"/>
      <c r="Z34" s="60">
        <v>591</v>
      </c>
      <c r="AA34" s="60"/>
      <c r="AB34" s="60">
        <v>757</v>
      </c>
      <c r="AC34" s="60"/>
      <c r="AD34" s="60">
        <v>1348</v>
      </c>
    </row>
    <row r="35" spans="1:30" s="53" customFormat="1" ht="14" x14ac:dyDescent="0.15">
      <c r="A35" s="59" t="s">
        <v>85</v>
      </c>
      <c r="B35" s="60">
        <v>0</v>
      </c>
      <c r="C35" s="60"/>
      <c r="D35" s="60">
        <v>0</v>
      </c>
      <c r="E35" s="60"/>
      <c r="F35" s="60">
        <v>0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66</v>
      </c>
      <c r="O35" s="60"/>
      <c r="P35" s="60">
        <v>63</v>
      </c>
      <c r="Q35" s="60"/>
      <c r="R35" s="60">
        <v>129</v>
      </c>
      <c r="S35" s="60"/>
      <c r="T35" s="60">
        <v>82</v>
      </c>
      <c r="U35" s="60"/>
      <c r="V35" s="60">
        <v>183</v>
      </c>
      <c r="W35" s="60"/>
      <c r="X35" s="60">
        <v>265</v>
      </c>
      <c r="Y35" s="60"/>
      <c r="Z35" s="60">
        <v>148</v>
      </c>
      <c r="AA35" s="60"/>
      <c r="AB35" s="60">
        <v>246</v>
      </c>
      <c r="AC35" s="60"/>
      <c r="AD35" s="60">
        <v>394</v>
      </c>
    </row>
    <row r="36" spans="1:30" s="53" customFormat="1" ht="14" x14ac:dyDescent="0.15">
      <c r="A36" s="65" t="s">
        <v>86</v>
      </c>
      <c r="B36" s="66">
        <v>76</v>
      </c>
      <c r="C36" s="66"/>
      <c r="D36" s="66">
        <v>89</v>
      </c>
      <c r="E36" s="66"/>
      <c r="F36" s="66">
        <v>165</v>
      </c>
      <c r="G36" s="66"/>
      <c r="H36" s="66">
        <v>1181</v>
      </c>
      <c r="I36" s="66"/>
      <c r="J36" s="66">
        <v>1136</v>
      </c>
      <c r="K36" s="66"/>
      <c r="L36" s="66">
        <v>2317</v>
      </c>
      <c r="M36" s="66"/>
      <c r="N36" s="66">
        <v>3067</v>
      </c>
      <c r="O36" s="66"/>
      <c r="P36" s="66">
        <v>2031</v>
      </c>
      <c r="Q36" s="66"/>
      <c r="R36" s="66">
        <v>5098</v>
      </c>
      <c r="S36" s="66"/>
      <c r="T36" s="66">
        <v>3513</v>
      </c>
      <c r="U36" s="66"/>
      <c r="V36" s="66">
        <v>6100</v>
      </c>
      <c r="W36" s="66"/>
      <c r="X36" s="66">
        <v>9613</v>
      </c>
      <c r="Y36" s="66"/>
      <c r="Z36" s="66">
        <v>7837</v>
      </c>
      <c r="AA36" s="66"/>
      <c r="AB36" s="66">
        <v>9356</v>
      </c>
      <c r="AC36" s="66"/>
      <c r="AD36" s="66">
        <v>17193</v>
      </c>
    </row>
    <row r="37" spans="1:30" s="53" customFormat="1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 spans="1:30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9" t="s">
        <v>87</v>
      </c>
    </row>
    <row r="39" spans="1:30" s="53" customFormat="1" x14ac:dyDescent="0.15">
      <c r="A39" s="27" t="s">
        <v>321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x14ac:dyDescent="0.15">
      <c r="A40" s="88"/>
      <c r="B40" s="152" t="s">
        <v>28</v>
      </c>
      <c r="C40" s="152"/>
      <c r="D40" s="152"/>
      <c r="E40" s="152"/>
      <c r="F40" s="152"/>
      <c r="G40" s="55"/>
      <c r="H40" s="152" t="s">
        <v>29</v>
      </c>
      <c r="I40" s="152"/>
      <c r="J40" s="152"/>
      <c r="K40" s="152"/>
      <c r="L40" s="152"/>
      <c r="M40" s="55"/>
      <c r="N40" s="152" t="s">
        <v>30</v>
      </c>
      <c r="O40" s="152"/>
      <c r="P40" s="152"/>
      <c r="Q40" s="152"/>
      <c r="R40" s="152"/>
      <c r="S40" s="55"/>
      <c r="T40" s="152" t="s">
        <v>31</v>
      </c>
      <c r="U40" s="152"/>
      <c r="V40" s="152"/>
      <c r="W40" s="152"/>
      <c r="X40" s="152"/>
      <c r="Y40" s="55"/>
      <c r="Z40" s="152" t="s">
        <v>16</v>
      </c>
      <c r="AA40" s="152"/>
      <c r="AB40" s="152"/>
      <c r="AC40" s="152"/>
      <c r="AD40" s="152"/>
    </row>
    <row r="41" spans="1:30" s="53" customFormat="1" ht="14" x14ac:dyDescent="0.15">
      <c r="A41" s="54" t="s">
        <v>51</v>
      </c>
      <c r="B41" s="55" t="s">
        <v>52</v>
      </c>
      <c r="C41" s="55"/>
      <c r="D41" s="55" t="s">
        <v>53</v>
      </c>
      <c r="E41" s="55"/>
      <c r="F41" s="55" t="s">
        <v>120</v>
      </c>
      <c r="G41" s="55"/>
      <c r="H41" s="55" t="s">
        <v>52</v>
      </c>
      <c r="I41" s="55"/>
      <c r="J41" s="55" t="s">
        <v>53</v>
      </c>
      <c r="K41" s="55"/>
      <c r="L41" s="55" t="s">
        <v>120</v>
      </c>
      <c r="M41" s="55"/>
      <c r="N41" s="55" t="s">
        <v>52</v>
      </c>
      <c r="O41" s="55"/>
      <c r="P41" s="55" t="s">
        <v>53</v>
      </c>
      <c r="Q41" s="55"/>
      <c r="R41" s="55" t="s">
        <v>120</v>
      </c>
      <c r="S41" s="55"/>
      <c r="T41" s="55" t="s">
        <v>52</v>
      </c>
      <c r="U41" s="55"/>
      <c r="V41" s="55" t="s">
        <v>53</v>
      </c>
      <c r="W41" s="55"/>
      <c r="X41" s="55" t="s">
        <v>120</v>
      </c>
      <c r="Y41" s="55"/>
      <c r="Z41" s="55" t="s">
        <v>52</v>
      </c>
      <c r="AA41" s="55"/>
      <c r="AB41" s="55" t="s">
        <v>53</v>
      </c>
      <c r="AC41" s="55"/>
      <c r="AD41" s="55" t="s">
        <v>120</v>
      </c>
    </row>
    <row r="42" spans="1:30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0" s="53" customFormat="1" ht="14" x14ac:dyDescent="0.15">
      <c r="A43" s="59" t="s">
        <v>89</v>
      </c>
      <c r="B43" s="60">
        <v>77</v>
      </c>
      <c r="C43" s="60"/>
      <c r="D43" s="60">
        <v>83</v>
      </c>
      <c r="E43" s="60"/>
      <c r="F43" s="60">
        <v>160</v>
      </c>
      <c r="G43" s="60"/>
      <c r="H43" s="60">
        <v>127</v>
      </c>
      <c r="I43" s="60"/>
      <c r="J43" s="60">
        <v>73</v>
      </c>
      <c r="K43" s="60"/>
      <c r="L43" s="60">
        <v>200</v>
      </c>
      <c r="M43" s="60"/>
      <c r="N43" s="60">
        <v>485</v>
      </c>
      <c r="O43" s="60"/>
      <c r="P43" s="60">
        <v>321</v>
      </c>
      <c r="Q43" s="60"/>
      <c r="R43" s="60">
        <v>806</v>
      </c>
      <c r="S43" s="60"/>
      <c r="T43" s="60">
        <v>625</v>
      </c>
      <c r="U43" s="60"/>
      <c r="V43" s="60">
        <v>1019</v>
      </c>
      <c r="W43" s="60"/>
      <c r="X43" s="60">
        <v>1644</v>
      </c>
      <c r="Y43" s="60"/>
      <c r="Z43" s="60">
        <v>1314</v>
      </c>
      <c r="AA43" s="60"/>
      <c r="AB43" s="60">
        <v>1496</v>
      </c>
      <c r="AC43" s="60"/>
      <c r="AD43" s="60">
        <v>2810</v>
      </c>
    </row>
    <row r="44" spans="1:30" s="53" customFormat="1" ht="14" x14ac:dyDescent="0.15">
      <c r="A44" s="59" t="s">
        <v>90</v>
      </c>
      <c r="B44" s="60">
        <v>4</v>
      </c>
      <c r="C44" s="60"/>
      <c r="D44" s="60">
        <v>11</v>
      </c>
      <c r="E44" s="60"/>
      <c r="F44" s="60">
        <v>15</v>
      </c>
      <c r="G44" s="60"/>
      <c r="H44" s="60">
        <v>30</v>
      </c>
      <c r="I44" s="60"/>
      <c r="J44" s="60">
        <v>44</v>
      </c>
      <c r="K44" s="60"/>
      <c r="L44" s="60">
        <v>74</v>
      </c>
      <c r="M44" s="60"/>
      <c r="N44" s="60">
        <v>292</v>
      </c>
      <c r="O44" s="60"/>
      <c r="P44" s="60">
        <v>257</v>
      </c>
      <c r="Q44" s="60"/>
      <c r="R44" s="60">
        <v>549</v>
      </c>
      <c r="S44" s="60"/>
      <c r="T44" s="60">
        <v>379</v>
      </c>
      <c r="U44" s="60"/>
      <c r="V44" s="60">
        <v>716</v>
      </c>
      <c r="W44" s="60"/>
      <c r="X44" s="60">
        <v>1095</v>
      </c>
      <c r="Y44" s="60"/>
      <c r="Z44" s="60">
        <v>705</v>
      </c>
      <c r="AA44" s="60"/>
      <c r="AB44" s="60">
        <v>1028</v>
      </c>
      <c r="AC44" s="60"/>
      <c r="AD44" s="60">
        <v>1733</v>
      </c>
    </row>
    <row r="45" spans="1:30" s="53" customFormat="1" ht="14" x14ac:dyDescent="0.15">
      <c r="A45" s="59" t="s">
        <v>91</v>
      </c>
      <c r="B45" s="60">
        <v>14</v>
      </c>
      <c r="C45" s="60"/>
      <c r="D45" s="60">
        <v>18</v>
      </c>
      <c r="E45" s="60"/>
      <c r="F45" s="60">
        <v>32</v>
      </c>
      <c r="G45" s="60"/>
      <c r="H45" s="60">
        <v>78</v>
      </c>
      <c r="I45" s="60"/>
      <c r="J45" s="60">
        <v>74</v>
      </c>
      <c r="K45" s="60"/>
      <c r="L45" s="60">
        <v>152</v>
      </c>
      <c r="M45" s="60"/>
      <c r="N45" s="60">
        <v>250</v>
      </c>
      <c r="O45" s="60"/>
      <c r="P45" s="60">
        <v>152</v>
      </c>
      <c r="Q45" s="60"/>
      <c r="R45" s="60">
        <v>402</v>
      </c>
      <c r="S45" s="60"/>
      <c r="T45" s="60">
        <v>281</v>
      </c>
      <c r="U45" s="60"/>
      <c r="V45" s="60">
        <v>509</v>
      </c>
      <c r="W45" s="60"/>
      <c r="X45" s="60">
        <v>790</v>
      </c>
      <c r="Y45" s="60"/>
      <c r="Z45" s="60">
        <v>623</v>
      </c>
      <c r="AA45" s="60"/>
      <c r="AB45" s="60">
        <v>753</v>
      </c>
      <c r="AC45" s="60"/>
      <c r="AD45" s="60">
        <v>1376</v>
      </c>
    </row>
    <row r="46" spans="1:30" s="53" customFormat="1" ht="14" x14ac:dyDescent="0.15">
      <c r="A46" s="59" t="s">
        <v>92</v>
      </c>
      <c r="B46" s="60">
        <v>46</v>
      </c>
      <c r="C46" s="60"/>
      <c r="D46" s="60">
        <v>60</v>
      </c>
      <c r="E46" s="60"/>
      <c r="F46" s="60">
        <v>106</v>
      </c>
      <c r="G46" s="60"/>
      <c r="H46" s="60">
        <v>2</v>
      </c>
      <c r="I46" s="60"/>
      <c r="J46" s="60">
        <v>1</v>
      </c>
      <c r="K46" s="60"/>
      <c r="L46" s="60">
        <v>3</v>
      </c>
      <c r="M46" s="60"/>
      <c r="N46" s="60">
        <v>27</v>
      </c>
      <c r="O46" s="60"/>
      <c r="P46" s="60">
        <v>22</v>
      </c>
      <c r="Q46" s="60"/>
      <c r="R46" s="60">
        <v>49</v>
      </c>
      <c r="S46" s="60"/>
      <c r="T46" s="60">
        <v>44</v>
      </c>
      <c r="U46" s="60"/>
      <c r="V46" s="60">
        <v>171</v>
      </c>
      <c r="W46" s="60"/>
      <c r="X46" s="60">
        <v>215</v>
      </c>
      <c r="Y46" s="60"/>
      <c r="Z46" s="60">
        <v>119</v>
      </c>
      <c r="AA46" s="60"/>
      <c r="AB46" s="60">
        <v>254</v>
      </c>
      <c r="AC46" s="60"/>
      <c r="AD46" s="60">
        <v>373</v>
      </c>
    </row>
    <row r="47" spans="1:30" s="53" customFormat="1" ht="14" x14ac:dyDescent="0.15">
      <c r="A47" s="59" t="s">
        <v>93</v>
      </c>
      <c r="B47" s="60">
        <v>0</v>
      </c>
      <c r="C47" s="60"/>
      <c r="D47" s="60">
        <v>0</v>
      </c>
      <c r="E47" s="60"/>
      <c r="F47" s="60">
        <v>0</v>
      </c>
      <c r="G47" s="60"/>
      <c r="H47" s="60">
        <v>311</v>
      </c>
      <c r="I47" s="60"/>
      <c r="J47" s="60">
        <v>332</v>
      </c>
      <c r="K47" s="60"/>
      <c r="L47" s="60">
        <v>643</v>
      </c>
      <c r="M47" s="60"/>
      <c r="N47" s="60">
        <v>629</v>
      </c>
      <c r="O47" s="60"/>
      <c r="P47" s="60">
        <v>321</v>
      </c>
      <c r="Q47" s="60"/>
      <c r="R47" s="60">
        <v>950</v>
      </c>
      <c r="S47" s="60"/>
      <c r="T47" s="60">
        <v>608</v>
      </c>
      <c r="U47" s="60"/>
      <c r="V47" s="60">
        <v>1124</v>
      </c>
      <c r="W47" s="60"/>
      <c r="X47" s="60">
        <v>1732</v>
      </c>
      <c r="Y47" s="60"/>
      <c r="Z47" s="60">
        <v>1548</v>
      </c>
      <c r="AA47" s="60"/>
      <c r="AB47" s="60">
        <v>1777</v>
      </c>
      <c r="AC47" s="60"/>
      <c r="AD47" s="60">
        <v>3325</v>
      </c>
    </row>
    <row r="48" spans="1:30" s="53" customFormat="1" ht="14" x14ac:dyDescent="0.15">
      <c r="A48" s="61" t="s">
        <v>94</v>
      </c>
      <c r="B48" s="62">
        <v>141</v>
      </c>
      <c r="C48" s="62"/>
      <c r="D48" s="62">
        <v>172</v>
      </c>
      <c r="E48" s="62"/>
      <c r="F48" s="62">
        <v>313</v>
      </c>
      <c r="G48" s="62"/>
      <c r="H48" s="62">
        <v>548</v>
      </c>
      <c r="I48" s="62"/>
      <c r="J48" s="62">
        <v>524</v>
      </c>
      <c r="K48" s="62"/>
      <c r="L48" s="62">
        <v>1072</v>
      </c>
      <c r="M48" s="62"/>
      <c r="N48" s="62">
        <v>1683</v>
      </c>
      <c r="O48" s="62"/>
      <c r="P48" s="62">
        <v>1073</v>
      </c>
      <c r="Q48" s="62"/>
      <c r="R48" s="62">
        <v>2756</v>
      </c>
      <c r="S48" s="62"/>
      <c r="T48" s="62">
        <v>1937</v>
      </c>
      <c r="U48" s="62"/>
      <c r="V48" s="62">
        <v>3539</v>
      </c>
      <c r="W48" s="62"/>
      <c r="X48" s="62">
        <v>5476</v>
      </c>
      <c r="Y48" s="62"/>
      <c r="Z48" s="62">
        <v>4309</v>
      </c>
      <c r="AA48" s="62"/>
      <c r="AB48" s="62">
        <v>5308</v>
      </c>
      <c r="AC48" s="62"/>
      <c r="AD48" s="62">
        <v>9617</v>
      </c>
    </row>
    <row r="49" spans="1:30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s="53" customFormat="1" ht="14" x14ac:dyDescent="0.15">
      <c r="A50" s="59" t="s">
        <v>96</v>
      </c>
      <c r="B50" s="60">
        <v>1</v>
      </c>
      <c r="C50" s="60"/>
      <c r="D50" s="60">
        <v>3</v>
      </c>
      <c r="E50" s="60"/>
      <c r="F50" s="60">
        <v>4</v>
      </c>
      <c r="G50" s="60"/>
      <c r="H50" s="60">
        <v>86</v>
      </c>
      <c r="I50" s="60"/>
      <c r="J50" s="60">
        <v>159</v>
      </c>
      <c r="K50" s="60"/>
      <c r="L50" s="60">
        <v>245</v>
      </c>
      <c r="M50" s="60"/>
      <c r="N50" s="60">
        <v>279</v>
      </c>
      <c r="O50" s="60"/>
      <c r="P50" s="60">
        <v>259</v>
      </c>
      <c r="Q50" s="60"/>
      <c r="R50" s="60">
        <v>538</v>
      </c>
      <c r="S50" s="60"/>
      <c r="T50" s="60">
        <v>291</v>
      </c>
      <c r="U50" s="60"/>
      <c r="V50" s="60">
        <v>614</v>
      </c>
      <c r="W50" s="60"/>
      <c r="X50" s="60">
        <v>905</v>
      </c>
      <c r="Y50" s="60"/>
      <c r="Z50" s="60">
        <v>657</v>
      </c>
      <c r="AA50" s="60"/>
      <c r="AB50" s="60">
        <v>1035</v>
      </c>
      <c r="AC50" s="60"/>
      <c r="AD50" s="60">
        <v>1692</v>
      </c>
    </row>
    <row r="51" spans="1:30" s="53" customFormat="1" ht="14" x14ac:dyDescent="0.15">
      <c r="A51" s="59" t="s">
        <v>97</v>
      </c>
      <c r="B51" s="60">
        <v>0</v>
      </c>
      <c r="C51" s="60"/>
      <c r="D51" s="60">
        <v>2</v>
      </c>
      <c r="E51" s="60"/>
      <c r="F51" s="60">
        <v>2</v>
      </c>
      <c r="G51" s="60"/>
      <c r="H51" s="60">
        <v>335</v>
      </c>
      <c r="I51" s="60"/>
      <c r="J51" s="60">
        <v>324</v>
      </c>
      <c r="K51" s="60"/>
      <c r="L51" s="60">
        <v>659</v>
      </c>
      <c r="M51" s="60"/>
      <c r="N51" s="60">
        <v>570</v>
      </c>
      <c r="O51" s="60"/>
      <c r="P51" s="60">
        <v>245</v>
      </c>
      <c r="Q51" s="60"/>
      <c r="R51" s="60">
        <v>815</v>
      </c>
      <c r="S51" s="60"/>
      <c r="T51" s="60">
        <v>404</v>
      </c>
      <c r="U51" s="60"/>
      <c r="V51" s="60">
        <v>785</v>
      </c>
      <c r="W51" s="60"/>
      <c r="X51" s="60">
        <v>1189</v>
      </c>
      <c r="Y51" s="60"/>
      <c r="Z51" s="60">
        <v>1309</v>
      </c>
      <c r="AA51" s="60"/>
      <c r="AB51" s="60">
        <v>1356</v>
      </c>
      <c r="AC51" s="60"/>
      <c r="AD51" s="60">
        <v>2665</v>
      </c>
    </row>
    <row r="52" spans="1:30" s="53" customFormat="1" ht="14" x14ac:dyDescent="0.15">
      <c r="A52" s="59" t="s">
        <v>98</v>
      </c>
      <c r="B52" s="60">
        <v>0</v>
      </c>
      <c r="C52" s="60"/>
      <c r="D52" s="60">
        <v>0</v>
      </c>
      <c r="E52" s="60"/>
      <c r="F52" s="60">
        <v>0</v>
      </c>
      <c r="G52" s="60"/>
      <c r="H52" s="60">
        <v>146</v>
      </c>
      <c r="I52" s="60"/>
      <c r="J52" s="60">
        <v>88</v>
      </c>
      <c r="K52" s="60"/>
      <c r="L52" s="60">
        <v>234</v>
      </c>
      <c r="M52" s="60"/>
      <c r="N52" s="60">
        <v>404</v>
      </c>
      <c r="O52" s="60"/>
      <c r="P52" s="60">
        <v>384</v>
      </c>
      <c r="Q52" s="60"/>
      <c r="R52" s="60">
        <v>788</v>
      </c>
      <c r="S52" s="60"/>
      <c r="T52" s="60">
        <v>416</v>
      </c>
      <c r="U52" s="60"/>
      <c r="V52" s="60">
        <v>849</v>
      </c>
      <c r="W52" s="60"/>
      <c r="X52" s="60">
        <v>1265</v>
      </c>
      <c r="Y52" s="60"/>
      <c r="Z52" s="60">
        <v>966</v>
      </c>
      <c r="AA52" s="60"/>
      <c r="AB52" s="60">
        <v>1321</v>
      </c>
      <c r="AC52" s="60"/>
      <c r="AD52" s="60">
        <v>2287</v>
      </c>
    </row>
    <row r="53" spans="1:30" s="53" customFormat="1" ht="14" x14ac:dyDescent="0.15">
      <c r="A53" s="61" t="s">
        <v>99</v>
      </c>
      <c r="B53" s="62">
        <v>1</v>
      </c>
      <c r="C53" s="62"/>
      <c r="D53" s="62">
        <v>5</v>
      </c>
      <c r="E53" s="62"/>
      <c r="F53" s="62">
        <v>6</v>
      </c>
      <c r="G53" s="62"/>
      <c r="H53" s="62">
        <v>567</v>
      </c>
      <c r="I53" s="62"/>
      <c r="J53" s="62">
        <v>571</v>
      </c>
      <c r="K53" s="62"/>
      <c r="L53" s="62">
        <v>1138</v>
      </c>
      <c r="M53" s="62"/>
      <c r="N53" s="62">
        <v>1253</v>
      </c>
      <c r="O53" s="62"/>
      <c r="P53" s="62">
        <v>888</v>
      </c>
      <c r="Q53" s="62"/>
      <c r="R53" s="62">
        <v>2141</v>
      </c>
      <c r="S53" s="62"/>
      <c r="T53" s="62">
        <v>1111</v>
      </c>
      <c r="U53" s="62"/>
      <c r="V53" s="62">
        <v>2248</v>
      </c>
      <c r="W53" s="62"/>
      <c r="X53" s="62">
        <v>3359</v>
      </c>
      <c r="Y53" s="62"/>
      <c r="Z53" s="62">
        <v>2932</v>
      </c>
      <c r="AA53" s="62"/>
      <c r="AB53" s="62">
        <v>3712</v>
      </c>
      <c r="AC53" s="62"/>
      <c r="AD53" s="62">
        <v>6644</v>
      </c>
    </row>
    <row r="54" spans="1:30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s="53" customFormat="1" ht="14" x14ac:dyDescent="0.15">
      <c r="A55" s="59" t="s">
        <v>101</v>
      </c>
      <c r="B55" s="60">
        <v>38</v>
      </c>
      <c r="C55" s="60"/>
      <c r="D55" s="60">
        <v>3</v>
      </c>
      <c r="E55" s="60"/>
      <c r="F55" s="60">
        <v>41</v>
      </c>
      <c r="G55" s="60"/>
      <c r="H55" s="60">
        <v>2</v>
      </c>
      <c r="I55" s="60"/>
      <c r="J55" s="60">
        <v>0</v>
      </c>
      <c r="K55" s="60"/>
      <c r="L55" s="60">
        <v>2</v>
      </c>
      <c r="M55" s="60"/>
      <c r="N55" s="60">
        <v>20</v>
      </c>
      <c r="O55" s="60"/>
      <c r="P55" s="60">
        <v>6</v>
      </c>
      <c r="Q55" s="60"/>
      <c r="R55" s="60">
        <v>26</v>
      </c>
      <c r="S55" s="60"/>
      <c r="T55" s="60">
        <v>57</v>
      </c>
      <c r="U55" s="60"/>
      <c r="V55" s="60">
        <v>50</v>
      </c>
      <c r="W55" s="60"/>
      <c r="X55" s="60">
        <v>107</v>
      </c>
      <c r="Y55" s="60"/>
      <c r="Z55" s="60">
        <v>117</v>
      </c>
      <c r="AA55" s="60"/>
      <c r="AB55" s="60">
        <v>59</v>
      </c>
      <c r="AC55" s="60"/>
      <c r="AD55" s="60">
        <v>176</v>
      </c>
    </row>
    <row r="56" spans="1:30" s="53" customFormat="1" ht="14" x14ac:dyDescent="0.15">
      <c r="A56" s="59" t="s">
        <v>102</v>
      </c>
      <c r="B56" s="60">
        <v>6</v>
      </c>
      <c r="C56" s="60"/>
      <c r="D56" s="60">
        <v>11</v>
      </c>
      <c r="E56" s="60"/>
      <c r="F56" s="60">
        <v>17</v>
      </c>
      <c r="G56" s="60"/>
      <c r="H56" s="60">
        <v>149</v>
      </c>
      <c r="I56" s="60"/>
      <c r="J56" s="60">
        <v>101</v>
      </c>
      <c r="K56" s="60"/>
      <c r="L56" s="60">
        <v>250</v>
      </c>
      <c r="M56" s="60"/>
      <c r="N56" s="60">
        <v>334</v>
      </c>
      <c r="O56" s="60"/>
      <c r="P56" s="60">
        <v>240</v>
      </c>
      <c r="Q56" s="60"/>
      <c r="R56" s="60">
        <v>574</v>
      </c>
      <c r="S56" s="60"/>
      <c r="T56" s="60">
        <v>403</v>
      </c>
      <c r="U56" s="60"/>
      <c r="V56" s="60">
        <v>677</v>
      </c>
      <c r="W56" s="60"/>
      <c r="X56" s="60">
        <v>1080</v>
      </c>
      <c r="Y56" s="60"/>
      <c r="Z56" s="60">
        <v>892</v>
      </c>
      <c r="AA56" s="60"/>
      <c r="AB56" s="60">
        <v>1029</v>
      </c>
      <c r="AC56" s="60"/>
      <c r="AD56" s="60">
        <v>1921</v>
      </c>
    </row>
    <row r="57" spans="1:30" s="53" customFormat="1" ht="14" x14ac:dyDescent="0.15">
      <c r="A57" s="61" t="s">
        <v>103</v>
      </c>
      <c r="B57" s="62">
        <v>44</v>
      </c>
      <c r="C57" s="62"/>
      <c r="D57" s="62">
        <v>14</v>
      </c>
      <c r="E57" s="62"/>
      <c r="F57" s="62">
        <v>58</v>
      </c>
      <c r="G57" s="62"/>
      <c r="H57" s="62">
        <v>151</v>
      </c>
      <c r="I57" s="62"/>
      <c r="J57" s="62">
        <v>101</v>
      </c>
      <c r="K57" s="62"/>
      <c r="L57" s="62">
        <v>252</v>
      </c>
      <c r="M57" s="62"/>
      <c r="N57" s="62">
        <v>354</v>
      </c>
      <c r="O57" s="62"/>
      <c r="P57" s="62">
        <v>246</v>
      </c>
      <c r="Q57" s="62"/>
      <c r="R57" s="62">
        <v>600</v>
      </c>
      <c r="S57" s="62"/>
      <c r="T57" s="62">
        <v>460</v>
      </c>
      <c r="U57" s="62"/>
      <c r="V57" s="62">
        <v>727</v>
      </c>
      <c r="W57" s="62"/>
      <c r="X57" s="62">
        <v>1187</v>
      </c>
      <c r="Y57" s="62"/>
      <c r="Z57" s="62">
        <v>1009</v>
      </c>
      <c r="AA57" s="62"/>
      <c r="AB57" s="62">
        <v>1088</v>
      </c>
      <c r="AC57" s="62"/>
      <c r="AD57" s="62">
        <v>2097</v>
      </c>
    </row>
    <row r="58" spans="1:30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s="53" customFormat="1" ht="12.75" customHeight="1" x14ac:dyDescent="0.15">
      <c r="A59" s="59" t="s">
        <v>105</v>
      </c>
      <c r="B59" s="60">
        <v>14</v>
      </c>
      <c r="C59" s="60"/>
      <c r="D59" s="60">
        <v>15</v>
      </c>
      <c r="E59" s="60"/>
      <c r="F59" s="60">
        <v>29</v>
      </c>
      <c r="G59" s="60"/>
      <c r="H59" s="60">
        <v>0</v>
      </c>
      <c r="I59" s="60"/>
      <c r="J59" s="60">
        <v>0</v>
      </c>
      <c r="K59" s="60"/>
      <c r="L59" s="60">
        <v>0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7</v>
      </c>
      <c r="U59" s="60"/>
      <c r="V59" s="60">
        <v>27</v>
      </c>
      <c r="W59" s="60"/>
      <c r="X59" s="60">
        <v>34</v>
      </c>
      <c r="Y59" s="60"/>
      <c r="Z59" s="60">
        <v>21</v>
      </c>
      <c r="AA59" s="60"/>
      <c r="AB59" s="60">
        <v>42</v>
      </c>
      <c r="AC59" s="60"/>
      <c r="AD59" s="60">
        <v>63</v>
      </c>
    </row>
    <row r="60" spans="1:30" s="53" customFormat="1" ht="14" x14ac:dyDescent="0.15">
      <c r="A60" s="59" t="s">
        <v>106</v>
      </c>
      <c r="B60" s="60">
        <v>12</v>
      </c>
      <c r="C60" s="60"/>
      <c r="D60" s="60">
        <v>12</v>
      </c>
      <c r="E60" s="60"/>
      <c r="F60" s="60">
        <v>24</v>
      </c>
      <c r="G60" s="60"/>
      <c r="H60" s="60">
        <v>24</v>
      </c>
      <c r="I60" s="60"/>
      <c r="J60" s="60">
        <v>29</v>
      </c>
      <c r="K60" s="60"/>
      <c r="L60" s="60">
        <v>53</v>
      </c>
      <c r="M60" s="60"/>
      <c r="N60" s="60">
        <v>74</v>
      </c>
      <c r="O60" s="60"/>
      <c r="P60" s="60">
        <v>61</v>
      </c>
      <c r="Q60" s="60"/>
      <c r="R60" s="60">
        <v>135</v>
      </c>
      <c r="S60" s="60"/>
      <c r="T60" s="60">
        <v>160</v>
      </c>
      <c r="U60" s="60"/>
      <c r="V60" s="60">
        <v>289</v>
      </c>
      <c r="W60" s="60"/>
      <c r="X60" s="60">
        <v>449</v>
      </c>
      <c r="Y60" s="60"/>
      <c r="Z60" s="60">
        <v>270</v>
      </c>
      <c r="AA60" s="60"/>
      <c r="AB60" s="60">
        <v>391</v>
      </c>
      <c r="AC60" s="60"/>
      <c r="AD60" s="60">
        <v>661</v>
      </c>
    </row>
    <row r="61" spans="1:30" s="53" customFormat="1" ht="14" x14ac:dyDescent="0.15">
      <c r="A61" s="61" t="s">
        <v>107</v>
      </c>
      <c r="B61" s="62">
        <v>26</v>
      </c>
      <c r="C61" s="62"/>
      <c r="D61" s="62">
        <v>27</v>
      </c>
      <c r="E61" s="62"/>
      <c r="F61" s="62">
        <v>53</v>
      </c>
      <c r="G61" s="62"/>
      <c r="H61" s="62">
        <v>24</v>
      </c>
      <c r="I61" s="62"/>
      <c r="J61" s="62">
        <v>29</v>
      </c>
      <c r="K61" s="62"/>
      <c r="L61" s="62">
        <v>53</v>
      </c>
      <c r="M61" s="62"/>
      <c r="N61" s="62">
        <v>74</v>
      </c>
      <c r="O61" s="62"/>
      <c r="P61" s="62">
        <v>61</v>
      </c>
      <c r="Q61" s="62"/>
      <c r="R61" s="62">
        <v>135</v>
      </c>
      <c r="S61" s="62"/>
      <c r="T61" s="62">
        <v>167</v>
      </c>
      <c r="U61" s="62"/>
      <c r="V61" s="62">
        <v>316</v>
      </c>
      <c r="W61" s="62"/>
      <c r="X61" s="62">
        <v>483</v>
      </c>
      <c r="Y61" s="62"/>
      <c r="Z61" s="62">
        <v>291</v>
      </c>
      <c r="AA61" s="62"/>
      <c r="AB61" s="62">
        <v>433</v>
      </c>
      <c r="AC61" s="62"/>
      <c r="AD61" s="62">
        <v>724</v>
      </c>
    </row>
    <row r="62" spans="1:30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s="53" customFormat="1" ht="14" x14ac:dyDescent="0.15">
      <c r="A63" s="59" t="s">
        <v>109</v>
      </c>
      <c r="B63" s="60">
        <v>2</v>
      </c>
      <c r="C63" s="60"/>
      <c r="D63" s="60">
        <v>0</v>
      </c>
      <c r="E63" s="60"/>
      <c r="F63" s="60">
        <v>2</v>
      </c>
      <c r="G63" s="60"/>
      <c r="H63" s="60">
        <v>50</v>
      </c>
      <c r="I63" s="60"/>
      <c r="J63" s="60">
        <v>13</v>
      </c>
      <c r="K63" s="60"/>
      <c r="L63" s="60">
        <v>63</v>
      </c>
      <c r="M63" s="60"/>
      <c r="N63" s="60">
        <v>145</v>
      </c>
      <c r="O63" s="60"/>
      <c r="P63" s="60">
        <v>37</v>
      </c>
      <c r="Q63" s="60"/>
      <c r="R63" s="60">
        <v>182</v>
      </c>
      <c r="S63" s="60"/>
      <c r="T63" s="60">
        <v>117</v>
      </c>
      <c r="U63" s="60"/>
      <c r="V63" s="60">
        <v>112</v>
      </c>
      <c r="W63" s="60"/>
      <c r="X63" s="60">
        <v>229</v>
      </c>
      <c r="Y63" s="60"/>
      <c r="Z63" s="60">
        <v>314</v>
      </c>
      <c r="AA63" s="60"/>
      <c r="AB63" s="60">
        <v>162</v>
      </c>
      <c r="AC63" s="60"/>
      <c r="AD63" s="60">
        <v>476</v>
      </c>
    </row>
    <row r="64" spans="1:30" s="53" customFormat="1" ht="14" x14ac:dyDescent="0.15">
      <c r="A64" s="59" t="s">
        <v>110</v>
      </c>
      <c r="B64" s="60">
        <v>0</v>
      </c>
      <c r="C64" s="60"/>
      <c r="D64" s="60">
        <v>0</v>
      </c>
      <c r="E64" s="60"/>
      <c r="F64" s="60">
        <v>0</v>
      </c>
      <c r="G64" s="60"/>
      <c r="H64" s="60">
        <v>918</v>
      </c>
      <c r="I64" s="60"/>
      <c r="J64" s="60">
        <v>496</v>
      </c>
      <c r="K64" s="60"/>
      <c r="L64" s="60">
        <v>1414</v>
      </c>
      <c r="M64" s="60"/>
      <c r="N64" s="60">
        <v>416</v>
      </c>
      <c r="O64" s="60"/>
      <c r="P64" s="60">
        <v>198</v>
      </c>
      <c r="Q64" s="60"/>
      <c r="R64" s="60">
        <v>614</v>
      </c>
      <c r="S64" s="60"/>
      <c r="T64" s="60">
        <v>721</v>
      </c>
      <c r="U64" s="60"/>
      <c r="V64" s="60">
        <v>1050</v>
      </c>
      <c r="W64" s="60"/>
      <c r="X64" s="60">
        <v>1771</v>
      </c>
      <c r="Y64" s="60"/>
      <c r="Z64" s="60">
        <v>2055</v>
      </c>
      <c r="AA64" s="60"/>
      <c r="AB64" s="60">
        <v>1744</v>
      </c>
      <c r="AC64" s="60"/>
      <c r="AD64" s="60">
        <v>3799</v>
      </c>
    </row>
    <row r="65" spans="1:30" s="53" customFormat="1" ht="14" x14ac:dyDescent="0.15">
      <c r="A65" s="59" t="s">
        <v>111</v>
      </c>
      <c r="B65" s="60">
        <v>11</v>
      </c>
      <c r="C65" s="60"/>
      <c r="D65" s="60">
        <v>27</v>
      </c>
      <c r="E65" s="60"/>
      <c r="F65" s="60">
        <v>38</v>
      </c>
      <c r="G65" s="60"/>
      <c r="H65" s="60">
        <v>0</v>
      </c>
      <c r="I65" s="60"/>
      <c r="J65" s="60">
        <v>0</v>
      </c>
      <c r="K65" s="60"/>
      <c r="L65" s="60">
        <v>0</v>
      </c>
      <c r="M65" s="60"/>
      <c r="N65" s="60">
        <v>170</v>
      </c>
      <c r="O65" s="60"/>
      <c r="P65" s="60">
        <v>146</v>
      </c>
      <c r="Q65" s="60"/>
      <c r="R65" s="60">
        <v>316</v>
      </c>
      <c r="S65" s="60"/>
      <c r="T65" s="60">
        <v>207</v>
      </c>
      <c r="U65" s="60"/>
      <c r="V65" s="60">
        <v>323</v>
      </c>
      <c r="W65" s="60"/>
      <c r="X65" s="60">
        <v>530</v>
      </c>
      <c r="Y65" s="60"/>
      <c r="Z65" s="60">
        <v>388</v>
      </c>
      <c r="AA65" s="60"/>
      <c r="AB65" s="60">
        <v>496</v>
      </c>
      <c r="AC65" s="60"/>
      <c r="AD65" s="60">
        <v>884</v>
      </c>
    </row>
    <row r="66" spans="1:30" s="53" customFormat="1" ht="14" x14ac:dyDescent="0.15">
      <c r="A66" s="61" t="s">
        <v>112</v>
      </c>
      <c r="B66" s="62">
        <v>13</v>
      </c>
      <c r="C66" s="62"/>
      <c r="D66" s="62">
        <v>27</v>
      </c>
      <c r="E66" s="62"/>
      <c r="F66" s="62">
        <v>40</v>
      </c>
      <c r="G66" s="62"/>
      <c r="H66" s="62">
        <v>968</v>
      </c>
      <c r="I66" s="62"/>
      <c r="J66" s="62">
        <v>509</v>
      </c>
      <c r="K66" s="62"/>
      <c r="L66" s="62">
        <v>1477</v>
      </c>
      <c r="M66" s="62"/>
      <c r="N66" s="62">
        <v>731</v>
      </c>
      <c r="O66" s="62"/>
      <c r="P66" s="62">
        <v>381</v>
      </c>
      <c r="Q66" s="62"/>
      <c r="R66" s="62">
        <v>1112</v>
      </c>
      <c r="S66" s="62"/>
      <c r="T66" s="62">
        <v>1045</v>
      </c>
      <c r="U66" s="62"/>
      <c r="V66" s="62">
        <v>1485</v>
      </c>
      <c r="W66" s="62"/>
      <c r="X66" s="62">
        <v>2530</v>
      </c>
      <c r="Y66" s="62"/>
      <c r="Z66" s="62">
        <v>2757</v>
      </c>
      <c r="AA66" s="62"/>
      <c r="AB66" s="62">
        <v>2402</v>
      </c>
      <c r="AC66" s="62"/>
      <c r="AD66" s="62">
        <v>5159</v>
      </c>
    </row>
    <row r="67" spans="1:30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s="53" customFormat="1" ht="14" x14ac:dyDescent="0.15">
      <c r="A68" s="59" t="s">
        <v>114</v>
      </c>
      <c r="B68" s="60">
        <v>0</v>
      </c>
      <c r="C68" s="60"/>
      <c r="D68" s="60">
        <v>0</v>
      </c>
      <c r="E68" s="60"/>
      <c r="F68" s="60">
        <v>0</v>
      </c>
      <c r="G68" s="60"/>
      <c r="H68" s="60">
        <v>3</v>
      </c>
      <c r="I68" s="60"/>
      <c r="J68" s="60">
        <v>10</v>
      </c>
      <c r="K68" s="60"/>
      <c r="L68" s="60">
        <v>13</v>
      </c>
      <c r="M68" s="60"/>
      <c r="N68" s="60">
        <v>169</v>
      </c>
      <c r="O68" s="60"/>
      <c r="P68" s="60">
        <v>219</v>
      </c>
      <c r="Q68" s="60"/>
      <c r="R68" s="60">
        <v>388</v>
      </c>
      <c r="S68" s="60"/>
      <c r="T68" s="60">
        <v>171</v>
      </c>
      <c r="U68" s="60"/>
      <c r="V68" s="60">
        <v>413</v>
      </c>
      <c r="W68" s="60"/>
      <c r="X68" s="60">
        <v>584</v>
      </c>
      <c r="Y68" s="60"/>
      <c r="Z68" s="60">
        <v>343</v>
      </c>
      <c r="AA68" s="60"/>
      <c r="AB68" s="60">
        <v>642</v>
      </c>
      <c r="AC68" s="60"/>
      <c r="AD68" s="60">
        <v>985</v>
      </c>
    </row>
    <row r="69" spans="1:30" s="53" customFormat="1" ht="14" x14ac:dyDescent="0.15">
      <c r="A69" s="61" t="s">
        <v>115</v>
      </c>
      <c r="B69" s="62">
        <v>0</v>
      </c>
      <c r="C69" s="62"/>
      <c r="D69" s="62">
        <v>0</v>
      </c>
      <c r="E69" s="62"/>
      <c r="F69" s="62">
        <v>0</v>
      </c>
      <c r="G69" s="62"/>
      <c r="H69" s="62">
        <v>3</v>
      </c>
      <c r="I69" s="62"/>
      <c r="J69" s="62">
        <v>10</v>
      </c>
      <c r="K69" s="62"/>
      <c r="L69" s="62">
        <v>13</v>
      </c>
      <c r="M69" s="62"/>
      <c r="N69" s="62">
        <v>169</v>
      </c>
      <c r="O69" s="62"/>
      <c r="P69" s="62">
        <v>219</v>
      </c>
      <c r="Q69" s="62"/>
      <c r="R69" s="62">
        <v>388</v>
      </c>
      <c r="S69" s="62"/>
      <c r="T69" s="62">
        <v>171</v>
      </c>
      <c r="U69" s="62"/>
      <c r="V69" s="62">
        <v>413</v>
      </c>
      <c r="W69" s="62"/>
      <c r="X69" s="62">
        <v>584</v>
      </c>
      <c r="Y69" s="62"/>
      <c r="Z69" s="62">
        <v>343</v>
      </c>
      <c r="AA69" s="62"/>
      <c r="AB69" s="62">
        <v>642</v>
      </c>
      <c r="AC69" s="62"/>
      <c r="AD69" s="62">
        <v>985</v>
      </c>
    </row>
    <row r="70" spans="1:30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s="53" customFormat="1" ht="14" x14ac:dyDescent="0.15">
      <c r="A71" s="65" t="s">
        <v>16</v>
      </c>
      <c r="B71" s="66">
        <v>784</v>
      </c>
      <c r="C71" s="66"/>
      <c r="D71" s="66">
        <v>638</v>
      </c>
      <c r="E71" s="66"/>
      <c r="F71" s="66">
        <v>1422</v>
      </c>
      <c r="G71" s="66"/>
      <c r="H71" s="66">
        <v>6683</v>
      </c>
      <c r="I71" s="66"/>
      <c r="J71" s="66">
        <v>6261</v>
      </c>
      <c r="K71" s="66"/>
      <c r="L71" s="66">
        <v>12944</v>
      </c>
      <c r="M71" s="66"/>
      <c r="N71" s="66">
        <v>17006</v>
      </c>
      <c r="O71" s="66"/>
      <c r="P71" s="66">
        <v>11274</v>
      </c>
      <c r="Q71" s="66"/>
      <c r="R71" s="66">
        <v>28280</v>
      </c>
      <c r="S71" s="66"/>
      <c r="T71" s="66">
        <v>18275</v>
      </c>
      <c r="U71" s="66"/>
      <c r="V71" s="66">
        <v>31087</v>
      </c>
      <c r="W71" s="66"/>
      <c r="X71" s="66">
        <v>49362</v>
      </c>
      <c r="Y71" s="66"/>
      <c r="Z71" s="66">
        <v>42748</v>
      </c>
      <c r="AA71" s="66"/>
      <c r="AB71" s="66">
        <v>49260</v>
      </c>
      <c r="AC71" s="66"/>
      <c r="AD71" s="66">
        <v>92008</v>
      </c>
    </row>
    <row r="72" spans="1:30" s="53" customFormat="1" x14ac:dyDescent="0.15">
      <c r="A72" s="70" t="s">
        <v>146</v>
      </c>
      <c r="B72" s="71">
        <f>B71/$AD$71</f>
        <v>8.5209981740718196E-3</v>
      </c>
      <c r="C72" s="71"/>
      <c r="D72" s="71">
        <f>D71/$AD$71</f>
        <v>6.9341796365533434E-3</v>
      </c>
      <c r="E72" s="71"/>
      <c r="F72" s="71">
        <f>F71/$AD$71</f>
        <v>1.5455177810625163E-2</v>
      </c>
      <c r="G72" s="71"/>
      <c r="H72" s="71">
        <f>H71/$AD$71</f>
        <v>7.2634988261890271E-2</v>
      </c>
      <c r="I72" s="71"/>
      <c r="J72" s="71">
        <f>J71/$AD$71</f>
        <v>6.8048430571254676E-2</v>
      </c>
      <c r="K72" s="71"/>
      <c r="L72" s="71">
        <f>L71/$AD$71</f>
        <v>0.14068341883314495</v>
      </c>
      <c r="M72" s="71"/>
      <c r="N72" s="71">
        <f>N71/$AD$71</f>
        <v>0.18483175376054256</v>
      </c>
      <c r="O72" s="71"/>
      <c r="P72" s="71">
        <f>P71/$AD$71</f>
        <v>0.12253282323276236</v>
      </c>
      <c r="Q72" s="71"/>
      <c r="R72" s="71">
        <f>R71/$AD$71</f>
        <v>0.30736457699330494</v>
      </c>
      <c r="S72" s="71"/>
      <c r="T72" s="71">
        <f>T71/$AD$71</f>
        <v>0.19862403269280932</v>
      </c>
      <c r="U72" s="71"/>
      <c r="V72" s="71">
        <f>V71/$AD$71</f>
        <v>0.33787279367011563</v>
      </c>
      <c r="W72" s="71"/>
      <c r="X72" s="71">
        <f>X71/$AD$71</f>
        <v>0.53649682636292495</v>
      </c>
      <c r="Y72" s="71"/>
      <c r="Z72" s="71">
        <f>Z71/$AD$71</f>
        <v>0.46461177288931399</v>
      </c>
      <c r="AA72" s="71"/>
      <c r="AB72" s="71">
        <f>AB71/$AD$71</f>
        <v>0.53538822711068601</v>
      </c>
      <c r="AC72" s="71"/>
      <c r="AD72" s="71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workbookViewId="0"/>
  </sheetViews>
  <sheetFormatPr baseColWidth="10" defaultColWidth="9.1640625" defaultRowHeight="13" x14ac:dyDescent="0.15"/>
  <cols>
    <col min="1" max="1" width="13.6640625" style="15" customWidth="1"/>
    <col min="2" max="2" width="8.6640625" style="2" customWidth="1"/>
    <col min="3" max="3" width="0.83203125" style="2" customWidth="1"/>
    <col min="4" max="4" width="8.6640625" style="2" customWidth="1"/>
    <col min="5" max="5" width="1.6640625" style="2" customWidth="1"/>
    <col min="6" max="6" width="8.6640625" style="2" customWidth="1"/>
    <col min="7" max="7" width="0.83203125" style="2" customWidth="1"/>
    <col min="8" max="8" width="8.6640625" style="2" customWidth="1"/>
    <col min="9" max="9" width="1.6640625" style="2" customWidth="1"/>
    <col min="10" max="10" width="8.6640625" style="2" customWidth="1"/>
    <col min="11" max="11" width="0.83203125" style="2" customWidth="1"/>
    <col min="12" max="12" width="8.6640625" style="2" customWidth="1"/>
    <col min="13" max="13" width="1.6640625" style="2" customWidth="1"/>
    <col min="14" max="14" width="8.6640625" style="2" customWidth="1"/>
    <col min="15" max="15" width="0.83203125" style="2" customWidth="1"/>
    <col min="16" max="16" width="8.6640625" style="2" customWidth="1"/>
    <col min="17" max="16384" width="9.1640625" style="2"/>
  </cols>
  <sheetData>
    <row r="1" spans="1:16" x14ac:dyDescent="0.15">
      <c r="A1" s="84" t="s">
        <v>134</v>
      </c>
    </row>
    <row r="2" spans="1:16" x14ac:dyDescent="0.15">
      <c r="A2" s="3" t="s">
        <v>287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2" customHeight="1" x14ac:dyDescent="0.15">
      <c r="A3" s="139" t="s">
        <v>12</v>
      </c>
      <c r="B3" s="141" t="s">
        <v>13</v>
      </c>
      <c r="C3" s="141"/>
      <c r="D3" s="141"/>
      <c r="E3" s="6"/>
      <c r="F3" s="141" t="s">
        <v>14</v>
      </c>
      <c r="G3" s="141"/>
      <c r="H3" s="141"/>
      <c r="I3" s="6"/>
      <c r="J3" s="141" t="s">
        <v>15</v>
      </c>
      <c r="K3" s="141"/>
      <c r="L3" s="141"/>
      <c r="M3" s="6"/>
      <c r="N3" s="138" t="s">
        <v>16</v>
      </c>
      <c r="O3" s="138"/>
      <c r="P3" s="138"/>
    </row>
    <row r="4" spans="1:16" ht="25.5" customHeight="1" x14ac:dyDescent="0.15">
      <c r="A4" s="140"/>
      <c r="B4" s="7" t="s">
        <v>17</v>
      </c>
      <c r="C4" s="8"/>
      <c r="D4" s="8" t="s">
        <v>18</v>
      </c>
      <c r="E4" s="8"/>
      <c r="F4" s="7" t="s">
        <v>17</v>
      </c>
      <c r="G4" s="8"/>
      <c r="H4" s="8" t="s">
        <v>18</v>
      </c>
      <c r="I4" s="8"/>
      <c r="J4" s="7" t="s">
        <v>17</v>
      </c>
      <c r="K4" s="8"/>
      <c r="L4" s="8" t="s">
        <v>18</v>
      </c>
      <c r="M4" s="8"/>
      <c r="N4" s="7" t="s">
        <v>17</v>
      </c>
      <c r="O4" s="8"/>
      <c r="P4" s="8" t="s">
        <v>18</v>
      </c>
    </row>
    <row r="5" spans="1:16" x14ac:dyDescent="0.15">
      <c r="A5" s="1">
        <v>1996</v>
      </c>
      <c r="B5" s="9">
        <v>65254</v>
      </c>
      <c r="C5" s="9"/>
      <c r="D5" s="9"/>
      <c r="E5" s="9"/>
      <c r="F5" s="9">
        <v>7449</v>
      </c>
      <c r="G5" s="9"/>
      <c r="H5" s="9"/>
      <c r="I5" s="9"/>
      <c r="J5" s="9">
        <v>10185</v>
      </c>
      <c r="K5" s="9"/>
      <c r="L5" s="9"/>
      <c r="M5" s="9"/>
      <c r="N5" s="9">
        <v>82888</v>
      </c>
      <c r="O5" s="9"/>
      <c r="P5" s="10"/>
    </row>
    <row r="6" spans="1:16" x14ac:dyDescent="0.15">
      <c r="A6" s="1">
        <v>1997</v>
      </c>
      <c r="B6" s="9">
        <v>62771</v>
      </c>
      <c r="C6" s="9"/>
      <c r="D6" s="11">
        <f>(B6-B5)/B5</f>
        <v>-3.8051307199558647E-2</v>
      </c>
      <c r="E6" s="9"/>
      <c r="F6" s="9">
        <v>7910</v>
      </c>
      <c r="G6" s="9"/>
      <c r="H6" s="11">
        <f>(F6-F5)/F5</f>
        <v>6.1887501678077592E-2</v>
      </c>
      <c r="I6" s="9"/>
      <c r="J6" s="9">
        <v>10723</v>
      </c>
      <c r="K6" s="9"/>
      <c r="L6" s="11">
        <f>(J6-J5)/J5</f>
        <v>5.2822778595974472E-2</v>
      </c>
      <c r="M6" s="9"/>
      <c r="N6" s="9">
        <v>81404</v>
      </c>
      <c r="O6" s="9"/>
      <c r="P6" s="11">
        <f>(N6-N5)/N5</f>
        <v>-1.7903677251230578E-2</v>
      </c>
    </row>
    <row r="7" spans="1:16" x14ac:dyDescent="0.15">
      <c r="A7" s="1">
        <v>1998</v>
      </c>
      <c r="B7" s="9">
        <v>61284</v>
      </c>
      <c r="C7" s="9"/>
      <c r="D7" s="11">
        <f t="shared" ref="D7:D15" si="0">(B7-B6)/B6</f>
        <v>-2.3689283267751032E-2</v>
      </c>
      <c r="E7" s="9"/>
      <c r="F7" s="9">
        <v>8290</v>
      </c>
      <c r="G7" s="9"/>
      <c r="H7" s="11">
        <f t="shared" ref="H7:H15" si="1">(F7-F6)/F6</f>
        <v>4.804045512010114E-2</v>
      </c>
      <c r="I7" s="9"/>
      <c r="J7" s="9">
        <v>10711</v>
      </c>
      <c r="K7" s="9"/>
      <c r="L7" s="11">
        <f t="shared" ref="L7:L15" si="2">(J7-J6)/J6</f>
        <v>-1.1190898069570084E-3</v>
      </c>
      <c r="M7" s="9"/>
      <c r="N7" s="9">
        <v>80285</v>
      </c>
      <c r="O7" s="9"/>
      <c r="P7" s="11">
        <f t="shared" ref="P7:P15" si="3">(N7-N6)/N6</f>
        <v>-1.3746253255368287E-2</v>
      </c>
    </row>
    <row r="8" spans="1:16" x14ac:dyDescent="0.15">
      <c r="A8" s="1">
        <v>1999</v>
      </c>
      <c r="B8" s="9">
        <v>61192</v>
      </c>
      <c r="C8" s="9"/>
      <c r="D8" s="11">
        <f t="shared" si="0"/>
        <v>-1.5012074929834868E-3</v>
      </c>
      <c r="E8" s="9"/>
      <c r="F8" s="9">
        <v>8059</v>
      </c>
      <c r="G8" s="9"/>
      <c r="H8" s="11">
        <f t="shared" si="1"/>
        <v>-2.7864897466827503E-2</v>
      </c>
      <c r="I8" s="9"/>
      <c r="J8" s="9">
        <v>11580</v>
      </c>
      <c r="K8" s="9"/>
      <c r="L8" s="11">
        <f t="shared" si="2"/>
        <v>8.113154700774905E-2</v>
      </c>
      <c r="M8" s="9"/>
      <c r="N8" s="9">
        <v>80832</v>
      </c>
      <c r="O8" s="9"/>
      <c r="P8" s="11">
        <f t="shared" si="3"/>
        <v>6.8132278756928445E-3</v>
      </c>
    </row>
    <row r="9" spans="1:16" x14ac:dyDescent="0.15">
      <c r="A9" s="1">
        <v>2000</v>
      </c>
      <c r="B9" s="9">
        <v>61568</v>
      </c>
      <c r="C9" s="9"/>
      <c r="D9" s="11">
        <f t="shared" si="0"/>
        <v>6.1445940645836056E-3</v>
      </c>
      <c r="E9" s="9"/>
      <c r="F9" s="9">
        <v>7973</v>
      </c>
      <c r="G9" s="9"/>
      <c r="H9" s="11">
        <f t="shared" si="1"/>
        <v>-1.0671299168631344E-2</v>
      </c>
      <c r="I9" s="9"/>
      <c r="J9" s="9">
        <v>12760</v>
      </c>
      <c r="K9" s="9"/>
      <c r="L9" s="11">
        <f t="shared" si="2"/>
        <v>0.10189982728842832</v>
      </c>
      <c r="M9" s="9"/>
      <c r="N9" s="9">
        <v>82301</v>
      </c>
      <c r="O9" s="9"/>
      <c r="P9" s="11">
        <f t="shared" si="3"/>
        <v>1.8173495645288994E-2</v>
      </c>
    </row>
    <row r="10" spans="1:16" x14ac:dyDescent="0.15">
      <c r="A10" s="1">
        <v>2001</v>
      </c>
      <c r="B10" s="9">
        <v>61713</v>
      </c>
      <c r="C10" s="9"/>
      <c r="D10" s="11">
        <f t="shared" si="0"/>
        <v>2.3551195426195428E-3</v>
      </c>
      <c r="E10" s="9"/>
      <c r="F10" s="9">
        <v>8911</v>
      </c>
      <c r="G10" s="9"/>
      <c r="H10" s="11">
        <f t="shared" si="1"/>
        <v>0.11764705882352941</v>
      </c>
      <c r="I10" s="9"/>
      <c r="J10" s="9">
        <v>13162</v>
      </c>
      <c r="K10" s="9"/>
      <c r="L10" s="11">
        <f t="shared" si="2"/>
        <v>3.1504702194357366E-2</v>
      </c>
      <c r="M10" s="9"/>
      <c r="N10" s="9">
        <v>83786</v>
      </c>
      <c r="O10" s="9"/>
      <c r="P10" s="11">
        <f t="shared" si="3"/>
        <v>1.8043523164967618E-2</v>
      </c>
    </row>
    <row r="11" spans="1:16" x14ac:dyDescent="0.15">
      <c r="A11" s="1">
        <v>2002</v>
      </c>
      <c r="B11" s="9">
        <v>63462</v>
      </c>
      <c r="C11" s="9"/>
      <c r="D11" s="11">
        <f t="shared" si="0"/>
        <v>2.8340868212532205E-2</v>
      </c>
      <c r="E11" s="9"/>
      <c r="F11" s="9">
        <v>9478</v>
      </c>
      <c r="G11" s="9"/>
      <c r="H11" s="11">
        <f t="shared" si="1"/>
        <v>6.3629222309505101E-2</v>
      </c>
      <c r="I11" s="9"/>
      <c r="J11" s="9">
        <v>13401</v>
      </c>
      <c r="K11" s="9"/>
      <c r="L11" s="11">
        <f t="shared" si="2"/>
        <v>1.8158334599604923E-2</v>
      </c>
      <c r="M11" s="9"/>
      <c r="N11" s="9">
        <v>86341</v>
      </c>
      <c r="O11" s="9"/>
      <c r="P11" s="11">
        <f t="shared" si="3"/>
        <v>3.0494354665457236E-2</v>
      </c>
    </row>
    <row r="12" spans="1:16" x14ac:dyDescent="0.15">
      <c r="A12" s="1">
        <v>2003</v>
      </c>
      <c r="B12" s="9">
        <v>66301</v>
      </c>
      <c r="C12" s="9"/>
      <c r="D12" s="11">
        <f t="shared" si="0"/>
        <v>4.4735432227159561E-2</v>
      </c>
      <c r="E12" s="9"/>
      <c r="F12" s="9">
        <v>9254</v>
      </c>
      <c r="G12" s="9"/>
      <c r="H12" s="11">
        <f t="shared" si="1"/>
        <v>-2.3633677991137372E-2</v>
      </c>
      <c r="I12" s="9"/>
      <c r="J12" s="9">
        <v>13815</v>
      </c>
      <c r="K12" s="9"/>
      <c r="L12" s="11">
        <f t="shared" si="2"/>
        <v>3.089321692411014E-2</v>
      </c>
      <c r="M12" s="9"/>
      <c r="N12" s="9">
        <v>89370</v>
      </c>
      <c r="O12" s="9"/>
      <c r="P12" s="11">
        <f t="shared" si="3"/>
        <v>3.508182671036935E-2</v>
      </c>
    </row>
    <row r="13" spans="1:16" x14ac:dyDescent="0.15">
      <c r="A13" s="1">
        <v>2004</v>
      </c>
      <c r="B13" s="9">
        <v>68358</v>
      </c>
      <c r="C13" s="9"/>
      <c r="D13" s="11">
        <f t="shared" si="0"/>
        <v>3.1025173074312604E-2</v>
      </c>
      <c r="E13" s="9"/>
      <c r="F13" s="9">
        <v>9831</v>
      </c>
      <c r="G13" s="9"/>
      <c r="H13" s="11">
        <f t="shared" si="1"/>
        <v>6.2351415604063105E-2</v>
      </c>
      <c r="I13" s="9"/>
      <c r="J13" s="9">
        <v>13716</v>
      </c>
      <c r="K13" s="9"/>
      <c r="L13" s="11">
        <f t="shared" si="2"/>
        <v>-7.1661237785016286E-3</v>
      </c>
      <c r="M13" s="9"/>
      <c r="N13" s="9">
        <v>91905</v>
      </c>
      <c r="O13" s="9"/>
      <c r="P13" s="11">
        <f t="shared" si="3"/>
        <v>2.8365223229271569E-2</v>
      </c>
    </row>
    <row r="14" spans="1:16" x14ac:dyDescent="0.15">
      <c r="A14" s="1">
        <v>2005</v>
      </c>
      <c r="B14" s="9">
        <v>70123</v>
      </c>
      <c r="C14" s="9"/>
      <c r="D14" s="11">
        <f t="shared" si="0"/>
        <v>2.5819947921238186E-2</v>
      </c>
      <c r="E14" s="9"/>
      <c r="F14" s="9">
        <v>10341</v>
      </c>
      <c r="G14" s="9"/>
      <c r="H14" s="11">
        <f t="shared" si="1"/>
        <v>5.1876716509002135E-2</v>
      </c>
      <c r="I14" s="9"/>
      <c r="J14" s="9">
        <v>14231</v>
      </c>
      <c r="K14" s="9"/>
      <c r="L14" s="11">
        <f t="shared" si="2"/>
        <v>3.7547389909594636E-2</v>
      </c>
      <c r="M14" s="9"/>
      <c r="N14" s="9">
        <v>94695</v>
      </c>
      <c r="O14" s="9"/>
      <c r="P14" s="11">
        <f t="shared" si="3"/>
        <v>3.0357434307165008E-2</v>
      </c>
    </row>
    <row r="15" spans="1:16" x14ac:dyDescent="0.15">
      <c r="A15" s="12">
        <v>2006</v>
      </c>
      <c r="B15" s="13">
        <v>71089</v>
      </c>
      <c r="C15" s="13"/>
      <c r="D15" s="14">
        <f t="shared" si="0"/>
        <v>1.3775793962038133E-2</v>
      </c>
      <c r="E15" s="13"/>
      <c r="F15" s="13">
        <v>10692</v>
      </c>
      <c r="G15" s="13"/>
      <c r="H15" s="14">
        <f t="shared" si="1"/>
        <v>3.3942558746736295E-2</v>
      </c>
      <c r="I15" s="13"/>
      <c r="J15" s="13">
        <v>14298</v>
      </c>
      <c r="K15" s="13"/>
      <c r="L15" s="14">
        <f t="shared" si="2"/>
        <v>4.7080317616471088E-3</v>
      </c>
      <c r="M15" s="13"/>
      <c r="N15" s="13">
        <v>96079</v>
      </c>
      <c r="O15" s="13"/>
      <c r="P15" s="14">
        <f t="shared" si="3"/>
        <v>1.4615343999155182E-2</v>
      </c>
    </row>
    <row r="16" spans="1:16" x14ac:dyDescent="0.15">
      <c r="A16" s="15" t="s">
        <v>19</v>
      </c>
      <c r="B16" s="16">
        <f>B15/$N$15</f>
        <v>0.73990153935823644</v>
      </c>
      <c r="F16" s="16">
        <f>F15/$N$15</f>
        <v>0.11128342301647602</v>
      </c>
      <c r="J16" s="16">
        <f>J15/$N$15</f>
        <v>0.14881503762528753</v>
      </c>
      <c r="N16" s="16">
        <f>N15/$N$15</f>
        <v>1</v>
      </c>
    </row>
  </sheetData>
  <mergeCells count="5">
    <mergeCell ref="N3:P3"/>
    <mergeCell ref="A3:A4"/>
    <mergeCell ref="B3:D3"/>
    <mergeCell ref="F3:H3"/>
    <mergeCell ref="J3:L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workbookViewId="0"/>
  </sheetViews>
  <sheetFormatPr baseColWidth="10" defaultRowHeight="13" x14ac:dyDescent="0.15"/>
  <cols>
    <col min="1" max="1" width="29.5" customWidth="1"/>
    <col min="2" max="2" width="8.83203125" customWidth="1"/>
    <col min="3" max="3" width="2.33203125" customWidth="1"/>
    <col min="4" max="4" width="8.83203125" customWidth="1"/>
    <col min="5" max="5" width="2.33203125" customWidth="1"/>
    <col min="6" max="6" width="8.83203125" customWidth="1"/>
    <col min="7" max="7" width="2.33203125" customWidth="1"/>
    <col min="8" max="8" width="8.83203125" customWidth="1"/>
    <col min="9" max="9" width="2.33203125" customWidth="1"/>
    <col min="10" max="10" width="8.83203125" customWidth="1"/>
    <col min="11" max="11" width="2.33203125" customWidth="1"/>
    <col min="12" max="12" width="8.83203125" customWidth="1"/>
    <col min="13" max="13" width="2.33203125" customWidth="1"/>
    <col min="14" max="14" width="8.83203125" customWidth="1"/>
    <col min="15" max="15" width="2.33203125" customWidth="1"/>
    <col min="16" max="16" width="8.83203125" customWidth="1"/>
    <col min="17" max="17" width="2.33203125" customWidth="1"/>
    <col min="18" max="18" width="8.83203125" customWidth="1"/>
    <col min="19" max="19" width="2.33203125" customWidth="1"/>
    <col min="20" max="20" width="8.83203125" customWidth="1"/>
    <col min="21" max="21" width="2.33203125" customWidth="1"/>
    <col min="22" max="22" width="8.83203125" customWidth="1"/>
    <col min="23" max="23" width="2.33203125" customWidth="1"/>
    <col min="24" max="256" width="8.83203125" customWidth="1"/>
  </cols>
  <sheetData>
    <row r="1" spans="1:24" s="53" customFormat="1" x14ac:dyDescent="0.15">
      <c r="A1" s="90" t="s">
        <v>134</v>
      </c>
    </row>
    <row r="2" spans="1:24" s="53" customFormat="1" x14ac:dyDescent="0.15">
      <c r="A2" s="27" t="s">
        <v>305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4"/>
      <c r="R2" s="4"/>
      <c r="S2" s="4"/>
      <c r="T2" s="4"/>
      <c r="U2" s="4"/>
      <c r="V2" s="4"/>
      <c r="W2" s="4"/>
      <c r="X2" s="4"/>
    </row>
    <row r="3" spans="1:24" s="53" customFormat="1" x14ac:dyDescent="0.15">
      <c r="A3" s="88"/>
      <c r="B3" s="152" t="s">
        <v>32</v>
      </c>
      <c r="C3" s="152"/>
      <c r="D3" s="152"/>
      <c r="E3" s="152"/>
      <c r="F3" s="152"/>
      <c r="G3" s="55"/>
      <c r="H3" s="152" t="s">
        <v>33</v>
      </c>
      <c r="I3" s="152"/>
      <c r="J3" s="152"/>
      <c r="K3" s="152"/>
      <c r="L3" s="152"/>
      <c r="M3" s="55"/>
      <c r="N3" s="152" t="s">
        <v>34</v>
      </c>
      <c r="O3" s="152"/>
      <c r="P3" s="152"/>
      <c r="Q3" s="152"/>
      <c r="R3" s="152"/>
      <c r="S3" s="55"/>
      <c r="T3" s="152" t="s">
        <v>16</v>
      </c>
      <c r="U3" s="152"/>
      <c r="V3" s="152"/>
      <c r="W3" s="152"/>
      <c r="X3" s="152"/>
    </row>
    <row r="4" spans="1:24" s="53" customFormat="1" ht="14" x14ac:dyDescent="0.15">
      <c r="A4" s="48" t="s">
        <v>51</v>
      </c>
      <c r="B4" s="5" t="s">
        <v>52</v>
      </c>
      <c r="C4" s="5"/>
      <c r="D4" s="5" t="s">
        <v>53</v>
      </c>
      <c r="E4" s="5"/>
      <c r="F4" s="5" t="s">
        <v>120</v>
      </c>
      <c r="G4" s="5"/>
      <c r="H4" s="5" t="s">
        <v>52</v>
      </c>
      <c r="I4" s="5"/>
      <c r="J4" s="5" t="s">
        <v>53</v>
      </c>
      <c r="K4" s="5"/>
      <c r="L4" s="5" t="s">
        <v>120</v>
      </c>
      <c r="M4" s="5"/>
      <c r="N4" s="5" t="s">
        <v>52</v>
      </c>
      <c r="O4" s="5"/>
      <c r="P4" s="5" t="s">
        <v>53</v>
      </c>
      <c r="Q4" s="5"/>
      <c r="R4" s="5" t="s">
        <v>120</v>
      </c>
      <c r="S4" s="5"/>
      <c r="T4" s="5" t="s">
        <v>52</v>
      </c>
      <c r="U4" s="5"/>
      <c r="V4" s="5" t="s">
        <v>53</v>
      </c>
      <c r="W4" s="5"/>
      <c r="X4" s="5" t="s">
        <v>120</v>
      </c>
    </row>
    <row r="5" spans="1:24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</row>
    <row r="6" spans="1:24" s="53" customFormat="1" ht="14" x14ac:dyDescent="0.15">
      <c r="A6" s="59" t="s">
        <v>56</v>
      </c>
      <c r="B6" s="60">
        <v>0</v>
      </c>
      <c r="C6" s="60"/>
      <c r="D6" s="60">
        <v>0</v>
      </c>
      <c r="E6" s="60"/>
      <c r="F6" s="60">
        <v>0</v>
      </c>
      <c r="G6" s="60"/>
      <c r="H6" s="60">
        <v>22</v>
      </c>
      <c r="I6" s="60"/>
      <c r="J6" s="60">
        <v>18</v>
      </c>
      <c r="K6" s="60"/>
      <c r="L6" s="60">
        <v>40</v>
      </c>
      <c r="M6" s="60"/>
      <c r="N6" s="60">
        <v>52</v>
      </c>
      <c r="O6" s="60"/>
      <c r="P6" s="60">
        <v>51</v>
      </c>
      <c r="Q6" s="60"/>
      <c r="R6" s="60">
        <v>103</v>
      </c>
      <c r="S6" s="60"/>
      <c r="T6" s="60">
        <v>74</v>
      </c>
      <c r="U6" s="60"/>
      <c r="V6" s="60">
        <v>69</v>
      </c>
      <c r="W6" s="60"/>
      <c r="X6" s="60">
        <v>143</v>
      </c>
    </row>
    <row r="7" spans="1:24" s="53" customFormat="1" ht="14" x14ac:dyDescent="0.15">
      <c r="A7" s="59" t="s">
        <v>57</v>
      </c>
      <c r="B7" s="60">
        <v>610</v>
      </c>
      <c r="C7" s="60"/>
      <c r="D7" s="60">
        <v>804</v>
      </c>
      <c r="E7" s="60"/>
      <c r="F7" s="60">
        <v>1414</v>
      </c>
      <c r="G7" s="60"/>
      <c r="H7" s="60">
        <v>118</v>
      </c>
      <c r="I7" s="60"/>
      <c r="J7" s="60">
        <v>148</v>
      </c>
      <c r="K7" s="60"/>
      <c r="L7" s="60">
        <v>266</v>
      </c>
      <c r="M7" s="60"/>
      <c r="N7" s="60">
        <v>0</v>
      </c>
      <c r="O7" s="60"/>
      <c r="P7" s="60">
        <v>0</v>
      </c>
      <c r="Q7" s="60"/>
      <c r="R7" s="60">
        <v>0</v>
      </c>
      <c r="S7" s="60"/>
      <c r="T7" s="60">
        <v>728</v>
      </c>
      <c r="U7" s="60"/>
      <c r="V7" s="60">
        <v>952</v>
      </c>
      <c r="W7" s="60"/>
      <c r="X7" s="60">
        <v>1680</v>
      </c>
    </row>
    <row r="8" spans="1:24" s="53" customFormat="1" ht="14" x14ac:dyDescent="0.15">
      <c r="A8" s="59" t="s">
        <v>58</v>
      </c>
      <c r="B8" s="60">
        <v>566</v>
      </c>
      <c r="C8" s="60"/>
      <c r="D8" s="60">
        <v>590</v>
      </c>
      <c r="E8" s="60"/>
      <c r="F8" s="60">
        <v>1156</v>
      </c>
      <c r="G8" s="60"/>
      <c r="H8" s="60">
        <v>322</v>
      </c>
      <c r="I8" s="60"/>
      <c r="J8" s="60">
        <v>437</v>
      </c>
      <c r="K8" s="60"/>
      <c r="L8" s="60">
        <v>759</v>
      </c>
      <c r="M8" s="60"/>
      <c r="N8" s="60">
        <v>0</v>
      </c>
      <c r="O8" s="60"/>
      <c r="P8" s="60">
        <v>0</v>
      </c>
      <c r="Q8" s="60"/>
      <c r="R8" s="60">
        <v>0</v>
      </c>
      <c r="S8" s="60"/>
      <c r="T8" s="60">
        <v>888</v>
      </c>
      <c r="U8" s="60"/>
      <c r="V8" s="60">
        <v>1027</v>
      </c>
      <c r="W8" s="60"/>
      <c r="X8" s="60">
        <v>1915</v>
      </c>
    </row>
    <row r="9" spans="1:24" s="53" customFormat="1" ht="14" x14ac:dyDescent="0.15">
      <c r="A9" s="59" t="s">
        <v>59</v>
      </c>
      <c r="B9" s="60">
        <v>234</v>
      </c>
      <c r="C9" s="60"/>
      <c r="D9" s="60">
        <v>264</v>
      </c>
      <c r="E9" s="60"/>
      <c r="F9" s="60">
        <v>498</v>
      </c>
      <c r="G9" s="60"/>
      <c r="H9" s="60">
        <v>111</v>
      </c>
      <c r="I9" s="60"/>
      <c r="J9" s="60">
        <v>177</v>
      </c>
      <c r="K9" s="60"/>
      <c r="L9" s="60">
        <v>288</v>
      </c>
      <c r="M9" s="60"/>
      <c r="N9" s="60">
        <v>0</v>
      </c>
      <c r="O9" s="60"/>
      <c r="P9" s="60">
        <v>0</v>
      </c>
      <c r="Q9" s="60"/>
      <c r="R9" s="60">
        <v>0</v>
      </c>
      <c r="S9" s="60"/>
      <c r="T9" s="60">
        <v>345</v>
      </c>
      <c r="U9" s="60"/>
      <c r="V9" s="60">
        <v>441</v>
      </c>
      <c r="W9" s="60"/>
      <c r="X9" s="60">
        <v>786</v>
      </c>
    </row>
    <row r="10" spans="1:24" s="53" customFormat="1" ht="14" x14ac:dyDescent="0.15">
      <c r="A10" s="59" t="s">
        <v>60</v>
      </c>
      <c r="B10" s="60">
        <v>477</v>
      </c>
      <c r="C10" s="60"/>
      <c r="D10" s="60">
        <v>488</v>
      </c>
      <c r="E10" s="60"/>
      <c r="F10" s="60">
        <v>965</v>
      </c>
      <c r="G10" s="60"/>
      <c r="H10" s="60">
        <v>145</v>
      </c>
      <c r="I10" s="60"/>
      <c r="J10" s="60">
        <v>168</v>
      </c>
      <c r="K10" s="60"/>
      <c r="L10" s="60">
        <v>313</v>
      </c>
      <c r="M10" s="60"/>
      <c r="N10" s="60">
        <v>0</v>
      </c>
      <c r="O10" s="60"/>
      <c r="P10" s="60">
        <v>0</v>
      </c>
      <c r="Q10" s="60"/>
      <c r="R10" s="60">
        <v>0</v>
      </c>
      <c r="S10" s="60"/>
      <c r="T10" s="60">
        <v>622</v>
      </c>
      <c r="U10" s="60"/>
      <c r="V10" s="60">
        <v>656</v>
      </c>
      <c r="W10" s="60"/>
      <c r="X10" s="60">
        <v>1278</v>
      </c>
    </row>
    <row r="11" spans="1:24" s="53" customFormat="1" ht="14" x14ac:dyDescent="0.15">
      <c r="A11" s="59" t="s">
        <v>61</v>
      </c>
      <c r="B11" s="60">
        <v>1533</v>
      </c>
      <c r="C11" s="60"/>
      <c r="D11" s="60">
        <v>1326</v>
      </c>
      <c r="E11" s="60"/>
      <c r="F11" s="60">
        <v>2859</v>
      </c>
      <c r="G11" s="60"/>
      <c r="H11" s="60">
        <v>1988</v>
      </c>
      <c r="I11" s="60"/>
      <c r="J11" s="60">
        <v>1319</v>
      </c>
      <c r="K11" s="60"/>
      <c r="L11" s="60">
        <v>3307</v>
      </c>
      <c r="M11" s="60"/>
      <c r="N11" s="60">
        <v>0</v>
      </c>
      <c r="O11" s="60"/>
      <c r="P11" s="60">
        <v>0</v>
      </c>
      <c r="Q11" s="60"/>
      <c r="R11" s="60">
        <v>0</v>
      </c>
      <c r="S11" s="60"/>
      <c r="T11" s="60">
        <v>3521</v>
      </c>
      <c r="U11" s="60"/>
      <c r="V11" s="60">
        <v>2645</v>
      </c>
      <c r="W11" s="60"/>
      <c r="X11" s="60">
        <v>6166</v>
      </c>
    </row>
    <row r="12" spans="1:24" s="53" customFormat="1" ht="14" x14ac:dyDescent="0.15">
      <c r="A12" s="59" t="s">
        <v>62</v>
      </c>
      <c r="B12" s="60">
        <v>681</v>
      </c>
      <c r="C12" s="60"/>
      <c r="D12" s="60">
        <v>781</v>
      </c>
      <c r="E12" s="60"/>
      <c r="F12" s="60">
        <v>1462</v>
      </c>
      <c r="G12" s="60"/>
      <c r="H12" s="60">
        <v>270</v>
      </c>
      <c r="I12" s="60"/>
      <c r="J12" s="60">
        <v>436</v>
      </c>
      <c r="K12" s="60"/>
      <c r="L12" s="60">
        <v>706</v>
      </c>
      <c r="M12" s="60"/>
      <c r="N12" s="60">
        <v>0</v>
      </c>
      <c r="O12" s="60"/>
      <c r="P12" s="60">
        <v>0</v>
      </c>
      <c r="Q12" s="60"/>
      <c r="R12" s="60">
        <v>0</v>
      </c>
      <c r="S12" s="60"/>
      <c r="T12" s="60">
        <v>951</v>
      </c>
      <c r="U12" s="60"/>
      <c r="V12" s="60">
        <v>1217</v>
      </c>
      <c r="W12" s="60"/>
      <c r="X12" s="60">
        <v>2168</v>
      </c>
    </row>
    <row r="13" spans="1:24" s="53" customFormat="1" ht="14" x14ac:dyDescent="0.15">
      <c r="A13" s="59" t="s">
        <v>63</v>
      </c>
      <c r="B13" s="60">
        <v>1739</v>
      </c>
      <c r="C13" s="60"/>
      <c r="D13" s="60">
        <v>1788</v>
      </c>
      <c r="E13" s="60"/>
      <c r="F13" s="60">
        <v>3527</v>
      </c>
      <c r="G13" s="60"/>
      <c r="H13" s="60">
        <v>996</v>
      </c>
      <c r="I13" s="60"/>
      <c r="J13" s="60">
        <v>1331</v>
      </c>
      <c r="K13" s="60"/>
      <c r="L13" s="60">
        <v>2327</v>
      </c>
      <c r="M13" s="60"/>
      <c r="N13" s="60">
        <v>1</v>
      </c>
      <c r="O13" s="60"/>
      <c r="P13" s="60">
        <v>0</v>
      </c>
      <c r="Q13" s="60"/>
      <c r="R13" s="60">
        <v>1</v>
      </c>
      <c r="S13" s="60"/>
      <c r="T13" s="60">
        <v>2736</v>
      </c>
      <c r="U13" s="60"/>
      <c r="V13" s="60">
        <v>3119</v>
      </c>
      <c r="W13" s="60"/>
      <c r="X13" s="60">
        <v>5855</v>
      </c>
    </row>
    <row r="14" spans="1:24" s="53" customFormat="1" ht="14" x14ac:dyDescent="0.15">
      <c r="A14" s="59" t="s">
        <v>64</v>
      </c>
      <c r="B14" s="60">
        <v>882</v>
      </c>
      <c r="C14" s="60"/>
      <c r="D14" s="60">
        <v>901</v>
      </c>
      <c r="E14" s="60"/>
      <c r="F14" s="60">
        <v>1783</v>
      </c>
      <c r="G14" s="60"/>
      <c r="H14" s="60">
        <v>196</v>
      </c>
      <c r="I14" s="60"/>
      <c r="J14" s="60">
        <v>204</v>
      </c>
      <c r="K14" s="60"/>
      <c r="L14" s="60">
        <v>400</v>
      </c>
      <c r="M14" s="60"/>
      <c r="N14" s="60">
        <v>0</v>
      </c>
      <c r="O14" s="60"/>
      <c r="P14" s="60">
        <v>0</v>
      </c>
      <c r="Q14" s="60"/>
      <c r="R14" s="60">
        <v>0</v>
      </c>
      <c r="S14" s="60"/>
      <c r="T14" s="60">
        <v>1078</v>
      </c>
      <c r="U14" s="60"/>
      <c r="V14" s="60">
        <v>1105</v>
      </c>
      <c r="W14" s="60"/>
      <c r="X14" s="60">
        <v>2183</v>
      </c>
    </row>
    <row r="15" spans="1:24" s="53" customFormat="1" ht="14" x14ac:dyDescent="0.15">
      <c r="A15" s="59" t="s">
        <v>65</v>
      </c>
      <c r="B15" s="60">
        <v>781</v>
      </c>
      <c r="C15" s="60"/>
      <c r="D15" s="60">
        <v>1026</v>
      </c>
      <c r="E15" s="60"/>
      <c r="F15" s="60">
        <v>1807</v>
      </c>
      <c r="G15" s="60"/>
      <c r="H15" s="60">
        <v>103</v>
      </c>
      <c r="I15" s="60"/>
      <c r="J15" s="60">
        <v>145</v>
      </c>
      <c r="K15" s="60"/>
      <c r="L15" s="60">
        <v>248</v>
      </c>
      <c r="M15" s="60"/>
      <c r="N15" s="60">
        <v>0</v>
      </c>
      <c r="O15" s="60"/>
      <c r="P15" s="60">
        <v>0</v>
      </c>
      <c r="Q15" s="60"/>
      <c r="R15" s="60">
        <v>0</v>
      </c>
      <c r="S15" s="60"/>
      <c r="T15" s="60">
        <v>884</v>
      </c>
      <c r="U15" s="60"/>
      <c r="V15" s="60">
        <v>1171</v>
      </c>
      <c r="W15" s="60"/>
      <c r="X15" s="60">
        <v>2055</v>
      </c>
    </row>
    <row r="16" spans="1:24" s="53" customFormat="1" ht="14" x14ac:dyDescent="0.15">
      <c r="A16" s="59" t="s">
        <v>66</v>
      </c>
      <c r="B16" s="60">
        <v>554</v>
      </c>
      <c r="C16" s="60"/>
      <c r="D16" s="60">
        <v>555</v>
      </c>
      <c r="E16" s="60"/>
      <c r="F16" s="60">
        <v>1109</v>
      </c>
      <c r="G16" s="60"/>
      <c r="H16" s="60">
        <v>274</v>
      </c>
      <c r="I16" s="60"/>
      <c r="J16" s="60">
        <v>226</v>
      </c>
      <c r="K16" s="60"/>
      <c r="L16" s="60">
        <v>500</v>
      </c>
      <c r="M16" s="60"/>
      <c r="N16" s="60">
        <v>0</v>
      </c>
      <c r="O16" s="60"/>
      <c r="P16" s="60">
        <v>0</v>
      </c>
      <c r="Q16" s="60"/>
      <c r="R16" s="60">
        <v>0</v>
      </c>
      <c r="S16" s="60"/>
      <c r="T16" s="60">
        <v>828</v>
      </c>
      <c r="U16" s="60"/>
      <c r="V16" s="60">
        <v>781</v>
      </c>
      <c r="W16" s="60"/>
      <c r="X16" s="60">
        <v>1609</v>
      </c>
    </row>
    <row r="17" spans="1:24" s="53" customFormat="1" ht="14" x14ac:dyDescent="0.15">
      <c r="A17" s="61" t="s">
        <v>67</v>
      </c>
      <c r="B17" s="62">
        <v>8057</v>
      </c>
      <c r="C17" s="62"/>
      <c r="D17" s="62">
        <v>8523</v>
      </c>
      <c r="E17" s="62"/>
      <c r="F17" s="62">
        <v>16580</v>
      </c>
      <c r="G17" s="62"/>
      <c r="H17" s="62">
        <v>4545</v>
      </c>
      <c r="I17" s="62"/>
      <c r="J17" s="62">
        <v>4609</v>
      </c>
      <c r="K17" s="62"/>
      <c r="L17" s="62">
        <v>9154</v>
      </c>
      <c r="M17" s="62"/>
      <c r="N17" s="62">
        <v>53</v>
      </c>
      <c r="O17" s="62"/>
      <c r="P17" s="62">
        <v>51</v>
      </c>
      <c r="Q17" s="62"/>
      <c r="R17" s="62">
        <v>104</v>
      </c>
      <c r="S17" s="62"/>
      <c r="T17" s="62">
        <v>12655</v>
      </c>
      <c r="U17" s="62"/>
      <c r="V17" s="62">
        <v>13183</v>
      </c>
      <c r="W17" s="62"/>
      <c r="X17" s="62">
        <v>25838</v>
      </c>
    </row>
    <row r="18" spans="1:24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</row>
    <row r="19" spans="1:24" s="53" customFormat="1" ht="14" x14ac:dyDescent="0.15">
      <c r="A19" s="59" t="s">
        <v>69</v>
      </c>
      <c r="B19" s="60">
        <v>809</v>
      </c>
      <c r="C19" s="60"/>
      <c r="D19" s="60">
        <v>1218</v>
      </c>
      <c r="E19" s="60"/>
      <c r="F19" s="60">
        <v>2027</v>
      </c>
      <c r="G19" s="60"/>
      <c r="H19" s="60">
        <v>160</v>
      </c>
      <c r="I19" s="60"/>
      <c r="J19" s="60">
        <v>227</v>
      </c>
      <c r="K19" s="60"/>
      <c r="L19" s="60">
        <v>387</v>
      </c>
      <c r="M19" s="60"/>
      <c r="N19" s="60">
        <v>0</v>
      </c>
      <c r="O19" s="60"/>
      <c r="P19" s="60">
        <v>0</v>
      </c>
      <c r="Q19" s="60"/>
      <c r="R19" s="60">
        <v>0</v>
      </c>
      <c r="S19" s="60"/>
      <c r="T19" s="60">
        <v>969</v>
      </c>
      <c r="U19" s="60"/>
      <c r="V19" s="60">
        <v>1445</v>
      </c>
      <c r="W19" s="60"/>
      <c r="X19" s="60">
        <v>2414</v>
      </c>
    </row>
    <row r="20" spans="1:24" s="53" customFormat="1" ht="14" x14ac:dyDescent="0.15">
      <c r="A20" s="59" t="s">
        <v>70</v>
      </c>
      <c r="B20" s="60">
        <v>866</v>
      </c>
      <c r="C20" s="60"/>
      <c r="D20" s="60">
        <v>1292</v>
      </c>
      <c r="E20" s="60"/>
      <c r="F20" s="60">
        <v>2158</v>
      </c>
      <c r="G20" s="60"/>
      <c r="H20" s="60">
        <v>203</v>
      </c>
      <c r="I20" s="60"/>
      <c r="J20" s="60">
        <v>310</v>
      </c>
      <c r="K20" s="60"/>
      <c r="L20" s="60">
        <v>513</v>
      </c>
      <c r="M20" s="60"/>
      <c r="N20" s="60">
        <v>0</v>
      </c>
      <c r="O20" s="60"/>
      <c r="P20" s="60">
        <v>0</v>
      </c>
      <c r="Q20" s="60"/>
      <c r="R20" s="60">
        <v>0</v>
      </c>
      <c r="S20" s="60"/>
      <c r="T20" s="60">
        <v>1069</v>
      </c>
      <c r="U20" s="60"/>
      <c r="V20" s="60">
        <v>1602</v>
      </c>
      <c r="W20" s="60"/>
      <c r="X20" s="60">
        <v>2671</v>
      </c>
    </row>
    <row r="21" spans="1:24" s="53" customFormat="1" ht="14" x14ac:dyDescent="0.15">
      <c r="A21" s="59" t="s">
        <v>71</v>
      </c>
      <c r="B21" s="60">
        <v>1692</v>
      </c>
      <c r="C21" s="60"/>
      <c r="D21" s="60">
        <v>2097</v>
      </c>
      <c r="E21" s="60"/>
      <c r="F21" s="60">
        <v>3789</v>
      </c>
      <c r="G21" s="60"/>
      <c r="H21" s="60">
        <v>1132</v>
      </c>
      <c r="I21" s="60"/>
      <c r="J21" s="60">
        <v>1334</v>
      </c>
      <c r="K21" s="60"/>
      <c r="L21" s="60">
        <v>2466</v>
      </c>
      <c r="M21" s="60"/>
      <c r="N21" s="60">
        <v>0</v>
      </c>
      <c r="O21" s="60"/>
      <c r="P21" s="60">
        <v>0</v>
      </c>
      <c r="Q21" s="60"/>
      <c r="R21" s="60">
        <v>0</v>
      </c>
      <c r="S21" s="60"/>
      <c r="T21" s="60">
        <v>2824</v>
      </c>
      <c r="U21" s="60"/>
      <c r="V21" s="60">
        <v>3431</v>
      </c>
      <c r="W21" s="60"/>
      <c r="X21" s="60">
        <v>6255</v>
      </c>
    </row>
    <row r="22" spans="1:24" s="53" customFormat="1" ht="14" x14ac:dyDescent="0.15">
      <c r="A22" s="59" t="s">
        <v>72</v>
      </c>
      <c r="B22" s="60">
        <v>946</v>
      </c>
      <c r="C22" s="60"/>
      <c r="D22" s="60">
        <v>896</v>
      </c>
      <c r="E22" s="60"/>
      <c r="F22" s="60">
        <v>1842</v>
      </c>
      <c r="G22" s="60"/>
      <c r="H22" s="60">
        <v>371</v>
      </c>
      <c r="I22" s="60"/>
      <c r="J22" s="60">
        <v>428</v>
      </c>
      <c r="K22" s="60"/>
      <c r="L22" s="60">
        <v>799</v>
      </c>
      <c r="M22" s="60"/>
      <c r="N22" s="60">
        <v>0</v>
      </c>
      <c r="O22" s="60"/>
      <c r="P22" s="60">
        <v>2</v>
      </c>
      <c r="Q22" s="60"/>
      <c r="R22" s="60">
        <v>2</v>
      </c>
      <c r="S22" s="60"/>
      <c r="T22" s="60">
        <v>1317</v>
      </c>
      <c r="U22" s="60"/>
      <c r="V22" s="60">
        <v>1326</v>
      </c>
      <c r="W22" s="60"/>
      <c r="X22" s="60">
        <v>2643</v>
      </c>
    </row>
    <row r="23" spans="1:24" s="53" customFormat="1" ht="14" x14ac:dyDescent="0.15">
      <c r="A23" s="59" t="s">
        <v>73</v>
      </c>
      <c r="B23" s="60">
        <v>432</v>
      </c>
      <c r="C23" s="60"/>
      <c r="D23" s="60">
        <v>510</v>
      </c>
      <c r="E23" s="60"/>
      <c r="F23" s="60">
        <v>942</v>
      </c>
      <c r="G23" s="60"/>
      <c r="H23" s="60">
        <v>182</v>
      </c>
      <c r="I23" s="60"/>
      <c r="J23" s="60">
        <v>168</v>
      </c>
      <c r="K23" s="60"/>
      <c r="L23" s="60">
        <v>350</v>
      </c>
      <c r="M23" s="60"/>
      <c r="N23" s="60">
        <v>0</v>
      </c>
      <c r="O23" s="60"/>
      <c r="P23" s="60">
        <v>0</v>
      </c>
      <c r="Q23" s="60"/>
      <c r="R23" s="60">
        <v>0</v>
      </c>
      <c r="S23" s="60"/>
      <c r="T23" s="60">
        <v>614</v>
      </c>
      <c r="U23" s="60"/>
      <c r="V23" s="60">
        <v>678</v>
      </c>
      <c r="W23" s="60"/>
      <c r="X23" s="60">
        <v>1292</v>
      </c>
    </row>
    <row r="24" spans="1:24" s="53" customFormat="1" ht="14" x14ac:dyDescent="0.15">
      <c r="A24" s="59" t="s">
        <v>74</v>
      </c>
      <c r="B24" s="60">
        <v>1884</v>
      </c>
      <c r="C24" s="60"/>
      <c r="D24" s="60">
        <v>2196</v>
      </c>
      <c r="E24" s="60"/>
      <c r="F24" s="60">
        <v>4080</v>
      </c>
      <c r="G24" s="60"/>
      <c r="H24" s="60">
        <v>1038</v>
      </c>
      <c r="I24" s="60"/>
      <c r="J24" s="60">
        <v>1323</v>
      </c>
      <c r="K24" s="60"/>
      <c r="L24" s="60">
        <v>2361</v>
      </c>
      <c r="M24" s="60"/>
      <c r="N24" s="60">
        <v>0</v>
      </c>
      <c r="O24" s="60"/>
      <c r="P24" s="60">
        <v>0</v>
      </c>
      <c r="Q24" s="60"/>
      <c r="R24" s="60">
        <v>0</v>
      </c>
      <c r="S24" s="60"/>
      <c r="T24" s="60">
        <v>2922</v>
      </c>
      <c r="U24" s="60"/>
      <c r="V24" s="60">
        <v>3519</v>
      </c>
      <c r="W24" s="60"/>
      <c r="X24" s="60">
        <v>6441</v>
      </c>
    </row>
    <row r="25" spans="1:24" s="53" customFormat="1" ht="14" x14ac:dyDescent="0.15">
      <c r="A25" s="59" t="s">
        <v>75</v>
      </c>
      <c r="B25" s="60">
        <v>194</v>
      </c>
      <c r="C25" s="60"/>
      <c r="D25" s="60">
        <v>255</v>
      </c>
      <c r="E25" s="60"/>
      <c r="F25" s="60">
        <v>449</v>
      </c>
      <c r="G25" s="60"/>
      <c r="H25" s="60">
        <v>48</v>
      </c>
      <c r="I25" s="60"/>
      <c r="J25" s="60">
        <v>57</v>
      </c>
      <c r="K25" s="60"/>
      <c r="L25" s="60">
        <v>105</v>
      </c>
      <c r="M25" s="60"/>
      <c r="N25" s="60">
        <v>0</v>
      </c>
      <c r="O25" s="60"/>
      <c r="P25" s="60">
        <v>1</v>
      </c>
      <c r="Q25" s="60"/>
      <c r="R25" s="60">
        <v>1</v>
      </c>
      <c r="S25" s="60"/>
      <c r="T25" s="60">
        <v>242</v>
      </c>
      <c r="U25" s="60"/>
      <c r="V25" s="60">
        <v>313</v>
      </c>
      <c r="W25" s="60"/>
      <c r="X25" s="60">
        <v>555</v>
      </c>
    </row>
    <row r="26" spans="1:24" s="53" customFormat="1" ht="14" x14ac:dyDescent="0.15">
      <c r="A26" s="59" t="s">
        <v>76</v>
      </c>
      <c r="B26" s="60">
        <v>504</v>
      </c>
      <c r="C26" s="60"/>
      <c r="D26" s="60">
        <v>679</v>
      </c>
      <c r="E26" s="60"/>
      <c r="F26" s="60">
        <v>1183</v>
      </c>
      <c r="G26" s="60"/>
      <c r="H26" s="60">
        <v>154</v>
      </c>
      <c r="I26" s="60"/>
      <c r="J26" s="60">
        <v>143</v>
      </c>
      <c r="K26" s="60"/>
      <c r="L26" s="60">
        <v>297</v>
      </c>
      <c r="M26" s="60"/>
      <c r="N26" s="60">
        <v>0</v>
      </c>
      <c r="O26" s="60"/>
      <c r="P26" s="60">
        <v>0</v>
      </c>
      <c r="Q26" s="60"/>
      <c r="R26" s="60">
        <v>0</v>
      </c>
      <c r="S26" s="60"/>
      <c r="T26" s="60">
        <v>658</v>
      </c>
      <c r="U26" s="60"/>
      <c r="V26" s="60">
        <v>822</v>
      </c>
      <c r="W26" s="60"/>
      <c r="X26" s="60">
        <v>1480</v>
      </c>
    </row>
    <row r="27" spans="1:24" s="53" customFormat="1" ht="14" x14ac:dyDescent="0.15">
      <c r="A27" s="61" t="s">
        <v>77</v>
      </c>
      <c r="B27" s="62">
        <v>7327</v>
      </c>
      <c r="C27" s="62"/>
      <c r="D27" s="62">
        <v>9143</v>
      </c>
      <c r="E27" s="62"/>
      <c r="F27" s="62">
        <v>16470</v>
      </c>
      <c r="G27" s="62"/>
      <c r="H27" s="62">
        <v>3288</v>
      </c>
      <c r="I27" s="62"/>
      <c r="J27" s="62">
        <v>3990</v>
      </c>
      <c r="K27" s="62"/>
      <c r="L27" s="62">
        <v>7278</v>
      </c>
      <c r="M27" s="62"/>
      <c r="N27" s="62">
        <v>0</v>
      </c>
      <c r="O27" s="62"/>
      <c r="P27" s="62">
        <v>3</v>
      </c>
      <c r="Q27" s="62"/>
      <c r="R27" s="62">
        <v>3</v>
      </c>
      <c r="S27" s="62"/>
      <c r="T27" s="62">
        <v>10615</v>
      </c>
      <c r="U27" s="62"/>
      <c r="V27" s="62">
        <v>13136</v>
      </c>
      <c r="W27" s="62"/>
      <c r="X27" s="62">
        <v>23751</v>
      </c>
    </row>
    <row r="28" spans="1:24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</row>
    <row r="29" spans="1:24" s="53" customFormat="1" ht="14" x14ac:dyDescent="0.15">
      <c r="A29" s="59" t="s">
        <v>79</v>
      </c>
      <c r="B29" s="60">
        <v>351</v>
      </c>
      <c r="C29" s="60"/>
      <c r="D29" s="60">
        <v>489</v>
      </c>
      <c r="E29" s="60"/>
      <c r="F29" s="60">
        <v>840</v>
      </c>
      <c r="G29" s="60"/>
      <c r="H29" s="60">
        <v>138</v>
      </c>
      <c r="I29" s="60"/>
      <c r="J29" s="60">
        <v>230</v>
      </c>
      <c r="K29" s="60"/>
      <c r="L29" s="60">
        <v>368</v>
      </c>
      <c r="M29" s="60"/>
      <c r="N29" s="60">
        <v>0</v>
      </c>
      <c r="O29" s="60"/>
      <c r="P29" s="60">
        <v>0</v>
      </c>
      <c r="Q29" s="60"/>
      <c r="R29" s="60">
        <v>0</v>
      </c>
      <c r="S29" s="60"/>
      <c r="T29" s="60">
        <v>489</v>
      </c>
      <c r="U29" s="60"/>
      <c r="V29" s="60">
        <v>719</v>
      </c>
      <c r="W29" s="60"/>
      <c r="X29" s="60">
        <v>1208</v>
      </c>
    </row>
    <row r="30" spans="1:24" s="53" customFormat="1" ht="14" x14ac:dyDescent="0.15">
      <c r="A30" s="59" t="s">
        <v>80</v>
      </c>
      <c r="B30" s="60">
        <v>824</v>
      </c>
      <c r="C30" s="60"/>
      <c r="D30" s="60">
        <v>1154</v>
      </c>
      <c r="E30" s="60"/>
      <c r="F30" s="60">
        <v>1978</v>
      </c>
      <c r="G30" s="60"/>
      <c r="H30" s="60">
        <v>485</v>
      </c>
      <c r="I30" s="60"/>
      <c r="J30" s="60">
        <v>666</v>
      </c>
      <c r="K30" s="60"/>
      <c r="L30" s="60">
        <v>1151</v>
      </c>
      <c r="M30" s="60"/>
      <c r="N30" s="60">
        <v>0</v>
      </c>
      <c r="O30" s="60"/>
      <c r="P30" s="60">
        <v>0</v>
      </c>
      <c r="Q30" s="60"/>
      <c r="R30" s="60">
        <v>0</v>
      </c>
      <c r="S30" s="60"/>
      <c r="T30" s="60">
        <v>1309</v>
      </c>
      <c r="U30" s="60"/>
      <c r="V30" s="60">
        <v>1820</v>
      </c>
      <c r="W30" s="60"/>
      <c r="X30" s="60">
        <v>3129</v>
      </c>
    </row>
    <row r="31" spans="1:24" s="53" customFormat="1" ht="14" x14ac:dyDescent="0.15">
      <c r="A31" s="59" t="s">
        <v>81</v>
      </c>
      <c r="B31" s="60">
        <v>481</v>
      </c>
      <c r="C31" s="60"/>
      <c r="D31" s="60">
        <v>574</v>
      </c>
      <c r="E31" s="60"/>
      <c r="F31" s="60">
        <v>1055</v>
      </c>
      <c r="G31" s="60"/>
      <c r="H31" s="60">
        <v>273</v>
      </c>
      <c r="I31" s="60"/>
      <c r="J31" s="60">
        <v>350</v>
      </c>
      <c r="K31" s="60"/>
      <c r="L31" s="60">
        <v>623</v>
      </c>
      <c r="M31" s="60"/>
      <c r="N31" s="60">
        <v>0</v>
      </c>
      <c r="O31" s="60"/>
      <c r="P31" s="60">
        <v>0</v>
      </c>
      <c r="Q31" s="60"/>
      <c r="R31" s="60">
        <v>0</v>
      </c>
      <c r="S31" s="60"/>
      <c r="T31" s="60">
        <v>754</v>
      </c>
      <c r="U31" s="60"/>
      <c r="V31" s="60">
        <v>924</v>
      </c>
      <c r="W31" s="60"/>
      <c r="X31" s="60">
        <v>1678</v>
      </c>
    </row>
    <row r="32" spans="1:24" s="53" customFormat="1" ht="14" x14ac:dyDescent="0.15">
      <c r="A32" s="59" t="s">
        <v>82</v>
      </c>
      <c r="B32" s="60">
        <v>829</v>
      </c>
      <c r="C32" s="60"/>
      <c r="D32" s="60">
        <v>907</v>
      </c>
      <c r="E32" s="60"/>
      <c r="F32" s="60">
        <v>1736</v>
      </c>
      <c r="G32" s="60"/>
      <c r="H32" s="60">
        <v>786</v>
      </c>
      <c r="I32" s="60"/>
      <c r="J32" s="60">
        <v>960</v>
      </c>
      <c r="K32" s="60"/>
      <c r="L32" s="60">
        <v>1746</v>
      </c>
      <c r="M32" s="60"/>
      <c r="N32" s="60">
        <v>0</v>
      </c>
      <c r="O32" s="60"/>
      <c r="P32" s="60">
        <v>0</v>
      </c>
      <c r="Q32" s="60"/>
      <c r="R32" s="60">
        <v>0</v>
      </c>
      <c r="S32" s="60"/>
      <c r="T32" s="60">
        <v>1615</v>
      </c>
      <c r="U32" s="60"/>
      <c r="V32" s="60">
        <v>1867</v>
      </c>
      <c r="W32" s="60"/>
      <c r="X32" s="60">
        <v>3482</v>
      </c>
    </row>
    <row r="33" spans="1:24" s="53" customFormat="1" ht="14" x14ac:dyDescent="0.15">
      <c r="A33" s="59" t="s">
        <v>83</v>
      </c>
      <c r="B33" s="60">
        <v>1559</v>
      </c>
      <c r="C33" s="60"/>
      <c r="D33" s="60">
        <v>1553</v>
      </c>
      <c r="E33" s="60"/>
      <c r="F33" s="60">
        <v>3112</v>
      </c>
      <c r="G33" s="60"/>
      <c r="H33" s="60">
        <v>1372</v>
      </c>
      <c r="I33" s="60"/>
      <c r="J33" s="60">
        <v>1470</v>
      </c>
      <c r="K33" s="60"/>
      <c r="L33" s="60">
        <v>2842</v>
      </c>
      <c r="M33" s="60"/>
      <c r="N33" s="60">
        <v>0</v>
      </c>
      <c r="O33" s="60"/>
      <c r="P33" s="60">
        <v>0</v>
      </c>
      <c r="Q33" s="60"/>
      <c r="R33" s="60">
        <v>0</v>
      </c>
      <c r="S33" s="60"/>
      <c r="T33" s="60">
        <v>2931</v>
      </c>
      <c r="U33" s="60"/>
      <c r="V33" s="60">
        <v>3023</v>
      </c>
      <c r="W33" s="60"/>
      <c r="X33" s="60">
        <v>5954</v>
      </c>
    </row>
    <row r="34" spans="1:24" s="53" customFormat="1" ht="14" x14ac:dyDescent="0.15">
      <c r="A34" s="59" t="s">
        <v>84</v>
      </c>
      <c r="B34" s="60">
        <v>426</v>
      </c>
      <c r="C34" s="60"/>
      <c r="D34" s="60">
        <v>566</v>
      </c>
      <c r="E34" s="60"/>
      <c r="F34" s="60">
        <v>992</v>
      </c>
      <c r="G34" s="60"/>
      <c r="H34" s="60">
        <v>121</v>
      </c>
      <c r="I34" s="60"/>
      <c r="J34" s="60">
        <v>118</v>
      </c>
      <c r="K34" s="60"/>
      <c r="L34" s="60">
        <v>239</v>
      </c>
      <c r="M34" s="60"/>
      <c r="N34" s="60">
        <v>44</v>
      </c>
      <c r="O34" s="60"/>
      <c r="P34" s="60">
        <v>73</v>
      </c>
      <c r="Q34" s="60"/>
      <c r="R34" s="60">
        <v>117</v>
      </c>
      <c r="S34" s="60"/>
      <c r="T34" s="60">
        <v>591</v>
      </c>
      <c r="U34" s="60"/>
      <c r="V34" s="60">
        <v>757</v>
      </c>
      <c r="W34" s="60"/>
      <c r="X34" s="60">
        <v>1348</v>
      </c>
    </row>
    <row r="35" spans="1:24" s="53" customFormat="1" ht="14" x14ac:dyDescent="0.15">
      <c r="A35" s="59" t="s">
        <v>85</v>
      </c>
      <c r="B35" s="60">
        <v>124</v>
      </c>
      <c r="C35" s="60"/>
      <c r="D35" s="60">
        <v>196</v>
      </c>
      <c r="E35" s="60"/>
      <c r="F35" s="60">
        <v>320</v>
      </c>
      <c r="G35" s="60"/>
      <c r="H35" s="60">
        <v>24</v>
      </c>
      <c r="I35" s="60"/>
      <c r="J35" s="60">
        <v>50</v>
      </c>
      <c r="K35" s="60"/>
      <c r="L35" s="60">
        <v>74</v>
      </c>
      <c r="M35" s="60"/>
      <c r="N35" s="60">
        <v>0</v>
      </c>
      <c r="O35" s="60"/>
      <c r="P35" s="60">
        <v>0</v>
      </c>
      <c r="Q35" s="60"/>
      <c r="R35" s="60">
        <v>0</v>
      </c>
      <c r="S35" s="60"/>
      <c r="T35" s="60">
        <v>148</v>
      </c>
      <c r="U35" s="60"/>
      <c r="V35" s="60">
        <v>246</v>
      </c>
      <c r="W35" s="60"/>
      <c r="X35" s="60">
        <v>394</v>
      </c>
    </row>
    <row r="36" spans="1:24" s="53" customFormat="1" ht="14" x14ac:dyDescent="0.15">
      <c r="A36" s="65" t="s">
        <v>86</v>
      </c>
      <c r="B36" s="66">
        <v>4594</v>
      </c>
      <c r="C36" s="66"/>
      <c r="D36" s="66">
        <v>5439</v>
      </c>
      <c r="E36" s="66"/>
      <c r="F36" s="66">
        <v>10033</v>
      </c>
      <c r="G36" s="66"/>
      <c r="H36" s="66">
        <v>3199</v>
      </c>
      <c r="I36" s="66"/>
      <c r="J36" s="66">
        <v>3844</v>
      </c>
      <c r="K36" s="66"/>
      <c r="L36" s="66">
        <v>7043</v>
      </c>
      <c r="M36" s="66"/>
      <c r="N36" s="66">
        <v>44</v>
      </c>
      <c r="O36" s="66"/>
      <c r="P36" s="66">
        <v>73</v>
      </c>
      <c r="Q36" s="66"/>
      <c r="R36" s="66">
        <v>117</v>
      </c>
      <c r="S36" s="66"/>
      <c r="T36" s="66">
        <v>7837</v>
      </c>
      <c r="U36" s="66"/>
      <c r="V36" s="66">
        <v>9356</v>
      </c>
      <c r="W36" s="66"/>
      <c r="X36" s="66">
        <v>17193</v>
      </c>
    </row>
    <row r="37" spans="1:24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</row>
    <row r="38" spans="1:24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9" t="s">
        <v>87</v>
      </c>
    </row>
    <row r="39" spans="1:24" s="53" customFormat="1" x14ac:dyDescent="0.15">
      <c r="A39" s="27" t="s">
        <v>322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4"/>
      <c r="S39" s="4"/>
      <c r="T39" s="4"/>
      <c r="U39" s="4"/>
      <c r="V39" s="4"/>
      <c r="W39" s="4"/>
      <c r="X39" s="4"/>
    </row>
    <row r="40" spans="1:24" s="53" customFormat="1" x14ac:dyDescent="0.15">
      <c r="A40" s="88"/>
      <c r="B40" s="152" t="s">
        <v>32</v>
      </c>
      <c r="C40" s="152"/>
      <c r="D40" s="152"/>
      <c r="E40" s="152"/>
      <c r="F40" s="152"/>
      <c r="G40" s="55"/>
      <c r="H40" s="152" t="s">
        <v>33</v>
      </c>
      <c r="I40" s="152"/>
      <c r="J40" s="152"/>
      <c r="K40" s="152"/>
      <c r="L40" s="152"/>
      <c r="M40" s="55"/>
      <c r="N40" s="152" t="s">
        <v>34</v>
      </c>
      <c r="O40" s="152"/>
      <c r="P40" s="152"/>
      <c r="Q40" s="152"/>
      <c r="R40" s="152"/>
      <c r="S40" s="55"/>
      <c r="T40" s="152" t="s">
        <v>16</v>
      </c>
      <c r="U40" s="152"/>
      <c r="V40" s="152"/>
      <c r="W40" s="152"/>
      <c r="X40" s="152"/>
    </row>
    <row r="41" spans="1:24" s="53" customFormat="1" ht="14" x14ac:dyDescent="0.15">
      <c r="A41" s="48" t="s">
        <v>51</v>
      </c>
      <c r="B41" s="5" t="s">
        <v>52</v>
      </c>
      <c r="C41" s="5"/>
      <c r="D41" s="5" t="s">
        <v>53</v>
      </c>
      <c r="E41" s="5"/>
      <c r="F41" s="5" t="s">
        <v>120</v>
      </c>
      <c r="G41" s="5"/>
      <c r="H41" s="5" t="s">
        <v>52</v>
      </c>
      <c r="I41" s="5"/>
      <c r="J41" s="5" t="s">
        <v>53</v>
      </c>
      <c r="K41" s="5"/>
      <c r="L41" s="5" t="s">
        <v>120</v>
      </c>
      <c r="M41" s="5"/>
      <c r="N41" s="5" t="s">
        <v>52</v>
      </c>
      <c r="O41" s="5"/>
      <c r="P41" s="5" t="s">
        <v>53</v>
      </c>
      <c r="Q41" s="5"/>
      <c r="R41" s="5" t="s">
        <v>120</v>
      </c>
      <c r="S41" s="5"/>
      <c r="T41" s="5" t="s">
        <v>52</v>
      </c>
      <c r="U41" s="5"/>
      <c r="V41" s="5" t="s">
        <v>53</v>
      </c>
      <c r="W41" s="5"/>
      <c r="X41" s="5" t="s">
        <v>120</v>
      </c>
    </row>
    <row r="42" spans="1:24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spans="1:24" s="53" customFormat="1" ht="14" x14ac:dyDescent="0.15">
      <c r="A43" s="59" t="s">
        <v>89</v>
      </c>
      <c r="B43" s="60">
        <v>922</v>
      </c>
      <c r="C43" s="60"/>
      <c r="D43" s="60">
        <v>1032</v>
      </c>
      <c r="E43" s="60"/>
      <c r="F43" s="60">
        <v>1954</v>
      </c>
      <c r="G43" s="60"/>
      <c r="H43" s="60">
        <v>392</v>
      </c>
      <c r="I43" s="60"/>
      <c r="J43" s="60">
        <v>464</v>
      </c>
      <c r="K43" s="60"/>
      <c r="L43" s="60">
        <v>856</v>
      </c>
      <c r="M43" s="60"/>
      <c r="N43" s="60">
        <v>0</v>
      </c>
      <c r="O43" s="60"/>
      <c r="P43" s="60">
        <v>0</v>
      </c>
      <c r="Q43" s="60"/>
      <c r="R43" s="60">
        <v>0</v>
      </c>
      <c r="S43" s="60"/>
      <c r="T43" s="60">
        <v>1314</v>
      </c>
      <c r="U43" s="60"/>
      <c r="V43" s="60">
        <v>1496</v>
      </c>
      <c r="W43" s="60"/>
      <c r="X43" s="60">
        <v>2810</v>
      </c>
    </row>
    <row r="44" spans="1:24" s="53" customFormat="1" ht="14" x14ac:dyDescent="0.15">
      <c r="A44" s="59" t="s">
        <v>90</v>
      </c>
      <c r="B44" s="60">
        <v>545</v>
      </c>
      <c r="C44" s="60"/>
      <c r="D44" s="60">
        <v>745</v>
      </c>
      <c r="E44" s="60"/>
      <c r="F44" s="60">
        <v>1290</v>
      </c>
      <c r="G44" s="60"/>
      <c r="H44" s="60">
        <v>160</v>
      </c>
      <c r="I44" s="60"/>
      <c r="J44" s="60">
        <v>283</v>
      </c>
      <c r="K44" s="60"/>
      <c r="L44" s="60">
        <v>443</v>
      </c>
      <c r="M44" s="60"/>
      <c r="N44" s="60">
        <v>0</v>
      </c>
      <c r="O44" s="60"/>
      <c r="P44" s="60">
        <v>0</v>
      </c>
      <c r="Q44" s="60"/>
      <c r="R44" s="60">
        <v>0</v>
      </c>
      <c r="S44" s="60"/>
      <c r="T44" s="60">
        <v>705</v>
      </c>
      <c r="U44" s="60"/>
      <c r="V44" s="60">
        <v>1028</v>
      </c>
      <c r="W44" s="60"/>
      <c r="X44" s="60">
        <v>1733</v>
      </c>
    </row>
    <row r="45" spans="1:24" s="53" customFormat="1" ht="14" x14ac:dyDescent="0.15">
      <c r="A45" s="59" t="s">
        <v>91</v>
      </c>
      <c r="B45" s="60">
        <v>383</v>
      </c>
      <c r="C45" s="60"/>
      <c r="D45" s="60">
        <v>443</v>
      </c>
      <c r="E45" s="60"/>
      <c r="F45" s="60">
        <v>826</v>
      </c>
      <c r="G45" s="60"/>
      <c r="H45" s="60">
        <v>240</v>
      </c>
      <c r="I45" s="60"/>
      <c r="J45" s="60">
        <v>310</v>
      </c>
      <c r="K45" s="60"/>
      <c r="L45" s="60">
        <v>550</v>
      </c>
      <c r="M45" s="60"/>
      <c r="N45" s="60">
        <v>0</v>
      </c>
      <c r="O45" s="60"/>
      <c r="P45" s="60">
        <v>0</v>
      </c>
      <c r="Q45" s="60"/>
      <c r="R45" s="60">
        <v>0</v>
      </c>
      <c r="S45" s="60"/>
      <c r="T45" s="60">
        <v>623</v>
      </c>
      <c r="U45" s="60"/>
      <c r="V45" s="60">
        <v>753</v>
      </c>
      <c r="W45" s="60"/>
      <c r="X45" s="60">
        <v>1376</v>
      </c>
    </row>
    <row r="46" spans="1:24" s="53" customFormat="1" ht="14" x14ac:dyDescent="0.15">
      <c r="A46" s="59" t="s">
        <v>92</v>
      </c>
      <c r="B46" s="60">
        <v>0</v>
      </c>
      <c r="C46" s="60"/>
      <c r="D46" s="60">
        <v>0</v>
      </c>
      <c r="E46" s="60"/>
      <c r="F46" s="60">
        <v>0</v>
      </c>
      <c r="G46" s="60"/>
      <c r="H46" s="60">
        <v>119</v>
      </c>
      <c r="I46" s="60"/>
      <c r="J46" s="60">
        <v>254</v>
      </c>
      <c r="K46" s="60"/>
      <c r="L46" s="60">
        <v>373</v>
      </c>
      <c r="M46" s="60"/>
      <c r="N46" s="60">
        <v>0</v>
      </c>
      <c r="O46" s="60"/>
      <c r="P46" s="60">
        <v>0</v>
      </c>
      <c r="Q46" s="60"/>
      <c r="R46" s="60">
        <v>0</v>
      </c>
      <c r="S46" s="60"/>
      <c r="T46" s="60">
        <v>119</v>
      </c>
      <c r="U46" s="60"/>
      <c r="V46" s="60">
        <v>254</v>
      </c>
      <c r="W46" s="60"/>
      <c r="X46" s="60">
        <v>373</v>
      </c>
    </row>
    <row r="47" spans="1:24" s="53" customFormat="1" ht="14" x14ac:dyDescent="0.15">
      <c r="A47" s="59" t="s">
        <v>93</v>
      </c>
      <c r="B47" s="60">
        <v>915</v>
      </c>
      <c r="C47" s="60"/>
      <c r="D47" s="60">
        <v>958</v>
      </c>
      <c r="E47" s="60"/>
      <c r="F47" s="60">
        <v>1873</v>
      </c>
      <c r="G47" s="60"/>
      <c r="H47" s="60">
        <v>629</v>
      </c>
      <c r="I47" s="60"/>
      <c r="J47" s="60">
        <v>814</v>
      </c>
      <c r="K47" s="60"/>
      <c r="L47" s="60">
        <v>1443</v>
      </c>
      <c r="M47" s="60"/>
      <c r="N47" s="60">
        <v>4</v>
      </c>
      <c r="O47" s="60"/>
      <c r="P47" s="60">
        <v>5</v>
      </c>
      <c r="Q47" s="60"/>
      <c r="R47" s="60">
        <v>9</v>
      </c>
      <c r="S47" s="60"/>
      <c r="T47" s="60">
        <v>1548</v>
      </c>
      <c r="U47" s="60"/>
      <c r="V47" s="60">
        <v>1777</v>
      </c>
      <c r="W47" s="60"/>
      <c r="X47" s="60">
        <v>3325</v>
      </c>
    </row>
    <row r="48" spans="1:24" s="53" customFormat="1" ht="14" x14ac:dyDescent="0.15">
      <c r="A48" s="61" t="s">
        <v>94</v>
      </c>
      <c r="B48" s="62">
        <v>2765</v>
      </c>
      <c r="C48" s="62"/>
      <c r="D48" s="62">
        <v>3178</v>
      </c>
      <c r="E48" s="62"/>
      <c r="F48" s="62">
        <v>5943</v>
      </c>
      <c r="G48" s="62"/>
      <c r="H48" s="62">
        <v>1540</v>
      </c>
      <c r="I48" s="62"/>
      <c r="J48" s="62">
        <v>2125</v>
      </c>
      <c r="K48" s="62"/>
      <c r="L48" s="62">
        <v>3665</v>
      </c>
      <c r="M48" s="62"/>
      <c r="N48" s="62">
        <v>4</v>
      </c>
      <c r="O48" s="62"/>
      <c r="P48" s="62">
        <v>5</v>
      </c>
      <c r="Q48" s="62"/>
      <c r="R48" s="62">
        <v>9</v>
      </c>
      <c r="S48" s="62"/>
      <c r="T48" s="62">
        <v>4309</v>
      </c>
      <c r="U48" s="62"/>
      <c r="V48" s="62">
        <v>5308</v>
      </c>
      <c r="W48" s="62"/>
      <c r="X48" s="62">
        <v>9617</v>
      </c>
    </row>
    <row r="49" spans="1:24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24" s="53" customFormat="1" ht="14" x14ac:dyDescent="0.15">
      <c r="A50" s="59" t="s">
        <v>96</v>
      </c>
      <c r="B50" s="60">
        <v>483</v>
      </c>
      <c r="C50" s="60"/>
      <c r="D50" s="60">
        <v>640</v>
      </c>
      <c r="E50" s="60"/>
      <c r="F50" s="60">
        <v>1123</v>
      </c>
      <c r="G50" s="60"/>
      <c r="H50" s="60">
        <v>174</v>
      </c>
      <c r="I50" s="60"/>
      <c r="J50" s="60">
        <v>395</v>
      </c>
      <c r="K50" s="60"/>
      <c r="L50" s="60">
        <v>569</v>
      </c>
      <c r="M50" s="60"/>
      <c r="N50" s="60">
        <v>0</v>
      </c>
      <c r="O50" s="60"/>
      <c r="P50" s="60">
        <v>0</v>
      </c>
      <c r="Q50" s="60"/>
      <c r="R50" s="60">
        <v>0</v>
      </c>
      <c r="S50" s="60"/>
      <c r="T50" s="60">
        <v>657</v>
      </c>
      <c r="U50" s="60"/>
      <c r="V50" s="60">
        <v>1035</v>
      </c>
      <c r="W50" s="60"/>
      <c r="X50" s="60">
        <v>1692</v>
      </c>
    </row>
    <row r="51" spans="1:24" s="53" customFormat="1" ht="14" x14ac:dyDescent="0.15">
      <c r="A51" s="59" t="s">
        <v>97</v>
      </c>
      <c r="B51" s="60">
        <v>721</v>
      </c>
      <c r="C51" s="60"/>
      <c r="D51" s="60">
        <v>713</v>
      </c>
      <c r="E51" s="60"/>
      <c r="F51" s="60">
        <v>1434</v>
      </c>
      <c r="G51" s="60"/>
      <c r="H51" s="60">
        <v>588</v>
      </c>
      <c r="I51" s="60"/>
      <c r="J51" s="60">
        <v>643</v>
      </c>
      <c r="K51" s="60"/>
      <c r="L51" s="60">
        <v>1231</v>
      </c>
      <c r="M51" s="60"/>
      <c r="N51" s="60">
        <v>0</v>
      </c>
      <c r="O51" s="60"/>
      <c r="P51" s="60">
        <v>0</v>
      </c>
      <c r="Q51" s="60"/>
      <c r="R51" s="60">
        <v>0</v>
      </c>
      <c r="S51" s="60"/>
      <c r="T51" s="60">
        <v>1309</v>
      </c>
      <c r="U51" s="60"/>
      <c r="V51" s="60">
        <v>1356</v>
      </c>
      <c r="W51" s="60"/>
      <c r="X51" s="60">
        <v>2665</v>
      </c>
    </row>
    <row r="52" spans="1:24" s="53" customFormat="1" ht="14" x14ac:dyDescent="0.15">
      <c r="A52" s="59" t="s">
        <v>98</v>
      </c>
      <c r="B52" s="60">
        <v>567</v>
      </c>
      <c r="C52" s="60"/>
      <c r="D52" s="60">
        <v>865</v>
      </c>
      <c r="E52" s="60"/>
      <c r="F52" s="60">
        <v>1432</v>
      </c>
      <c r="G52" s="60"/>
      <c r="H52" s="60">
        <v>399</v>
      </c>
      <c r="I52" s="60"/>
      <c r="J52" s="60">
        <v>456</v>
      </c>
      <c r="K52" s="60"/>
      <c r="L52" s="60">
        <v>855</v>
      </c>
      <c r="M52" s="60"/>
      <c r="N52" s="60">
        <v>0</v>
      </c>
      <c r="O52" s="60"/>
      <c r="P52" s="60">
        <v>0</v>
      </c>
      <c r="Q52" s="60"/>
      <c r="R52" s="60">
        <v>0</v>
      </c>
      <c r="S52" s="60"/>
      <c r="T52" s="60">
        <v>966</v>
      </c>
      <c r="U52" s="60"/>
      <c r="V52" s="60">
        <v>1321</v>
      </c>
      <c r="W52" s="60"/>
      <c r="X52" s="60">
        <v>2287</v>
      </c>
    </row>
    <row r="53" spans="1:24" s="53" customFormat="1" ht="14" x14ac:dyDescent="0.15">
      <c r="A53" s="61" t="s">
        <v>99</v>
      </c>
      <c r="B53" s="62">
        <v>1771</v>
      </c>
      <c r="C53" s="62"/>
      <c r="D53" s="62">
        <v>2218</v>
      </c>
      <c r="E53" s="62"/>
      <c r="F53" s="62">
        <v>3989</v>
      </c>
      <c r="G53" s="62"/>
      <c r="H53" s="62">
        <v>1161</v>
      </c>
      <c r="I53" s="62"/>
      <c r="J53" s="62">
        <v>1494</v>
      </c>
      <c r="K53" s="62"/>
      <c r="L53" s="62">
        <v>2655</v>
      </c>
      <c r="M53" s="62"/>
      <c r="N53" s="62">
        <v>0</v>
      </c>
      <c r="O53" s="62"/>
      <c r="P53" s="62">
        <v>0</v>
      </c>
      <c r="Q53" s="62"/>
      <c r="R53" s="62">
        <v>0</v>
      </c>
      <c r="S53" s="62"/>
      <c r="T53" s="62">
        <v>2932</v>
      </c>
      <c r="U53" s="62"/>
      <c r="V53" s="62">
        <v>3712</v>
      </c>
      <c r="W53" s="62"/>
      <c r="X53" s="62">
        <v>6644</v>
      </c>
    </row>
    <row r="54" spans="1:24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spans="1:24" s="53" customFormat="1" ht="14" x14ac:dyDescent="0.15">
      <c r="A55" s="59" t="s">
        <v>101</v>
      </c>
      <c r="B55" s="60">
        <v>97</v>
      </c>
      <c r="C55" s="60"/>
      <c r="D55" s="60">
        <v>53</v>
      </c>
      <c r="E55" s="60"/>
      <c r="F55" s="60">
        <v>150</v>
      </c>
      <c r="G55" s="60"/>
      <c r="H55" s="60">
        <v>20</v>
      </c>
      <c r="I55" s="60"/>
      <c r="J55" s="60">
        <v>6</v>
      </c>
      <c r="K55" s="60"/>
      <c r="L55" s="60">
        <v>26</v>
      </c>
      <c r="M55" s="60"/>
      <c r="N55" s="60">
        <v>0</v>
      </c>
      <c r="O55" s="60"/>
      <c r="P55" s="60">
        <v>0</v>
      </c>
      <c r="Q55" s="60"/>
      <c r="R55" s="60">
        <v>0</v>
      </c>
      <c r="S55" s="60"/>
      <c r="T55" s="60">
        <v>117</v>
      </c>
      <c r="U55" s="60"/>
      <c r="V55" s="60">
        <v>59</v>
      </c>
      <c r="W55" s="60"/>
      <c r="X55" s="60">
        <v>176</v>
      </c>
    </row>
    <row r="56" spans="1:24" s="53" customFormat="1" ht="14" x14ac:dyDescent="0.15">
      <c r="A56" s="59" t="s">
        <v>102</v>
      </c>
      <c r="B56" s="60">
        <v>546</v>
      </c>
      <c r="C56" s="60"/>
      <c r="D56" s="60">
        <v>533</v>
      </c>
      <c r="E56" s="60"/>
      <c r="F56" s="60">
        <v>1079</v>
      </c>
      <c r="G56" s="60"/>
      <c r="H56" s="60">
        <v>346</v>
      </c>
      <c r="I56" s="60"/>
      <c r="J56" s="60">
        <v>496</v>
      </c>
      <c r="K56" s="60"/>
      <c r="L56" s="60">
        <v>842</v>
      </c>
      <c r="M56" s="60"/>
      <c r="N56" s="60">
        <v>0</v>
      </c>
      <c r="O56" s="60"/>
      <c r="P56" s="60">
        <v>0</v>
      </c>
      <c r="Q56" s="60"/>
      <c r="R56" s="60">
        <v>0</v>
      </c>
      <c r="S56" s="60"/>
      <c r="T56" s="60">
        <v>892</v>
      </c>
      <c r="U56" s="60"/>
      <c r="V56" s="60">
        <v>1029</v>
      </c>
      <c r="W56" s="60"/>
      <c r="X56" s="60">
        <v>1921</v>
      </c>
    </row>
    <row r="57" spans="1:24" s="53" customFormat="1" ht="14" x14ac:dyDescent="0.15">
      <c r="A57" s="61" t="s">
        <v>103</v>
      </c>
      <c r="B57" s="62">
        <v>643</v>
      </c>
      <c r="C57" s="62"/>
      <c r="D57" s="62">
        <v>586</v>
      </c>
      <c r="E57" s="62"/>
      <c r="F57" s="62">
        <v>1229</v>
      </c>
      <c r="G57" s="62"/>
      <c r="H57" s="62">
        <v>366</v>
      </c>
      <c r="I57" s="62"/>
      <c r="J57" s="62">
        <v>502</v>
      </c>
      <c r="K57" s="62"/>
      <c r="L57" s="62">
        <v>868</v>
      </c>
      <c r="M57" s="62"/>
      <c r="N57" s="62">
        <v>0</v>
      </c>
      <c r="O57" s="62"/>
      <c r="P57" s="62">
        <v>0</v>
      </c>
      <c r="Q57" s="62"/>
      <c r="R57" s="62">
        <v>0</v>
      </c>
      <c r="S57" s="62"/>
      <c r="T57" s="62">
        <v>1009</v>
      </c>
      <c r="U57" s="62"/>
      <c r="V57" s="62">
        <v>1088</v>
      </c>
      <c r="W57" s="62"/>
      <c r="X57" s="62">
        <v>2097</v>
      </c>
    </row>
    <row r="58" spans="1:24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</row>
    <row r="59" spans="1:24" s="53" customFormat="1" ht="12.75" customHeight="1" x14ac:dyDescent="0.15">
      <c r="A59" s="59" t="s">
        <v>105</v>
      </c>
      <c r="B59" s="60">
        <v>11</v>
      </c>
      <c r="C59" s="60"/>
      <c r="D59" s="60">
        <v>32</v>
      </c>
      <c r="E59" s="60"/>
      <c r="F59" s="60">
        <v>43</v>
      </c>
      <c r="G59" s="60"/>
      <c r="H59" s="60">
        <v>10</v>
      </c>
      <c r="I59" s="60"/>
      <c r="J59" s="60">
        <v>10</v>
      </c>
      <c r="K59" s="60"/>
      <c r="L59" s="60">
        <v>20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21</v>
      </c>
      <c r="U59" s="60"/>
      <c r="V59" s="60">
        <v>42</v>
      </c>
      <c r="W59" s="60"/>
      <c r="X59" s="60">
        <v>63</v>
      </c>
    </row>
    <row r="60" spans="1:24" s="53" customFormat="1" ht="14" x14ac:dyDescent="0.15">
      <c r="A60" s="59" t="s">
        <v>106</v>
      </c>
      <c r="B60" s="60">
        <v>161</v>
      </c>
      <c r="C60" s="60"/>
      <c r="D60" s="60">
        <v>245</v>
      </c>
      <c r="E60" s="60"/>
      <c r="F60" s="60">
        <v>406</v>
      </c>
      <c r="G60" s="60"/>
      <c r="H60" s="60">
        <v>109</v>
      </c>
      <c r="I60" s="60"/>
      <c r="J60" s="60">
        <v>146</v>
      </c>
      <c r="K60" s="60"/>
      <c r="L60" s="60">
        <v>255</v>
      </c>
      <c r="M60" s="60"/>
      <c r="N60" s="60">
        <v>0</v>
      </c>
      <c r="O60" s="60"/>
      <c r="P60" s="60">
        <v>0</v>
      </c>
      <c r="Q60" s="60"/>
      <c r="R60" s="60">
        <v>0</v>
      </c>
      <c r="S60" s="60"/>
      <c r="T60" s="60">
        <v>270</v>
      </c>
      <c r="U60" s="60"/>
      <c r="V60" s="60">
        <v>391</v>
      </c>
      <c r="W60" s="60"/>
      <c r="X60" s="60">
        <v>661</v>
      </c>
    </row>
    <row r="61" spans="1:24" s="53" customFormat="1" ht="14" x14ac:dyDescent="0.15">
      <c r="A61" s="61" t="s">
        <v>107</v>
      </c>
      <c r="B61" s="62">
        <v>172</v>
      </c>
      <c r="C61" s="62"/>
      <c r="D61" s="62">
        <v>277</v>
      </c>
      <c r="E61" s="62"/>
      <c r="F61" s="62">
        <v>449</v>
      </c>
      <c r="G61" s="62"/>
      <c r="H61" s="62">
        <v>119</v>
      </c>
      <c r="I61" s="62"/>
      <c r="J61" s="62">
        <v>156</v>
      </c>
      <c r="K61" s="62"/>
      <c r="L61" s="62">
        <v>275</v>
      </c>
      <c r="M61" s="62"/>
      <c r="N61" s="62">
        <v>0</v>
      </c>
      <c r="O61" s="62"/>
      <c r="P61" s="62">
        <v>0</v>
      </c>
      <c r="Q61" s="62"/>
      <c r="R61" s="62">
        <v>0</v>
      </c>
      <c r="S61" s="62"/>
      <c r="T61" s="62">
        <v>291</v>
      </c>
      <c r="U61" s="62"/>
      <c r="V61" s="62">
        <v>433</v>
      </c>
      <c r="W61" s="62"/>
      <c r="X61" s="62">
        <v>724</v>
      </c>
    </row>
    <row r="62" spans="1:24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</row>
    <row r="63" spans="1:24" s="53" customFormat="1" ht="14" x14ac:dyDescent="0.15">
      <c r="A63" s="59" t="s">
        <v>109</v>
      </c>
      <c r="B63" s="60">
        <v>224</v>
      </c>
      <c r="C63" s="60"/>
      <c r="D63" s="60">
        <v>129</v>
      </c>
      <c r="E63" s="60"/>
      <c r="F63" s="60">
        <v>353</v>
      </c>
      <c r="G63" s="60"/>
      <c r="H63" s="60">
        <v>90</v>
      </c>
      <c r="I63" s="60"/>
      <c r="J63" s="60">
        <v>33</v>
      </c>
      <c r="K63" s="60"/>
      <c r="L63" s="60">
        <v>123</v>
      </c>
      <c r="M63" s="60"/>
      <c r="N63" s="60">
        <v>0</v>
      </c>
      <c r="O63" s="60"/>
      <c r="P63" s="60">
        <v>0</v>
      </c>
      <c r="Q63" s="60"/>
      <c r="R63" s="60">
        <v>0</v>
      </c>
      <c r="S63" s="60"/>
      <c r="T63" s="60">
        <v>314</v>
      </c>
      <c r="U63" s="60"/>
      <c r="V63" s="60">
        <v>162</v>
      </c>
      <c r="W63" s="60"/>
      <c r="X63" s="60">
        <v>476</v>
      </c>
    </row>
    <row r="64" spans="1:24" s="53" customFormat="1" ht="14" x14ac:dyDescent="0.15">
      <c r="A64" s="59" t="s">
        <v>110</v>
      </c>
      <c r="B64" s="60">
        <v>1399</v>
      </c>
      <c r="C64" s="60"/>
      <c r="D64" s="60">
        <v>1278</v>
      </c>
      <c r="E64" s="60"/>
      <c r="F64" s="60">
        <v>2677</v>
      </c>
      <c r="G64" s="60"/>
      <c r="H64" s="60">
        <v>642</v>
      </c>
      <c r="I64" s="60"/>
      <c r="J64" s="60">
        <v>451</v>
      </c>
      <c r="K64" s="60"/>
      <c r="L64" s="60">
        <v>1093</v>
      </c>
      <c r="M64" s="60"/>
      <c r="N64" s="60">
        <v>14</v>
      </c>
      <c r="O64" s="60"/>
      <c r="P64" s="60">
        <v>15</v>
      </c>
      <c r="Q64" s="60"/>
      <c r="R64" s="60">
        <v>29</v>
      </c>
      <c r="S64" s="60"/>
      <c r="T64" s="60">
        <v>2055</v>
      </c>
      <c r="U64" s="60"/>
      <c r="V64" s="60">
        <v>1744</v>
      </c>
      <c r="W64" s="60"/>
      <c r="X64" s="60">
        <v>3799</v>
      </c>
    </row>
    <row r="65" spans="1:24" s="53" customFormat="1" ht="14" x14ac:dyDescent="0.15">
      <c r="A65" s="59" t="s">
        <v>111</v>
      </c>
      <c r="B65" s="60">
        <v>311</v>
      </c>
      <c r="C65" s="60"/>
      <c r="D65" s="60">
        <v>367</v>
      </c>
      <c r="E65" s="60"/>
      <c r="F65" s="60">
        <v>678</v>
      </c>
      <c r="G65" s="60"/>
      <c r="H65" s="60">
        <v>77</v>
      </c>
      <c r="I65" s="60"/>
      <c r="J65" s="60">
        <v>129</v>
      </c>
      <c r="K65" s="60"/>
      <c r="L65" s="60">
        <v>206</v>
      </c>
      <c r="M65" s="60"/>
      <c r="N65" s="60">
        <v>0</v>
      </c>
      <c r="O65" s="60"/>
      <c r="P65" s="60">
        <v>0</v>
      </c>
      <c r="Q65" s="60"/>
      <c r="R65" s="60">
        <v>0</v>
      </c>
      <c r="S65" s="60"/>
      <c r="T65" s="60">
        <v>388</v>
      </c>
      <c r="U65" s="60"/>
      <c r="V65" s="60">
        <v>496</v>
      </c>
      <c r="W65" s="60"/>
      <c r="X65" s="60">
        <v>884</v>
      </c>
    </row>
    <row r="66" spans="1:24" s="53" customFormat="1" ht="14" x14ac:dyDescent="0.15">
      <c r="A66" s="61" t="s">
        <v>112</v>
      </c>
      <c r="B66" s="62">
        <v>1934</v>
      </c>
      <c r="C66" s="62"/>
      <c r="D66" s="62">
        <v>1774</v>
      </c>
      <c r="E66" s="62"/>
      <c r="F66" s="62">
        <v>3708</v>
      </c>
      <c r="G66" s="62"/>
      <c r="H66" s="62">
        <v>809</v>
      </c>
      <c r="I66" s="62"/>
      <c r="J66" s="62">
        <v>613</v>
      </c>
      <c r="K66" s="62"/>
      <c r="L66" s="62">
        <v>1422</v>
      </c>
      <c r="M66" s="62"/>
      <c r="N66" s="62">
        <v>14</v>
      </c>
      <c r="O66" s="62"/>
      <c r="P66" s="62">
        <v>15</v>
      </c>
      <c r="Q66" s="62"/>
      <c r="R66" s="62">
        <v>29</v>
      </c>
      <c r="S66" s="62"/>
      <c r="T66" s="62">
        <v>2757</v>
      </c>
      <c r="U66" s="62"/>
      <c r="V66" s="62">
        <v>2402</v>
      </c>
      <c r="W66" s="62"/>
      <c r="X66" s="62">
        <v>5159</v>
      </c>
    </row>
    <row r="67" spans="1:24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</row>
    <row r="68" spans="1:24" s="53" customFormat="1" ht="14" x14ac:dyDescent="0.15">
      <c r="A68" s="59" t="s">
        <v>114</v>
      </c>
      <c r="B68" s="60">
        <v>242</v>
      </c>
      <c r="C68" s="60"/>
      <c r="D68" s="60">
        <v>433</v>
      </c>
      <c r="E68" s="60"/>
      <c r="F68" s="60">
        <v>675</v>
      </c>
      <c r="G68" s="60"/>
      <c r="H68" s="60">
        <v>101</v>
      </c>
      <c r="I68" s="60"/>
      <c r="J68" s="60">
        <v>209</v>
      </c>
      <c r="K68" s="60"/>
      <c r="L68" s="60">
        <v>310</v>
      </c>
      <c r="M68" s="60"/>
      <c r="N68" s="60">
        <v>0</v>
      </c>
      <c r="O68" s="60"/>
      <c r="P68" s="60">
        <v>0</v>
      </c>
      <c r="Q68" s="60"/>
      <c r="R68" s="60">
        <v>0</v>
      </c>
      <c r="S68" s="60"/>
      <c r="T68" s="60">
        <v>343</v>
      </c>
      <c r="U68" s="60"/>
      <c r="V68" s="60">
        <v>642</v>
      </c>
      <c r="W68" s="60"/>
      <c r="X68" s="60">
        <v>985</v>
      </c>
    </row>
    <row r="69" spans="1:24" s="53" customFormat="1" ht="14" x14ac:dyDescent="0.15">
      <c r="A69" s="61" t="s">
        <v>115</v>
      </c>
      <c r="B69" s="62">
        <v>242</v>
      </c>
      <c r="C69" s="62"/>
      <c r="D69" s="62">
        <v>433</v>
      </c>
      <c r="E69" s="62"/>
      <c r="F69" s="62">
        <v>675</v>
      </c>
      <c r="G69" s="62"/>
      <c r="H69" s="62">
        <v>101</v>
      </c>
      <c r="I69" s="62"/>
      <c r="J69" s="62">
        <v>209</v>
      </c>
      <c r="K69" s="62"/>
      <c r="L69" s="62">
        <v>310</v>
      </c>
      <c r="M69" s="62"/>
      <c r="N69" s="62">
        <v>0</v>
      </c>
      <c r="O69" s="62"/>
      <c r="P69" s="62">
        <v>0</v>
      </c>
      <c r="Q69" s="62"/>
      <c r="R69" s="62">
        <v>0</v>
      </c>
      <c r="S69" s="62"/>
      <c r="T69" s="62">
        <v>343</v>
      </c>
      <c r="U69" s="62"/>
      <c r="V69" s="62">
        <v>642</v>
      </c>
      <c r="W69" s="62"/>
      <c r="X69" s="62">
        <v>985</v>
      </c>
    </row>
    <row r="70" spans="1:24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spans="1:24" s="53" customFormat="1" ht="14" x14ac:dyDescent="0.15">
      <c r="A71" s="65" t="s">
        <v>16</v>
      </c>
      <c r="B71" s="66">
        <v>27505</v>
      </c>
      <c r="C71" s="66"/>
      <c r="D71" s="66">
        <v>31571</v>
      </c>
      <c r="E71" s="66"/>
      <c r="F71" s="66">
        <v>59076</v>
      </c>
      <c r="G71" s="66"/>
      <c r="H71" s="66">
        <v>15128</v>
      </c>
      <c r="I71" s="66"/>
      <c r="J71" s="66">
        <v>17542</v>
      </c>
      <c r="K71" s="66"/>
      <c r="L71" s="66">
        <v>32670</v>
      </c>
      <c r="M71" s="66"/>
      <c r="N71" s="66">
        <v>115</v>
      </c>
      <c r="O71" s="66"/>
      <c r="P71" s="66">
        <v>147</v>
      </c>
      <c r="Q71" s="66"/>
      <c r="R71" s="66">
        <v>262</v>
      </c>
      <c r="S71" s="66"/>
      <c r="T71" s="66">
        <v>42748</v>
      </c>
      <c r="U71" s="66"/>
      <c r="V71" s="66">
        <v>49260</v>
      </c>
      <c r="W71" s="66"/>
      <c r="X71" s="66">
        <v>92008</v>
      </c>
    </row>
    <row r="72" spans="1:24" s="53" customFormat="1" x14ac:dyDescent="0.15">
      <c r="A72" s="70" t="s">
        <v>146</v>
      </c>
      <c r="B72" s="71">
        <f>B71/$X$71</f>
        <v>0.29894139640031303</v>
      </c>
      <c r="C72" s="71"/>
      <c r="D72" s="71">
        <f>D71/$X$71</f>
        <v>0.34313320580819057</v>
      </c>
      <c r="E72" s="71"/>
      <c r="F72" s="71">
        <f>F71/$X$71</f>
        <v>0.64207460220850365</v>
      </c>
      <c r="G72" s="71"/>
      <c r="H72" s="71">
        <f>H71/$X$71</f>
        <v>0.16442048517520216</v>
      </c>
      <c r="I72" s="71"/>
      <c r="J72" s="71">
        <f>J71/$X$71</f>
        <v>0.19065733414485697</v>
      </c>
      <c r="K72" s="71"/>
      <c r="L72" s="71">
        <f>L71/$X$71</f>
        <v>0.35507781932005911</v>
      </c>
      <c r="M72" s="71"/>
      <c r="N72" s="71">
        <f>N71/$X$71</f>
        <v>1.2498913137988E-3</v>
      </c>
      <c r="O72" s="71"/>
      <c r="P72" s="71">
        <f>P71/$X$71</f>
        <v>1.5976871576384663E-3</v>
      </c>
      <c r="Q72" s="71"/>
      <c r="R72" s="71">
        <f>R71/$X$71</f>
        <v>2.8475784714372663E-3</v>
      </c>
      <c r="S72" s="71"/>
      <c r="T72" s="71">
        <f>T71/$X$71</f>
        <v>0.46461177288931399</v>
      </c>
      <c r="U72" s="71"/>
      <c r="V72" s="71">
        <f>V71/$X$71</f>
        <v>0.53538822711068601</v>
      </c>
      <c r="W72" s="71"/>
      <c r="X72" s="71">
        <f>X71/$X$71</f>
        <v>1</v>
      </c>
    </row>
  </sheetData>
  <mergeCells count="8">
    <mergeCell ref="B40:F40"/>
    <mergeCell ref="H40:L40"/>
    <mergeCell ref="N40:R40"/>
    <mergeCell ref="T40:X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/>
  </sheetViews>
  <sheetFormatPr baseColWidth="10" defaultRowHeight="13" x14ac:dyDescent="0.15"/>
  <cols>
    <col min="1" max="1" width="14.33203125" customWidth="1"/>
    <col min="2" max="2" width="8.83203125" customWidth="1"/>
    <col min="3" max="3" width="3" customWidth="1"/>
    <col min="4" max="4" width="8.83203125" customWidth="1"/>
    <col min="5" max="5" width="3" customWidth="1"/>
    <col min="6" max="6" width="8.83203125" customWidth="1"/>
    <col min="7" max="7" width="3" customWidth="1"/>
    <col min="8" max="8" width="8.83203125" customWidth="1"/>
    <col min="9" max="9" width="3" customWidth="1"/>
    <col min="10" max="10" width="8.83203125" customWidth="1"/>
    <col min="11" max="11" width="3" customWidth="1"/>
    <col min="12" max="256" width="8.83203125" customWidth="1"/>
  </cols>
  <sheetData>
    <row r="1" spans="1:12" s="53" customFormat="1" x14ac:dyDescent="0.15">
      <c r="A1" s="90" t="s">
        <v>134</v>
      </c>
    </row>
    <row r="2" spans="1:12" s="53" customFormat="1" x14ac:dyDescent="0.15">
      <c r="A2" s="3" t="s">
        <v>306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53" customFormat="1" ht="25.5" customHeight="1" x14ac:dyDescent="0.15">
      <c r="A3" s="85" t="s">
        <v>153</v>
      </c>
      <c r="B3" s="101" t="s">
        <v>23</v>
      </c>
      <c r="C3" s="101"/>
      <c r="D3" s="101" t="s">
        <v>154</v>
      </c>
      <c r="E3" s="101"/>
      <c r="F3" s="101" t="s">
        <v>148</v>
      </c>
      <c r="G3" s="101"/>
      <c r="H3" s="101" t="s">
        <v>26</v>
      </c>
      <c r="I3" s="101"/>
      <c r="J3" s="101" t="s">
        <v>117</v>
      </c>
      <c r="K3" s="101"/>
      <c r="L3" s="101" t="s">
        <v>155</v>
      </c>
    </row>
    <row r="4" spans="1:12" s="53" customFormat="1" x14ac:dyDescent="0.15">
      <c r="A4" s="161" t="s">
        <v>52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</row>
    <row r="5" spans="1:12" s="53" customFormat="1" ht="14" x14ac:dyDescent="0.15">
      <c r="A5" s="93" t="s">
        <v>156</v>
      </c>
      <c r="B5" s="60">
        <v>0</v>
      </c>
      <c r="C5" s="60"/>
      <c r="D5" s="60">
        <v>1</v>
      </c>
      <c r="E5" s="60"/>
      <c r="F5" s="60">
        <v>1</v>
      </c>
      <c r="G5" s="60"/>
      <c r="H5" s="60">
        <v>112</v>
      </c>
      <c r="I5" s="60"/>
      <c r="J5" s="60">
        <v>880</v>
      </c>
      <c r="K5" s="60"/>
      <c r="L5" s="60">
        <v>994</v>
      </c>
    </row>
    <row r="6" spans="1:12" s="53" customFormat="1" ht="14" x14ac:dyDescent="0.15">
      <c r="A6" s="93" t="s">
        <v>157</v>
      </c>
      <c r="B6" s="60">
        <v>1</v>
      </c>
      <c r="C6" s="60"/>
      <c r="D6" s="60">
        <v>16</v>
      </c>
      <c r="E6" s="60"/>
      <c r="F6" s="60">
        <v>230</v>
      </c>
      <c r="G6" s="60"/>
      <c r="H6" s="60">
        <v>753</v>
      </c>
      <c r="I6" s="60"/>
      <c r="J6" s="60">
        <v>2011</v>
      </c>
      <c r="K6" s="60"/>
      <c r="L6" s="60">
        <v>3011</v>
      </c>
    </row>
    <row r="7" spans="1:12" s="53" customFormat="1" ht="14" x14ac:dyDescent="0.15">
      <c r="A7" s="93" t="s">
        <v>158</v>
      </c>
      <c r="B7" s="60">
        <v>43</v>
      </c>
      <c r="C7" s="60"/>
      <c r="D7" s="60">
        <v>215</v>
      </c>
      <c r="E7" s="60"/>
      <c r="F7" s="60">
        <v>961</v>
      </c>
      <c r="G7" s="60"/>
      <c r="H7" s="60">
        <v>1035</v>
      </c>
      <c r="I7" s="60"/>
      <c r="J7" s="60">
        <v>2298</v>
      </c>
      <c r="K7" s="60"/>
      <c r="L7" s="60">
        <v>4552</v>
      </c>
    </row>
    <row r="8" spans="1:12" s="53" customFormat="1" ht="14" x14ac:dyDescent="0.15">
      <c r="A8" s="93" t="s">
        <v>159</v>
      </c>
      <c r="B8" s="60">
        <v>201</v>
      </c>
      <c r="C8" s="60"/>
      <c r="D8" s="60">
        <v>705</v>
      </c>
      <c r="E8" s="60"/>
      <c r="F8" s="60">
        <v>1305</v>
      </c>
      <c r="G8" s="60"/>
      <c r="H8" s="60">
        <v>694</v>
      </c>
      <c r="I8" s="60"/>
      <c r="J8" s="60">
        <v>2456</v>
      </c>
      <c r="K8" s="60"/>
      <c r="L8" s="60">
        <v>5361</v>
      </c>
    </row>
    <row r="9" spans="1:12" s="53" customFormat="1" ht="14" x14ac:dyDescent="0.15">
      <c r="A9" s="93" t="s">
        <v>160</v>
      </c>
      <c r="B9" s="60">
        <v>702</v>
      </c>
      <c r="C9" s="60"/>
      <c r="D9" s="60">
        <v>1088</v>
      </c>
      <c r="E9" s="60"/>
      <c r="F9" s="60">
        <v>1199</v>
      </c>
      <c r="G9" s="60"/>
      <c r="H9" s="60">
        <v>412</v>
      </c>
      <c r="I9" s="60"/>
      <c r="J9" s="60">
        <v>2521</v>
      </c>
      <c r="K9" s="60"/>
      <c r="L9" s="60">
        <v>5922</v>
      </c>
    </row>
    <row r="10" spans="1:12" s="53" customFormat="1" ht="14" x14ac:dyDescent="0.15">
      <c r="A10" s="93" t="s">
        <v>161</v>
      </c>
      <c r="B10" s="60">
        <v>1213</v>
      </c>
      <c r="C10" s="60"/>
      <c r="D10" s="60">
        <v>1137</v>
      </c>
      <c r="E10" s="60"/>
      <c r="F10" s="60">
        <v>1062</v>
      </c>
      <c r="G10" s="60"/>
      <c r="H10" s="60">
        <v>295</v>
      </c>
      <c r="I10" s="60"/>
      <c r="J10" s="60">
        <v>2656</v>
      </c>
      <c r="K10" s="60"/>
      <c r="L10" s="60">
        <v>6363</v>
      </c>
    </row>
    <row r="11" spans="1:12" s="53" customFormat="1" ht="14" x14ac:dyDescent="0.15">
      <c r="A11" s="93" t="s">
        <v>162</v>
      </c>
      <c r="B11" s="60">
        <v>1436</v>
      </c>
      <c r="C11" s="60"/>
      <c r="D11" s="60">
        <v>1103</v>
      </c>
      <c r="E11" s="60"/>
      <c r="F11" s="60">
        <v>880</v>
      </c>
      <c r="G11" s="60"/>
      <c r="H11" s="60">
        <v>189</v>
      </c>
      <c r="I11" s="60"/>
      <c r="J11" s="60">
        <v>2638</v>
      </c>
      <c r="K11" s="60"/>
      <c r="L11" s="60">
        <v>6246</v>
      </c>
    </row>
    <row r="12" spans="1:12" s="53" customFormat="1" ht="14" x14ac:dyDescent="0.15">
      <c r="A12" s="93" t="s">
        <v>163</v>
      </c>
      <c r="B12" s="60">
        <v>1820</v>
      </c>
      <c r="C12" s="60"/>
      <c r="D12" s="60">
        <v>1095</v>
      </c>
      <c r="E12" s="60"/>
      <c r="F12" s="60">
        <v>733</v>
      </c>
      <c r="G12" s="60"/>
      <c r="H12" s="60">
        <v>131</v>
      </c>
      <c r="I12" s="60"/>
      <c r="J12" s="60">
        <v>2229</v>
      </c>
      <c r="K12" s="60"/>
      <c r="L12" s="60">
        <v>6008</v>
      </c>
    </row>
    <row r="13" spans="1:12" s="53" customFormat="1" ht="14" x14ac:dyDescent="0.15">
      <c r="A13" s="93" t="s">
        <v>164</v>
      </c>
      <c r="B13" s="60">
        <v>1182</v>
      </c>
      <c r="C13" s="60"/>
      <c r="D13" s="60">
        <v>557</v>
      </c>
      <c r="E13" s="60"/>
      <c r="F13" s="60">
        <v>310</v>
      </c>
      <c r="G13" s="60"/>
      <c r="H13" s="60">
        <v>54</v>
      </c>
      <c r="I13" s="60"/>
      <c r="J13" s="60">
        <v>1033</v>
      </c>
      <c r="K13" s="60"/>
      <c r="L13" s="60">
        <v>3136</v>
      </c>
    </row>
    <row r="14" spans="1:12" s="53" customFormat="1" ht="14" x14ac:dyDescent="0.15">
      <c r="A14" s="93" t="s">
        <v>165</v>
      </c>
      <c r="B14" s="60">
        <v>521</v>
      </c>
      <c r="C14" s="60"/>
      <c r="D14" s="60">
        <v>185</v>
      </c>
      <c r="E14" s="60"/>
      <c r="F14" s="60">
        <v>156</v>
      </c>
      <c r="G14" s="60"/>
      <c r="H14" s="60">
        <v>27</v>
      </c>
      <c r="I14" s="60"/>
      <c r="J14" s="60">
        <v>266</v>
      </c>
      <c r="K14" s="60"/>
      <c r="L14" s="60">
        <v>1155</v>
      </c>
    </row>
    <row r="15" spans="1:12" s="53" customFormat="1" ht="14" x14ac:dyDescent="0.15">
      <c r="A15" s="54" t="s">
        <v>166</v>
      </c>
      <c r="B15" s="62">
        <v>7119</v>
      </c>
      <c r="C15" s="62"/>
      <c r="D15" s="62">
        <v>6102</v>
      </c>
      <c r="E15" s="62"/>
      <c r="F15" s="62">
        <v>6837</v>
      </c>
      <c r="G15" s="62"/>
      <c r="H15" s="62">
        <v>3702</v>
      </c>
      <c r="I15" s="62"/>
      <c r="J15" s="62">
        <v>18988</v>
      </c>
      <c r="K15" s="62"/>
      <c r="L15" s="62">
        <v>42748</v>
      </c>
    </row>
    <row r="16" spans="1:12" s="53" customFormat="1" x14ac:dyDescent="0.15">
      <c r="A16" s="162" t="s">
        <v>53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</row>
    <row r="17" spans="1:12" s="53" customFormat="1" ht="14" x14ac:dyDescent="0.15">
      <c r="A17" s="93" t="s">
        <v>156</v>
      </c>
      <c r="B17" s="60">
        <v>0</v>
      </c>
      <c r="C17" s="60"/>
      <c r="D17" s="60">
        <v>0</v>
      </c>
      <c r="E17" s="60"/>
      <c r="F17" s="60">
        <v>5</v>
      </c>
      <c r="G17" s="60"/>
      <c r="H17" s="60">
        <v>157</v>
      </c>
      <c r="I17" s="60"/>
      <c r="J17" s="60">
        <v>1717</v>
      </c>
      <c r="K17" s="60"/>
      <c r="L17" s="60">
        <v>1879</v>
      </c>
    </row>
    <row r="18" spans="1:12" s="53" customFormat="1" ht="14" x14ac:dyDescent="0.15">
      <c r="A18" s="93" t="s">
        <v>157</v>
      </c>
      <c r="B18" s="60">
        <v>0</v>
      </c>
      <c r="C18" s="60"/>
      <c r="D18" s="60">
        <v>6</v>
      </c>
      <c r="E18" s="60"/>
      <c r="F18" s="60">
        <v>193</v>
      </c>
      <c r="G18" s="60"/>
      <c r="H18" s="60">
        <v>840</v>
      </c>
      <c r="I18" s="60"/>
      <c r="J18" s="60">
        <v>3497</v>
      </c>
      <c r="K18" s="60"/>
      <c r="L18" s="60">
        <v>4536</v>
      </c>
    </row>
    <row r="19" spans="1:12" s="53" customFormat="1" ht="14" x14ac:dyDescent="0.15">
      <c r="A19" s="93" t="s">
        <v>158</v>
      </c>
      <c r="B19" s="60">
        <v>8</v>
      </c>
      <c r="C19" s="60"/>
      <c r="D19" s="60">
        <v>115</v>
      </c>
      <c r="E19" s="60"/>
      <c r="F19" s="60">
        <v>832</v>
      </c>
      <c r="G19" s="60"/>
      <c r="H19" s="60">
        <v>986</v>
      </c>
      <c r="I19" s="60"/>
      <c r="J19" s="60">
        <v>4223</v>
      </c>
      <c r="K19" s="60"/>
      <c r="L19" s="60">
        <v>6164</v>
      </c>
    </row>
    <row r="20" spans="1:12" s="53" customFormat="1" ht="14" x14ac:dyDescent="0.15">
      <c r="A20" s="93" t="s">
        <v>159</v>
      </c>
      <c r="B20" s="60">
        <v>63</v>
      </c>
      <c r="C20" s="60"/>
      <c r="D20" s="60">
        <v>346</v>
      </c>
      <c r="E20" s="60"/>
      <c r="F20" s="60">
        <v>1081</v>
      </c>
      <c r="G20" s="60"/>
      <c r="H20" s="60">
        <v>698</v>
      </c>
      <c r="I20" s="60"/>
      <c r="J20" s="60">
        <v>4203</v>
      </c>
      <c r="K20" s="60"/>
      <c r="L20" s="60">
        <v>6391</v>
      </c>
    </row>
    <row r="21" spans="1:12" s="53" customFormat="1" ht="14" x14ac:dyDescent="0.15">
      <c r="A21" s="93" t="s">
        <v>160</v>
      </c>
      <c r="B21" s="60">
        <v>229</v>
      </c>
      <c r="C21" s="60"/>
      <c r="D21" s="60">
        <v>642</v>
      </c>
      <c r="E21" s="60"/>
      <c r="F21" s="60">
        <v>1209</v>
      </c>
      <c r="G21" s="60"/>
      <c r="H21" s="60">
        <v>591</v>
      </c>
      <c r="I21" s="60"/>
      <c r="J21" s="60">
        <v>4334</v>
      </c>
      <c r="K21" s="60"/>
      <c r="L21" s="60">
        <v>7005</v>
      </c>
    </row>
    <row r="22" spans="1:12" s="53" customFormat="1" ht="14" x14ac:dyDescent="0.15">
      <c r="A22" s="93" t="s">
        <v>161</v>
      </c>
      <c r="B22" s="60">
        <v>411</v>
      </c>
      <c r="C22" s="60"/>
      <c r="D22" s="60">
        <v>742</v>
      </c>
      <c r="E22" s="60"/>
      <c r="F22" s="60">
        <v>1206</v>
      </c>
      <c r="G22" s="60"/>
      <c r="H22" s="60">
        <v>437</v>
      </c>
      <c r="I22" s="60"/>
      <c r="J22" s="60">
        <v>4818</v>
      </c>
      <c r="K22" s="60"/>
      <c r="L22" s="60">
        <v>7614</v>
      </c>
    </row>
    <row r="23" spans="1:12" s="53" customFormat="1" ht="14" x14ac:dyDescent="0.15">
      <c r="A23" s="93" t="s">
        <v>162</v>
      </c>
      <c r="B23" s="60">
        <v>555</v>
      </c>
      <c r="C23" s="60"/>
      <c r="D23" s="60">
        <v>756</v>
      </c>
      <c r="E23" s="60"/>
      <c r="F23" s="60">
        <v>997</v>
      </c>
      <c r="G23" s="60"/>
      <c r="H23" s="60">
        <v>319</v>
      </c>
      <c r="I23" s="60"/>
      <c r="J23" s="60">
        <v>4724</v>
      </c>
      <c r="K23" s="60"/>
      <c r="L23" s="60">
        <v>7351</v>
      </c>
    </row>
    <row r="24" spans="1:12" s="53" customFormat="1" ht="14" x14ac:dyDescent="0.15">
      <c r="A24" s="93" t="s">
        <v>163</v>
      </c>
      <c r="B24" s="60">
        <v>498</v>
      </c>
      <c r="C24" s="60"/>
      <c r="D24" s="60">
        <v>593</v>
      </c>
      <c r="E24" s="60"/>
      <c r="F24" s="60">
        <v>692</v>
      </c>
      <c r="G24" s="60"/>
      <c r="H24" s="60">
        <v>185</v>
      </c>
      <c r="I24" s="60"/>
      <c r="J24" s="60">
        <v>3619</v>
      </c>
      <c r="K24" s="60"/>
      <c r="L24" s="60">
        <v>5587</v>
      </c>
    </row>
    <row r="25" spans="1:12" s="53" customFormat="1" ht="14" x14ac:dyDescent="0.15">
      <c r="A25" s="93" t="s">
        <v>164</v>
      </c>
      <c r="B25" s="60">
        <v>269</v>
      </c>
      <c r="C25" s="60"/>
      <c r="D25" s="60">
        <v>251</v>
      </c>
      <c r="E25" s="60"/>
      <c r="F25" s="60">
        <v>237</v>
      </c>
      <c r="G25" s="60"/>
      <c r="H25" s="60">
        <v>77</v>
      </c>
      <c r="I25" s="60"/>
      <c r="J25" s="60">
        <v>1375</v>
      </c>
      <c r="K25" s="60"/>
      <c r="L25" s="60">
        <v>2209</v>
      </c>
    </row>
    <row r="26" spans="1:12" s="53" customFormat="1" ht="14" x14ac:dyDescent="0.15">
      <c r="A26" s="93" t="s">
        <v>165</v>
      </c>
      <c r="B26" s="60">
        <v>82</v>
      </c>
      <c r="C26" s="60"/>
      <c r="D26" s="60">
        <v>73</v>
      </c>
      <c r="E26" s="60"/>
      <c r="F26" s="60">
        <v>51</v>
      </c>
      <c r="G26" s="60"/>
      <c r="H26" s="60">
        <v>24</v>
      </c>
      <c r="I26" s="60"/>
      <c r="J26" s="60">
        <v>294</v>
      </c>
      <c r="K26" s="60"/>
      <c r="L26" s="60">
        <v>524</v>
      </c>
    </row>
    <row r="27" spans="1:12" s="53" customFormat="1" ht="14" x14ac:dyDescent="0.15">
      <c r="A27" s="54" t="s">
        <v>167</v>
      </c>
      <c r="B27" s="62">
        <v>2115</v>
      </c>
      <c r="C27" s="62"/>
      <c r="D27" s="62">
        <v>3524</v>
      </c>
      <c r="E27" s="62"/>
      <c r="F27" s="62">
        <v>6503</v>
      </c>
      <c r="G27" s="62"/>
      <c r="H27" s="62">
        <v>4314</v>
      </c>
      <c r="I27" s="62"/>
      <c r="J27" s="62">
        <v>32804</v>
      </c>
      <c r="K27" s="62"/>
      <c r="L27" s="62">
        <v>49260</v>
      </c>
    </row>
    <row r="28" spans="1:12" s="53" customFormat="1" x14ac:dyDescent="0.15">
      <c r="A28" s="162" t="s">
        <v>120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</row>
    <row r="29" spans="1:12" s="53" customFormat="1" ht="14" x14ac:dyDescent="0.15">
      <c r="A29" s="93" t="s">
        <v>156</v>
      </c>
      <c r="B29" s="60">
        <v>0</v>
      </c>
      <c r="C29" s="60"/>
      <c r="D29" s="60">
        <v>1</v>
      </c>
      <c r="E29" s="60"/>
      <c r="F29" s="60">
        <v>6</v>
      </c>
      <c r="G29" s="60"/>
      <c r="H29" s="60">
        <v>269</v>
      </c>
      <c r="I29" s="60"/>
      <c r="J29" s="60">
        <v>2597</v>
      </c>
      <c r="K29" s="60"/>
      <c r="L29" s="60">
        <v>2873</v>
      </c>
    </row>
    <row r="30" spans="1:12" s="53" customFormat="1" ht="14" x14ac:dyDescent="0.15">
      <c r="A30" s="93" t="s">
        <v>157</v>
      </c>
      <c r="B30" s="60">
        <v>1</v>
      </c>
      <c r="C30" s="60"/>
      <c r="D30" s="60">
        <v>22</v>
      </c>
      <c r="E30" s="60"/>
      <c r="F30" s="60">
        <v>423</v>
      </c>
      <c r="G30" s="60"/>
      <c r="H30" s="60">
        <v>1593</v>
      </c>
      <c r="I30" s="60"/>
      <c r="J30" s="60">
        <v>5508</v>
      </c>
      <c r="K30" s="60"/>
      <c r="L30" s="60">
        <v>7547</v>
      </c>
    </row>
    <row r="31" spans="1:12" s="53" customFormat="1" ht="14" x14ac:dyDescent="0.15">
      <c r="A31" s="93" t="s">
        <v>158</v>
      </c>
      <c r="B31" s="60">
        <v>51</v>
      </c>
      <c r="C31" s="60"/>
      <c r="D31" s="60">
        <v>330</v>
      </c>
      <c r="E31" s="60"/>
      <c r="F31" s="60">
        <v>1793</v>
      </c>
      <c r="G31" s="60"/>
      <c r="H31" s="60">
        <v>2021</v>
      </c>
      <c r="I31" s="60"/>
      <c r="J31" s="60">
        <v>6521</v>
      </c>
      <c r="K31" s="60"/>
      <c r="L31" s="60">
        <v>10716</v>
      </c>
    </row>
    <row r="32" spans="1:12" s="53" customFormat="1" ht="14" x14ac:dyDescent="0.15">
      <c r="A32" s="93" t="s">
        <v>159</v>
      </c>
      <c r="B32" s="60">
        <v>264</v>
      </c>
      <c r="C32" s="60"/>
      <c r="D32" s="60">
        <v>1051</v>
      </c>
      <c r="E32" s="60"/>
      <c r="F32" s="60">
        <v>2386</v>
      </c>
      <c r="G32" s="60"/>
      <c r="H32" s="60">
        <v>1392</v>
      </c>
      <c r="I32" s="60"/>
      <c r="J32" s="60">
        <v>6659</v>
      </c>
      <c r="K32" s="60"/>
      <c r="L32" s="60">
        <v>11752</v>
      </c>
    </row>
    <row r="33" spans="1:12" s="53" customFormat="1" ht="14" x14ac:dyDescent="0.15">
      <c r="A33" s="93" t="s">
        <v>160</v>
      </c>
      <c r="B33" s="60">
        <v>931</v>
      </c>
      <c r="C33" s="60"/>
      <c r="D33" s="60">
        <v>1730</v>
      </c>
      <c r="E33" s="60"/>
      <c r="F33" s="60">
        <v>2408</v>
      </c>
      <c r="G33" s="60"/>
      <c r="H33" s="60">
        <v>1003</v>
      </c>
      <c r="I33" s="60"/>
      <c r="J33" s="60">
        <v>6855</v>
      </c>
      <c r="K33" s="60"/>
      <c r="L33" s="60">
        <v>12927</v>
      </c>
    </row>
    <row r="34" spans="1:12" s="53" customFormat="1" ht="14" x14ac:dyDescent="0.15">
      <c r="A34" s="93" t="s">
        <v>161</v>
      </c>
      <c r="B34" s="60">
        <v>1624</v>
      </c>
      <c r="C34" s="60"/>
      <c r="D34" s="60">
        <v>1879</v>
      </c>
      <c r="E34" s="60"/>
      <c r="F34" s="60">
        <v>2268</v>
      </c>
      <c r="G34" s="60"/>
      <c r="H34" s="60">
        <v>732</v>
      </c>
      <c r="I34" s="60"/>
      <c r="J34" s="60">
        <v>7474</v>
      </c>
      <c r="K34" s="60"/>
      <c r="L34" s="60">
        <v>13977</v>
      </c>
    </row>
    <row r="35" spans="1:12" s="53" customFormat="1" ht="14" x14ac:dyDescent="0.15">
      <c r="A35" s="93" t="s">
        <v>162</v>
      </c>
      <c r="B35" s="60">
        <v>1991</v>
      </c>
      <c r="C35" s="60"/>
      <c r="D35" s="60">
        <v>1859</v>
      </c>
      <c r="E35" s="60"/>
      <c r="F35" s="60">
        <v>1877</v>
      </c>
      <c r="G35" s="60"/>
      <c r="H35" s="60">
        <v>508</v>
      </c>
      <c r="I35" s="60"/>
      <c r="J35" s="60">
        <v>7362</v>
      </c>
      <c r="K35" s="60"/>
      <c r="L35" s="60">
        <v>13597</v>
      </c>
    </row>
    <row r="36" spans="1:12" s="53" customFormat="1" ht="14" x14ac:dyDescent="0.15">
      <c r="A36" s="93" t="s">
        <v>163</v>
      </c>
      <c r="B36" s="60">
        <v>2318</v>
      </c>
      <c r="C36" s="60"/>
      <c r="D36" s="60">
        <v>1688</v>
      </c>
      <c r="E36" s="60"/>
      <c r="F36" s="60">
        <v>1425</v>
      </c>
      <c r="G36" s="60"/>
      <c r="H36" s="60">
        <v>316</v>
      </c>
      <c r="I36" s="60"/>
      <c r="J36" s="60">
        <v>5848</v>
      </c>
      <c r="K36" s="60"/>
      <c r="L36" s="60">
        <v>11595</v>
      </c>
    </row>
    <row r="37" spans="1:12" s="53" customFormat="1" ht="14" x14ac:dyDescent="0.15">
      <c r="A37" s="93" t="s">
        <v>164</v>
      </c>
      <c r="B37" s="60">
        <v>1451</v>
      </c>
      <c r="C37" s="60"/>
      <c r="D37" s="60">
        <v>808</v>
      </c>
      <c r="E37" s="60"/>
      <c r="F37" s="60">
        <v>547</v>
      </c>
      <c r="G37" s="60"/>
      <c r="H37" s="60">
        <v>131</v>
      </c>
      <c r="I37" s="60"/>
      <c r="J37" s="60">
        <v>2408</v>
      </c>
      <c r="K37" s="60"/>
      <c r="L37" s="60">
        <v>5345</v>
      </c>
    </row>
    <row r="38" spans="1:12" s="53" customFormat="1" ht="14" x14ac:dyDescent="0.15">
      <c r="A38" s="93" t="s">
        <v>165</v>
      </c>
      <c r="B38" s="60">
        <v>603</v>
      </c>
      <c r="C38" s="60"/>
      <c r="D38" s="60">
        <v>258</v>
      </c>
      <c r="E38" s="60"/>
      <c r="F38" s="60">
        <v>207</v>
      </c>
      <c r="G38" s="60"/>
      <c r="H38" s="60">
        <v>51</v>
      </c>
      <c r="I38" s="60"/>
      <c r="J38" s="60">
        <v>560</v>
      </c>
      <c r="K38" s="60"/>
      <c r="L38" s="60">
        <v>1679</v>
      </c>
    </row>
    <row r="39" spans="1:12" s="53" customFormat="1" ht="14" x14ac:dyDescent="0.15">
      <c r="A39" s="48" t="s">
        <v>168</v>
      </c>
      <c r="B39" s="66">
        <v>9234</v>
      </c>
      <c r="C39" s="66"/>
      <c r="D39" s="66">
        <v>9626</v>
      </c>
      <c r="E39" s="66"/>
      <c r="F39" s="66">
        <v>13340</v>
      </c>
      <c r="G39" s="66"/>
      <c r="H39" s="66">
        <v>8016</v>
      </c>
      <c r="I39" s="66"/>
      <c r="J39" s="66">
        <v>51792</v>
      </c>
      <c r="K39" s="66"/>
      <c r="L39" s="66">
        <v>92008</v>
      </c>
    </row>
  </sheetData>
  <mergeCells count="3">
    <mergeCell ref="A4:L4"/>
    <mergeCell ref="A16:L16"/>
    <mergeCell ref="A28:L28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topLeftCell="A13" workbookViewId="0"/>
  </sheetViews>
  <sheetFormatPr baseColWidth="10" defaultRowHeight="13" x14ac:dyDescent="0.15"/>
  <cols>
    <col min="1" max="1" width="27.5" customWidth="1"/>
    <col min="2" max="2" width="8.83203125" customWidth="1"/>
    <col min="3" max="3" width="2.83203125" customWidth="1"/>
    <col min="4" max="4" width="8.83203125" customWidth="1"/>
    <col min="5" max="5" width="2.83203125" customWidth="1"/>
    <col min="6" max="6" width="8.83203125" customWidth="1"/>
    <col min="7" max="7" width="2.83203125" customWidth="1"/>
    <col min="8" max="8" width="8.83203125" customWidth="1"/>
    <col min="9" max="9" width="2.83203125" customWidth="1"/>
    <col min="10" max="10" width="8.83203125" customWidth="1"/>
    <col min="11" max="11" width="2.83203125" customWidth="1"/>
    <col min="12" max="12" width="8.83203125" customWidth="1"/>
    <col min="13" max="13" width="2.83203125" customWidth="1"/>
    <col min="14" max="14" width="8.83203125" customWidth="1"/>
    <col min="15" max="15" width="2.83203125" customWidth="1"/>
    <col min="16" max="16" width="8.83203125" customWidth="1"/>
    <col min="17" max="17" width="2.83203125" customWidth="1"/>
    <col min="18" max="18" width="8.83203125" customWidth="1"/>
    <col min="19" max="19" width="2.83203125" customWidth="1"/>
    <col min="20" max="20" width="8.83203125" customWidth="1"/>
    <col min="21" max="21" width="2.83203125" customWidth="1"/>
    <col min="22" max="22" width="8.83203125" customWidth="1"/>
    <col min="23" max="23" width="2.83203125" customWidth="1"/>
    <col min="24" max="24" width="8.83203125" customWidth="1"/>
    <col min="25" max="25" width="2.83203125" customWidth="1"/>
    <col min="26" max="26" width="8.83203125" customWidth="1"/>
    <col min="27" max="27" width="2.83203125" customWidth="1"/>
    <col min="28" max="28" width="8.83203125" customWidth="1"/>
    <col min="29" max="29" width="2.83203125" customWidth="1"/>
    <col min="30" max="256" width="8.83203125" customWidth="1"/>
  </cols>
  <sheetData>
    <row r="1" spans="1:30" s="53" customFormat="1" x14ac:dyDescent="0.15">
      <c r="A1" s="84" t="s">
        <v>134</v>
      </c>
    </row>
    <row r="2" spans="1:30" s="53" customFormat="1" x14ac:dyDescent="0.15">
      <c r="A2" s="27" t="s">
        <v>307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A3" s="88"/>
      <c r="B3" s="152" t="s">
        <v>28</v>
      </c>
      <c r="C3" s="152"/>
      <c r="D3" s="152"/>
      <c r="E3" s="152"/>
      <c r="F3" s="152"/>
      <c r="G3" s="55"/>
      <c r="H3" s="152" t="s">
        <v>29</v>
      </c>
      <c r="I3" s="152"/>
      <c r="J3" s="152"/>
      <c r="K3" s="152"/>
      <c r="L3" s="152"/>
      <c r="M3" s="55"/>
      <c r="N3" s="152" t="s">
        <v>30</v>
      </c>
      <c r="O3" s="152"/>
      <c r="P3" s="152"/>
      <c r="Q3" s="152"/>
      <c r="R3" s="152"/>
      <c r="S3" s="55"/>
      <c r="T3" s="152" t="s">
        <v>31</v>
      </c>
      <c r="U3" s="152"/>
      <c r="V3" s="152"/>
      <c r="W3" s="152"/>
      <c r="X3" s="152"/>
      <c r="Y3" s="55"/>
      <c r="Z3" s="152" t="s">
        <v>22</v>
      </c>
      <c r="AA3" s="152"/>
      <c r="AB3" s="152"/>
      <c r="AC3" s="152"/>
      <c r="AD3" s="152"/>
    </row>
    <row r="4" spans="1:30" s="53" customFormat="1" ht="14" x14ac:dyDescent="0.15">
      <c r="A4" s="48" t="s">
        <v>51</v>
      </c>
      <c r="B4" s="5" t="s">
        <v>52</v>
      </c>
      <c r="C4" s="5"/>
      <c r="D4" s="5" t="s">
        <v>53</v>
      </c>
      <c r="E4" s="5"/>
      <c r="F4" s="5" t="s">
        <v>54</v>
      </c>
      <c r="G4" s="5"/>
      <c r="H4" s="5" t="s">
        <v>52</v>
      </c>
      <c r="I4" s="5"/>
      <c r="J4" s="5" t="s">
        <v>53</v>
      </c>
      <c r="K4" s="5"/>
      <c r="L4" s="5" t="s">
        <v>54</v>
      </c>
      <c r="M4" s="5"/>
      <c r="N4" s="5" t="s">
        <v>52</v>
      </c>
      <c r="O4" s="5"/>
      <c r="P4" s="5" t="s">
        <v>53</v>
      </c>
      <c r="Q4" s="5"/>
      <c r="R4" s="5" t="s">
        <v>54</v>
      </c>
      <c r="S4" s="5"/>
      <c r="T4" s="5" t="s">
        <v>52</v>
      </c>
      <c r="U4" s="5"/>
      <c r="V4" s="5" t="s">
        <v>53</v>
      </c>
      <c r="W4" s="5"/>
      <c r="X4" s="5" t="s">
        <v>54</v>
      </c>
      <c r="Y4" s="5"/>
      <c r="Z4" s="5" t="s">
        <v>52</v>
      </c>
      <c r="AA4" s="5"/>
      <c r="AB4" s="5" t="s">
        <v>53</v>
      </c>
      <c r="AC4" s="5"/>
      <c r="AD4" s="5" t="s">
        <v>54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72">
        <v>0</v>
      </c>
      <c r="C6" s="72"/>
      <c r="D6" s="72">
        <v>0</v>
      </c>
      <c r="E6" s="72"/>
      <c r="F6" s="72">
        <v>0</v>
      </c>
      <c r="G6" s="72"/>
      <c r="H6" s="72">
        <v>0</v>
      </c>
      <c r="I6" s="72"/>
      <c r="J6" s="72">
        <v>0</v>
      </c>
      <c r="K6" s="72"/>
      <c r="L6" s="72">
        <v>0</v>
      </c>
      <c r="M6" s="72"/>
      <c r="N6" s="72">
        <v>0</v>
      </c>
      <c r="O6" s="72"/>
      <c r="P6" s="72">
        <v>0</v>
      </c>
      <c r="Q6" s="72"/>
      <c r="R6" s="72">
        <v>0</v>
      </c>
      <c r="S6" s="72"/>
      <c r="T6" s="72">
        <v>0</v>
      </c>
      <c r="U6" s="72"/>
      <c r="V6" s="72">
        <v>0</v>
      </c>
      <c r="W6" s="72"/>
      <c r="X6" s="72">
        <v>0</v>
      </c>
      <c r="Y6" s="72"/>
      <c r="Z6" s="72">
        <v>0</v>
      </c>
      <c r="AA6" s="72"/>
      <c r="AB6" s="72">
        <v>0</v>
      </c>
      <c r="AC6" s="72"/>
      <c r="AD6" s="72">
        <v>0</v>
      </c>
    </row>
    <row r="7" spans="1:30" s="53" customFormat="1" ht="14" x14ac:dyDescent="0.15">
      <c r="A7" s="59" t="s">
        <v>57</v>
      </c>
      <c r="B7" s="60">
        <v>0</v>
      </c>
      <c r="C7" s="60"/>
      <c r="D7" s="60">
        <v>0</v>
      </c>
      <c r="E7" s="60"/>
      <c r="F7" s="60">
        <v>0</v>
      </c>
      <c r="G7" s="60"/>
      <c r="H7" s="60">
        <v>0</v>
      </c>
      <c r="I7" s="60"/>
      <c r="J7" s="60">
        <v>0</v>
      </c>
      <c r="K7" s="60"/>
      <c r="L7" s="60">
        <v>0</v>
      </c>
      <c r="M7" s="60"/>
      <c r="N7" s="60">
        <v>4</v>
      </c>
      <c r="O7" s="60"/>
      <c r="P7" s="60">
        <v>3</v>
      </c>
      <c r="Q7" s="60"/>
      <c r="R7" s="60">
        <v>7</v>
      </c>
      <c r="S7" s="60"/>
      <c r="T7" s="60">
        <v>1</v>
      </c>
      <c r="U7" s="60"/>
      <c r="V7" s="60">
        <v>14</v>
      </c>
      <c r="W7" s="60"/>
      <c r="X7" s="60">
        <v>15</v>
      </c>
      <c r="Y7" s="60"/>
      <c r="Z7" s="60">
        <v>5</v>
      </c>
      <c r="AA7" s="60"/>
      <c r="AB7" s="60">
        <v>17</v>
      </c>
      <c r="AC7" s="60"/>
      <c r="AD7" s="60">
        <v>22</v>
      </c>
    </row>
    <row r="8" spans="1:30" s="53" customFormat="1" ht="14" x14ac:dyDescent="0.15">
      <c r="A8" s="59" t="s">
        <v>58</v>
      </c>
      <c r="B8" s="60">
        <v>0</v>
      </c>
      <c r="C8" s="60"/>
      <c r="D8" s="60">
        <v>0</v>
      </c>
      <c r="E8" s="60"/>
      <c r="F8" s="60">
        <v>0</v>
      </c>
      <c r="G8" s="60"/>
      <c r="H8" s="60">
        <v>0</v>
      </c>
      <c r="I8" s="60"/>
      <c r="J8" s="60">
        <v>0</v>
      </c>
      <c r="K8" s="60"/>
      <c r="L8" s="60">
        <v>0</v>
      </c>
      <c r="M8" s="60"/>
      <c r="N8" s="60">
        <v>3</v>
      </c>
      <c r="O8" s="60"/>
      <c r="P8" s="60">
        <v>2</v>
      </c>
      <c r="Q8" s="60"/>
      <c r="R8" s="60">
        <v>5</v>
      </c>
      <c r="S8" s="60"/>
      <c r="T8" s="60">
        <v>2</v>
      </c>
      <c r="U8" s="60"/>
      <c r="V8" s="60">
        <v>13</v>
      </c>
      <c r="W8" s="60"/>
      <c r="X8" s="60">
        <v>15</v>
      </c>
      <c r="Y8" s="60"/>
      <c r="Z8" s="60">
        <v>5</v>
      </c>
      <c r="AA8" s="60"/>
      <c r="AB8" s="60">
        <v>15</v>
      </c>
      <c r="AC8" s="60"/>
      <c r="AD8" s="60">
        <v>20</v>
      </c>
    </row>
    <row r="9" spans="1:30" s="53" customFormat="1" ht="14" x14ac:dyDescent="0.15">
      <c r="A9" s="59" t="s">
        <v>59</v>
      </c>
      <c r="B9" s="60">
        <v>0</v>
      </c>
      <c r="C9" s="60"/>
      <c r="D9" s="60">
        <v>0</v>
      </c>
      <c r="E9" s="60"/>
      <c r="F9" s="60">
        <v>0</v>
      </c>
      <c r="G9" s="60"/>
      <c r="H9" s="60">
        <v>0</v>
      </c>
      <c r="I9" s="60"/>
      <c r="J9" s="60">
        <v>0</v>
      </c>
      <c r="K9" s="60"/>
      <c r="L9" s="60">
        <v>0</v>
      </c>
      <c r="M9" s="60"/>
      <c r="N9" s="60">
        <v>4</v>
      </c>
      <c r="O9" s="60"/>
      <c r="P9" s="60">
        <v>5</v>
      </c>
      <c r="Q9" s="60"/>
      <c r="R9" s="60">
        <v>9</v>
      </c>
      <c r="S9" s="60"/>
      <c r="T9" s="60">
        <v>5</v>
      </c>
      <c r="U9" s="60"/>
      <c r="V9" s="60">
        <v>12</v>
      </c>
      <c r="W9" s="60"/>
      <c r="X9" s="60">
        <v>17</v>
      </c>
      <c r="Y9" s="60"/>
      <c r="Z9" s="60">
        <v>9</v>
      </c>
      <c r="AA9" s="60"/>
      <c r="AB9" s="60">
        <v>17</v>
      </c>
      <c r="AC9" s="60"/>
      <c r="AD9" s="60">
        <v>26</v>
      </c>
    </row>
    <row r="10" spans="1:30" s="53" customFormat="1" ht="14" x14ac:dyDescent="0.15">
      <c r="A10" s="59" t="s">
        <v>60</v>
      </c>
      <c r="B10" s="60">
        <v>0</v>
      </c>
      <c r="C10" s="60"/>
      <c r="D10" s="60">
        <v>0</v>
      </c>
      <c r="E10" s="60"/>
      <c r="F10" s="60">
        <v>0</v>
      </c>
      <c r="G10" s="60"/>
      <c r="H10" s="60">
        <v>0</v>
      </c>
      <c r="I10" s="60"/>
      <c r="J10" s="60">
        <v>1</v>
      </c>
      <c r="K10" s="60"/>
      <c r="L10" s="60">
        <v>1</v>
      </c>
      <c r="M10" s="60"/>
      <c r="N10" s="60">
        <v>1</v>
      </c>
      <c r="O10" s="60"/>
      <c r="P10" s="60">
        <v>2</v>
      </c>
      <c r="Q10" s="60"/>
      <c r="R10" s="60">
        <v>3</v>
      </c>
      <c r="S10" s="60"/>
      <c r="T10" s="60">
        <v>2</v>
      </c>
      <c r="U10" s="60"/>
      <c r="V10" s="60">
        <v>8</v>
      </c>
      <c r="W10" s="60"/>
      <c r="X10" s="60">
        <v>10</v>
      </c>
      <c r="Y10" s="60"/>
      <c r="Z10" s="60">
        <v>3</v>
      </c>
      <c r="AA10" s="60"/>
      <c r="AB10" s="60">
        <v>10</v>
      </c>
      <c r="AC10" s="60"/>
      <c r="AD10" s="60">
        <v>13</v>
      </c>
    </row>
    <row r="11" spans="1:30" s="53" customFormat="1" ht="14" x14ac:dyDescent="0.15">
      <c r="A11" s="59" t="s">
        <v>61</v>
      </c>
      <c r="B11" s="60">
        <v>0</v>
      </c>
      <c r="C11" s="60"/>
      <c r="D11" s="60">
        <v>0</v>
      </c>
      <c r="E11" s="60"/>
      <c r="F11" s="60">
        <v>0</v>
      </c>
      <c r="G11" s="60"/>
      <c r="H11" s="60">
        <v>0</v>
      </c>
      <c r="I11" s="60"/>
      <c r="J11" s="60">
        <v>0</v>
      </c>
      <c r="K11" s="60"/>
      <c r="L11" s="60">
        <v>0</v>
      </c>
      <c r="M11" s="60"/>
      <c r="N11" s="60">
        <v>0</v>
      </c>
      <c r="O11" s="60"/>
      <c r="P11" s="60">
        <v>3</v>
      </c>
      <c r="Q11" s="60"/>
      <c r="R11" s="60">
        <v>4</v>
      </c>
      <c r="S11" s="60"/>
      <c r="T11" s="60">
        <v>8</v>
      </c>
      <c r="U11" s="60"/>
      <c r="V11" s="60">
        <v>10</v>
      </c>
      <c r="W11" s="60"/>
      <c r="X11" s="60">
        <v>18</v>
      </c>
      <c r="Y11" s="60"/>
      <c r="Z11" s="60">
        <v>8</v>
      </c>
      <c r="AA11" s="60"/>
      <c r="AB11" s="60">
        <v>13</v>
      </c>
      <c r="AC11" s="60"/>
      <c r="AD11" s="60">
        <v>22</v>
      </c>
    </row>
    <row r="12" spans="1:30" s="53" customFormat="1" ht="14" x14ac:dyDescent="0.15">
      <c r="A12" s="59" t="s">
        <v>62</v>
      </c>
      <c r="B12" s="60">
        <v>0</v>
      </c>
      <c r="C12" s="60"/>
      <c r="D12" s="60">
        <v>0</v>
      </c>
      <c r="E12" s="60"/>
      <c r="F12" s="60">
        <v>0</v>
      </c>
      <c r="G12" s="60"/>
      <c r="H12" s="60">
        <v>0</v>
      </c>
      <c r="I12" s="60"/>
      <c r="J12" s="60">
        <v>1</v>
      </c>
      <c r="K12" s="60"/>
      <c r="L12" s="60">
        <v>1</v>
      </c>
      <c r="M12" s="60"/>
      <c r="N12" s="60">
        <v>5</v>
      </c>
      <c r="O12" s="60"/>
      <c r="P12" s="60">
        <v>7</v>
      </c>
      <c r="Q12" s="60"/>
      <c r="R12" s="60">
        <v>11</v>
      </c>
      <c r="S12" s="60"/>
      <c r="T12" s="60">
        <v>13</v>
      </c>
      <c r="U12" s="60"/>
      <c r="V12" s="60">
        <v>21</v>
      </c>
      <c r="W12" s="60"/>
      <c r="X12" s="60">
        <v>34</v>
      </c>
      <c r="Y12" s="60"/>
      <c r="Z12" s="60">
        <v>18</v>
      </c>
      <c r="AA12" s="60"/>
      <c r="AB12" s="60">
        <v>29</v>
      </c>
      <c r="AC12" s="60"/>
      <c r="AD12" s="60">
        <v>47</v>
      </c>
    </row>
    <row r="13" spans="1:30" s="53" customFormat="1" ht="14" x14ac:dyDescent="0.15">
      <c r="A13" s="59" t="s">
        <v>63</v>
      </c>
      <c r="B13" s="60">
        <v>0</v>
      </c>
      <c r="C13" s="60"/>
      <c r="D13" s="60">
        <v>0</v>
      </c>
      <c r="E13" s="60"/>
      <c r="F13" s="60">
        <v>0</v>
      </c>
      <c r="G13" s="60"/>
      <c r="H13" s="60">
        <v>0</v>
      </c>
      <c r="I13" s="60"/>
      <c r="J13" s="60">
        <v>0</v>
      </c>
      <c r="K13" s="60"/>
      <c r="L13" s="60">
        <v>0</v>
      </c>
      <c r="M13" s="60"/>
      <c r="N13" s="60">
        <v>2</v>
      </c>
      <c r="O13" s="60"/>
      <c r="P13" s="60">
        <v>7</v>
      </c>
      <c r="Q13" s="60"/>
      <c r="R13" s="60">
        <v>10</v>
      </c>
      <c r="S13" s="60"/>
      <c r="T13" s="60">
        <v>6</v>
      </c>
      <c r="U13" s="60"/>
      <c r="V13" s="60">
        <v>9</v>
      </c>
      <c r="W13" s="60"/>
      <c r="X13" s="60">
        <v>15</v>
      </c>
      <c r="Y13" s="60"/>
      <c r="Z13" s="60">
        <v>8</v>
      </c>
      <c r="AA13" s="60"/>
      <c r="AB13" s="60">
        <v>16</v>
      </c>
      <c r="AC13" s="60"/>
      <c r="AD13" s="60">
        <v>25</v>
      </c>
    </row>
    <row r="14" spans="1:30" s="53" customFormat="1" ht="14" x14ac:dyDescent="0.15">
      <c r="A14" s="59" t="s">
        <v>64</v>
      </c>
      <c r="B14" s="60">
        <v>0</v>
      </c>
      <c r="C14" s="60"/>
      <c r="D14" s="60">
        <v>0</v>
      </c>
      <c r="E14" s="60"/>
      <c r="F14" s="60">
        <v>0</v>
      </c>
      <c r="G14" s="60"/>
      <c r="H14" s="60">
        <v>0</v>
      </c>
      <c r="I14" s="60"/>
      <c r="J14" s="60">
        <v>0</v>
      </c>
      <c r="K14" s="60"/>
      <c r="L14" s="60">
        <v>0</v>
      </c>
      <c r="M14" s="60"/>
      <c r="N14" s="60">
        <v>4</v>
      </c>
      <c r="O14" s="60"/>
      <c r="P14" s="60">
        <v>8</v>
      </c>
      <c r="Q14" s="60"/>
      <c r="R14" s="60">
        <v>12</v>
      </c>
      <c r="S14" s="60"/>
      <c r="T14" s="60">
        <v>5</v>
      </c>
      <c r="U14" s="60"/>
      <c r="V14" s="60">
        <v>12</v>
      </c>
      <c r="W14" s="60"/>
      <c r="X14" s="60">
        <v>17</v>
      </c>
      <c r="Y14" s="60"/>
      <c r="Z14" s="60">
        <v>9</v>
      </c>
      <c r="AA14" s="60"/>
      <c r="AB14" s="60">
        <v>20</v>
      </c>
      <c r="AC14" s="60"/>
      <c r="AD14" s="60">
        <v>28</v>
      </c>
    </row>
    <row r="15" spans="1:30" s="53" customFormat="1" ht="14" x14ac:dyDescent="0.15">
      <c r="A15" s="59" t="s">
        <v>65</v>
      </c>
      <c r="B15" s="60">
        <v>0</v>
      </c>
      <c r="C15" s="60"/>
      <c r="D15" s="60">
        <v>0</v>
      </c>
      <c r="E15" s="60"/>
      <c r="F15" s="60">
        <v>0</v>
      </c>
      <c r="G15" s="60"/>
      <c r="H15" s="60">
        <v>0</v>
      </c>
      <c r="I15" s="60"/>
      <c r="J15" s="60">
        <v>0</v>
      </c>
      <c r="K15" s="60"/>
      <c r="L15" s="60">
        <v>0</v>
      </c>
      <c r="M15" s="60"/>
      <c r="N15" s="60">
        <v>2</v>
      </c>
      <c r="O15" s="60"/>
      <c r="P15" s="60">
        <v>2</v>
      </c>
      <c r="Q15" s="60"/>
      <c r="R15" s="60">
        <v>4</v>
      </c>
      <c r="S15" s="60"/>
      <c r="T15" s="60">
        <v>6</v>
      </c>
      <c r="U15" s="60"/>
      <c r="V15" s="60">
        <v>8</v>
      </c>
      <c r="W15" s="60"/>
      <c r="X15" s="60">
        <v>14</v>
      </c>
      <c r="Y15" s="60"/>
      <c r="Z15" s="60">
        <v>8</v>
      </c>
      <c r="AA15" s="60"/>
      <c r="AB15" s="60">
        <v>10</v>
      </c>
      <c r="AC15" s="60"/>
      <c r="AD15" s="60">
        <v>18</v>
      </c>
    </row>
    <row r="16" spans="1:30" s="53" customFormat="1" ht="14" x14ac:dyDescent="0.15">
      <c r="A16" s="59" t="s">
        <v>66</v>
      </c>
      <c r="B16" s="60">
        <v>0</v>
      </c>
      <c r="C16" s="60"/>
      <c r="D16" s="60">
        <v>0</v>
      </c>
      <c r="E16" s="60"/>
      <c r="F16" s="60">
        <v>0</v>
      </c>
      <c r="G16" s="60"/>
      <c r="H16" s="60">
        <v>0</v>
      </c>
      <c r="I16" s="60"/>
      <c r="J16" s="60">
        <v>0</v>
      </c>
      <c r="K16" s="60"/>
      <c r="L16" s="60">
        <v>0</v>
      </c>
      <c r="M16" s="60"/>
      <c r="N16" s="60">
        <v>3</v>
      </c>
      <c r="O16" s="60"/>
      <c r="P16" s="60">
        <v>4</v>
      </c>
      <c r="Q16" s="60"/>
      <c r="R16" s="60">
        <v>7</v>
      </c>
      <c r="S16" s="60"/>
      <c r="T16" s="60">
        <v>8</v>
      </c>
      <c r="U16" s="60"/>
      <c r="V16" s="60">
        <v>8</v>
      </c>
      <c r="W16" s="60"/>
      <c r="X16" s="60">
        <v>16</v>
      </c>
      <c r="Y16" s="60"/>
      <c r="Z16" s="60">
        <v>11</v>
      </c>
      <c r="AA16" s="60"/>
      <c r="AB16" s="60">
        <v>12</v>
      </c>
      <c r="AC16" s="60"/>
      <c r="AD16" s="60">
        <v>23</v>
      </c>
    </row>
    <row r="17" spans="1:30" s="53" customFormat="1" ht="14" x14ac:dyDescent="0.15">
      <c r="A17" s="61" t="s">
        <v>67</v>
      </c>
      <c r="B17" s="62">
        <v>0</v>
      </c>
      <c r="C17" s="62"/>
      <c r="D17" s="62">
        <v>0</v>
      </c>
      <c r="E17" s="62"/>
      <c r="F17" s="62">
        <v>0</v>
      </c>
      <c r="G17" s="62"/>
      <c r="H17" s="62">
        <v>0</v>
      </c>
      <c r="I17" s="62"/>
      <c r="J17" s="62">
        <v>2</v>
      </c>
      <c r="K17" s="62"/>
      <c r="L17" s="62">
        <v>2</v>
      </c>
      <c r="M17" s="62"/>
      <c r="N17" s="62">
        <v>28</v>
      </c>
      <c r="O17" s="62"/>
      <c r="P17" s="62">
        <v>43</v>
      </c>
      <c r="Q17" s="62"/>
      <c r="R17" s="62">
        <v>71</v>
      </c>
      <c r="S17" s="62"/>
      <c r="T17" s="62">
        <v>56</v>
      </c>
      <c r="U17" s="62"/>
      <c r="V17" s="62">
        <v>114</v>
      </c>
      <c r="W17" s="62"/>
      <c r="X17" s="62">
        <v>170</v>
      </c>
      <c r="Y17" s="62"/>
      <c r="Z17" s="62">
        <v>84</v>
      </c>
      <c r="AA17" s="62"/>
      <c r="AB17" s="62">
        <v>159</v>
      </c>
      <c r="AC17" s="62"/>
      <c r="AD17" s="62">
        <v>243</v>
      </c>
    </row>
    <row r="18" spans="1:30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s="53" customFormat="1" ht="14" x14ac:dyDescent="0.15">
      <c r="A19" s="59" t="s">
        <v>69</v>
      </c>
      <c r="B19" s="60">
        <v>0</v>
      </c>
      <c r="C19" s="60"/>
      <c r="D19" s="60">
        <v>0</v>
      </c>
      <c r="E19" s="60"/>
      <c r="F19" s="60">
        <v>0</v>
      </c>
      <c r="G19" s="60"/>
      <c r="H19" s="60">
        <v>0</v>
      </c>
      <c r="I19" s="60"/>
      <c r="J19" s="60">
        <v>0</v>
      </c>
      <c r="K19" s="60"/>
      <c r="L19" s="60">
        <v>0</v>
      </c>
      <c r="M19" s="60"/>
      <c r="N19" s="60">
        <v>5</v>
      </c>
      <c r="O19" s="60"/>
      <c r="P19" s="60">
        <v>4</v>
      </c>
      <c r="Q19" s="60"/>
      <c r="R19" s="60">
        <v>8</v>
      </c>
      <c r="S19" s="60"/>
      <c r="T19" s="60">
        <v>7</v>
      </c>
      <c r="U19" s="60"/>
      <c r="V19" s="60">
        <v>7</v>
      </c>
      <c r="W19" s="60"/>
      <c r="X19" s="60">
        <v>14</v>
      </c>
      <c r="Y19" s="60"/>
      <c r="Z19" s="60">
        <v>12</v>
      </c>
      <c r="AA19" s="60"/>
      <c r="AB19" s="60">
        <v>11</v>
      </c>
      <c r="AC19" s="60"/>
      <c r="AD19" s="60">
        <v>22</v>
      </c>
    </row>
    <row r="20" spans="1:30" s="53" customFormat="1" ht="14" x14ac:dyDescent="0.15">
      <c r="A20" s="59" t="s">
        <v>70</v>
      </c>
      <c r="B20" s="60">
        <v>0</v>
      </c>
      <c r="C20" s="60"/>
      <c r="D20" s="60">
        <v>0</v>
      </c>
      <c r="E20" s="60"/>
      <c r="F20" s="60">
        <v>0</v>
      </c>
      <c r="G20" s="60"/>
      <c r="H20" s="60">
        <v>1</v>
      </c>
      <c r="I20" s="60"/>
      <c r="J20" s="60">
        <v>0</v>
      </c>
      <c r="K20" s="60"/>
      <c r="L20" s="60">
        <v>1</v>
      </c>
      <c r="M20" s="60"/>
      <c r="N20" s="60">
        <v>1</v>
      </c>
      <c r="O20" s="60"/>
      <c r="P20" s="60">
        <v>2</v>
      </c>
      <c r="Q20" s="60"/>
      <c r="R20" s="60">
        <v>3</v>
      </c>
      <c r="S20" s="60"/>
      <c r="T20" s="60">
        <v>1</v>
      </c>
      <c r="U20" s="60"/>
      <c r="V20" s="60">
        <v>4</v>
      </c>
      <c r="W20" s="60"/>
      <c r="X20" s="60">
        <v>5</v>
      </c>
      <c r="Y20" s="60"/>
      <c r="Z20" s="60">
        <v>3</v>
      </c>
      <c r="AA20" s="60"/>
      <c r="AB20" s="60">
        <v>6</v>
      </c>
      <c r="AC20" s="60"/>
      <c r="AD20" s="60">
        <v>9</v>
      </c>
    </row>
    <row r="21" spans="1:30" s="53" customFormat="1" ht="14" x14ac:dyDescent="0.15">
      <c r="A21" s="59" t="s">
        <v>71</v>
      </c>
      <c r="B21" s="60">
        <v>0</v>
      </c>
      <c r="C21" s="60"/>
      <c r="D21" s="60">
        <v>0</v>
      </c>
      <c r="E21" s="60"/>
      <c r="F21" s="60">
        <v>0</v>
      </c>
      <c r="G21" s="60"/>
      <c r="H21" s="60">
        <v>0</v>
      </c>
      <c r="I21" s="60"/>
      <c r="J21" s="60">
        <v>1</v>
      </c>
      <c r="K21" s="60"/>
      <c r="L21" s="60">
        <v>1</v>
      </c>
      <c r="M21" s="60"/>
      <c r="N21" s="60">
        <v>3</v>
      </c>
      <c r="O21" s="60"/>
      <c r="P21" s="60">
        <v>3</v>
      </c>
      <c r="Q21" s="60"/>
      <c r="R21" s="60">
        <v>6</v>
      </c>
      <c r="S21" s="60"/>
      <c r="T21" s="60">
        <v>2</v>
      </c>
      <c r="U21" s="60"/>
      <c r="V21" s="60">
        <v>10</v>
      </c>
      <c r="W21" s="60"/>
      <c r="X21" s="60">
        <v>12</v>
      </c>
      <c r="Y21" s="60"/>
      <c r="Z21" s="60">
        <v>5</v>
      </c>
      <c r="AA21" s="60"/>
      <c r="AB21" s="60">
        <v>14</v>
      </c>
      <c r="AC21" s="60"/>
      <c r="AD21" s="60">
        <v>19</v>
      </c>
    </row>
    <row r="22" spans="1:30" s="53" customFormat="1" ht="14" x14ac:dyDescent="0.15">
      <c r="A22" s="59" t="s">
        <v>72</v>
      </c>
      <c r="B22" s="60">
        <v>0</v>
      </c>
      <c r="C22" s="60"/>
      <c r="D22" s="60">
        <v>0</v>
      </c>
      <c r="E22" s="60"/>
      <c r="F22" s="60">
        <v>0</v>
      </c>
      <c r="G22" s="60"/>
      <c r="H22" s="60">
        <v>0</v>
      </c>
      <c r="I22" s="60"/>
      <c r="J22" s="60">
        <v>0</v>
      </c>
      <c r="K22" s="60"/>
      <c r="L22" s="60">
        <v>0</v>
      </c>
      <c r="M22" s="60"/>
      <c r="N22" s="60">
        <v>1</v>
      </c>
      <c r="O22" s="60"/>
      <c r="P22" s="60">
        <v>0</v>
      </c>
      <c r="Q22" s="60"/>
      <c r="R22" s="60">
        <v>1</v>
      </c>
      <c r="S22" s="60"/>
      <c r="T22" s="60">
        <v>2</v>
      </c>
      <c r="U22" s="60"/>
      <c r="V22" s="60">
        <v>1</v>
      </c>
      <c r="W22" s="60"/>
      <c r="X22" s="60">
        <v>2</v>
      </c>
      <c r="Y22" s="60"/>
      <c r="Z22" s="60">
        <v>3</v>
      </c>
      <c r="AA22" s="60"/>
      <c r="AB22" s="60">
        <v>1</v>
      </c>
      <c r="AC22" s="60"/>
      <c r="AD22" s="60">
        <v>3</v>
      </c>
    </row>
    <row r="23" spans="1:30" s="53" customFormat="1" ht="14" x14ac:dyDescent="0.15">
      <c r="A23" s="59" t="s">
        <v>73</v>
      </c>
      <c r="B23" s="60">
        <v>0</v>
      </c>
      <c r="C23" s="60"/>
      <c r="D23" s="60">
        <v>0</v>
      </c>
      <c r="E23" s="60"/>
      <c r="F23" s="60">
        <v>0</v>
      </c>
      <c r="G23" s="60"/>
      <c r="H23" s="60">
        <v>0</v>
      </c>
      <c r="I23" s="60"/>
      <c r="J23" s="60">
        <v>0</v>
      </c>
      <c r="K23" s="60"/>
      <c r="L23" s="60">
        <v>0</v>
      </c>
      <c r="M23" s="60"/>
      <c r="N23" s="60">
        <v>1</v>
      </c>
      <c r="O23" s="60"/>
      <c r="P23" s="60">
        <v>0</v>
      </c>
      <c r="Q23" s="60"/>
      <c r="R23" s="60">
        <v>1</v>
      </c>
      <c r="S23" s="60"/>
      <c r="T23" s="60">
        <v>1</v>
      </c>
      <c r="U23" s="60"/>
      <c r="V23" s="60">
        <v>0</v>
      </c>
      <c r="W23" s="60"/>
      <c r="X23" s="60">
        <v>1</v>
      </c>
      <c r="Y23" s="60"/>
      <c r="Z23" s="60">
        <v>2</v>
      </c>
      <c r="AA23" s="60"/>
      <c r="AB23" s="60">
        <v>0</v>
      </c>
      <c r="AC23" s="60"/>
      <c r="AD23" s="60">
        <v>2</v>
      </c>
    </row>
    <row r="24" spans="1:30" s="53" customFormat="1" ht="14" x14ac:dyDescent="0.15">
      <c r="A24" s="59" t="s">
        <v>74</v>
      </c>
      <c r="B24" s="60">
        <v>0</v>
      </c>
      <c r="C24" s="60"/>
      <c r="D24" s="60">
        <v>0</v>
      </c>
      <c r="E24" s="60"/>
      <c r="F24" s="60">
        <v>0</v>
      </c>
      <c r="G24" s="60"/>
      <c r="H24" s="60">
        <v>0</v>
      </c>
      <c r="I24" s="60"/>
      <c r="J24" s="60">
        <v>0</v>
      </c>
      <c r="K24" s="60"/>
      <c r="L24" s="60">
        <v>0</v>
      </c>
      <c r="M24" s="60"/>
      <c r="N24" s="60">
        <v>0</v>
      </c>
      <c r="O24" s="60"/>
      <c r="P24" s="60">
        <v>2</v>
      </c>
      <c r="Q24" s="60"/>
      <c r="R24" s="60">
        <v>2</v>
      </c>
      <c r="S24" s="60"/>
      <c r="T24" s="60">
        <v>1</v>
      </c>
      <c r="U24" s="60"/>
      <c r="V24" s="60">
        <v>1</v>
      </c>
      <c r="W24" s="60"/>
      <c r="X24" s="60">
        <v>2</v>
      </c>
      <c r="Y24" s="60"/>
      <c r="Z24" s="60">
        <v>1</v>
      </c>
      <c r="AA24" s="60"/>
      <c r="AB24" s="60">
        <v>3</v>
      </c>
      <c r="AC24" s="60"/>
      <c r="AD24" s="60">
        <v>4</v>
      </c>
    </row>
    <row r="25" spans="1:30" s="53" customFormat="1" ht="14" x14ac:dyDescent="0.15">
      <c r="A25" s="59" t="s">
        <v>75</v>
      </c>
      <c r="B25" s="60">
        <v>0</v>
      </c>
      <c r="C25" s="60"/>
      <c r="D25" s="60">
        <v>0</v>
      </c>
      <c r="E25" s="60"/>
      <c r="F25" s="60">
        <v>0</v>
      </c>
      <c r="G25" s="60"/>
      <c r="H25" s="60">
        <v>0</v>
      </c>
      <c r="I25" s="60"/>
      <c r="J25" s="60">
        <v>0</v>
      </c>
      <c r="K25" s="60"/>
      <c r="L25" s="60">
        <v>0</v>
      </c>
      <c r="M25" s="60"/>
      <c r="N25" s="60">
        <v>0</v>
      </c>
      <c r="O25" s="60"/>
      <c r="P25" s="60">
        <v>0</v>
      </c>
      <c r="Q25" s="60"/>
      <c r="R25" s="60">
        <v>0</v>
      </c>
      <c r="S25" s="60"/>
      <c r="T25" s="60">
        <v>1</v>
      </c>
      <c r="U25" s="60"/>
      <c r="V25" s="60">
        <v>1</v>
      </c>
      <c r="W25" s="60"/>
      <c r="X25" s="60">
        <v>2</v>
      </c>
      <c r="Y25" s="60"/>
      <c r="Z25" s="60">
        <v>1</v>
      </c>
      <c r="AA25" s="60"/>
      <c r="AB25" s="60">
        <v>1</v>
      </c>
      <c r="AC25" s="60"/>
      <c r="AD25" s="60">
        <v>2</v>
      </c>
    </row>
    <row r="26" spans="1:30" s="53" customFormat="1" ht="14" x14ac:dyDescent="0.15">
      <c r="A26" s="59" t="s">
        <v>76</v>
      </c>
      <c r="B26" s="60">
        <v>0</v>
      </c>
      <c r="C26" s="60"/>
      <c r="D26" s="60">
        <v>0</v>
      </c>
      <c r="E26" s="60"/>
      <c r="F26" s="60">
        <v>0</v>
      </c>
      <c r="G26" s="60"/>
      <c r="H26" s="60">
        <v>0</v>
      </c>
      <c r="I26" s="60"/>
      <c r="J26" s="60">
        <v>0</v>
      </c>
      <c r="K26" s="60"/>
      <c r="L26" s="60">
        <v>0</v>
      </c>
      <c r="M26" s="60"/>
      <c r="N26" s="60">
        <v>3</v>
      </c>
      <c r="O26" s="60"/>
      <c r="P26" s="60">
        <v>0</v>
      </c>
      <c r="Q26" s="60"/>
      <c r="R26" s="60">
        <v>3</v>
      </c>
      <c r="S26" s="60"/>
      <c r="T26" s="60">
        <v>1</v>
      </c>
      <c r="U26" s="60"/>
      <c r="V26" s="60">
        <v>2</v>
      </c>
      <c r="W26" s="60"/>
      <c r="X26" s="60">
        <v>3</v>
      </c>
      <c r="Y26" s="60"/>
      <c r="Z26" s="60">
        <v>4</v>
      </c>
      <c r="AA26" s="60"/>
      <c r="AB26" s="60">
        <v>2</v>
      </c>
      <c r="AC26" s="60"/>
      <c r="AD26" s="60">
        <v>6</v>
      </c>
    </row>
    <row r="27" spans="1:30" s="53" customFormat="1" ht="14" x14ac:dyDescent="0.15">
      <c r="A27" s="61" t="s">
        <v>77</v>
      </c>
      <c r="B27" s="62">
        <v>0</v>
      </c>
      <c r="C27" s="62"/>
      <c r="D27" s="62">
        <v>0</v>
      </c>
      <c r="E27" s="62"/>
      <c r="F27" s="62">
        <v>0</v>
      </c>
      <c r="G27" s="62"/>
      <c r="H27" s="62">
        <v>1</v>
      </c>
      <c r="I27" s="62"/>
      <c r="J27" s="62">
        <v>1</v>
      </c>
      <c r="K27" s="62"/>
      <c r="L27" s="62">
        <v>2</v>
      </c>
      <c r="M27" s="62"/>
      <c r="N27" s="62">
        <v>14</v>
      </c>
      <c r="O27" s="62"/>
      <c r="P27" s="62">
        <v>11</v>
      </c>
      <c r="Q27" s="62"/>
      <c r="R27" s="62">
        <v>24</v>
      </c>
      <c r="S27" s="62"/>
      <c r="T27" s="62">
        <v>15</v>
      </c>
      <c r="U27" s="62"/>
      <c r="V27" s="62">
        <v>27</v>
      </c>
      <c r="W27" s="62"/>
      <c r="X27" s="62">
        <v>42</v>
      </c>
      <c r="Y27" s="62"/>
      <c r="Z27" s="62">
        <v>30</v>
      </c>
      <c r="AA27" s="62"/>
      <c r="AB27" s="62">
        <v>38</v>
      </c>
      <c r="AC27" s="62"/>
      <c r="AD27" s="62">
        <v>68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1</v>
      </c>
      <c r="C29" s="60"/>
      <c r="D29" s="60">
        <v>0</v>
      </c>
      <c r="E29" s="60"/>
      <c r="F29" s="60">
        <v>1</v>
      </c>
      <c r="G29" s="60"/>
      <c r="H29" s="60">
        <v>0</v>
      </c>
      <c r="I29" s="60"/>
      <c r="J29" s="60">
        <v>0</v>
      </c>
      <c r="K29" s="60"/>
      <c r="L29" s="60">
        <v>0</v>
      </c>
      <c r="M29" s="60"/>
      <c r="N29" s="60">
        <v>2</v>
      </c>
      <c r="O29" s="60"/>
      <c r="P29" s="60">
        <v>2</v>
      </c>
      <c r="Q29" s="60"/>
      <c r="R29" s="60">
        <v>4</v>
      </c>
      <c r="S29" s="60"/>
      <c r="T29" s="60">
        <v>5</v>
      </c>
      <c r="U29" s="60"/>
      <c r="V29" s="60">
        <v>5</v>
      </c>
      <c r="W29" s="60"/>
      <c r="X29" s="60">
        <v>10</v>
      </c>
      <c r="Y29" s="60"/>
      <c r="Z29" s="60">
        <v>8</v>
      </c>
      <c r="AA29" s="60"/>
      <c r="AB29" s="60">
        <v>7</v>
      </c>
      <c r="AC29" s="60"/>
      <c r="AD29" s="60">
        <v>15</v>
      </c>
    </row>
    <row r="30" spans="1:30" s="53" customFormat="1" ht="14" x14ac:dyDescent="0.15">
      <c r="A30" s="59" t="s">
        <v>80</v>
      </c>
      <c r="B30" s="60">
        <v>0</v>
      </c>
      <c r="C30" s="60"/>
      <c r="D30" s="60">
        <v>0</v>
      </c>
      <c r="E30" s="60"/>
      <c r="F30" s="60">
        <v>0</v>
      </c>
      <c r="G30" s="60"/>
      <c r="H30" s="60">
        <v>0</v>
      </c>
      <c r="I30" s="60"/>
      <c r="J30" s="60">
        <v>1</v>
      </c>
      <c r="K30" s="60"/>
      <c r="L30" s="60">
        <v>1</v>
      </c>
      <c r="M30" s="60"/>
      <c r="N30" s="60">
        <v>6</v>
      </c>
      <c r="O30" s="60"/>
      <c r="P30" s="60">
        <v>7</v>
      </c>
      <c r="Q30" s="60"/>
      <c r="R30" s="60">
        <v>13</v>
      </c>
      <c r="S30" s="60"/>
      <c r="T30" s="60">
        <v>9</v>
      </c>
      <c r="U30" s="60"/>
      <c r="V30" s="60">
        <v>19</v>
      </c>
      <c r="W30" s="60"/>
      <c r="X30" s="60">
        <v>27</v>
      </c>
      <c r="Y30" s="60"/>
      <c r="Z30" s="60">
        <v>15</v>
      </c>
      <c r="AA30" s="60"/>
      <c r="AB30" s="60">
        <v>27</v>
      </c>
      <c r="AC30" s="60"/>
      <c r="AD30" s="60">
        <v>42</v>
      </c>
    </row>
    <row r="31" spans="1:30" s="53" customFormat="1" ht="14" x14ac:dyDescent="0.15">
      <c r="A31" s="59" t="s">
        <v>81</v>
      </c>
      <c r="B31" s="60">
        <v>0</v>
      </c>
      <c r="C31" s="60"/>
      <c r="D31" s="60">
        <v>0</v>
      </c>
      <c r="E31" s="60"/>
      <c r="F31" s="60">
        <v>0</v>
      </c>
      <c r="G31" s="60"/>
      <c r="H31" s="60">
        <v>0</v>
      </c>
      <c r="I31" s="60"/>
      <c r="J31" s="60">
        <v>2</v>
      </c>
      <c r="K31" s="60"/>
      <c r="L31" s="60">
        <v>2</v>
      </c>
      <c r="M31" s="60"/>
      <c r="N31" s="60">
        <v>2</v>
      </c>
      <c r="O31" s="60"/>
      <c r="P31" s="60">
        <v>9</v>
      </c>
      <c r="Q31" s="60"/>
      <c r="R31" s="60">
        <v>11</v>
      </c>
      <c r="S31" s="60"/>
      <c r="T31" s="60">
        <v>4</v>
      </c>
      <c r="U31" s="60"/>
      <c r="V31" s="60">
        <v>6</v>
      </c>
      <c r="W31" s="60"/>
      <c r="X31" s="60">
        <v>10</v>
      </c>
      <c r="Y31" s="60"/>
      <c r="Z31" s="60">
        <v>6</v>
      </c>
      <c r="AA31" s="60"/>
      <c r="AB31" s="60">
        <v>17</v>
      </c>
      <c r="AC31" s="60"/>
      <c r="AD31" s="60">
        <v>23</v>
      </c>
    </row>
    <row r="32" spans="1:30" s="53" customFormat="1" ht="14" x14ac:dyDescent="0.15">
      <c r="A32" s="59" t="s">
        <v>82</v>
      </c>
      <c r="B32" s="60">
        <v>0</v>
      </c>
      <c r="C32" s="60"/>
      <c r="D32" s="60">
        <v>0</v>
      </c>
      <c r="E32" s="60"/>
      <c r="F32" s="60">
        <v>0</v>
      </c>
      <c r="G32" s="60"/>
      <c r="H32" s="60">
        <v>1</v>
      </c>
      <c r="I32" s="60"/>
      <c r="J32" s="60">
        <v>0</v>
      </c>
      <c r="K32" s="60"/>
      <c r="L32" s="60">
        <v>1</v>
      </c>
      <c r="M32" s="60"/>
      <c r="N32" s="60">
        <v>1</v>
      </c>
      <c r="O32" s="60"/>
      <c r="P32" s="60">
        <v>5</v>
      </c>
      <c r="Q32" s="60"/>
      <c r="R32" s="60">
        <v>6</v>
      </c>
      <c r="S32" s="60"/>
      <c r="T32" s="60">
        <v>9</v>
      </c>
      <c r="U32" s="60"/>
      <c r="V32" s="60">
        <v>20</v>
      </c>
      <c r="W32" s="60"/>
      <c r="X32" s="60">
        <v>29</v>
      </c>
      <c r="Y32" s="60"/>
      <c r="Z32" s="60">
        <v>11</v>
      </c>
      <c r="AA32" s="60"/>
      <c r="AB32" s="60">
        <v>25</v>
      </c>
      <c r="AC32" s="60"/>
      <c r="AD32" s="60">
        <v>36</v>
      </c>
    </row>
    <row r="33" spans="1:30" s="53" customFormat="1" ht="14" x14ac:dyDescent="0.15">
      <c r="A33" s="59" t="s">
        <v>83</v>
      </c>
      <c r="B33" s="60">
        <v>0</v>
      </c>
      <c r="C33" s="60"/>
      <c r="D33" s="60">
        <v>0</v>
      </c>
      <c r="E33" s="60"/>
      <c r="F33" s="60">
        <v>0</v>
      </c>
      <c r="G33" s="60"/>
      <c r="H33" s="60">
        <v>0</v>
      </c>
      <c r="I33" s="60"/>
      <c r="J33" s="60">
        <v>2</v>
      </c>
      <c r="K33" s="60"/>
      <c r="L33" s="60">
        <v>2</v>
      </c>
      <c r="M33" s="60"/>
      <c r="N33" s="60">
        <v>1</v>
      </c>
      <c r="O33" s="60"/>
      <c r="P33" s="60">
        <v>0</v>
      </c>
      <c r="Q33" s="60"/>
      <c r="R33" s="60">
        <v>1</v>
      </c>
      <c r="S33" s="60"/>
      <c r="T33" s="60">
        <v>5</v>
      </c>
      <c r="U33" s="60"/>
      <c r="V33" s="60">
        <v>15</v>
      </c>
      <c r="W33" s="60"/>
      <c r="X33" s="60">
        <v>20</v>
      </c>
      <c r="Y33" s="60"/>
      <c r="Z33" s="60">
        <v>6</v>
      </c>
      <c r="AA33" s="60"/>
      <c r="AB33" s="60">
        <v>17</v>
      </c>
      <c r="AC33" s="60"/>
      <c r="AD33" s="60">
        <v>24</v>
      </c>
    </row>
    <row r="34" spans="1:30" s="53" customFormat="1" ht="14" x14ac:dyDescent="0.15">
      <c r="A34" s="59" t="s">
        <v>84</v>
      </c>
      <c r="B34" s="60">
        <v>0</v>
      </c>
      <c r="C34" s="60"/>
      <c r="D34" s="60">
        <v>2</v>
      </c>
      <c r="E34" s="60"/>
      <c r="F34" s="60">
        <v>2</v>
      </c>
      <c r="G34" s="60"/>
      <c r="H34" s="60">
        <v>0</v>
      </c>
      <c r="I34" s="60"/>
      <c r="J34" s="60">
        <v>0</v>
      </c>
      <c r="K34" s="60"/>
      <c r="L34" s="60">
        <v>0</v>
      </c>
      <c r="M34" s="60"/>
      <c r="N34" s="60">
        <v>2</v>
      </c>
      <c r="O34" s="60"/>
      <c r="P34" s="60">
        <v>1</v>
      </c>
      <c r="Q34" s="60"/>
      <c r="R34" s="60">
        <v>3</v>
      </c>
      <c r="S34" s="60"/>
      <c r="T34" s="60">
        <v>2</v>
      </c>
      <c r="U34" s="60"/>
      <c r="V34" s="60">
        <v>3</v>
      </c>
      <c r="W34" s="60"/>
      <c r="X34" s="60">
        <v>5</v>
      </c>
      <c r="Y34" s="60"/>
      <c r="Z34" s="60">
        <v>4</v>
      </c>
      <c r="AA34" s="60"/>
      <c r="AB34" s="60">
        <v>6</v>
      </c>
      <c r="AC34" s="60"/>
      <c r="AD34" s="60">
        <v>10</v>
      </c>
    </row>
    <row r="35" spans="1:30" s="53" customFormat="1" ht="14" x14ac:dyDescent="0.15">
      <c r="A35" s="59" t="s">
        <v>85</v>
      </c>
      <c r="B35" s="60">
        <v>0</v>
      </c>
      <c r="C35" s="60"/>
      <c r="D35" s="60">
        <v>0</v>
      </c>
      <c r="E35" s="60"/>
      <c r="F35" s="60">
        <v>0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0</v>
      </c>
      <c r="O35" s="60"/>
      <c r="P35" s="60">
        <v>1</v>
      </c>
      <c r="Q35" s="60"/>
      <c r="R35" s="60">
        <v>1</v>
      </c>
      <c r="S35" s="60"/>
      <c r="T35" s="60">
        <v>1</v>
      </c>
      <c r="U35" s="60"/>
      <c r="V35" s="60">
        <v>1</v>
      </c>
      <c r="W35" s="60"/>
      <c r="X35" s="60">
        <v>2</v>
      </c>
      <c r="Y35" s="60"/>
      <c r="Z35" s="60">
        <v>1</v>
      </c>
      <c r="AA35" s="60"/>
      <c r="AB35" s="60">
        <v>2</v>
      </c>
      <c r="AC35" s="60"/>
      <c r="AD35" s="60">
        <v>3</v>
      </c>
    </row>
    <row r="36" spans="1:30" s="53" customFormat="1" ht="14" x14ac:dyDescent="0.15">
      <c r="A36" s="65" t="s">
        <v>86</v>
      </c>
      <c r="B36" s="66">
        <v>1</v>
      </c>
      <c r="C36" s="66"/>
      <c r="D36" s="66">
        <v>2</v>
      </c>
      <c r="E36" s="66"/>
      <c r="F36" s="66">
        <v>3</v>
      </c>
      <c r="G36" s="66"/>
      <c r="H36" s="66">
        <v>1</v>
      </c>
      <c r="I36" s="66"/>
      <c r="J36" s="66">
        <v>5</v>
      </c>
      <c r="K36" s="66"/>
      <c r="L36" s="66">
        <v>6</v>
      </c>
      <c r="M36" s="66"/>
      <c r="N36" s="66">
        <v>15</v>
      </c>
      <c r="O36" s="66"/>
      <c r="P36" s="66">
        <v>25</v>
      </c>
      <c r="Q36" s="66"/>
      <c r="R36" s="66">
        <v>40</v>
      </c>
      <c r="S36" s="66"/>
      <c r="T36" s="66">
        <v>35</v>
      </c>
      <c r="U36" s="66"/>
      <c r="V36" s="66">
        <v>68</v>
      </c>
      <c r="W36" s="66"/>
      <c r="X36" s="66">
        <v>103</v>
      </c>
      <c r="Y36" s="66"/>
      <c r="Z36" s="66">
        <v>51</v>
      </c>
      <c r="AA36" s="66"/>
      <c r="AB36" s="66">
        <v>100</v>
      </c>
      <c r="AC36" s="66"/>
      <c r="AD36" s="66">
        <v>151</v>
      </c>
    </row>
    <row r="37" spans="1:30" s="53" customFormat="1" x14ac:dyDescent="0.15">
      <c r="A37" s="6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 spans="1:30" s="53" customFormat="1" ht="14" x14ac:dyDescent="0.15">
      <c r="A38" s="6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7" t="s">
        <v>87</v>
      </c>
    </row>
    <row r="39" spans="1:30" s="53" customFormat="1" x14ac:dyDescent="0.15">
      <c r="A39" s="27" t="s">
        <v>323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x14ac:dyDescent="0.15">
      <c r="A40" s="88"/>
      <c r="B40" s="152" t="s">
        <v>28</v>
      </c>
      <c r="C40" s="152"/>
      <c r="D40" s="152"/>
      <c r="E40" s="152"/>
      <c r="F40" s="152"/>
      <c r="G40" s="55"/>
      <c r="H40" s="152" t="s">
        <v>29</v>
      </c>
      <c r="I40" s="152"/>
      <c r="J40" s="152"/>
      <c r="K40" s="152"/>
      <c r="L40" s="152"/>
      <c r="M40" s="55"/>
      <c r="N40" s="152" t="s">
        <v>30</v>
      </c>
      <c r="O40" s="152"/>
      <c r="P40" s="152"/>
      <c r="Q40" s="152"/>
      <c r="R40" s="152"/>
      <c r="S40" s="55"/>
      <c r="T40" s="152" t="s">
        <v>31</v>
      </c>
      <c r="U40" s="152"/>
      <c r="V40" s="152"/>
      <c r="W40" s="152"/>
      <c r="X40" s="152"/>
      <c r="Y40" s="55"/>
      <c r="Z40" s="152" t="s">
        <v>22</v>
      </c>
      <c r="AA40" s="152"/>
      <c r="AB40" s="152"/>
      <c r="AC40" s="152"/>
      <c r="AD40" s="152"/>
    </row>
    <row r="41" spans="1:30" s="53" customFormat="1" ht="14" x14ac:dyDescent="0.15">
      <c r="A41" s="48" t="s">
        <v>51</v>
      </c>
      <c r="B41" s="5" t="s">
        <v>52</v>
      </c>
      <c r="C41" s="5"/>
      <c r="D41" s="5" t="s">
        <v>53</v>
      </c>
      <c r="E41" s="5"/>
      <c r="F41" s="5" t="s">
        <v>54</v>
      </c>
      <c r="G41" s="5"/>
      <c r="H41" s="5" t="s">
        <v>52</v>
      </c>
      <c r="I41" s="5"/>
      <c r="J41" s="5" t="s">
        <v>53</v>
      </c>
      <c r="K41" s="5"/>
      <c r="L41" s="5" t="s">
        <v>54</v>
      </c>
      <c r="M41" s="5"/>
      <c r="N41" s="5" t="s">
        <v>52</v>
      </c>
      <c r="O41" s="5"/>
      <c r="P41" s="5" t="s">
        <v>53</v>
      </c>
      <c r="Q41" s="5"/>
      <c r="R41" s="5" t="s">
        <v>54</v>
      </c>
      <c r="S41" s="5"/>
      <c r="T41" s="5" t="s">
        <v>52</v>
      </c>
      <c r="U41" s="5"/>
      <c r="V41" s="5" t="s">
        <v>53</v>
      </c>
      <c r="W41" s="5"/>
      <c r="X41" s="5" t="s">
        <v>54</v>
      </c>
      <c r="Y41" s="5"/>
      <c r="Z41" s="5" t="s">
        <v>52</v>
      </c>
      <c r="AA41" s="5"/>
      <c r="AB41" s="5" t="s">
        <v>53</v>
      </c>
      <c r="AC41" s="5"/>
      <c r="AD41" s="5" t="s">
        <v>54</v>
      </c>
    </row>
    <row r="42" spans="1:30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s="53" customFormat="1" ht="14" x14ac:dyDescent="0.15">
      <c r="A43" s="59" t="s">
        <v>89</v>
      </c>
      <c r="B43" s="60">
        <v>1</v>
      </c>
      <c r="C43" s="60"/>
      <c r="D43" s="60">
        <v>1</v>
      </c>
      <c r="E43" s="60"/>
      <c r="F43" s="60">
        <v>2</v>
      </c>
      <c r="G43" s="60"/>
      <c r="H43" s="60">
        <v>0</v>
      </c>
      <c r="I43" s="60"/>
      <c r="J43" s="60">
        <v>1</v>
      </c>
      <c r="K43" s="60"/>
      <c r="L43" s="60">
        <v>1</v>
      </c>
      <c r="M43" s="60"/>
      <c r="N43" s="60">
        <v>3</v>
      </c>
      <c r="O43" s="60"/>
      <c r="P43" s="60">
        <v>8</v>
      </c>
      <c r="Q43" s="60"/>
      <c r="R43" s="60">
        <v>12</v>
      </c>
      <c r="S43" s="60"/>
      <c r="T43" s="60">
        <v>2</v>
      </c>
      <c r="U43" s="60"/>
      <c r="V43" s="60">
        <v>11</v>
      </c>
      <c r="W43" s="60"/>
      <c r="X43" s="60">
        <v>13</v>
      </c>
      <c r="Y43" s="60"/>
      <c r="Z43" s="60">
        <v>6</v>
      </c>
      <c r="AA43" s="60"/>
      <c r="AB43" s="60">
        <v>22</v>
      </c>
      <c r="AC43" s="60"/>
      <c r="AD43" s="60">
        <v>28</v>
      </c>
    </row>
    <row r="44" spans="1:30" s="53" customFormat="1" ht="14" x14ac:dyDescent="0.15">
      <c r="A44" s="59" t="s">
        <v>90</v>
      </c>
      <c r="B44" s="60">
        <v>0</v>
      </c>
      <c r="C44" s="60"/>
      <c r="D44" s="60">
        <v>1</v>
      </c>
      <c r="E44" s="60"/>
      <c r="F44" s="60">
        <v>1</v>
      </c>
      <c r="G44" s="60"/>
      <c r="H44" s="60">
        <v>1</v>
      </c>
      <c r="I44" s="60"/>
      <c r="J44" s="60">
        <v>2</v>
      </c>
      <c r="K44" s="60"/>
      <c r="L44" s="60">
        <v>2</v>
      </c>
      <c r="M44" s="60"/>
      <c r="N44" s="60">
        <v>3</v>
      </c>
      <c r="O44" s="60"/>
      <c r="P44" s="60">
        <v>4</v>
      </c>
      <c r="Q44" s="60"/>
      <c r="R44" s="60">
        <v>7</v>
      </c>
      <c r="S44" s="60"/>
      <c r="T44" s="60">
        <v>3</v>
      </c>
      <c r="U44" s="60"/>
      <c r="V44" s="60">
        <v>12</v>
      </c>
      <c r="W44" s="60"/>
      <c r="X44" s="60">
        <v>15</v>
      </c>
      <c r="Y44" s="60"/>
      <c r="Z44" s="60">
        <v>7</v>
      </c>
      <c r="AA44" s="60"/>
      <c r="AB44" s="60">
        <v>18</v>
      </c>
      <c r="AC44" s="60"/>
      <c r="AD44" s="60">
        <v>25</v>
      </c>
    </row>
    <row r="45" spans="1:30" s="53" customFormat="1" ht="14" x14ac:dyDescent="0.15">
      <c r="A45" s="59" t="s">
        <v>91</v>
      </c>
      <c r="B45" s="60">
        <v>2</v>
      </c>
      <c r="C45" s="60"/>
      <c r="D45" s="60">
        <v>2</v>
      </c>
      <c r="E45" s="60"/>
      <c r="F45" s="60">
        <v>4</v>
      </c>
      <c r="G45" s="60"/>
      <c r="H45" s="60">
        <v>0</v>
      </c>
      <c r="I45" s="60"/>
      <c r="J45" s="60">
        <v>0</v>
      </c>
      <c r="K45" s="60"/>
      <c r="L45" s="60">
        <v>0</v>
      </c>
      <c r="M45" s="60"/>
      <c r="N45" s="60">
        <v>1</v>
      </c>
      <c r="O45" s="60"/>
      <c r="P45" s="60">
        <v>2</v>
      </c>
      <c r="Q45" s="60"/>
      <c r="R45" s="60">
        <v>3</v>
      </c>
      <c r="S45" s="60"/>
      <c r="T45" s="60">
        <v>0</v>
      </c>
      <c r="U45" s="60"/>
      <c r="V45" s="60">
        <v>5</v>
      </c>
      <c r="W45" s="60"/>
      <c r="X45" s="60">
        <v>5</v>
      </c>
      <c r="Y45" s="60"/>
      <c r="Z45" s="60">
        <v>3</v>
      </c>
      <c r="AA45" s="60"/>
      <c r="AB45" s="60">
        <v>9</v>
      </c>
      <c r="AC45" s="60"/>
      <c r="AD45" s="60">
        <v>12</v>
      </c>
    </row>
    <row r="46" spans="1:30" s="53" customFormat="1" ht="14" x14ac:dyDescent="0.15">
      <c r="A46" s="59" t="s">
        <v>92</v>
      </c>
      <c r="B46" s="60">
        <v>0</v>
      </c>
      <c r="C46" s="60"/>
      <c r="D46" s="60">
        <v>1</v>
      </c>
      <c r="E46" s="60"/>
      <c r="F46" s="60">
        <v>1</v>
      </c>
      <c r="G46" s="60"/>
      <c r="H46" s="60">
        <v>0</v>
      </c>
      <c r="I46" s="60"/>
      <c r="J46" s="60">
        <v>0</v>
      </c>
      <c r="K46" s="60"/>
      <c r="L46" s="60">
        <v>0</v>
      </c>
      <c r="M46" s="60"/>
      <c r="N46" s="60">
        <v>0</v>
      </c>
      <c r="O46" s="60"/>
      <c r="P46" s="60">
        <v>0</v>
      </c>
      <c r="Q46" s="60"/>
      <c r="R46" s="60">
        <v>0</v>
      </c>
      <c r="S46" s="60"/>
      <c r="T46" s="60">
        <v>2</v>
      </c>
      <c r="U46" s="60"/>
      <c r="V46" s="60">
        <v>5</v>
      </c>
      <c r="W46" s="60"/>
      <c r="X46" s="60">
        <v>7</v>
      </c>
      <c r="Y46" s="60"/>
      <c r="Z46" s="60">
        <v>2</v>
      </c>
      <c r="AA46" s="60"/>
      <c r="AB46" s="60">
        <v>6</v>
      </c>
      <c r="AC46" s="60"/>
      <c r="AD46" s="60">
        <v>8</v>
      </c>
    </row>
    <row r="47" spans="1:30" s="53" customFormat="1" ht="14" x14ac:dyDescent="0.15">
      <c r="A47" s="59" t="s">
        <v>93</v>
      </c>
      <c r="B47" s="60">
        <v>0</v>
      </c>
      <c r="C47" s="60"/>
      <c r="D47" s="60">
        <v>0</v>
      </c>
      <c r="E47" s="60"/>
      <c r="F47" s="60">
        <v>0</v>
      </c>
      <c r="G47" s="60"/>
      <c r="H47" s="60">
        <v>0</v>
      </c>
      <c r="I47" s="60"/>
      <c r="J47" s="60">
        <v>5</v>
      </c>
      <c r="K47" s="60"/>
      <c r="L47" s="60">
        <v>5</v>
      </c>
      <c r="M47" s="60"/>
      <c r="N47" s="60">
        <v>2</v>
      </c>
      <c r="O47" s="60"/>
      <c r="P47" s="60">
        <v>7</v>
      </c>
      <c r="Q47" s="60"/>
      <c r="R47" s="60">
        <v>9</v>
      </c>
      <c r="S47" s="60"/>
      <c r="T47" s="60">
        <v>7</v>
      </c>
      <c r="U47" s="60"/>
      <c r="V47" s="60">
        <v>12</v>
      </c>
      <c r="W47" s="60"/>
      <c r="X47" s="60">
        <v>19</v>
      </c>
      <c r="Y47" s="60"/>
      <c r="Z47" s="60">
        <v>9</v>
      </c>
      <c r="AA47" s="60"/>
      <c r="AB47" s="60">
        <v>24</v>
      </c>
      <c r="AC47" s="60"/>
      <c r="AD47" s="60">
        <v>33</v>
      </c>
    </row>
    <row r="48" spans="1:30" s="53" customFormat="1" ht="14" x14ac:dyDescent="0.15">
      <c r="A48" s="61" t="s">
        <v>94</v>
      </c>
      <c r="B48" s="62">
        <v>3</v>
      </c>
      <c r="C48" s="62"/>
      <c r="D48" s="62">
        <v>5</v>
      </c>
      <c r="E48" s="62"/>
      <c r="F48" s="62">
        <v>8</v>
      </c>
      <c r="G48" s="62"/>
      <c r="H48" s="62">
        <v>1</v>
      </c>
      <c r="I48" s="62"/>
      <c r="J48" s="62">
        <v>8</v>
      </c>
      <c r="K48" s="62"/>
      <c r="L48" s="62">
        <v>8</v>
      </c>
      <c r="M48" s="62"/>
      <c r="N48" s="62">
        <v>9</v>
      </c>
      <c r="O48" s="62"/>
      <c r="P48" s="62">
        <v>21</v>
      </c>
      <c r="Q48" s="62"/>
      <c r="R48" s="62">
        <v>30</v>
      </c>
      <c r="S48" s="62"/>
      <c r="T48" s="62">
        <v>14</v>
      </c>
      <c r="U48" s="62"/>
      <c r="V48" s="62">
        <v>45</v>
      </c>
      <c r="W48" s="62"/>
      <c r="X48" s="62">
        <v>59</v>
      </c>
      <c r="Y48" s="62"/>
      <c r="Z48" s="62">
        <v>27</v>
      </c>
      <c r="AA48" s="62"/>
      <c r="AB48" s="62">
        <v>79</v>
      </c>
      <c r="AC48" s="62"/>
      <c r="AD48" s="62">
        <v>106</v>
      </c>
    </row>
    <row r="49" spans="1:30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s="53" customFormat="1" ht="14" x14ac:dyDescent="0.15">
      <c r="A50" s="59" t="s">
        <v>96</v>
      </c>
      <c r="B50" s="60">
        <v>0</v>
      </c>
      <c r="C50" s="60"/>
      <c r="D50" s="60">
        <v>0</v>
      </c>
      <c r="E50" s="60"/>
      <c r="F50" s="60">
        <v>0</v>
      </c>
      <c r="G50" s="60"/>
      <c r="H50" s="60">
        <v>3</v>
      </c>
      <c r="I50" s="60"/>
      <c r="J50" s="60">
        <v>3</v>
      </c>
      <c r="K50" s="60"/>
      <c r="L50" s="60">
        <v>6</v>
      </c>
      <c r="M50" s="60"/>
      <c r="N50" s="60">
        <v>4</v>
      </c>
      <c r="O50" s="60"/>
      <c r="P50" s="60">
        <v>5</v>
      </c>
      <c r="Q50" s="60"/>
      <c r="R50" s="60">
        <v>9</v>
      </c>
      <c r="S50" s="60"/>
      <c r="T50" s="60">
        <v>2</v>
      </c>
      <c r="U50" s="60"/>
      <c r="V50" s="60">
        <v>6</v>
      </c>
      <c r="W50" s="60"/>
      <c r="X50" s="60">
        <v>8</v>
      </c>
      <c r="Y50" s="60"/>
      <c r="Z50" s="60">
        <v>9</v>
      </c>
      <c r="AA50" s="60"/>
      <c r="AB50" s="60">
        <v>14</v>
      </c>
      <c r="AC50" s="60"/>
      <c r="AD50" s="60">
        <v>23</v>
      </c>
    </row>
    <row r="51" spans="1:30" s="53" customFormat="1" ht="14" x14ac:dyDescent="0.15">
      <c r="A51" s="59" t="s">
        <v>97</v>
      </c>
      <c r="B51" s="60">
        <v>0</v>
      </c>
      <c r="C51" s="60"/>
      <c r="D51" s="60">
        <v>0</v>
      </c>
      <c r="E51" s="60"/>
      <c r="F51" s="60">
        <v>0</v>
      </c>
      <c r="G51" s="60"/>
      <c r="H51" s="60">
        <v>0</v>
      </c>
      <c r="I51" s="60"/>
      <c r="J51" s="60">
        <v>1</v>
      </c>
      <c r="K51" s="60"/>
      <c r="L51" s="60">
        <v>1</v>
      </c>
      <c r="M51" s="60"/>
      <c r="N51" s="60">
        <v>4</v>
      </c>
      <c r="O51" s="60"/>
      <c r="P51" s="60">
        <v>3</v>
      </c>
      <c r="Q51" s="60"/>
      <c r="R51" s="60">
        <v>7</v>
      </c>
      <c r="S51" s="60"/>
      <c r="T51" s="60">
        <v>4</v>
      </c>
      <c r="U51" s="60"/>
      <c r="V51" s="60">
        <v>6</v>
      </c>
      <c r="W51" s="60"/>
      <c r="X51" s="60">
        <v>10</v>
      </c>
      <c r="Y51" s="60"/>
      <c r="Z51" s="60">
        <v>8</v>
      </c>
      <c r="AA51" s="60"/>
      <c r="AB51" s="60">
        <v>10</v>
      </c>
      <c r="AC51" s="60"/>
      <c r="AD51" s="60">
        <v>18</v>
      </c>
    </row>
    <row r="52" spans="1:30" s="53" customFormat="1" ht="14" x14ac:dyDescent="0.15">
      <c r="A52" s="59" t="s">
        <v>98</v>
      </c>
      <c r="B52" s="60">
        <v>0</v>
      </c>
      <c r="C52" s="60"/>
      <c r="D52" s="60">
        <v>0</v>
      </c>
      <c r="E52" s="60"/>
      <c r="F52" s="60">
        <v>0</v>
      </c>
      <c r="G52" s="60"/>
      <c r="H52" s="60">
        <v>2</v>
      </c>
      <c r="I52" s="60"/>
      <c r="J52" s="60">
        <v>0</v>
      </c>
      <c r="K52" s="60"/>
      <c r="L52" s="60">
        <v>2</v>
      </c>
      <c r="M52" s="60"/>
      <c r="N52" s="60">
        <v>4</v>
      </c>
      <c r="O52" s="60"/>
      <c r="P52" s="60">
        <v>4</v>
      </c>
      <c r="Q52" s="60"/>
      <c r="R52" s="60">
        <v>7</v>
      </c>
      <c r="S52" s="60"/>
      <c r="T52" s="60">
        <v>1</v>
      </c>
      <c r="U52" s="60"/>
      <c r="V52" s="60">
        <v>7</v>
      </c>
      <c r="W52" s="60"/>
      <c r="X52" s="60">
        <v>8</v>
      </c>
      <c r="Y52" s="60"/>
      <c r="Z52" s="60">
        <v>6</v>
      </c>
      <c r="AA52" s="60"/>
      <c r="AB52" s="60">
        <v>10</v>
      </c>
      <c r="AC52" s="60"/>
      <c r="AD52" s="60">
        <v>17</v>
      </c>
    </row>
    <row r="53" spans="1:30" s="53" customFormat="1" ht="14" x14ac:dyDescent="0.15">
      <c r="A53" s="61" t="s">
        <v>99</v>
      </c>
      <c r="B53" s="62">
        <v>0</v>
      </c>
      <c r="C53" s="62"/>
      <c r="D53" s="62">
        <v>0</v>
      </c>
      <c r="E53" s="62"/>
      <c r="F53" s="62">
        <v>0</v>
      </c>
      <c r="G53" s="62"/>
      <c r="H53" s="62">
        <v>5</v>
      </c>
      <c r="I53" s="62"/>
      <c r="J53" s="62">
        <v>4</v>
      </c>
      <c r="K53" s="62"/>
      <c r="L53" s="62">
        <v>9</v>
      </c>
      <c r="M53" s="62"/>
      <c r="N53" s="62">
        <v>12</v>
      </c>
      <c r="O53" s="62"/>
      <c r="P53" s="62">
        <v>11</v>
      </c>
      <c r="Q53" s="62"/>
      <c r="R53" s="62">
        <v>23</v>
      </c>
      <c r="S53" s="62"/>
      <c r="T53" s="62">
        <v>7</v>
      </c>
      <c r="U53" s="62"/>
      <c r="V53" s="62">
        <v>19</v>
      </c>
      <c r="W53" s="62"/>
      <c r="X53" s="62">
        <v>26</v>
      </c>
      <c r="Y53" s="62"/>
      <c r="Z53" s="62">
        <v>23</v>
      </c>
      <c r="AA53" s="62"/>
      <c r="AB53" s="62">
        <v>34</v>
      </c>
      <c r="AC53" s="62"/>
      <c r="AD53" s="62">
        <v>58</v>
      </c>
    </row>
    <row r="54" spans="1:30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s="53" customFormat="1" ht="14" x14ac:dyDescent="0.15">
      <c r="A55" s="59" t="s">
        <v>101</v>
      </c>
      <c r="B55" s="60">
        <v>0</v>
      </c>
      <c r="C55" s="60"/>
      <c r="D55" s="60">
        <v>0</v>
      </c>
      <c r="E55" s="60"/>
      <c r="F55" s="60">
        <v>0</v>
      </c>
      <c r="G55" s="60"/>
      <c r="H55" s="60">
        <v>0</v>
      </c>
      <c r="I55" s="60"/>
      <c r="J55" s="60">
        <v>0</v>
      </c>
      <c r="K55" s="60"/>
      <c r="L55" s="60">
        <v>0</v>
      </c>
      <c r="M55" s="60"/>
      <c r="N55" s="60">
        <v>0</v>
      </c>
      <c r="O55" s="60"/>
      <c r="P55" s="60">
        <v>0</v>
      </c>
      <c r="Q55" s="60"/>
      <c r="R55" s="60">
        <v>0</v>
      </c>
      <c r="S55" s="60"/>
      <c r="T55" s="60">
        <v>1</v>
      </c>
      <c r="U55" s="60"/>
      <c r="V55" s="60">
        <v>0</v>
      </c>
      <c r="W55" s="60"/>
      <c r="X55" s="60">
        <v>1</v>
      </c>
      <c r="Y55" s="60"/>
      <c r="Z55" s="60">
        <v>1</v>
      </c>
      <c r="AA55" s="60"/>
      <c r="AB55" s="60">
        <v>0</v>
      </c>
      <c r="AC55" s="60"/>
      <c r="AD55" s="60">
        <v>1</v>
      </c>
    </row>
    <row r="56" spans="1:30" s="53" customFormat="1" ht="14" x14ac:dyDescent="0.15">
      <c r="A56" s="59" t="s">
        <v>102</v>
      </c>
      <c r="B56" s="60">
        <v>0</v>
      </c>
      <c r="C56" s="60"/>
      <c r="D56" s="60">
        <v>0</v>
      </c>
      <c r="E56" s="60"/>
      <c r="F56" s="60">
        <v>0</v>
      </c>
      <c r="G56" s="60"/>
      <c r="H56" s="60">
        <v>0</v>
      </c>
      <c r="I56" s="60"/>
      <c r="J56" s="60">
        <v>1</v>
      </c>
      <c r="K56" s="60"/>
      <c r="L56" s="60">
        <v>1</v>
      </c>
      <c r="M56" s="60"/>
      <c r="N56" s="60">
        <v>1</v>
      </c>
      <c r="O56" s="60"/>
      <c r="P56" s="60">
        <v>5</v>
      </c>
      <c r="Q56" s="60"/>
      <c r="R56" s="60">
        <v>6</v>
      </c>
      <c r="S56" s="60"/>
      <c r="T56" s="60">
        <v>5</v>
      </c>
      <c r="U56" s="60"/>
      <c r="V56" s="60">
        <v>10</v>
      </c>
      <c r="W56" s="60"/>
      <c r="X56" s="60">
        <v>14</v>
      </c>
      <c r="Y56" s="60"/>
      <c r="Z56" s="60">
        <v>6</v>
      </c>
      <c r="AA56" s="60"/>
      <c r="AB56" s="60">
        <v>16</v>
      </c>
      <c r="AC56" s="60"/>
      <c r="AD56" s="60">
        <v>21</v>
      </c>
    </row>
    <row r="57" spans="1:30" s="53" customFormat="1" ht="14" x14ac:dyDescent="0.15">
      <c r="A57" s="61" t="s">
        <v>103</v>
      </c>
      <c r="B57" s="62">
        <v>0</v>
      </c>
      <c r="C57" s="62"/>
      <c r="D57" s="62">
        <v>0</v>
      </c>
      <c r="E57" s="62"/>
      <c r="F57" s="62">
        <v>0</v>
      </c>
      <c r="G57" s="62"/>
      <c r="H57" s="62">
        <v>0</v>
      </c>
      <c r="I57" s="62"/>
      <c r="J57" s="62">
        <v>1</v>
      </c>
      <c r="K57" s="62"/>
      <c r="L57" s="62">
        <v>1</v>
      </c>
      <c r="M57" s="62"/>
      <c r="N57" s="62">
        <v>1</v>
      </c>
      <c r="O57" s="62"/>
      <c r="P57" s="62">
        <v>5</v>
      </c>
      <c r="Q57" s="62"/>
      <c r="R57" s="62">
        <v>6</v>
      </c>
      <c r="S57" s="62"/>
      <c r="T57" s="62">
        <v>6</v>
      </c>
      <c r="U57" s="62"/>
      <c r="V57" s="62">
        <v>10</v>
      </c>
      <c r="W57" s="62"/>
      <c r="X57" s="62">
        <v>15</v>
      </c>
      <c r="Y57" s="62"/>
      <c r="Z57" s="62">
        <v>7</v>
      </c>
      <c r="AA57" s="62"/>
      <c r="AB57" s="62">
        <v>16</v>
      </c>
      <c r="AC57" s="62"/>
      <c r="AD57" s="62">
        <v>22</v>
      </c>
    </row>
    <row r="58" spans="1:30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s="53" customFormat="1" ht="28" x14ac:dyDescent="0.15">
      <c r="A59" s="59" t="s">
        <v>105</v>
      </c>
      <c r="B59" s="60">
        <v>6</v>
      </c>
      <c r="C59" s="60"/>
      <c r="D59" s="60">
        <v>4</v>
      </c>
      <c r="E59" s="60"/>
      <c r="F59" s="60">
        <v>10</v>
      </c>
      <c r="G59" s="60"/>
      <c r="H59" s="60">
        <v>0</v>
      </c>
      <c r="I59" s="60"/>
      <c r="J59" s="60">
        <v>0</v>
      </c>
      <c r="K59" s="60"/>
      <c r="L59" s="60">
        <v>0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3</v>
      </c>
      <c r="U59" s="60"/>
      <c r="V59" s="60">
        <v>9</v>
      </c>
      <c r="W59" s="60"/>
      <c r="X59" s="60">
        <v>12</v>
      </c>
      <c r="Y59" s="60"/>
      <c r="Z59" s="60">
        <v>9</v>
      </c>
      <c r="AA59" s="60"/>
      <c r="AB59" s="60">
        <v>13</v>
      </c>
      <c r="AC59" s="60"/>
      <c r="AD59" s="60">
        <v>22</v>
      </c>
    </row>
    <row r="60" spans="1:30" s="53" customFormat="1" ht="14" x14ac:dyDescent="0.15">
      <c r="A60" s="59" t="s">
        <v>106</v>
      </c>
      <c r="B60" s="60">
        <v>0</v>
      </c>
      <c r="C60" s="60"/>
      <c r="D60" s="60">
        <v>3</v>
      </c>
      <c r="E60" s="60"/>
      <c r="F60" s="60">
        <v>3</v>
      </c>
      <c r="G60" s="60"/>
      <c r="H60" s="60">
        <v>0</v>
      </c>
      <c r="I60" s="60"/>
      <c r="J60" s="60">
        <v>1</v>
      </c>
      <c r="K60" s="60"/>
      <c r="L60" s="60">
        <v>1</v>
      </c>
      <c r="M60" s="60"/>
      <c r="N60" s="60">
        <v>2</v>
      </c>
      <c r="O60" s="60"/>
      <c r="P60" s="60">
        <v>5</v>
      </c>
      <c r="Q60" s="60"/>
      <c r="R60" s="60">
        <v>7</v>
      </c>
      <c r="S60" s="60"/>
      <c r="T60" s="60">
        <v>1</v>
      </c>
      <c r="U60" s="60"/>
      <c r="V60" s="60">
        <v>7</v>
      </c>
      <c r="W60" s="60"/>
      <c r="X60" s="60">
        <v>8</v>
      </c>
      <c r="Y60" s="60"/>
      <c r="Z60" s="60">
        <v>3</v>
      </c>
      <c r="AA60" s="60"/>
      <c r="AB60" s="60">
        <v>16</v>
      </c>
      <c r="AC60" s="60"/>
      <c r="AD60" s="60">
        <v>19</v>
      </c>
    </row>
    <row r="61" spans="1:30" s="53" customFormat="1" ht="14" x14ac:dyDescent="0.15">
      <c r="A61" s="61" t="s">
        <v>107</v>
      </c>
      <c r="B61" s="62">
        <v>6</v>
      </c>
      <c r="C61" s="62"/>
      <c r="D61" s="62">
        <v>7</v>
      </c>
      <c r="E61" s="62"/>
      <c r="F61" s="62">
        <v>13</v>
      </c>
      <c r="G61" s="62"/>
      <c r="H61" s="62">
        <v>0</v>
      </c>
      <c r="I61" s="62"/>
      <c r="J61" s="62">
        <v>1</v>
      </c>
      <c r="K61" s="62"/>
      <c r="L61" s="62">
        <v>1</v>
      </c>
      <c r="M61" s="62"/>
      <c r="N61" s="62">
        <v>2</v>
      </c>
      <c r="O61" s="62"/>
      <c r="P61" s="62">
        <v>5</v>
      </c>
      <c r="Q61" s="62"/>
      <c r="R61" s="62">
        <v>7</v>
      </c>
      <c r="S61" s="62"/>
      <c r="T61" s="62">
        <v>4</v>
      </c>
      <c r="U61" s="62"/>
      <c r="V61" s="62">
        <v>16</v>
      </c>
      <c r="W61" s="62"/>
      <c r="X61" s="62">
        <v>20</v>
      </c>
      <c r="Y61" s="62"/>
      <c r="Z61" s="62">
        <v>12</v>
      </c>
      <c r="AA61" s="62"/>
      <c r="AB61" s="62">
        <v>29</v>
      </c>
      <c r="AC61" s="62"/>
      <c r="AD61" s="62">
        <v>41</v>
      </c>
    </row>
    <row r="62" spans="1:30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s="53" customFormat="1" ht="14" x14ac:dyDescent="0.15">
      <c r="A63" s="59" t="s">
        <v>109</v>
      </c>
      <c r="B63" s="72">
        <v>0</v>
      </c>
      <c r="C63" s="72"/>
      <c r="D63" s="72">
        <v>0</v>
      </c>
      <c r="E63" s="72"/>
      <c r="F63" s="72">
        <v>0</v>
      </c>
      <c r="G63" s="72"/>
      <c r="H63" s="72">
        <v>0</v>
      </c>
      <c r="I63" s="72"/>
      <c r="J63" s="72">
        <v>0</v>
      </c>
      <c r="K63" s="72"/>
      <c r="L63" s="72">
        <v>0</v>
      </c>
      <c r="M63" s="72"/>
      <c r="N63" s="72">
        <v>0</v>
      </c>
      <c r="O63" s="72"/>
      <c r="P63" s="72">
        <v>0</v>
      </c>
      <c r="Q63" s="72"/>
      <c r="R63" s="72">
        <v>0</v>
      </c>
      <c r="S63" s="72"/>
      <c r="T63" s="72">
        <v>0</v>
      </c>
      <c r="U63" s="72"/>
      <c r="V63" s="72">
        <v>0</v>
      </c>
      <c r="W63" s="72"/>
      <c r="X63" s="72">
        <v>0</v>
      </c>
      <c r="Y63" s="72"/>
      <c r="Z63" s="72">
        <v>0</v>
      </c>
      <c r="AA63" s="72"/>
      <c r="AB63" s="72">
        <v>0</v>
      </c>
      <c r="AC63" s="72"/>
      <c r="AD63" s="72">
        <v>0</v>
      </c>
    </row>
    <row r="64" spans="1:30" s="53" customFormat="1" ht="14" x14ac:dyDescent="0.15">
      <c r="A64" s="59" t="s">
        <v>110</v>
      </c>
      <c r="B64" s="60">
        <v>0</v>
      </c>
      <c r="C64" s="60"/>
      <c r="D64" s="60">
        <v>0</v>
      </c>
      <c r="E64" s="60"/>
      <c r="F64" s="60">
        <v>0</v>
      </c>
      <c r="G64" s="60"/>
      <c r="H64" s="60">
        <v>2</v>
      </c>
      <c r="I64" s="60"/>
      <c r="J64" s="60">
        <v>2</v>
      </c>
      <c r="K64" s="60"/>
      <c r="L64" s="60">
        <v>4</v>
      </c>
      <c r="M64" s="60"/>
      <c r="N64" s="60">
        <v>2</v>
      </c>
      <c r="O64" s="60"/>
      <c r="P64" s="60">
        <v>0</v>
      </c>
      <c r="Q64" s="60"/>
      <c r="R64" s="60">
        <v>2</v>
      </c>
      <c r="S64" s="60"/>
      <c r="T64" s="60">
        <v>5</v>
      </c>
      <c r="U64" s="60"/>
      <c r="V64" s="60">
        <v>5</v>
      </c>
      <c r="W64" s="60"/>
      <c r="X64" s="60">
        <v>10</v>
      </c>
      <c r="Y64" s="60"/>
      <c r="Z64" s="60">
        <v>9</v>
      </c>
      <c r="AA64" s="60"/>
      <c r="AB64" s="60">
        <v>7</v>
      </c>
      <c r="AC64" s="60"/>
      <c r="AD64" s="60">
        <v>16</v>
      </c>
    </row>
    <row r="65" spans="1:30" s="53" customFormat="1" ht="14" x14ac:dyDescent="0.15">
      <c r="A65" s="59" t="s">
        <v>111</v>
      </c>
      <c r="B65" s="60">
        <v>0</v>
      </c>
      <c r="C65" s="60"/>
      <c r="D65" s="60">
        <v>0</v>
      </c>
      <c r="E65" s="60"/>
      <c r="F65" s="60">
        <v>0</v>
      </c>
      <c r="G65" s="60"/>
      <c r="H65" s="60">
        <v>0</v>
      </c>
      <c r="I65" s="60"/>
      <c r="J65" s="60">
        <v>0</v>
      </c>
      <c r="K65" s="60"/>
      <c r="L65" s="60">
        <v>0</v>
      </c>
      <c r="M65" s="60"/>
      <c r="N65" s="60">
        <v>0</v>
      </c>
      <c r="O65" s="60"/>
      <c r="P65" s="60">
        <v>0</v>
      </c>
      <c r="Q65" s="60"/>
      <c r="R65" s="60">
        <v>0</v>
      </c>
      <c r="S65" s="60"/>
      <c r="T65" s="60">
        <v>1</v>
      </c>
      <c r="U65" s="60"/>
      <c r="V65" s="60">
        <v>0</v>
      </c>
      <c r="W65" s="60"/>
      <c r="X65" s="60">
        <v>1</v>
      </c>
      <c r="Y65" s="60"/>
      <c r="Z65" s="60">
        <v>1</v>
      </c>
      <c r="AA65" s="60"/>
      <c r="AB65" s="60">
        <v>0</v>
      </c>
      <c r="AC65" s="60"/>
      <c r="AD65" s="60">
        <v>1</v>
      </c>
    </row>
    <row r="66" spans="1:30" s="53" customFormat="1" ht="14" x14ac:dyDescent="0.15">
      <c r="A66" s="61" t="s">
        <v>112</v>
      </c>
      <c r="B66" s="62">
        <v>0</v>
      </c>
      <c r="C66" s="62"/>
      <c r="D66" s="62">
        <v>0</v>
      </c>
      <c r="E66" s="62"/>
      <c r="F66" s="62">
        <v>0</v>
      </c>
      <c r="G66" s="62"/>
      <c r="H66" s="62">
        <v>2</v>
      </c>
      <c r="I66" s="62"/>
      <c r="J66" s="62">
        <v>2</v>
      </c>
      <c r="K66" s="62"/>
      <c r="L66" s="62">
        <v>4</v>
      </c>
      <c r="M66" s="62"/>
      <c r="N66" s="62">
        <v>2</v>
      </c>
      <c r="O66" s="62"/>
      <c r="P66" s="62">
        <v>0</v>
      </c>
      <c r="Q66" s="62"/>
      <c r="R66" s="62">
        <v>2</v>
      </c>
      <c r="S66" s="62"/>
      <c r="T66" s="62">
        <v>6</v>
      </c>
      <c r="U66" s="62"/>
      <c r="V66" s="62">
        <v>5</v>
      </c>
      <c r="W66" s="62"/>
      <c r="X66" s="62">
        <v>11</v>
      </c>
      <c r="Y66" s="62"/>
      <c r="Z66" s="62">
        <v>10</v>
      </c>
      <c r="AA66" s="62"/>
      <c r="AB66" s="62">
        <v>7</v>
      </c>
      <c r="AC66" s="62"/>
      <c r="AD66" s="62">
        <v>17</v>
      </c>
    </row>
    <row r="67" spans="1:30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s="53" customFormat="1" ht="14" x14ac:dyDescent="0.15">
      <c r="A68" s="59" t="s">
        <v>114</v>
      </c>
      <c r="B68" s="60">
        <v>0</v>
      </c>
      <c r="C68" s="60"/>
      <c r="D68" s="60">
        <v>0</v>
      </c>
      <c r="E68" s="60"/>
      <c r="F68" s="60">
        <v>0</v>
      </c>
      <c r="G68" s="60"/>
      <c r="H68" s="60">
        <v>0</v>
      </c>
      <c r="I68" s="60"/>
      <c r="J68" s="60">
        <v>0</v>
      </c>
      <c r="K68" s="60"/>
      <c r="L68" s="60">
        <v>0</v>
      </c>
      <c r="M68" s="60"/>
      <c r="N68" s="60">
        <v>0</v>
      </c>
      <c r="O68" s="60"/>
      <c r="P68" s="60">
        <v>0</v>
      </c>
      <c r="Q68" s="60"/>
      <c r="R68" s="60">
        <v>0</v>
      </c>
      <c r="S68" s="60"/>
      <c r="T68" s="60">
        <v>2</v>
      </c>
      <c r="U68" s="60"/>
      <c r="V68" s="60">
        <v>8</v>
      </c>
      <c r="W68" s="60"/>
      <c r="X68" s="60">
        <v>10</v>
      </c>
      <c r="Y68" s="60"/>
      <c r="Z68" s="60">
        <v>2</v>
      </c>
      <c r="AA68" s="60"/>
      <c r="AB68" s="60">
        <v>8</v>
      </c>
      <c r="AC68" s="60"/>
      <c r="AD68" s="60">
        <v>10</v>
      </c>
    </row>
    <row r="69" spans="1:30" s="53" customFormat="1" ht="14" x14ac:dyDescent="0.15">
      <c r="A69" s="61" t="s">
        <v>115</v>
      </c>
      <c r="B69" s="62">
        <v>0</v>
      </c>
      <c r="C69" s="62"/>
      <c r="D69" s="62">
        <v>0</v>
      </c>
      <c r="E69" s="62"/>
      <c r="F69" s="62">
        <v>0</v>
      </c>
      <c r="G69" s="62"/>
      <c r="H69" s="62">
        <v>0</v>
      </c>
      <c r="I69" s="62"/>
      <c r="J69" s="62">
        <v>0</v>
      </c>
      <c r="K69" s="62"/>
      <c r="L69" s="62">
        <v>0</v>
      </c>
      <c r="M69" s="62"/>
      <c r="N69" s="62">
        <v>0</v>
      </c>
      <c r="O69" s="62"/>
      <c r="P69" s="62">
        <v>0</v>
      </c>
      <c r="Q69" s="62"/>
      <c r="R69" s="62">
        <v>0</v>
      </c>
      <c r="S69" s="62"/>
      <c r="T69" s="62">
        <v>2</v>
      </c>
      <c r="U69" s="62"/>
      <c r="V69" s="62">
        <v>8</v>
      </c>
      <c r="W69" s="62"/>
      <c r="X69" s="62">
        <v>10</v>
      </c>
      <c r="Y69" s="62"/>
      <c r="Z69" s="62">
        <v>2</v>
      </c>
      <c r="AA69" s="62"/>
      <c r="AB69" s="62">
        <v>8</v>
      </c>
      <c r="AC69" s="62"/>
      <c r="AD69" s="62">
        <v>10</v>
      </c>
    </row>
    <row r="70" spans="1:30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s="53" customFormat="1" ht="14" x14ac:dyDescent="0.15">
      <c r="A71" s="65" t="s">
        <v>16</v>
      </c>
      <c r="B71" s="66">
        <v>10</v>
      </c>
      <c r="C71" s="66"/>
      <c r="D71" s="66">
        <v>13</v>
      </c>
      <c r="E71" s="66"/>
      <c r="F71" s="66">
        <v>23</v>
      </c>
      <c r="G71" s="66"/>
      <c r="H71" s="66">
        <v>9</v>
      </c>
      <c r="I71" s="66"/>
      <c r="J71" s="66">
        <v>23</v>
      </c>
      <c r="K71" s="66"/>
      <c r="L71" s="66">
        <v>32</v>
      </c>
      <c r="M71" s="66"/>
      <c r="N71" s="66">
        <v>83</v>
      </c>
      <c r="O71" s="66"/>
      <c r="P71" s="66">
        <v>121</v>
      </c>
      <c r="Q71" s="66"/>
      <c r="R71" s="66">
        <v>203</v>
      </c>
      <c r="S71" s="66"/>
      <c r="T71" s="66">
        <v>145</v>
      </c>
      <c r="U71" s="66"/>
      <c r="V71" s="66">
        <v>311</v>
      </c>
      <c r="W71" s="66"/>
      <c r="X71" s="66">
        <v>456</v>
      </c>
      <c r="Y71" s="66"/>
      <c r="Z71" s="66">
        <v>247</v>
      </c>
      <c r="AA71" s="66"/>
      <c r="AB71" s="66">
        <v>468</v>
      </c>
      <c r="AC71" s="66"/>
      <c r="AD71" s="66">
        <v>715</v>
      </c>
    </row>
    <row r="72" spans="1:30" s="53" customFormat="1" x14ac:dyDescent="0.15">
      <c r="A72" s="70" t="s">
        <v>146</v>
      </c>
      <c r="B72" s="71">
        <f>B71/$AD$71</f>
        <v>1.3986013986013986E-2</v>
      </c>
      <c r="C72" s="71"/>
      <c r="D72" s="71">
        <f>D71/$AD$71</f>
        <v>1.8181818181818181E-2</v>
      </c>
      <c r="E72" s="71"/>
      <c r="F72" s="71">
        <f>F71/$AD$71</f>
        <v>3.2167832167832165E-2</v>
      </c>
      <c r="G72" s="71"/>
      <c r="H72" s="71">
        <f>H71/$AD$71</f>
        <v>1.2587412587412588E-2</v>
      </c>
      <c r="I72" s="71"/>
      <c r="J72" s="71">
        <f>J71/$AD$71</f>
        <v>3.2167832167832165E-2</v>
      </c>
      <c r="K72" s="71"/>
      <c r="L72" s="71">
        <f>L71/$AD$71</f>
        <v>4.4755244755244755E-2</v>
      </c>
      <c r="M72" s="71"/>
      <c r="N72" s="71">
        <f>N71/$AD$71</f>
        <v>0.11608391608391608</v>
      </c>
      <c r="O72" s="71"/>
      <c r="P72" s="71">
        <f>P71/$AD$71</f>
        <v>0.16923076923076924</v>
      </c>
      <c r="Q72" s="71"/>
      <c r="R72" s="71">
        <f>R71/$AD$71</f>
        <v>0.28391608391608392</v>
      </c>
      <c r="S72" s="71"/>
      <c r="T72" s="71">
        <f>T71/$AD$71</f>
        <v>0.20279720279720279</v>
      </c>
      <c r="U72" s="71"/>
      <c r="V72" s="71">
        <f>V71/$AD$71</f>
        <v>0.43496503496503497</v>
      </c>
      <c r="W72" s="71"/>
      <c r="X72" s="71">
        <f>X71/$AD$71</f>
        <v>0.63776223776223773</v>
      </c>
      <c r="Y72" s="71"/>
      <c r="Z72" s="71">
        <f>Z71/$AD$71</f>
        <v>0.34545454545454546</v>
      </c>
      <c r="AA72" s="71"/>
      <c r="AB72" s="71">
        <f>AB71/$AD$71</f>
        <v>0.65454545454545454</v>
      </c>
      <c r="AC72" s="71"/>
      <c r="AD72" s="71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workbookViewId="0"/>
  </sheetViews>
  <sheetFormatPr baseColWidth="10" defaultRowHeight="13" x14ac:dyDescent="0.15"/>
  <cols>
    <col min="1" max="1" width="27.3320312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16" width="8.83203125" customWidth="1"/>
    <col min="17" max="17" width="2.5" customWidth="1"/>
    <col min="18" max="18" width="8.83203125" customWidth="1"/>
    <col min="19" max="19" width="2.5" customWidth="1"/>
    <col min="20" max="20" width="8.83203125" customWidth="1"/>
    <col min="21" max="21" width="2.5" customWidth="1"/>
    <col min="22" max="22" width="8.83203125" customWidth="1"/>
    <col min="23" max="23" width="2.5" customWidth="1"/>
    <col min="24" max="24" width="8.83203125" customWidth="1"/>
    <col min="25" max="25" width="2.5" customWidth="1"/>
    <col min="26" max="26" width="8.83203125" customWidth="1"/>
    <col min="27" max="27" width="2.5" customWidth="1"/>
    <col min="28" max="28" width="8.83203125" customWidth="1"/>
    <col min="29" max="29" width="2.5" customWidth="1"/>
    <col min="30" max="256" width="8.83203125" customWidth="1"/>
  </cols>
  <sheetData>
    <row r="1" spans="1:30" s="53" customFormat="1" x14ac:dyDescent="0.15">
      <c r="A1" s="84" t="s">
        <v>134</v>
      </c>
    </row>
    <row r="2" spans="1:30" s="53" customFormat="1" x14ac:dyDescent="0.15">
      <c r="A2" s="27" t="s">
        <v>308</v>
      </c>
      <c r="B2" s="27"/>
      <c r="C2" s="27"/>
      <c r="D2" s="27"/>
      <c r="E2" s="27"/>
      <c r="F2" s="27"/>
      <c r="G2" s="27"/>
      <c r="H2" s="27"/>
      <c r="I2" s="27"/>
      <c r="J2" s="2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A3" s="88"/>
      <c r="B3" s="152" t="s">
        <v>28</v>
      </c>
      <c r="C3" s="152"/>
      <c r="D3" s="152"/>
      <c r="E3" s="152"/>
      <c r="F3" s="152"/>
      <c r="G3" s="55"/>
      <c r="H3" s="152" t="s">
        <v>29</v>
      </c>
      <c r="I3" s="152"/>
      <c r="J3" s="152"/>
      <c r="K3" s="152"/>
      <c r="L3" s="152"/>
      <c r="M3" s="55"/>
      <c r="N3" s="152" t="s">
        <v>30</v>
      </c>
      <c r="O3" s="152"/>
      <c r="P3" s="152"/>
      <c r="Q3" s="152"/>
      <c r="R3" s="152"/>
      <c r="S3" s="55"/>
      <c r="T3" s="152" t="s">
        <v>31</v>
      </c>
      <c r="U3" s="152"/>
      <c r="V3" s="152"/>
      <c r="W3" s="152"/>
      <c r="X3" s="152"/>
      <c r="Y3" s="55"/>
      <c r="Z3" s="152" t="s">
        <v>16</v>
      </c>
      <c r="AA3" s="152"/>
      <c r="AB3" s="152"/>
      <c r="AC3" s="152"/>
      <c r="AD3" s="152"/>
    </row>
    <row r="4" spans="1:30" s="53" customFormat="1" ht="14" x14ac:dyDescent="0.15">
      <c r="A4" s="48" t="s">
        <v>51</v>
      </c>
      <c r="B4" s="5" t="s">
        <v>52</v>
      </c>
      <c r="C4" s="5"/>
      <c r="D4" s="5" t="s">
        <v>53</v>
      </c>
      <c r="E4" s="5"/>
      <c r="F4" s="5" t="s">
        <v>54</v>
      </c>
      <c r="G4" s="5"/>
      <c r="H4" s="5" t="s">
        <v>52</v>
      </c>
      <c r="I4" s="5"/>
      <c r="J4" s="5" t="s">
        <v>53</v>
      </c>
      <c r="K4" s="5"/>
      <c r="L4" s="5" t="s">
        <v>54</v>
      </c>
      <c r="M4" s="5"/>
      <c r="N4" s="5" t="s">
        <v>52</v>
      </c>
      <c r="O4" s="5"/>
      <c r="P4" s="5" t="s">
        <v>53</v>
      </c>
      <c r="Q4" s="5"/>
      <c r="R4" s="5" t="s">
        <v>54</v>
      </c>
      <c r="S4" s="5"/>
      <c r="T4" s="5" t="s">
        <v>52</v>
      </c>
      <c r="U4" s="5"/>
      <c r="V4" s="5" t="s">
        <v>53</v>
      </c>
      <c r="W4" s="5"/>
      <c r="X4" s="5" t="s">
        <v>54</v>
      </c>
      <c r="Y4" s="5"/>
      <c r="Z4" s="5" t="s">
        <v>52</v>
      </c>
      <c r="AA4" s="5"/>
      <c r="AB4" s="5" t="s">
        <v>53</v>
      </c>
      <c r="AC4" s="5"/>
      <c r="AD4" s="5" t="s">
        <v>54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72">
        <v>0</v>
      </c>
      <c r="C6" s="72"/>
      <c r="D6" s="72">
        <v>0</v>
      </c>
      <c r="E6" s="72"/>
      <c r="F6" s="72">
        <v>0</v>
      </c>
      <c r="G6" s="72"/>
      <c r="H6" s="72">
        <v>0</v>
      </c>
      <c r="I6" s="72"/>
      <c r="J6" s="72">
        <v>0</v>
      </c>
      <c r="K6" s="72"/>
      <c r="L6" s="72">
        <v>0</v>
      </c>
      <c r="M6" s="72"/>
      <c r="N6" s="72">
        <v>0</v>
      </c>
      <c r="O6" s="72"/>
      <c r="P6" s="72">
        <v>0</v>
      </c>
      <c r="Q6" s="72"/>
      <c r="R6" s="72">
        <v>0</v>
      </c>
      <c r="S6" s="72"/>
      <c r="T6" s="72">
        <v>0</v>
      </c>
      <c r="U6" s="72"/>
      <c r="V6" s="72">
        <v>0</v>
      </c>
      <c r="W6" s="72"/>
      <c r="X6" s="72">
        <v>0</v>
      </c>
      <c r="Y6" s="72"/>
      <c r="Z6" s="72">
        <v>0</v>
      </c>
      <c r="AA6" s="72"/>
      <c r="AB6" s="72">
        <v>0</v>
      </c>
      <c r="AC6" s="72"/>
      <c r="AD6" s="72">
        <v>0</v>
      </c>
    </row>
    <row r="7" spans="1:30" s="53" customFormat="1" ht="14" x14ac:dyDescent="0.15">
      <c r="A7" s="59" t="s">
        <v>57</v>
      </c>
      <c r="B7" s="60">
        <v>0</v>
      </c>
      <c r="C7" s="60"/>
      <c r="D7" s="60">
        <v>0</v>
      </c>
      <c r="E7" s="60"/>
      <c r="F7" s="60">
        <v>0</v>
      </c>
      <c r="G7" s="60"/>
      <c r="H7" s="60">
        <v>0</v>
      </c>
      <c r="I7" s="60"/>
      <c r="J7" s="60">
        <v>0</v>
      </c>
      <c r="K7" s="60"/>
      <c r="L7" s="60">
        <v>0</v>
      </c>
      <c r="M7" s="60"/>
      <c r="N7" s="60">
        <v>4</v>
      </c>
      <c r="O7" s="60"/>
      <c r="P7" s="60">
        <v>3</v>
      </c>
      <c r="Q7" s="60"/>
      <c r="R7" s="60">
        <v>7</v>
      </c>
      <c r="S7" s="60"/>
      <c r="T7" s="60">
        <v>1</v>
      </c>
      <c r="U7" s="60"/>
      <c r="V7" s="60">
        <v>15</v>
      </c>
      <c r="W7" s="60"/>
      <c r="X7" s="60">
        <v>16</v>
      </c>
      <c r="Y7" s="60"/>
      <c r="Z7" s="60">
        <v>5</v>
      </c>
      <c r="AA7" s="60"/>
      <c r="AB7" s="60">
        <v>18</v>
      </c>
      <c r="AC7" s="60"/>
      <c r="AD7" s="60">
        <v>23</v>
      </c>
    </row>
    <row r="8" spans="1:30" s="53" customFormat="1" ht="14" x14ac:dyDescent="0.15">
      <c r="A8" s="59" t="s">
        <v>58</v>
      </c>
      <c r="B8" s="60">
        <v>0</v>
      </c>
      <c r="C8" s="60"/>
      <c r="D8" s="60">
        <v>0</v>
      </c>
      <c r="E8" s="60"/>
      <c r="F8" s="60">
        <v>0</v>
      </c>
      <c r="G8" s="60"/>
      <c r="H8" s="60">
        <v>0</v>
      </c>
      <c r="I8" s="60"/>
      <c r="J8" s="60">
        <v>0</v>
      </c>
      <c r="K8" s="60"/>
      <c r="L8" s="60">
        <v>0</v>
      </c>
      <c r="M8" s="60"/>
      <c r="N8" s="60">
        <v>3</v>
      </c>
      <c r="O8" s="60"/>
      <c r="P8" s="60">
        <v>2</v>
      </c>
      <c r="Q8" s="60"/>
      <c r="R8" s="60">
        <v>5</v>
      </c>
      <c r="S8" s="60"/>
      <c r="T8" s="60">
        <v>2</v>
      </c>
      <c r="U8" s="60"/>
      <c r="V8" s="60">
        <v>13</v>
      </c>
      <c r="W8" s="60"/>
      <c r="X8" s="60">
        <v>15</v>
      </c>
      <c r="Y8" s="60"/>
      <c r="Z8" s="60">
        <v>5</v>
      </c>
      <c r="AA8" s="60"/>
      <c r="AB8" s="60">
        <v>15</v>
      </c>
      <c r="AC8" s="60"/>
      <c r="AD8" s="60">
        <v>20</v>
      </c>
    </row>
    <row r="9" spans="1:30" s="53" customFormat="1" ht="14" x14ac:dyDescent="0.15">
      <c r="A9" s="59" t="s">
        <v>59</v>
      </c>
      <c r="B9" s="60">
        <v>0</v>
      </c>
      <c r="C9" s="60"/>
      <c r="D9" s="60">
        <v>0</v>
      </c>
      <c r="E9" s="60"/>
      <c r="F9" s="60">
        <v>0</v>
      </c>
      <c r="G9" s="60"/>
      <c r="H9" s="60">
        <v>0</v>
      </c>
      <c r="I9" s="60"/>
      <c r="J9" s="60">
        <v>0</v>
      </c>
      <c r="K9" s="60"/>
      <c r="L9" s="60">
        <v>0</v>
      </c>
      <c r="M9" s="60"/>
      <c r="N9" s="60">
        <v>4</v>
      </c>
      <c r="O9" s="60"/>
      <c r="P9" s="60">
        <v>5</v>
      </c>
      <c r="Q9" s="60"/>
      <c r="R9" s="60">
        <v>9</v>
      </c>
      <c r="S9" s="60"/>
      <c r="T9" s="60">
        <v>5</v>
      </c>
      <c r="U9" s="60"/>
      <c r="V9" s="60">
        <v>13</v>
      </c>
      <c r="W9" s="60"/>
      <c r="X9" s="60">
        <v>18</v>
      </c>
      <c r="Y9" s="60"/>
      <c r="Z9" s="60">
        <v>9</v>
      </c>
      <c r="AA9" s="60"/>
      <c r="AB9" s="60">
        <v>18</v>
      </c>
      <c r="AC9" s="60"/>
      <c r="AD9" s="60">
        <v>27</v>
      </c>
    </row>
    <row r="10" spans="1:30" s="53" customFormat="1" ht="14" x14ac:dyDescent="0.15">
      <c r="A10" s="59" t="s">
        <v>60</v>
      </c>
      <c r="B10" s="60">
        <v>0</v>
      </c>
      <c r="C10" s="60"/>
      <c r="D10" s="60">
        <v>0</v>
      </c>
      <c r="E10" s="60"/>
      <c r="F10" s="60">
        <v>0</v>
      </c>
      <c r="G10" s="60"/>
      <c r="H10" s="60">
        <v>0</v>
      </c>
      <c r="I10" s="60"/>
      <c r="J10" s="60">
        <v>1</v>
      </c>
      <c r="K10" s="60"/>
      <c r="L10" s="60">
        <v>1</v>
      </c>
      <c r="M10" s="60"/>
      <c r="N10" s="60">
        <v>1</v>
      </c>
      <c r="O10" s="60"/>
      <c r="P10" s="60">
        <v>2</v>
      </c>
      <c r="Q10" s="60"/>
      <c r="R10" s="60">
        <v>3</v>
      </c>
      <c r="S10" s="60"/>
      <c r="T10" s="60">
        <v>2</v>
      </c>
      <c r="U10" s="60"/>
      <c r="V10" s="60">
        <v>8</v>
      </c>
      <c r="W10" s="60"/>
      <c r="X10" s="60">
        <v>10</v>
      </c>
      <c r="Y10" s="60"/>
      <c r="Z10" s="60">
        <v>3</v>
      </c>
      <c r="AA10" s="60"/>
      <c r="AB10" s="60">
        <v>11</v>
      </c>
      <c r="AC10" s="60"/>
      <c r="AD10" s="60">
        <v>14</v>
      </c>
    </row>
    <row r="11" spans="1:30" s="53" customFormat="1" ht="14" x14ac:dyDescent="0.15">
      <c r="A11" s="59" t="s">
        <v>61</v>
      </c>
      <c r="B11" s="60">
        <v>0</v>
      </c>
      <c r="C11" s="60"/>
      <c r="D11" s="60">
        <v>0</v>
      </c>
      <c r="E11" s="60"/>
      <c r="F11" s="60">
        <v>0</v>
      </c>
      <c r="G11" s="60"/>
      <c r="H11" s="60">
        <v>0</v>
      </c>
      <c r="I11" s="60"/>
      <c r="J11" s="60">
        <v>1</v>
      </c>
      <c r="K11" s="60"/>
      <c r="L11" s="60">
        <v>1</v>
      </c>
      <c r="M11" s="60"/>
      <c r="N11" s="60">
        <v>2</v>
      </c>
      <c r="O11" s="60"/>
      <c r="P11" s="60">
        <v>4</v>
      </c>
      <c r="Q11" s="60"/>
      <c r="R11" s="60">
        <v>6</v>
      </c>
      <c r="S11" s="60"/>
      <c r="T11" s="60">
        <v>8</v>
      </c>
      <c r="U11" s="60"/>
      <c r="V11" s="60">
        <v>11</v>
      </c>
      <c r="W11" s="60"/>
      <c r="X11" s="60">
        <v>19</v>
      </c>
      <c r="Y11" s="60"/>
      <c r="Z11" s="60">
        <v>10</v>
      </c>
      <c r="AA11" s="60"/>
      <c r="AB11" s="60">
        <v>16</v>
      </c>
      <c r="AC11" s="60"/>
      <c r="AD11" s="60">
        <v>26</v>
      </c>
    </row>
    <row r="12" spans="1:30" s="53" customFormat="1" ht="14" x14ac:dyDescent="0.15">
      <c r="A12" s="59" t="s">
        <v>62</v>
      </c>
      <c r="B12" s="60">
        <v>0</v>
      </c>
      <c r="C12" s="60"/>
      <c r="D12" s="60">
        <v>0</v>
      </c>
      <c r="E12" s="60"/>
      <c r="F12" s="60">
        <v>0</v>
      </c>
      <c r="G12" s="60"/>
      <c r="H12" s="60">
        <v>0</v>
      </c>
      <c r="I12" s="60"/>
      <c r="J12" s="60">
        <v>1</v>
      </c>
      <c r="K12" s="60"/>
      <c r="L12" s="60">
        <v>1</v>
      </c>
      <c r="M12" s="60"/>
      <c r="N12" s="60">
        <v>5</v>
      </c>
      <c r="O12" s="60"/>
      <c r="P12" s="60">
        <v>7</v>
      </c>
      <c r="Q12" s="60"/>
      <c r="R12" s="60">
        <v>12</v>
      </c>
      <c r="S12" s="60"/>
      <c r="T12" s="60">
        <v>13</v>
      </c>
      <c r="U12" s="60"/>
      <c r="V12" s="60">
        <v>23</v>
      </c>
      <c r="W12" s="60"/>
      <c r="X12" s="60">
        <v>36</v>
      </c>
      <c r="Y12" s="60"/>
      <c r="Z12" s="60">
        <v>18</v>
      </c>
      <c r="AA12" s="60"/>
      <c r="AB12" s="60">
        <v>31</v>
      </c>
      <c r="AC12" s="60"/>
      <c r="AD12" s="60">
        <v>49</v>
      </c>
    </row>
    <row r="13" spans="1:30" s="53" customFormat="1" ht="14" x14ac:dyDescent="0.15">
      <c r="A13" s="59" t="s">
        <v>63</v>
      </c>
      <c r="B13" s="60">
        <v>0</v>
      </c>
      <c r="C13" s="60"/>
      <c r="D13" s="60">
        <v>0</v>
      </c>
      <c r="E13" s="60"/>
      <c r="F13" s="60">
        <v>0</v>
      </c>
      <c r="G13" s="60"/>
      <c r="H13" s="60">
        <v>0</v>
      </c>
      <c r="I13" s="60"/>
      <c r="J13" s="60">
        <v>0</v>
      </c>
      <c r="K13" s="60"/>
      <c r="L13" s="60">
        <v>0</v>
      </c>
      <c r="M13" s="60"/>
      <c r="N13" s="60">
        <v>3</v>
      </c>
      <c r="O13" s="60"/>
      <c r="P13" s="60">
        <v>8</v>
      </c>
      <c r="Q13" s="60"/>
      <c r="R13" s="60">
        <v>11</v>
      </c>
      <c r="S13" s="60"/>
      <c r="T13" s="60">
        <v>6</v>
      </c>
      <c r="U13" s="60"/>
      <c r="V13" s="60">
        <v>9</v>
      </c>
      <c r="W13" s="60"/>
      <c r="X13" s="60">
        <v>15</v>
      </c>
      <c r="Y13" s="60"/>
      <c r="Z13" s="60">
        <v>9</v>
      </c>
      <c r="AA13" s="60"/>
      <c r="AB13" s="60">
        <v>17</v>
      </c>
      <c r="AC13" s="60"/>
      <c r="AD13" s="60">
        <v>26</v>
      </c>
    </row>
    <row r="14" spans="1:30" s="53" customFormat="1" ht="14" x14ac:dyDescent="0.15">
      <c r="A14" s="59" t="s">
        <v>64</v>
      </c>
      <c r="B14" s="60">
        <v>0</v>
      </c>
      <c r="C14" s="60"/>
      <c r="D14" s="60">
        <v>0</v>
      </c>
      <c r="E14" s="60"/>
      <c r="F14" s="60">
        <v>0</v>
      </c>
      <c r="G14" s="60"/>
      <c r="H14" s="60">
        <v>0</v>
      </c>
      <c r="I14" s="60"/>
      <c r="J14" s="60">
        <v>0</v>
      </c>
      <c r="K14" s="60"/>
      <c r="L14" s="60">
        <v>0</v>
      </c>
      <c r="M14" s="60"/>
      <c r="N14" s="60">
        <v>4</v>
      </c>
      <c r="O14" s="60"/>
      <c r="P14" s="60">
        <v>8</v>
      </c>
      <c r="Q14" s="60"/>
      <c r="R14" s="60">
        <v>12</v>
      </c>
      <c r="S14" s="60"/>
      <c r="T14" s="60">
        <v>6</v>
      </c>
      <c r="U14" s="60"/>
      <c r="V14" s="60">
        <v>12</v>
      </c>
      <c r="W14" s="60"/>
      <c r="X14" s="60">
        <v>18</v>
      </c>
      <c r="Y14" s="60"/>
      <c r="Z14" s="60">
        <v>10</v>
      </c>
      <c r="AA14" s="60"/>
      <c r="AB14" s="60">
        <v>20</v>
      </c>
      <c r="AC14" s="60"/>
      <c r="AD14" s="60">
        <v>30</v>
      </c>
    </row>
    <row r="15" spans="1:30" s="53" customFormat="1" ht="14" x14ac:dyDescent="0.15">
      <c r="A15" s="59" t="s">
        <v>65</v>
      </c>
      <c r="B15" s="60">
        <v>0</v>
      </c>
      <c r="C15" s="60"/>
      <c r="D15" s="60">
        <v>0</v>
      </c>
      <c r="E15" s="60"/>
      <c r="F15" s="60">
        <v>0</v>
      </c>
      <c r="G15" s="60"/>
      <c r="H15" s="60">
        <v>0</v>
      </c>
      <c r="I15" s="60"/>
      <c r="J15" s="60">
        <v>0</v>
      </c>
      <c r="K15" s="60"/>
      <c r="L15" s="60">
        <v>0</v>
      </c>
      <c r="M15" s="60"/>
      <c r="N15" s="60">
        <v>2</v>
      </c>
      <c r="O15" s="60"/>
      <c r="P15" s="60">
        <v>2</v>
      </c>
      <c r="Q15" s="60"/>
      <c r="R15" s="60">
        <v>4</v>
      </c>
      <c r="S15" s="60"/>
      <c r="T15" s="60">
        <v>6</v>
      </c>
      <c r="U15" s="60"/>
      <c r="V15" s="60">
        <v>8</v>
      </c>
      <c r="W15" s="60"/>
      <c r="X15" s="60">
        <v>14</v>
      </c>
      <c r="Y15" s="60"/>
      <c r="Z15" s="60">
        <v>8</v>
      </c>
      <c r="AA15" s="60"/>
      <c r="AB15" s="60">
        <v>10</v>
      </c>
      <c r="AC15" s="60"/>
      <c r="AD15" s="60">
        <v>18</v>
      </c>
    </row>
    <row r="16" spans="1:30" s="53" customFormat="1" ht="14" x14ac:dyDescent="0.15">
      <c r="A16" s="59" t="s">
        <v>66</v>
      </c>
      <c r="B16" s="60">
        <v>0</v>
      </c>
      <c r="C16" s="60"/>
      <c r="D16" s="60">
        <v>0</v>
      </c>
      <c r="E16" s="60"/>
      <c r="F16" s="60">
        <v>0</v>
      </c>
      <c r="G16" s="60"/>
      <c r="H16" s="60">
        <v>0</v>
      </c>
      <c r="I16" s="60"/>
      <c r="J16" s="60">
        <v>0</v>
      </c>
      <c r="K16" s="60"/>
      <c r="L16" s="60">
        <v>0</v>
      </c>
      <c r="M16" s="60"/>
      <c r="N16" s="60">
        <v>3</v>
      </c>
      <c r="O16" s="60"/>
      <c r="P16" s="60">
        <v>4</v>
      </c>
      <c r="Q16" s="60"/>
      <c r="R16" s="60">
        <v>7</v>
      </c>
      <c r="S16" s="60"/>
      <c r="T16" s="60">
        <v>8</v>
      </c>
      <c r="U16" s="60"/>
      <c r="V16" s="60">
        <v>9</v>
      </c>
      <c r="W16" s="60"/>
      <c r="X16" s="60">
        <v>17</v>
      </c>
      <c r="Y16" s="60"/>
      <c r="Z16" s="60">
        <v>11</v>
      </c>
      <c r="AA16" s="60"/>
      <c r="AB16" s="60">
        <v>13</v>
      </c>
      <c r="AC16" s="60"/>
      <c r="AD16" s="60">
        <v>24</v>
      </c>
    </row>
    <row r="17" spans="1:30" s="53" customFormat="1" ht="14" x14ac:dyDescent="0.15">
      <c r="A17" s="61" t="s">
        <v>67</v>
      </c>
      <c r="B17" s="62">
        <v>0</v>
      </c>
      <c r="C17" s="62"/>
      <c r="D17" s="62">
        <v>0</v>
      </c>
      <c r="E17" s="62"/>
      <c r="F17" s="62">
        <v>0</v>
      </c>
      <c r="G17" s="62"/>
      <c r="H17" s="62">
        <v>0</v>
      </c>
      <c r="I17" s="62"/>
      <c r="J17" s="62">
        <v>3</v>
      </c>
      <c r="K17" s="62"/>
      <c r="L17" s="62">
        <v>3</v>
      </c>
      <c r="M17" s="62"/>
      <c r="N17" s="62">
        <v>31</v>
      </c>
      <c r="O17" s="62"/>
      <c r="P17" s="62">
        <v>45</v>
      </c>
      <c r="Q17" s="62"/>
      <c r="R17" s="62">
        <v>76</v>
      </c>
      <c r="S17" s="62"/>
      <c r="T17" s="62">
        <v>57</v>
      </c>
      <c r="U17" s="62"/>
      <c r="V17" s="62">
        <v>121</v>
      </c>
      <c r="W17" s="62"/>
      <c r="X17" s="62">
        <v>178</v>
      </c>
      <c r="Y17" s="62"/>
      <c r="Z17" s="62">
        <v>88</v>
      </c>
      <c r="AA17" s="62"/>
      <c r="AB17" s="62">
        <v>169</v>
      </c>
      <c r="AC17" s="62"/>
      <c r="AD17" s="62">
        <v>257</v>
      </c>
    </row>
    <row r="18" spans="1:30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s="53" customFormat="1" ht="14" x14ac:dyDescent="0.15">
      <c r="A19" s="59" t="s">
        <v>69</v>
      </c>
      <c r="B19" s="60">
        <v>0</v>
      </c>
      <c r="C19" s="60"/>
      <c r="D19" s="60">
        <v>0</v>
      </c>
      <c r="E19" s="60"/>
      <c r="F19" s="60">
        <v>0</v>
      </c>
      <c r="G19" s="60"/>
      <c r="H19" s="60">
        <v>0</v>
      </c>
      <c r="I19" s="60"/>
      <c r="J19" s="60">
        <v>0</v>
      </c>
      <c r="K19" s="60"/>
      <c r="L19" s="60">
        <v>0</v>
      </c>
      <c r="M19" s="60"/>
      <c r="N19" s="60">
        <v>5</v>
      </c>
      <c r="O19" s="60"/>
      <c r="P19" s="60">
        <v>4</v>
      </c>
      <c r="Q19" s="60"/>
      <c r="R19" s="60">
        <v>9</v>
      </c>
      <c r="S19" s="60"/>
      <c r="T19" s="60">
        <v>7</v>
      </c>
      <c r="U19" s="60"/>
      <c r="V19" s="60">
        <v>7</v>
      </c>
      <c r="W19" s="60"/>
      <c r="X19" s="60">
        <v>14</v>
      </c>
      <c r="Y19" s="60"/>
      <c r="Z19" s="60">
        <v>12</v>
      </c>
      <c r="AA19" s="60"/>
      <c r="AB19" s="60">
        <v>11</v>
      </c>
      <c r="AC19" s="60"/>
      <c r="AD19" s="60">
        <v>23</v>
      </c>
    </row>
    <row r="20" spans="1:30" s="53" customFormat="1" ht="14" x14ac:dyDescent="0.15">
      <c r="A20" s="59" t="s">
        <v>70</v>
      </c>
      <c r="B20" s="60">
        <v>0</v>
      </c>
      <c r="C20" s="60"/>
      <c r="D20" s="60">
        <v>0</v>
      </c>
      <c r="E20" s="60"/>
      <c r="F20" s="60">
        <v>0</v>
      </c>
      <c r="G20" s="60"/>
      <c r="H20" s="60">
        <v>1</v>
      </c>
      <c r="I20" s="60"/>
      <c r="J20" s="60">
        <v>0</v>
      </c>
      <c r="K20" s="60"/>
      <c r="L20" s="60">
        <v>1</v>
      </c>
      <c r="M20" s="60"/>
      <c r="N20" s="60">
        <v>1</v>
      </c>
      <c r="O20" s="60"/>
      <c r="P20" s="60">
        <v>2</v>
      </c>
      <c r="Q20" s="60"/>
      <c r="R20" s="60">
        <v>3</v>
      </c>
      <c r="S20" s="60"/>
      <c r="T20" s="60">
        <v>1</v>
      </c>
      <c r="U20" s="60"/>
      <c r="V20" s="60">
        <v>5</v>
      </c>
      <c r="W20" s="60"/>
      <c r="X20" s="60">
        <v>6</v>
      </c>
      <c r="Y20" s="60"/>
      <c r="Z20" s="60">
        <v>3</v>
      </c>
      <c r="AA20" s="60"/>
      <c r="AB20" s="60">
        <v>7</v>
      </c>
      <c r="AC20" s="60"/>
      <c r="AD20" s="60">
        <v>10</v>
      </c>
    </row>
    <row r="21" spans="1:30" s="53" customFormat="1" ht="14" x14ac:dyDescent="0.15">
      <c r="A21" s="59" t="s">
        <v>71</v>
      </c>
      <c r="B21" s="60">
        <v>0</v>
      </c>
      <c r="C21" s="60"/>
      <c r="D21" s="60">
        <v>0</v>
      </c>
      <c r="E21" s="60"/>
      <c r="F21" s="60">
        <v>0</v>
      </c>
      <c r="G21" s="60"/>
      <c r="H21" s="60">
        <v>0</v>
      </c>
      <c r="I21" s="60"/>
      <c r="J21" s="60">
        <v>1</v>
      </c>
      <c r="K21" s="60"/>
      <c r="L21" s="60">
        <v>1</v>
      </c>
      <c r="M21" s="60"/>
      <c r="N21" s="60">
        <v>3</v>
      </c>
      <c r="O21" s="60"/>
      <c r="P21" s="60">
        <v>3</v>
      </c>
      <c r="Q21" s="60"/>
      <c r="R21" s="60">
        <v>6</v>
      </c>
      <c r="S21" s="60"/>
      <c r="T21" s="60">
        <v>2</v>
      </c>
      <c r="U21" s="60"/>
      <c r="V21" s="60">
        <v>11</v>
      </c>
      <c r="W21" s="60"/>
      <c r="X21" s="60">
        <v>13</v>
      </c>
      <c r="Y21" s="60"/>
      <c r="Z21" s="60">
        <v>5</v>
      </c>
      <c r="AA21" s="60"/>
      <c r="AB21" s="60">
        <v>15</v>
      </c>
      <c r="AC21" s="60"/>
      <c r="AD21" s="60">
        <v>20</v>
      </c>
    </row>
    <row r="22" spans="1:30" s="53" customFormat="1" ht="14" x14ac:dyDescent="0.15">
      <c r="A22" s="59" t="s">
        <v>72</v>
      </c>
      <c r="B22" s="60">
        <v>0</v>
      </c>
      <c r="C22" s="60"/>
      <c r="D22" s="60">
        <v>0</v>
      </c>
      <c r="E22" s="60"/>
      <c r="F22" s="60">
        <v>0</v>
      </c>
      <c r="G22" s="60"/>
      <c r="H22" s="60">
        <v>0</v>
      </c>
      <c r="I22" s="60"/>
      <c r="J22" s="60">
        <v>0</v>
      </c>
      <c r="K22" s="60"/>
      <c r="L22" s="60">
        <v>0</v>
      </c>
      <c r="M22" s="60"/>
      <c r="N22" s="60">
        <v>1</v>
      </c>
      <c r="O22" s="60"/>
      <c r="P22" s="60">
        <v>0</v>
      </c>
      <c r="Q22" s="60"/>
      <c r="R22" s="60">
        <v>1</v>
      </c>
      <c r="S22" s="60"/>
      <c r="T22" s="60">
        <v>2</v>
      </c>
      <c r="U22" s="60"/>
      <c r="V22" s="60">
        <v>1</v>
      </c>
      <c r="W22" s="60"/>
      <c r="X22" s="60">
        <v>3</v>
      </c>
      <c r="Y22" s="60"/>
      <c r="Z22" s="60">
        <v>3</v>
      </c>
      <c r="AA22" s="60"/>
      <c r="AB22" s="60">
        <v>1</v>
      </c>
      <c r="AC22" s="60"/>
      <c r="AD22" s="60">
        <v>4</v>
      </c>
    </row>
    <row r="23" spans="1:30" s="53" customFormat="1" ht="14" x14ac:dyDescent="0.15">
      <c r="A23" s="59" t="s">
        <v>73</v>
      </c>
      <c r="B23" s="60">
        <v>0</v>
      </c>
      <c r="C23" s="60"/>
      <c r="D23" s="60">
        <v>0</v>
      </c>
      <c r="E23" s="60"/>
      <c r="F23" s="60">
        <v>0</v>
      </c>
      <c r="G23" s="60"/>
      <c r="H23" s="60">
        <v>0</v>
      </c>
      <c r="I23" s="60"/>
      <c r="J23" s="60">
        <v>0</v>
      </c>
      <c r="K23" s="60"/>
      <c r="L23" s="60">
        <v>0</v>
      </c>
      <c r="M23" s="60"/>
      <c r="N23" s="60">
        <v>1</v>
      </c>
      <c r="O23" s="60"/>
      <c r="P23" s="60">
        <v>0</v>
      </c>
      <c r="Q23" s="60"/>
      <c r="R23" s="60">
        <v>1</v>
      </c>
      <c r="S23" s="60"/>
      <c r="T23" s="60">
        <v>1</v>
      </c>
      <c r="U23" s="60"/>
      <c r="V23" s="60">
        <v>0</v>
      </c>
      <c r="W23" s="60"/>
      <c r="X23" s="60">
        <v>1</v>
      </c>
      <c r="Y23" s="60"/>
      <c r="Z23" s="60">
        <v>2</v>
      </c>
      <c r="AA23" s="60"/>
      <c r="AB23" s="60">
        <v>0</v>
      </c>
      <c r="AC23" s="60"/>
      <c r="AD23" s="60">
        <v>2</v>
      </c>
    </row>
    <row r="24" spans="1:30" s="53" customFormat="1" ht="14" x14ac:dyDescent="0.15">
      <c r="A24" s="59" t="s">
        <v>74</v>
      </c>
      <c r="B24" s="60">
        <v>0</v>
      </c>
      <c r="C24" s="60"/>
      <c r="D24" s="60">
        <v>0</v>
      </c>
      <c r="E24" s="60"/>
      <c r="F24" s="60">
        <v>0</v>
      </c>
      <c r="G24" s="60"/>
      <c r="H24" s="60">
        <v>0</v>
      </c>
      <c r="I24" s="60"/>
      <c r="J24" s="60">
        <v>0</v>
      </c>
      <c r="K24" s="60"/>
      <c r="L24" s="60">
        <v>0</v>
      </c>
      <c r="M24" s="60"/>
      <c r="N24" s="60">
        <v>0</v>
      </c>
      <c r="O24" s="60"/>
      <c r="P24" s="60">
        <v>3</v>
      </c>
      <c r="Q24" s="60"/>
      <c r="R24" s="60">
        <v>3</v>
      </c>
      <c r="S24" s="60"/>
      <c r="T24" s="60">
        <v>1</v>
      </c>
      <c r="U24" s="60"/>
      <c r="V24" s="60">
        <v>2</v>
      </c>
      <c r="W24" s="60"/>
      <c r="X24" s="60">
        <v>3</v>
      </c>
      <c r="Y24" s="60"/>
      <c r="Z24" s="60">
        <v>1</v>
      </c>
      <c r="AA24" s="60"/>
      <c r="AB24" s="60">
        <v>5</v>
      </c>
      <c r="AC24" s="60"/>
      <c r="AD24" s="60">
        <v>6</v>
      </c>
    </row>
    <row r="25" spans="1:30" s="53" customFormat="1" ht="14" x14ac:dyDescent="0.15">
      <c r="A25" s="59" t="s">
        <v>75</v>
      </c>
      <c r="B25" s="60">
        <v>0</v>
      </c>
      <c r="C25" s="60"/>
      <c r="D25" s="60">
        <v>0</v>
      </c>
      <c r="E25" s="60"/>
      <c r="F25" s="60">
        <v>0</v>
      </c>
      <c r="G25" s="60"/>
      <c r="H25" s="60">
        <v>0</v>
      </c>
      <c r="I25" s="60"/>
      <c r="J25" s="60">
        <v>0</v>
      </c>
      <c r="K25" s="60"/>
      <c r="L25" s="60">
        <v>0</v>
      </c>
      <c r="M25" s="60"/>
      <c r="N25" s="60">
        <v>0</v>
      </c>
      <c r="O25" s="60"/>
      <c r="P25" s="60">
        <v>0</v>
      </c>
      <c r="Q25" s="60"/>
      <c r="R25" s="60">
        <v>0</v>
      </c>
      <c r="S25" s="60"/>
      <c r="T25" s="60">
        <v>1</v>
      </c>
      <c r="U25" s="60"/>
      <c r="V25" s="60">
        <v>1</v>
      </c>
      <c r="W25" s="60"/>
      <c r="X25" s="60">
        <v>2</v>
      </c>
      <c r="Y25" s="60"/>
      <c r="Z25" s="60">
        <v>1</v>
      </c>
      <c r="AA25" s="60"/>
      <c r="AB25" s="60">
        <v>1</v>
      </c>
      <c r="AC25" s="60"/>
      <c r="AD25" s="60">
        <v>2</v>
      </c>
    </row>
    <row r="26" spans="1:30" s="53" customFormat="1" ht="14" x14ac:dyDescent="0.15">
      <c r="A26" s="59" t="s">
        <v>76</v>
      </c>
      <c r="B26" s="60">
        <v>0</v>
      </c>
      <c r="C26" s="60"/>
      <c r="D26" s="60">
        <v>0</v>
      </c>
      <c r="E26" s="60"/>
      <c r="F26" s="60">
        <v>0</v>
      </c>
      <c r="G26" s="60"/>
      <c r="H26" s="60">
        <v>0</v>
      </c>
      <c r="I26" s="60"/>
      <c r="J26" s="60">
        <v>0</v>
      </c>
      <c r="K26" s="60"/>
      <c r="L26" s="60">
        <v>0</v>
      </c>
      <c r="M26" s="60"/>
      <c r="N26" s="60">
        <v>3</v>
      </c>
      <c r="O26" s="60"/>
      <c r="P26" s="60">
        <v>0</v>
      </c>
      <c r="Q26" s="60"/>
      <c r="R26" s="60">
        <v>3</v>
      </c>
      <c r="S26" s="60"/>
      <c r="T26" s="60">
        <v>1</v>
      </c>
      <c r="U26" s="60"/>
      <c r="V26" s="60">
        <v>3</v>
      </c>
      <c r="W26" s="60"/>
      <c r="X26" s="60">
        <v>4</v>
      </c>
      <c r="Y26" s="60"/>
      <c r="Z26" s="60">
        <v>4</v>
      </c>
      <c r="AA26" s="60"/>
      <c r="AB26" s="60">
        <v>3</v>
      </c>
      <c r="AC26" s="60"/>
      <c r="AD26" s="60">
        <v>7</v>
      </c>
    </row>
    <row r="27" spans="1:30" s="53" customFormat="1" ht="14" x14ac:dyDescent="0.15">
      <c r="A27" s="61" t="s">
        <v>77</v>
      </c>
      <c r="B27" s="62">
        <v>0</v>
      </c>
      <c r="C27" s="62"/>
      <c r="D27" s="62">
        <v>0</v>
      </c>
      <c r="E27" s="62"/>
      <c r="F27" s="62">
        <v>0</v>
      </c>
      <c r="G27" s="62"/>
      <c r="H27" s="62">
        <v>1</v>
      </c>
      <c r="I27" s="62"/>
      <c r="J27" s="62">
        <v>1</v>
      </c>
      <c r="K27" s="62"/>
      <c r="L27" s="62">
        <v>2</v>
      </c>
      <c r="M27" s="62"/>
      <c r="N27" s="62">
        <v>14</v>
      </c>
      <c r="O27" s="62"/>
      <c r="P27" s="62">
        <v>12</v>
      </c>
      <c r="Q27" s="62"/>
      <c r="R27" s="62">
        <v>26</v>
      </c>
      <c r="S27" s="62"/>
      <c r="T27" s="62">
        <v>16</v>
      </c>
      <c r="U27" s="62"/>
      <c r="V27" s="62">
        <v>30</v>
      </c>
      <c r="W27" s="62"/>
      <c r="X27" s="62">
        <v>46</v>
      </c>
      <c r="Y27" s="62"/>
      <c r="Z27" s="62">
        <v>31</v>
      </c>
      <c r="AA27" s="62"/>
      <c r="AB27" s="62">
        <v>43</v>
      </c>
      <c r="AC27" s="62"/>
      <c r="AD27" s="62">
        <v>74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1</v>
      </c>
      <c r="C29" s="60"/>
      <c r="D29" s="60">
        <v>0</v>
      </c>
      <c r="E29" s="60"/>
      <c r="F29" s="60">
        <v>1</v>
      </c>
      <c r="G29" s="60"/>
      <c r="H29" s="60">
        <v>0</v>
      </c>
      <c r="I29" s="60"/>
      <c r="J29" s="60">
        <v>0</v>
      </c>
      <c r="K29" s="60"/>
      <c r="L29" s="60">
        <v>0</v>
      </c>
      <c r="M29" s="60"/>
      <c r="N29" s="60">
        <v>2</v>
      </c>
      <c r="O29" s="60"/>
      <c r="P29" s="60">
        <v>2</v>
      </c>
      <c r="Q29" s="60"/>
      <c r="R29" s="60">
        <v>4</v>
      </c>
      <c r="S29" s="60"/>
      <c r="T29" s="60">
        <v>5</v>
      </c>
      <c r="U29" s="60"/>
      <c r="V29" s="60">
        <v>6</v>
      </c>
      <c r="W29" s="60"/>
      <c r="X29" s="60">
        <v>11</v>
      </c>
      <c r="Y29" s="60"/>
      <c r="Z29" s="60">
        <v>8</v>
      </c>
      <c r="AA29" s="60"/>
      <c r="AB29" s="60">
        <v>8</v>
      </c>
      <c r="AC29" s="60"/>
      <c r="AD29" s="60">
        <v>16</v>
      </c>
    </row>
    <row r="30" spans="1:30" s="53" customFormat="1" ht="14" x14ac:dyDescent="0.15">
      <c r="A30" s="59" t="s">
        <v>80</v>
      </c>
      <c r="B30" s="60">
        <v>0</v>
      </c>
      <c r="C30" s="60"/>
      <c r="D30" s="60">
        <v>0</v>
      </c>
      <c r="E30" s="60"/>
      <c r="F30" s="60">
        <v>0</v>
      </c>
      <c r="G30" s="60"/>
      <c r="H30" s="60">
        <v>0</v>
      </c>
      <c r="I30" s="60"/>
      <c r="J30" s="60">
        <v>1</v>
      </c>
      <c r="K30" s="60"/>
      <c r="L30" s="60">
        <v>1</v>
      </c>
      <c r="M30" s="60"/>
      <c r="N30" s="60">
        <v>7</v>
      </c>
      <c r="O30" s="60"/>
      <c r="P30" s="60">
        <v>7</v>
      </c>
      <c r="Q30" s="60"/>
      <c r="R30" s="60">
        <v>14</v>
      </c>
      <c r="S30" s="60"/>
      <c r="T30" s="60">
        <v>10</v>
      </c>
      <c r="U30" s="60"/>
      <c r="V30" s="60">
        <v>20</v>
      </c>
      <c r="W30" s="60"/>
      <c r="X30" s="60">
        <v>30</v>
      </c>
      <c r="Y30" s="60"/>
      <c r="Z30" s="60">
        <v>17</v>
      </c>
      <c r="AA30" s="60"/>
      <c r="AB30" s="60">
        <v>28</v>
      </c>
      <c r="AC30" s="60"/>
      <c r="AD30" s="60">
        <v>45</v>
      </c>
    </row>
    <row r="31" spans="1:30" s="53" customFormat="1" ht="14" x14ac:dyDescent="0.15">
      <c r="A31" s="59" t="s">
        <v>81</v>
      </c>
      <c r="B31" s="60">
        <v>0</v>
      </c>
      <c r="C31" s="60"/>
      <c r="D31" s="60">
        <v>0</v>
      </c>
      <c r="E31" s="60"/>
      <c r="F31" s="60">
        <v>0</v>
      </c>
      <c r="G31" s="60"/>
      <c r="H31" s="60">
        <v>0</v>
      </c>
      <c r="I31" s="60"/>
      <c r="J31" s="60">
        <v>2</v>
      </c>
      <c r="K31" s="60"/>
      <c r="L31" s="60">
        <v>2</v>
      </c>
      <c r="M31" s="60"/>
      <c r="N31" s="60">
        <v>2</v>
      </c>
      <c r="O31" s="60"/>
      <c r="P31" s="60">
        <v>9</v>
      </c>
      <c r="Q31" s="60"/>
      <c r="R31" s="60">
        <v>11</v>
      </c>
      <c r="S31" s="60"/>
      <c r="T31" s="60">
        <v>4</v>
      </c>
      <c r="U31" s="60"/>
      <c r="V31" s="60">
        <v>6</v>
      </c>
      <c r="W31" s="60"/>
      <c r="X31" s="60">
        <v>10</v>
      </c>
      <c r="Y31" s="60"/>
      <c r="Z31" s="60">
        <v>6</v>
      </c>
      <c r="AA31" s="60"/>
      <c r="AB31" s="60">
        <v>17</v>
      </c>
      <c r="AC31" s="60"/>
      <c r="AD31" s="60">
        <v>23</v>
      </c>
    </row>
    <row r="32" spans="1:30" s="53" customFormat="1" ht="14" x14ac:dyDescent="0.15">
      <c r="A32" s="59" t="s">
        <v>82</v>
      </c>
      <c r="B32" s="60">
        <v>0</v>
      </c>
      <c r="C32" s="60"/>
      <c r="D32" s="60">
        <v>0</v>
      </c>
      <c r="E32" s="60"/>
      <c r="F32" s="60">
        <v>0</v>
      </c>
      <c r="G32" s="60"/>
      <c r="H32" s="60">
        <v>1</v>
      </c>
      <c r="I32" s="60"/>
      <c r="J32" s="60">
        <v>0</v>
      </c>
      <c r="K32" s="60"/>
      <c r="L32" s="60">
        <v>1</v>
      </c>
      <c r="M32" s="60"/>
      <c r="N32" s="60">
        <v>1</v>
      </c>
      <c r="O32" s="60"/>
      <c r="P32" s="60">
        <v>5</v>
      </c>
      <c r="Q32" s="60"/>
      <c r="R32" s="60">
        <v>6</v>
      </c>
      <c r="S32" s="60"/>
      <c r="T32" s="60">
        <v>9</v>
      </c>
      <c r="U32" s="60"/>
      <c r="V32" s="60">
        <v>20</v>
      </c>
      <c r="W32" s="60"/>
      <c r="X32" s="60">
        <v>29</v>
      </c>
      <c r="Y32" s="60"/>
      <c r="Z32" s="60">
        <v>11</v>
      </c>
      <c r="AA32" s="60"/>
      <c r="AB32" s="60">
        <v>25</v>
      </c>
      <c r="AC32" s="60"/>
      <c r="AD32" s="60">
        <v>36</v>
      </c>
    </row>
    <row r="33" spans="1:30" s="53" customFormat="1" ht="14" x14ac:dyDescent="0.15">
      <c r="A33" s="59" t="s">
        <v>83</v>
      </c>
      <c r="B33" s="60">
        <v>0</v>
      </c>
      <c r="C33" s="60"/>
      <c r="D33" s="60">
        <v>0</v>
      </c>
      <c r="E33" s="60"/>
      <c r="F33" s="60">
        <v>0</v>
      </c>
      <c r="G33" s="60"/>
      <c r="H33" s="60">
        <v>0</v>
      </c>
      <c r="I33" s="60"/>
      <c r="J33" s="60">
        <v>2</v>
      </c>
      <c r="K33" s="60"/>
      <c r="L33" s="60">
        <v>2</v>
      </c>
      <c r="M33" s="60"/>
      <c r="N33" s="60">
        <v>2</v>
      </c>
      <c r="O33" s="60"/>
      <c r="P33" s="60">
        <v>0</v>
      </c>
      <c r="Q33" s="60"/>
      <c r="R33" s="60">
        <v>2</v>
      </c>
      <c r="S33" s="60"/>
      <c r="T33" s="60">
        <v>5</v>
      </c>
      <c r="U33" s="60"/>
      <c r="V33" s="60">
        <v>16</v>
      </c>
      <c r="W33" s="60"/>
      <c r="X33" s="60">
        <v>21</v>
      </c>
      <c r="Y33" s="60"/>
      <c r="Z33" s="60">
        <v>7</v>
      </c>
      <c r="AA33" s="60"/>
      <c r="AB33" s="60">
        <v>18</v>
      </c>
      <c r="AC33" s="60"/>
      <c r="AD33" s="60">
        <v>25</v>
      </c>
    </row>
    <row r="34" spans="1:30" s="53" customFormat="1" ht="14" x14ac:dyDescent="0.15">
      <c r="A34" s="59" t="s">
        <v>84</v>
      </c>
      <c r="B34" s="60">
        <v>0</v>
      </c>
      <c r="C34" s="60"/>
      <c r="D34" s="60">
        <v>2</v>
      </c>
      <c r="E34" s="60"/>
      <c r="F34" s="60">
        <v>2</v>
      </c>
      <c r="G34" s="60"/>
      <c r="H34" s="60">
        <v>0</v>
      </c>
      <c r="I34" s="60"/>
      <c r="J34" s="60">
        <v>0</v>
      </c>
      <c r="K34" s="60"/>
      <c r="L34" s="60">
        <v>0</v>
      </c>
      <c r="M34" s="60"/>
      <c r="N34" s="60">
        <v>2</v>
      </c>
      <c r="O34" s="60"/>
      <c r="P34" s="60">
        <v>2</v>
      </c>
      <c r="Q34" s="60"/>
      <c r="R34" s="60">
        <v>4</v>
      </c>
      <c r="S34" s="60"/>
      <c r="T34" s="60">
        <v>2</v>
      </c>
      <c r="U34" s="60"/>
      <c r="V34" s="60">
        <v>3</v>
      </c>
      <c r="W34" s="60"/>
      <c r="X34" s="60">
        <v>5</v>
      </c>
      <c r="Y34" s="60"/>
      <c r="Z34" s="60">
        <v>4</v>
      </c>
      <c r="AA34" s="60"/>
      <c r="AB34" s="60">
        <v>7</v>
      </c>
      <c r="AC34" s="60"/>
      <c r="AD34" s="60">
        <v>11</v>
      </c>
    </row>
    <row r="35" spans="1:30" s="53" customFormat="1" ht="14" x14ac:dyDescent="0.15">
      <c r="A35" s="59" t="s">
        <v>85</v>
      </c>
      <c r="B35" s="60">
        <v>0</v>
      </c>
      <c r="C35" s="60"/>
      <c r="D35" s="60">
        <v>0</v>
      </c>
      <c r="E35" s="60"/>
      <c r="F35" s="60">
        <v>0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0</v>
      </c>
      <c r="O35" s="60"/>
      <c r="P35" s="60">
        <v>1</v>
      </c>
      <c r="Q35" s="60"/>
      <c r="R35" s="60">
        <v>1</v>
      </c>
      <c r="S35" s="60"/>
      <c r="T35" s="60">
        <v>1</v>
      </c>
      <c r="U35" s="60"/>
      <c r="V35" s="60">
        <v>1</v>
      </c>
      <c r="W35" s="60"/>
      <c r="X35" s="60">
        <v>2</v>
      </c>
      <c r="Y35" s="60"/>
      <c r="Z35" s="60">
        <v>1</v>
      </c>
      <c r="AA35" s="60"/>
      <c r="AB35" s="60">
        <v>2</v>
      </c>
      <c r="AC35" s="60"/>
      <c r="AD35" s="60">
        <v>3</v>
      </c>
    </row>
    <row r="36" spans="1:30" s="53" customFormat="1" ht="14" x14ac:dyDescent="0.15">
      <c r="A36" s="65" t="s">
        <v>86</v>
      </c>
      <c r="B36" s="66">
        <v>1</v>
      </c>
      <c r="C36" s="66"/>
      <c r="D36" s="66">
        <v>2</v>
      </c>
      <c r="E36" s="66"/>
      <c r="F36" s="66">
        <v>3</v>
      </c>
      <c r="G36" s="66"/>
      <c r="H36" s="66">
        <v>1</v>
      </c>
      <c r="I36" s="66"/>
      <c r="J36" s="66">
        <v>5</v>
      </c>
      <c r="K36" s="66"/>
      <c r="L36" s="66">
        <v>6</v>
      </c>
      <c r="M36" s="66"/>
      <c r="N36" s="66">
        <v>16</v>
      </c>
      <c r="O36" s="66"/>
      <c r="P36" s="66">
        <v>26</v>
      </c>
      <c r="Q36" s="66"/>
      <c r="R36" s="66">
        <v>42</v>
      </c>
      <c r="S36" s="66"/>
      <c r="T36" s="66">
        <v>36</v>
      </c>
      <c r="U36" s="66"/>
      <c r="V36" s="66">
        <v>72</v>
      </c>
      <c r="W36" s="66"/>
      <c r="X36" s="66">
        <v>108</v>
      </c>
      <c r="Y36" s="66"/>
      <c r="Z36" s="66">
        <v>54</v>
      </c>
      <c r="AA36" s="66"/>
      <c r="AB36" s="66">
        <v>105</v>
      </c>
      <c r="AC36" s="66"/>
      <c r="AD36" s="66">
        <v>159</v>
      </c>
    </row>
    <row r="37" spans="1:30" s="53" customFormat="1" x14ac:dyDescent="0.15">
      <c r="A37" s="6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 spans="1:30" s="53" customFormat="1" ht="14" x14ac:dyDescent="0.15">
      <c r="A38" s="6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7" t="s">
        <v>87</v>
      </c>
    </row>
    <row r="39" spans="1:30" s="53" customFormat="1" x14ac:dyDescent="0.15">
      <c r="A39" s="27" t="s">
        <v>309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x14ac:dyDescent="0.15">
      <c r="A40" s="88"/>
      <c r="B40" s="152" t="s">
        <v>28</v>
      </c>
      <c r="C40" s="152"/>
      <c r="D40" s="152"/>
      <c r="E40" s="152"/>
      <c r="F40" s="152"/>
      <c r="G40" s="55"/>
      <c r="H40" s="152" t="s">
        <v>29</v>
      </c>
      <c r="I40" s="152"/>
      <c r="J40" s="152"/>
      <c r="K40" s="152"/>
      <c r="L40" s="152"/>
      <c r="M40" s="55"/>
      <c r="N40" s="152" t="s">
        <v>30</v>
      </c>
      <c r="O40" s="152"/>
      <c r="P40" s="152"/>
      <c r="Q40" s="152"/>
      <c r="R40" s="152"/>
      <c r="S40" s="55"/>
      <c r="T40" s="152" t="s">
        <v>31</v>
      </c>
      <c r="U40" s="152"/>
      <c r="V40" s="152"/>
      <c r="W40" s="152"/>
      <c r="X40" s="152"/>
      <c r="Y40" s="55"/>
      <c r="Z40" s="152" t="s">
        <v>16</v>
      </c>
      <c r="AA40" s="152"/>
      <c r="AB40" s="152"/>
      <c r="AC40" s="152"/>
      <c r="AD40" s="152"/>
    </row>
    <row r="41" spans="1:30" s="53" customFormat="1" ht="14" x14ac:dyDescent="0.15">
      <c r="A41" s="48" t="s">
        <v>51</v>
      </c>
      <c r="B41" s="5" t="s">
        <v>52</v>
      </c>
      <c r="C41" s="5"/>
      <c r="D41" s="5" t="s">
        <v>53</v>
      </c>
      <c r="E41" s="5"/>
      <c r="F41" s="5" t="s">
        <v>54</v>
      </c>
      <c r="G41" s="5"/>
      <c r="H41" s="5" t="s">
        <v>52</v>
      </c>
      <c r="I41" s="5"/>
      <c r="J41" s="5" t="s">
        <v>53</v>
      </c>
      <c r="K41" s="5"/>
      <c r="L41" s="5" t="s">
        <v>54</v>
      </c>
      <c r="M41" s="5"/>
      <c r="N41" s="5" t="s">
        <v>52</v>
      </c>
      <c r="O41" s="5"/>
      <c r="P41" s="5" t="s">
        <v>53</v>
      </c>
      <c r="Q41" s="5"/>
      <c r="R41" s="5" t="s">
        <v>54</v>
      </c>
      <c r="S41" s="5"/>
      <c r="T41" s="5" t="s">
        <v>52</v>
      </c>
      <c r="U41" s="5"/>
      <c r="V41" s="5" t="s">
        <v>53</v>
      </c>
      <c r="W41" s="5"/>
      <c r="X41" s="5" t="s">
        <v>54</v>
      </c>
      <c r="Y41" s="5"/>
      <c r="Z41" s="5" t="s">
        <v>52</v>
      </c>
      <c r="AA41" s="5"/>
      <c r="AB41" s="5" t="s">
        <v>53</v>
      </c>
      <c r="AC41" s="5"/>
      <c r="AD41" s="5" t="s">
        <v>54</v>
      </c>
    </row>
    <row r="42" spans="1:30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</row>
    <row r="43" spans="1:30" s="53" customFormat="1" ht="14" x14ac:dyDescent="0.15">
      <c r="A43" s="59" t="s">
        <v>89</v>
      </c>
      <c r="B43" s="60">
        <v>1</v>
      </c>
      <c r="C43" s="60"/>
      <c r="D43" s="60">
        <v>1</v>
      </c>
      <c r="E43" s="60"/>
      <c r="F43" s="60">
        <v>2</v>
      </c>
      <c r="G43" s="60"/>
      <c r="H43" s="60">
        <v>0</v>
      </c>
      <c r="I43" s="60"/>
      <c r="J43" s="60">
        <v>1</v>
      </c>
      <c r="K43" s="60"/>
      <c r="L43" s="60">
        <v>1</v>
      </c>
      <c r="M43" s="60"/>
      <c r="N43" s="60">
        <v>4</v>
      </c>
      <c r="O43" s="60"/>
      <c r="P43" s="60">
        <v>9</v>
      </c>
      <c r="Q43" s="60"/>
      <c r="R43" s="60">
        <v>13</v>
      </c>
      <c r="S43" s="60"/>
      <c r="T43" s="60">
        <v>2</v>
      </c>
      <c r="U43" s="60"/>
      <c r="V43" s="60">
        <v>12</v>
      </c>
      <c r="W43" s="60"/>
      <c r="X43" s="60">
        <v>14</v>
      </c>
      <c r="Y43" s="60"/>
      <c r="Z43" s="60">
        <v>7</v>
      </c>
      <c r="AA43" s="60"/>
      <c r="AB43" s="60">
        <v>23</v>
      </c>
      <c r="AC43" s="60"/>
      <c r="AD43" s="60">
        <v>30</v>
      </c>
    </row>
    <row r="44" spans="1:30" s="53" customFormat="1" ht="14" x14ac:dyDescent="0.15">
      <c r="A44" s="59" t="s">
        <v>90</v>
      </c>
      <c r="B44" s="60">
        <v>0</v>
      </c>
      <c r="C44" s="60"/>
      <c r="D44" s="60">
        <v>1</v>
      </c>
      <c r="E44" s="60"/>
      <c r="F44" s="60">
        <v>1</v>
      </c>
      <c r="G44" s="60"/>
      <c r="H44" s="60">
        <v>1</v>
      </c>
      <c r="I44" s="60"/>
      <c r="J44" s="60">
        <v>2</v>
      </c>
      <c r="K44" s="60"/>
      <c r="L44" s="60">
        <v>3</v>
      </c>
      <c r="M44" s="60"/>
      <c r="N44" s="60">
        <v>3</v>
      </c>
      <c r="O44" s="60"/>
      <c r="P44" s="60">
        <v>4</v>
      </c>
      <c r="Q44" s="60"/>
      <c r="R44" s="60">
        <v>7</v>
      </c>
      <c r="S44" s="60"/>
      <c r="T44" s="60">
        <v>4</v>
      </c>
      <c r="U44" s="60"/>
      <c r="V44" s="60">
        <v>15</v>
      </c>
      <c r="W44" s="60"/>
      <c r="X44" s="60">
        <v>19</v>
      </c>
      <c r="Y44" s="60"/>
      <c r="Z44" s="60">
        <v>8</v>
      </c>
      <c r="AA44" s="60"/>
      <c r="AB44" s="60">
        <v>22</v>
      </c>
      <c r="AC44" s="60"/>
      <c r="AD44" s="60">
        <v>30</v>
      </c>
    </row>
    <row r="45" spans="1:30" s="53" customFormat="1" ht="14" x14ac:dyDescent="0.15">
      <c r="A45" s="59" t="s">
        <v>91</v>
      </c>
      <c r="B45" s="60">
        <v>2</v>
      </c>
      <c r="C45" s="60"/>
      <c r="D45" s="60">
        <v>3</v>
      </c>
      <c r="E45" s="60"/>
      <c r="F45" s="60">
        <v>5</v>
      </c>
      <c r="G45" s="60"/>
      <c r="H45" s="60">
        <v>0</v>
      </c>
      <c r="I45" s="60"/>
      <c r="J45" s="60">
        <v>0</v>
      </c>
      <c r="K45" s="60"/>
      <c r="L45" s="60">
        <v>0</v>
      </c>
      <c r="M45" s="60"/>
      <c r="N45" s="60">
        <v>1</v>
      </c>
      <c r="O45" s="60"/>
      <c r="P45" s="60">
        <v>2</v>
      </c>
      <c r="Q45" s="60"/>
      <c r="R45" s="60">
        <v>3</v>
      </c>
      <c r="S45" s="60"/>
      <c r="T45" s="60">
        <v>0</v>
      </c>
      <c r="U45" s="60"/>
      <c r="V45" s="60">
        <v>5</v>
      </c>
      <c r="W45" s="60"/>
      <c r="X45" s="60">
        <v>5</v>
      </c>
      <c r="Y45" s="60"/>
      <c r="Z45" s="60">
        <v>3</v>
      </c>
      <c r="AA45" s="60"/>
      <c r="AB45" s="60">
        <v>10</v>
      </c>
      <c r="AC45" s="60"/>
      <c r="AD45" s="60">
        <v>13</v>
      </c>
    </row>
    <row r="46" spans="1:30" s="53" customFormat="1" ht="14" x14ac:dyDescent="0.15">
      <c r="A46" s="59" t="s">
        <v>92</v>
      </c>
      <c r="B46" s="60">
        <v>0</v>
      </c>
      <c r="C46" s="60"/>
      <c r="D46" s="60">
        <v>1</v>
      </c>
      <c r="E46" s="60"/>
      <c r="F46" s="60">
        <v>1</v>
      </c>
      <c r="G46" s="60"/>
      <c r="H46" s="60">
        <v>0</v>
      </c>
      <c r="I46" s="60"/>
      <c r="J46" s="60">
        <v>0</v>
      </c>
      <c r="K46" s="60"/>
      <c r="L46" s="60">
        <v>0</v>
      </c>
      <c r="M46" s="60"/>
      <c r="N46" s="60">
        <v>0</v>
      </c>
      <c r="O46" s="60"/>
      <c r="P46" s="60">
        <v>0</v>
      </c>
      <c r="Q46" s="60"/>
      <c r="R46" s="60">
        <v>0</v>
      </c>
      <c r="S46" s="60"/>
      <c r="T46" s="60">
        <v>2</v>
      </c>
      <c r="U46" s="60"/>
      <c r="V46" s="60">
        <v>5</v>
      </c>
      <c r="W46" s="60"/>
      <c r="X46" s="60">
        <v>7</v>
      </c>
      <c r="Y46" s="60"/>
      <c r="Z46" s="60">
        <v>2</v>
      </c>
      <c r="AA46" s="60"/>
      <c r="AB46" s="60">
        <v>6</v>
      </c>
      <c r="AC46" s="60"/>
      <c r="AD46" s="60">
        <v>8</v>
      </c>
    </row>
    <row r="47" spans="1:30" s="53" customFormat="1" ht="14" x14ac:dyDescent="0.15">
      <c r="A47" s="59" t="s">
        <v>93</v>
      </c>
      <c r="B47" s="60">
        <v>0</v>
      </c>
      <c r="C47" s="60"/>
      <c r="D47" s="60">
        <v>0</v>
      </c>
      <c r="E47" s="60"/>
      <c r="F47" s="60">
        <v>0</v>
      </c>
      <c r="G47" s="60"/>
      <c r="H47" s="60">
        <v>0</v>
      </c>
      <c r="I47" s="60"/>
      <c r="J47" s="60">
        <v>5</v>
      </c>
      <c r="K47" s="60"/>
      <c r="L47" s="60">
        <v>5</v>
      </c>
      <c r="M47" s="60"/>
      <c r="N47" s="60">
        <v>2</v>
      </c>
      <c r="O47" s="60"/>
      <c r="P47" s="60">
        <v>8</v>
      </c>
      <c r="Q47" s="60"/>
      <c r="R47" s="60">
        <v>10</v>
      </c>
      <c r="S47" s="60"/>
      <c r="T47" s="60">
        <v>7</v>
      </c>
      <c r="U47" s="60"/>
      <c r="V47" s="60">
        <v>13</v>
      </c>
      <c r="W47" s="60"/>
      <c r="X47" s="60">
        <v>20</v>
      </c>
      <c r="Y47" s="60"/>
      <c r="Z47" s="60">
        <v>9</v>
      </c>
      <c r="AA47" s="60"/>
      <c r="AB47" s="60">
        <v>26</v>
      </c>
      <c r="AC47" s="60"/>
      <c r="AD47" s="60">
        <v>35</v>
      </c>
    </row>
    <row r="48" spans="1:30" s="53" customFormat="1" ht="14" x14ac:dyDescent="0.15">
      <c r="A48" s="61" t="s">
        <v>94</v>
      </c>
      <c r="B48" s="62">
        <v>3</v>
      </c>
      <c r="C48" s="62"/>
      <c r="D48" s="62">
        <v>6</v>
      </c>
      <c r="E48" s="62"/>
      <c r="F48" s="62">
        <v>9</v>
      </c>
      <c r="G48" s="62"/>
      <c r="H48" s="62">
        <v>1</v>
      </c>
      <c r="I48" s="62"/>
      <c r="J48" s="62">
        <v>8</v>
      </c>
      <c r="K48" s="62"/>
      <c r="L48" s="62">
        <v>9</v>
      </c>
      <c r="M48" s="62"/>
      <c r="N48" s="62">
        <v>10</v>
      </c>
      <c r="O48" s="62"/>
      <c r="P48" s="62">
        <v>23</v>
      </c>
      <c r="Q48" s="62"/>
      <c r="R48" s="62">
        <v>33</v>
      </c>
      <c r="S48" s="62"/>
      <c r="T48" s="62">
        <v>15</v>
      </c>
      <c r="U48" s="62"/>
      <c r="V48" s="62">
        <v>50</v>
      </c>
      <c r="W48" s="62"/>
      <c r="X48" s="62">
        <v>65</v>
      </c>
      <c r="Y48" s="62"/>
      <c r="Z48" s="62">
        <v>29</v>
      </c>
      <c r="AA48" s="62"/>
      <c r="AB48" s="62">
        <v>87</v>
      </c>
      <c r="AC48" s="62"/>
      <c r="AD48" s="62">
        <v>116</v>
      </c>
    </row>
    <row r="49" spans="1:30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s="53" customFormat="1" ht="14" x14ac:dyDescent="0.15">
      <c r="A50" s="59" t="s">
        <v>96</v>
      </c>
      <c r="B50" s="60">
        <v>0</v>
      </c>
      <c r="C50" s="60"/>
      <c r="D50" s="60">
        <v>0</v>
      </c>
      <c r="E50" s="60"/>
      <c r="F50" s="60">
        <v>0</v>
      </c>
      <c r="G50" s="60"/>
      <c r="H50" s="60">
        <v>3</v>
      </c>
      <c r="I50" s="60"/>
      <c r="J50" s="60">
        <v>4</v>
      </c>
      <c r="K50" s="60"/>
      <c r="L50" s="60">
        <v>7</v>
      </c>
      <c r="M50" s="60"/>
      <c r="N50" s="60">
        <v>4</v>
      </c>
      <c r="O50" s="60"/>
      <c r="P50" s="60">
        <v>5</v>
      </c>
      <c r="Q50" s="60"/>
      <c r="R50" s="60">
        <v>9</v>
      </c>
      <c r="S50" s="60"/>
      <c r="T50" s="60">
        <v>2</v>
      </c>
      <c r="U50" s="60"/>
      <c r="V50" s="60">
        <v>7</v>
      </c>
      <c r="W50" s="60"/>
      <c r="X50" s="60">
        <v>9</v>
      </c>
      <c r="Y50" s="60"/>
      <c r="Z50" s="60">
        <v>9</v>
      </c>
      <c r="AA50" s="60"/>
      <c r="AB50" s="60">
        <v>16</v>
      </c>
      <c r="AC50" s="60"/>
      <c r="AD50" s="60">
        <v>25</v>
      </c>
    </row>
    <row r="51" spans="1:30" s="53" customFormat="1" ht="14" x14ac:dyDescent="0.15">
      <c r="A51" s="59" t="s">
        <v>97</v>
      </c>
      <c r="B51" s="60">
        <v>0</v>
      </c>
      <c r="C51" s="60"/>
      <c r="D51" s="60">
        <v>0</v>
      </c>
      <c r="E51" s="60"/>
      <c r="F51" s="60">
        <v>0</v>
      </c>
      <c r="G51" s="60"/>
      <c r="H51" s="60">
        <v>0</v>
      </c>
      <c r="I51" s="60"/>
      <c r="J51" s="60">
        <v>1</v>
      </c>
      <c r="K51" s="60"/>
      <c r="L51" s="60">
        <v>1</v>
      </c>
      <c r="M51" s="60"/>
      <c r="N51" s="60">
        <v>4</v>
      </c>
      <c r="O51" s="60"/>
      <c r="P51" s="60">
        <v>3</v>
      </c>
      <c r="Q51" s="60"/>
      <c r="R51" s="60">
        <v>7</v>
      </c>
      <c r="S51" s="60"/>
      <c r="T51" s="60">
        <v>4</v>
      </c>
      <c r="U51" s="60"/>
      <c r="V51" s="60">
        <v>6</v>
      </c>
      <c r="W51" s="60"/>
      <c r="X51" s="60">
        <v>10</v>
      </c>
      <c r="Y51" s="60"/>
      <c r="Z51" s="60">
        <v>8</v>
      </c>
      <c r="AA51" s="60"/>
      <c r="AB51" s="60">
        <v>10</v>
      </c>
      <c r="AC51" s="60"/>
      <c r="AD51" s="60">
        <v>18</v>
      </c>
    </row>
    <row r="52" spans="1:30" s="53" customFormat="1" ht="14" x14ac:dyDescent="0.15">
      <c r="A52" s="59" t="s">
        <v>98</v>
      </c>
      <c r="B52" s="60">
        <v>0</v>
      </c>
      <c r="C52" s="60"/>
      <c r="D52" s="60">
        <v>0</v>
      </c>
      <c r="E52" s="60"/>
      <c r="F52" s="60">
        <v>0</v>
      </c>
      <c r="G52" s="60"/>
      <c r="H52" s="60">
        <v>2</v>
      </c>
      <c r="I52" s="60"/>
      <c r="J52" s="60">
        <v>0</v>
      </c>
      <c r="K52" s="60"/>
      <c r="L52" s="60">
        <v>2</v>
      </c>
      <c r="M52" s="60"/>
      <c r="N52" s="60">
        <v>4</v>
      </c>
      <c r="O52" s="60"/>
      <c r="P52" s="60">
        <v>4</v>
      </c>
      <c r="Q52" s="60"/>
      <c r="R52" s="60">
        <v>8</v>
      </c>
      <c r="S52" s="60"/>
      <c r="T52" s="60">
        <v>1</v>
      </c>
      <c r="U52" s="60"/>
      <c r="V52" s="60">
        <v>8</v>
      </c>
      <c r="W52" s="60"/>
      <c r="X52" s="60">
        <v>9</v>
      </c>
      <c r="Y52" s="60"/>
      <c r="Z52" s="60">
        <v>7</v>
      </c>
      <c r="AA52" s="60"/>
      <c r="AB52" s="60">
        <v>12</v>
      </c>
      <c r="AC52" s="60"/>
      <c r="AD52" s="60">
        <v>19</v>
      </c>
    </row>
    <row r="53" spans="1:30" s="53" customFormat="1" ht="14" x14ac:dyDescent="0.15">
      <c r="A53" s="61" t="s">
        <v>99</v>
      </c>
      <c r="B53" s="62">
        <v>0</v>
      </c>
      <c r="C53" s="62"/>
      <c r="D53" s="62">
        <v>0</v>
      </c>
      <c r="E53" s="62"/>
      <c r="F53" s="62">
        <v>0</v>
      </c>
      <c r="G53" s="62"/>
      <c r="H53" s="62">
        <v>5</v>
      </c>
      <c r="I53" s="62"/>
      <c r="J53" s="62">
        <v>5</v>
      </c>
      <c r="K53" s="62"/>
      <c r="L53" s="62">
        <v>10</v>
      </c>
      <c r="M53" s="62"/>
      <c r="N53" s="62">
        <v>12</v>
      </c>
      <c r="O53" s="62"/>
      <c r="P53" s="62">
        <v>12</v>
      </c>
      <c r="Q53" s="62"/>
      <c r="R53" s="62">
        <v>24</v>
      </c>
      <c r="S53" s="62"/>
      <c r="T53" s="62">
        <v>7</v>
      </c>
      <c r="U53" s="62"/>
      <c r="V53" s="62">
        <v>21</v>
      </c>
      <c r="W53" s="62"/>
      <c r="X53" s="62">
        <v>28</v>
      </c>
      <c r="Y53" s="62"/>
      <c r="Z53" s="62">
        <v>24</v>
      </c>
      <c r="AA53" s="62"/>
      <c r="AB53" s="62">
        <v>38</v>
      </c>
      <c r="AC53" s="62"/>
      <c r="AD53" s="62">
        <v>62</v>
      </c>
    </row>
    <row r="54" spans="1:30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s="53" customFormat="1" ht="14" x14ac:dyDescent="0.15">
      <c r="A55" s="59" t="s">
        <v>101</v>
      </c>
      <c r="B55" s="60">
        <v>0</v>
      </c>
      <c r="C55" s="60"/>
      <c r="D55" s="60">
        <v>0</v>
      </c>
      <c r="E55" s="60"/>
      <c r="F55" s="60">
        <v>0</v>
      </c>
      <c r="G55" s="60"/>
      <c r="H55" s="60">
        <v>0</v>
      </c>
      <c r="I55" s="60"/>
      <c r="J55" s="60">
        <v>0</v>
      </c>
      <c r="K55" s="60"/>
      <c r="L55" s="60">
        <v>0</v>
      </c>
      <c r="M55" s="60"/>
      <c r="N55" s="60">
        <v>0</v>
      </c>
      <c r="O55" s="60"/>
      <c r="P55" s="60">
        <v>0</v>
      </c>
      <c r="Q55" s="60"/>
      <c r="R55" s="60">
        <v>0</v>
      </c>
      <c r="S55" s="60"/>
      <c r="T55" s="60">
        <v>1</v>
      </c>
      <c r="U55" s="60"/>
      <c r="V55" s="60">
        <v>0</v>
      </c>
      <c r="W55" s="60"/>
      <c r="X55" s="60">
        <v>1</v>
      </c>
      <c r="Y55" s="60"/>
      <c r="Z55" s="60">
        <v>1</v>
      </c>
      <c r="AA55" s="60"/>
      <c r="AB55" s="60">
        <v>0</v>
      </c>
      <c r="AC55" s="60"/>
      <c r="AD55" s="60">
        <v>1</v>
      </c>
    </row>
    <row r="56" spans="1:30" s="53" customFormat="1" ht="14" x14ac:dyDescent="0.15">
      <c r="A56" s="59" t="s">
        <v>102</v>
      </c>
      <c r="B56" s="60">
        <v>0</v>
      </c>
      <c r="C56" s="60"/>
      <c r="D56" s="60">
        <v>0</v>
      </c>
      <c r="E56" s="60"/>
      <c r="F56" s="60">
        <v>0</v>
      </c>
      <c r="G56" s="60"/>
      <c r="H56" s="60">
        <v>0</v>
      </c>
      <c r="I56" s="60"/>
      <c r="J56" s="60">
        <v>1</v>
      </c>
      <c r="K56" s="60"/>
      <c r="L56" s="60">
        <v>1</v>
      </c>
      <c r="M56" s="60"/>
      <c r="N56" s="60">
        <v>1</v>
      </c>
      <c r="O56" s="60"/>
      <c r="P56" s="60">
        <v>5</v>
      </c>
      <c r="Q56" s="60"/>
      <c r="R56" s="60">
        <v>6</v>
      </c>
      <c r="S56" s="60"/>
      <c r="T56" s="60">
        <v>5</v>
      </c>
      <c r="U56" s="60"/>
      <c r="V56" s="60">
        <v>12</v>
      </c>
      <c r="W56" s="60"/>
      <c r="X56" s="60">
        <v>17</v>
      </c>
      <c r="Y56" s="60"/>
      <c r="Z56" s="60">
        <v>6</v>
      </c>
      <c r="AA56" s="60"/>
      <c r="AB56" s="60">
        <v>18</v>
      </c>
      <c r="AC56" s="60"/>
      <c r="AD56" s="60">
        <v>24</v>
      </c>
    </row>
    <row r="57" spans="1:30" s="53" customFormat="1" ht="14" x14ac:dyDescent="0.15">
      <c r="A57" s="61" t="s">
        <v>103</v>
      </c>
      <c r="B57" s="62">
        <v>0</v>
      </c>
      <c r="C57" s="62"/>
      <c r="D57" s="62">
        <v>0</v>
      </c>
      <c r="E57" s="62"/>
      <c r="F57" s="62">
        <v>0</v>
      </c>
      <c r="G57" s="62"/>
      <c r="H57" s="62">
        <v>0</v>
      </c>
      <c r="I57" s="62"/>
      <c r="J57" s="62">
        <v>1</v>
      </c>
      <c r="K57" s="62"/>
      <c r="L57" s="62">
        <v>1</v>
      </c>
      <c r="M57" s="62"/>
      <c r="N57" s="62">
        <v>1</v>
      </c>
      <c r="O57" s="62"/>
      <c r="P57" s="62">
        <v>5</v>
      </c>
      <c r="Q57" s="62"/>
      <c r="R57" s="62">
        <v>6</v>
      </c>
      <c r="S57" s="62"/>
      <c r="T57" s="62">
        <v>6</v>
      </c>
      <c r="U57" s="62"/>
      <c r="V57" s="62">
        <v>12</v>
      </c>
      <c r="W57" s="62"/>
      <c r="X57" s="62">
        <v>18</v>
      </c>
      <c r="Y57" s="62"/>
      <c r="Z57" s="62">
        <v>7</v>
      </c>
      <c r="AA57" s="62"/>
      <c r="AB57" s="62">
        <v>18</v>
      </c>
      <c r="AC57" s="62"/>
      <c r="AD57" s="62">
        <v>25</v>
      </c>
    </row>
    <row r="58" spans="1:30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s="53" customFormat="1" ht="28" x14ac:dyDescent="0.15">
      <c r="A59" s="59" t="s">
        <v>105</v>
      </c>
      <c r="B59" s="60">
        <v>6</v>
      </c>
      <c r="C59" s="60"/>
      <c r="D59" s="60">
        <v>4</v>
      </c>
      <c r="E59" s="60"/>
      <c r="F59" s="60">
        <v>10</v>
      </c>
      <c r="G59" s="60"/>
      <c r="H59" s="60">
        <v>0</v>
      </c>
      <c r="I59" s="60"/>
      <c r="J59" s="60">
        <v>0</v>
      </c>
      <c r="K59" s="60"/>
      <c r="L59" s="60">
        <v>0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3</v>
      </c>
      <c r="U59" s="60"/>
      <c r="V59" s="60">
        <v>9</v>
      </c>
      <c r="W59" s="60"/>
      <c r="X59" s="60">
        <v>12</v>
      </c>
      <c r="Y59" s="60"/>
      <c r="Z59" s="60">
        <v>9</v>
      </c>
      <c r="AA59" s="60"/>
      <c r="AB59" s="60">
        <v>13</v>
      </c>
      <c r="AC59" s="60"/>
      <c r="AD59" s="60">
        <v>22</v>
      </c>
    </row>
    <row r="60" spans="1:30" s="53" customFormat="1" ht="14" x14ac:dyDescent="0.15">
      <c r="A60" s="59" t="s">
        <v>106</v>
      </c>
      <c r="B60" s="60">
        <v>0</v>
      </c>
      <c r="C60" s="60"/>
      <c r="D60" s="60">
        <v>3</v>
      </c>
      <c r="E60" s="60"/>
      <c r="F60" s="60">
        <v>3</v>
      </c>
      <c r="G60" s="60"/>
      <c r="H60" s="60">
        <v>0</v>
      </c>
      <c r="I60" s="60"/>
      <c r="J60" s="60">
        <v>1</v>
      </c>
      <c r="K60" s="60"/>
      <c r="L60" s="60">
        <v>1</v>
      </c>
      <c r="M60" s="60"/>
      <c r="N60" s="60">
        <v>2</v>
      </c>
      <c r="O60" s="60"/>
      <c r="P60" s="60">
        <v>5</v>
      </c>
      <c r="Q60" s="60"/>
      <c r="R60" s="60">
        <v>7</v>
      </c>
      <c r="S60" s="60"/>
      <c r="T60" s="60">
        <v>2</v>
      </c>
      <c r="U60" s="60"/>
      <c r="V60" s="60">
        <v>12</v>
      </c>
      <c r="W60" s="60"/>
      <c r="X60" s="60">
        <v>14</v>
      </c>
      <c r="Y60" s="60"/>
      <c r="Z60" s="60">
        <v>4</v>
      </c>
      <c r="AA60" s="60"/>
      <c r="AB60" s="60">
        <v>21</v>
      </c>
      <c r="AC60" s="60"/>
      <c r="AD60" s="60">
        <v>25</v>
      </c>
    </row>
    <row r="61" spans="1:30" s="53" customFormat="1" ht="14" x14ac:dyDescent="0.15">
      <c r="A61" s="61" t="s">
        <v>107</v>
      </c>
      <c r="B61" s="62">
        <v>6</v>
      </c>
      <c r="C61" s="62"/>
      <c r="D61" s="62">
        <v>7</v>
      </c>
      <c r="E61" s="62"/>
      <c r="F61" s="62">
        <v>13</v>
      </c>
      <c r="G61" s="62"/>
      <c r="H61" s="62">
        <v>0</v>
      </c>
      <c r="I61" s="62"/>
      <c r="J61" s="62">
        <v>1</v>
      </c>
      <c r="K61" s="62"/>
      <c r="L61" s="62">
        <v>1</v>
      </c>
      <c r="M61" s="62"/>
      <c r="N61" s="62">
        <v>2</v>
      </c>
      <c r="O61" s="62"/>
      <c r="P61" s="62">
        <v>5</v>
      </c>
      <c r="Q61" s="62"/>
      <c r="R61" s="62">
        <v>7</v>
      </c>
      <c r="S61" s="62"/>
      <c r="T61" s="62">
        <v>5</v>
      </c>
      <c r="U61" s="62"/>
      <c r="V61" s="62">
        <v>21</v>
      </c>
      <c r="W61" s="62"/>
      <c r="X61" s="62">
        <v>26</v>
      </c>
      <c r="Y61" s="62"/>
      <c r="Z61" s="62">
        <v>13</v>
      </c>
      <c r="AA61" s="62"/>
      <c r="AB61" s="62">
        <v>34</v>
      </c>
      <c r="AC61" s="62"/>
      <c r="AD61" s="62">
        <v>47</v>
      </c>
    </row>
    <row r="62" spans="1:30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s="53" customFormat="1" ht="14" x14ac:dyDescent="0.15">
      <c r="A63" s="59" t="s">
        <v>109</v>
      </c>
      <c r="B63" s="72">
        <v>0</v>
      </c>
      <c r="C63" s="72"/>
      <c r="D63" s="72">
        <v>0</v>
      </c>
      <c r="E63" s="72"/>
      <c r="F63" s="72">
        <v>0</v>
      </c>
      <c r="G63" s="72"/>
      <c r="H63" s="72">
        <v>0</v>
      </c>
      <c r="I63" s="72"/>
      <c r="J63" s="72">
        <v>0</v>
      </c>
      <c r="K63" s="72"/>
      <c r="L63" s="72">
        <v>0</v>
      </c>
      <c r="M63" s="72"/>
      <c r="N63" s="72">
        <v>0</v>
      </c>
      <c r="O63" s="72"/>
      <c r="P63" s="72">
        <v>0</v>
      </c>
      <c r="Q63" s="72"/>
      <c r="R63" s="72">
        <v>0</v>
      </c>
      <c r="S63" s="72"/>
      <c r="T63" s="72">
        <v>0</v>
      </c>
      <c r="U63" s="72"/>
      <c r="V63" s="72">
        <v>0</v>
      </c>
      <c r="W63" s="72"/>
      <c r="X63" s="72">
        <v>0</v>
      </c>
      <c r="Y63" s="72"/>
      <c r="Z63" s="72">
        <v>0</v>
      </c>
      <c r="AA63" s="72"/>
      <c r="AB63" s="72">
        <v>0</v>
      </c>
      <c r="AC63" s="72"/>
      <c r="AD63" s="72">
        <v>0</v>
      </c>
    </row>
    <row r="64" spans="1:30" s="53" customFormat="1" ht="14" x14ac:dyDescent="0.15">
      <c r="A64" s="59" t="s">
        <v>110</v>
      </c>
      <c r="B64" s="60">
        <v>0</v>
      </c>
      <c r="C64" s="60"/>
      <c r="D64" s="60">
        <v>0</v>
      </c>
      <c r="E64" s="60"/>
      <c r="F64" s="60">
        <v>0</v>
      </c>
      <c r="G64" s="60"/>
      <c r="H64" s="60">
        <v>2</v>
      </c>
      <c r="I64" s="60"/>
      <c r="J64" s="60">
        <v>2</v>
      </c>
      <c r="K64" s="60"/>
      <c r="L64" s="60">
        <v>4</v>
      </c>
      <c r="M64" s="60"/>
      <c r="N64" s="60">
        <v>3</v>
      </c>
      <c r="O64" s="60"/>
      <c r="P64" s="60">
        <v>0</v>
      </c>
      <c r="Q64" s="60"/>
      <c r="R64" s="60">
        <v>3</v>
      </c>
      <c r="S64" s="60"/>
      <c r="T64" s="60">
        <v>5</v>
      </c>
      <c r="U64" s="60"/>
      <c r="V64" s="60">
        <v>6</v>
      </c>
      <c r="W64" s="60"/>
      <c r="X64" s="60">
        <v>11</v>
      </c>
      <c r="Y64" s="60"/>
      <c r="Z64" s="60">
        <v>10</v>
      </c>
      <c r="AA64" s="60"/>
      <c r="AB64" s="60">
        <v>8</v>
      </c>
      <c r="AC64" s="60"/>
      <c r="AD64" s="60">
        <v>18</v>
      </c>
    </row>
    <row r="65" spans="1:30" s="53" customFormat="1" ht="14" x14ac:dyDescent="0.15">
      <c r="A65" s="59" t="s">
        <v>111</v>
      </c>
      <c r="B65" s="60">
        <v>0</v>
      </c>
      <c r="C65" s="60"/>
      <c r="D65" s="60">
        <v>0</v>
      </c>
      <c r="E65" s="60"/>
      <c r="F65" s="60">
        <v>0</v>
      </c>
      <c r="G65" s="60"/>
      <c r="H65" s="60">
        <v>0</v>
      </c>
      <c r="I65" s="60"/>
      <c r="J65" s="60">
        <v>0</v>
      </c>
      <c r="K65" s="60"/>
      <c r="L65" s="60">
        <v>0</v>
      </c>
      <c r="M65" s="60"/>
      <c r="N65" s="60">
        <v>0</v>
      </c>
      <c r="O65" s="60"/>
      <c r="P65" s="60">
        <v>0</v>
      </c>
      <c r="Q65" s="60"/>
      <c r="R65" s="60">
        <v>0</v>
      </c>
      <c r="S65" s="60"/>
      <c r="T65" s="60">
        <v>1</v>
      </c>
      <c r="U65" s="60"/>
      <c r="V65" s="60">
        <v>0</v>
      </c>
      <c r="W65" s="60"/>
      <c r="X65" s="60">
        <v>1</v>
      </c>
      <c r="Y65" s="60"/>
      <c r="Z65" s="60">
        <v>1</v>
      </c>
      <c r="AA65" s="60"/>
      <c r="AB65" s="60">
        <v>0</v>
      </c>
      <c r="AC65" s="60"/>
      <c r="AD65" s="60">
        <v>1</v>
      </c>
    </row>
    <row r="66" spans="1:30" s="53" customFormat="1" ht="14" x14ac:dyDescent="0.15">
      <c r="A66" s="61" t="s">
        <v>112</v>
      </c>
      <c r="B66" s="62">
        <v>0</v>
      </c>
      <c r="C66" s="62"/>
      <c r="D66" s="62">
        <v>0</v>
      </c>
      <c r="E66" s="62"/>
      <c r="F66" s="62">
        <v>0</v>
      </c>
      <c r="G66" s="62"/>
      <c r="H66" s="62">
        <v>2</v>
      </c>
      <c r="I66" s="62"/>
      <c r="J66" s="62">
        <v>2</v>
      </c>
      <c r="K66" s="62"/>
      <c r="L66" s="62">
        <v>4</v>
      </c>
      <c r="M66" s="62"/>
      <c r="N66" s="62">
        <v>3</v>
      </c>
      <c r="O66" s="62"/>
      <c r="P66" s="62">
        <v>0</v>
      </c>
      <c r="Q66" s="62"/>
      <c r="R66" s="62">
        <v>3</v>
      </c>
      <c r="S66" s="62"/>
      <c r="T66" s="62">
        <v>6</v>
      </c>
      <c r="U66" s="62"/>
      <c r="V66" s="62">
        <v>6</v>
      </c>
      <c r="W66" s="62"/>
      <c r="X66" s="62">
        <v>12</v>
      </c>
      <c r="Y66" s="62"/>
      <c r="Z66" s="62">
        <v>11</v>
      </c>
      <c r="AA66" s="62"/>
      <c r="AB66" s="62">
        <v>8</v>
      </c>
      <c r="AC66" s="62"/>
      <c r="AD66" s="62">
        <v>19</v>
      </c>
    </row>
    <row r="67" spans="1:30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s="53" customFormat="1" ht="14" x14ac:dyDescent="0.15">
      <c r="A68" s="59" t="s">
        <v>114</v>
      </c>
      <c r="B68" s="60">
        <v>0</v>
      </c>
      <c r="C68" s="60"/>
      <c r="D68" s="60">
        <v>0</v>
      </c>
      <c r="E68" s="60"/>
      <c r="F68" s="60">
        <v>0</v>
      </c>
      <c r="G68" s="60"/>
      <c r="H68" s="60">
        <v>0</v>
      </c>
      <c r="I68" s="60"/>
      <c r="J68" s="60">
        <v>0</v>
      </c>
      <c r="K68" s="60"/>
      <c r="L68" s="60">
        <v>0</v>
      </c>
      <c r="M68" s="60"/>
      <c r="N68" s="60">
        <v>0</v>
      </c>
      <c r="O68" s="60"/>
      <c r="P68" s="60">
        <v>0</v>
      </c>
      <c r="Q68" s="60"/>
      <c r="R68" s="60">
        <v>0</v>
      </c>
      <c r="S68" s="60"/>
      <c r="T68" s="60">
        <v>2</v>
      </c>
      <c r="U68" s="60"/>
      <c r="V68" s="60">
        <v>8</v>
      </c>
      <c r="W68" s="60"/>
      <c r="X68" s="60">
        <v>10</v>
      </c>
      <c r="Y68" s="60"/>
      <c r="Z68" s="60">
        <v>2</v>
      </c>
      <c r="AA68" s="60"/>
      <c r="AB68" s="60">
        <v>8</v>
      </c>
      <c r="AC68" s="60"/>
      <c r="AD68" s="60">
        <v>10</v>
      </c>
    </row>
    <row r="69" spans="1:30" s="53" customFormat="1" ht="14" x14ac:dyDescent="0.15">
      <c r="A69" s="61" t="s">
        <v>115</v>
      </c>
      <c r="B69" s="62">
        <v>0</v>
      </c>
      <c r="C69" s="62"/>
      <c r="D69" s="62">
        <v>0</v>
      </c>
      <c r="E69" s="62"/>
      <c r="F69" s="62">
        <v>0</v>
      </c>
      <c r="G69" s="62"/>
      <c r="H69" s="62">
        <v>0</v>
      </c>
      <c r="I69" s="62"/>
      <c r="J69" s="62">
        <v>0</v>
      </c>
      <c r="K69" s="62"/>
      <c r="L69" s="62">
        <v>0</v>
      </c>
      <c r="M69" s="62"/>
      <c r="N69" s="62">
        <v>0</v>
      </c>
      <c r="O69" s="62"/>
      <c r="P69" s="62">
        <v>0</v>
      </c>
      <c r="Q69" s="62"/>
      <c r="R69" s="62">
        <v>0</v>
      </c>
      <c r="S69" s="62"/>
      <c r="T69" s="62">
        <v>2</v>
      </c>
      <c r="U69" s="62"/>
      <c r="V69" s="62">
        <v>8</v>
      </c>
      <c r="W69" s="62"/>
      <c r="X69" s="62">
        <v>10</v>
      </c>
      <c r="Y69" s="62"/>
      <c r="Z69" s="62">
        <v>2</v>
      </c>
      <c r="AA69" s="62"/>
      <c r="AB69" s="62">
        <v>8</v>
      </c>
      <c r="AC69" s="62"/>
      <c r="AD69" s="62">
        <v>10</v>
      </c>
    </row>
    <row r="70" spans="1:30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s="53" customFormat="1" ht="14" x14ac:dyDescent="0.15">
      <c r="A71" s="65" t="s">
        <v>16</v>
      </c>
      <c r="B71" s="66">
        <v>10</v>
      </c>
      <c r="C71" s="66"/>
      <c r="D71" s="66">
        <v>15</v>
      </c>
      <c r="E71" s="66"/>
      <c r="F71" s="66">
        <v>25</v>
      </c>
      <c r="G71" s="66"/>
      <c r="H71" s="66">
        <v>10</v>
      </c>
      <c r="I71" s="66"/>
      <c r="J71" s="66">
        <v>26</v>
      </c>
      <c r="K71" s="66"/>
      <c r="L71" s="66">
        <v>36</v>
      </c>
      <c r="M71" s="66"/>
      <c r="N71" s="66">
        <v>89</v>
      </c>
      <c r="O71" s="66"/>
      <c r="P71" s="66">
        <v>128</v>
      </c>
      <c r="Q71" s="66"/>
      <c r="R71" s="66">
        <v>217</v>
      </c>
      <c r="S71" s="66"/>
      <c r="T71" s="66">
        <v>150</v>
      </c>
      <c r="U71" s="66"/>
      <c r="V71" s="66">
        <v>341</v>
      </c>
      <c r="W71" s="66"/>
      <c r="X71" s="66">
        <v>491</v>
      </c>
      <c r="Y71" s="66"/>
      <c r="Z71" s="66">
        <v>259</v>
      </c>
      <c r="AA71" s="66"/>
      <c r="AB71" s="66">
        <v>510</v>
      </c>
      <c r="AC71" s="66"/>
      <c r="AD71" s="66">
        <v>769</v>
      </c>
    </row>
    <row r="72" spans="1:30" s="53" customFormat="1" x14ac:dyDescent="0.15">
      <c r="A72" s="70" t="s">
        <v>146</v>
      </c>
      <c r="B72" s="71">
        <f>B71/$AD$71</f>
        <v>1.3003901170351105E-2</v>
      </c>
      <c r="C72" s="71"/>
      <c r="D72" s="71">
        <f>D71/$AD$71</f>
        <v>1.950585175552666E-2</v>
      </c>
      <c r="E72" s="71"/>
      <c r="F72" s="71">
        <f>F71/$AD$71</f>
        <v>3.2509752925877766E-2</v>
      </c>
      <c r="G72" s="71"/>
      <c r="H72" s="71">
        <f>H71/$AD$71</f>
        <v>1.3003901170351105E-2</v>
      </c>
      <c r="I72" s="71"/>
      <c r="J72" s="71">
        <f>J71/$AD$71</f>
        <v>3.3810143042912875E-2</v>
      </c>
      <c r="K72" s="71"/>
      <c r="L72" s="71">
        <f>L71/$AD$71</f>
        <v>4.6814044213263982E-2</v>
      </c>
      <c r="M72" s="71"/>
      <c r="N72" s="71">
        <f>N71/$AD$71</f>
        <v>0.11573472041612484</v>
      </c>
      <c r="O72" s="71"/>
      <c r="P72" s="71">
        <f>P71/$AD$71</f>
        <v>0.16644993498049415</v>
      </c>
      <c r="Q72" s="71"/>
      <c r="R72" s="71">
        <f>R71/$AD$71</f>
        <v>0.28218465539661897</v>
      </c>
      <c r="S72" s="71"/>
      <c r="T72" s="71">
        <f>T71/$AD$71</f>
        <v>0.19505851755526657</v>
      </c>
      <c r="U72" s="71"/>
      <c r="V72" s="71">
        <f>V71/$AD$71</f>
        <v>0.44343302990897271</v>
      </c>
      <c r="W72" s="71"/>
      <c r="X72" s="71">
        <f>X71/$AD$71</f>
        <v>0.63849154746423931</v>
      </c>
      <c r="Y72" s="71"/>
      <c r="Z72" s="71">
        <f>Z71/$AD$71</f>
        <v>0.33680104031209362</v>
      </c>
      <c r="AA72" s="71"/>
      <c r="AB72" s="71">
        <f>AB71/$AD$71</f>
        <v>0.66319895968790632</v>
      </c>
      <c r="AC72" s="71"/>
      <c r="AD72" s="71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showGridLines="0" workbookViewId="0"/>
  </sheetViews>
  <sheetFormatPr baseColWidth="10" defaultRowHeight="13" x14ac:dyDescent="0.15"/>
  <cols>
    <col min="1" max="1" width="27.5" customWidth="1"/>
    <col min="2" max="2" width="8.83203125" customWidth="1"/>
    <col min="3" max="3" width="2.6640625" customWidth="1"/>
    <col min="4" max="4" width="8.83203125" customWidth="1"/>
    <col min="5" max="5" width="2.6640625" customWidth="1"/>
    <col min="6" max="6" width="8.83203125" customWidth="1"/>
    <col min="7" max="7" width="2.6640625" customWidth="1"/>
    <col min="8" max="8" width="8.83203125" customWidth="1"/>
    <col min="9" max="9" width="2.6640625" customWidth="1"/>
    <col min="10" max="10" width="8.83203125" customWidth="1"/>
    <col min="11" max="11" width="2.6640625" customWidth="1"/>
    <col min="12" max="12" width="8.83203125" customWidth="1"/>
    <col min="13" max="13" width="2.6640625" customWidth="1"/>
    <col min="14" max="14" width="8.83203125" customWidth="1"/>
    <col min="15" max="15" width="2.6640625" customWidth="1"/>
    <col min="16" max="16" width="8.83203125" customWidth="1"/>
    <col min="17" max="17" width="2.6640625" customWidth="1"/>
    <col min="18" max="18" width="8.83203125" customWidth="1"/>
    <col min="19" max="19" width="2.6640625" customWidth="1"/>
    <col min="20" max="20" width="8.83203125" customWidth="1"/>
    <col min="21" max="21" width="2.6640625" customWidth="1"/>
    <col min="22" max="22" width="8.83203125" customWidth="1"/>
    <col min="23" max="23" width="2.6640625" customWidth="1"/>
    <col min="24" max="24" width="8.83203125" customWidth="1"/>
    <col min="25" max="25" width="2.6640625" customWidth="1"/>
    <col min="26" max="26" width="8.83203125" customWidth="1"/>
    <col min="27" max="27" width="2.6640625" customWidth="1"/>
    <col min="28" max="28" width="8.83203125" customWidth="1"/>
    <col min="29" max="29" width="2.6640625" customWidth="1"/>
    <col min="30" max="30" width="8.83203125" customWidth="1"/>
    <col min="31" max="31" width="2.6640625" customWidth="1"/>
    <col min="32" max="32" width="8.83203125" customWidth="1"/>
    <col min="33" max="33" width="2.6640625" customWidth="1"/>
    <col min="34" max="34" width="8.83203125" customWidth="1"/>
    <col min="35" max="35" width="2.6640625" customWidth="1"/>
    <col min="36" max="36" width="8.83203125" customWidth="1"/>
    <col min="37" max="37" width="2.6640625" customWidth="1"/>
    <col min="38" max="38" width="8.83203125" customWidth="1"/>
    <col min="39" max="39" width="2.6640625" customWidth="1"/>
    <col min="40" max="40" width="8.83203125" customWidth="1"/>
    <col min="41" max="41" width="2.6640625" customWidth="1"/>
    <col min="42" max="256" width="8.83203125" customWidth="1"/>
  </cols>
  <sheetData>
    <row r="1" spans="1:42" s="53" customFormat="1" x14ac:dyDescent="0.15">
      <c r="A1" s="84" t="s">
        <v>134</v>
      </c>
    </row>
    <row r="2" spans="1:42" s="53" customFormat="1" x14ac:dyDescent="0.15">
      <c r="A2" s="27" t="s">
        <v>310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</row>
    <row r="3" spans="1:42" s="53" customFormat="1" ht="25.5" customHeight="1" x14ac:dyDescent="0.15">
      <c r="A3" s="88"/>
      <c r="B3" s="145" t="s">
        <v>175</v>
      </c>
      <c r="C3" s="145"/>
      <c r="D3" s="145"/>
      <c r="E3" s="145"/>
      <c r="F3" s="145"/>
      <c r="G3" s="95"/>
      <c r="H3" s="145" t="s">
        <v>176</v>
      </c>
      <c r="I3" s="145"/>
      <c r="J3" s="145"/>
      <c r="K3" s="145"/>
      <c r="L3" s="145"/>
      <c r="M3" s="95"/>
      <c r="N3" s="145" t="s">
        <v>177</v>
      </c>
      <c r="O3" s="145"/>
      <c r="P3" s="145"/>
      <c r="Q3" s="145"/>
      <c r="R3" s="145"/>
      <c r="S3" s="95"/>
      <c r="T3" s="145" t="s">
        <v>178</v>
      </c>
      <c r="U3" s="145"/>
      <c r="V3" s="145"/>
      <c r="W3" s="145"/>
      <c r="X3" s="145"/>
      <c r="Y3" s="95"/>
      <c r="Z3" s="145" t="s">
        <v>31</v>
      </c>
      <c r="AA3" s="145"/>
      <c r="AB3" s="145"/>
      <c r="AC3" s="145"/>
      <c r="AD3" s="145"/>
      <c r="AE3" s="95"/>
      <c r="AF3" s="145" t="s">
        <v>179</v>
      </c>
      <c r="AG3" s="145"/>
      <c r="AH3" s="145"/>
      <c r="AI3" s="145"/>
      <c r="AJ3" s="145"/>
      <c r="AK3" s="95"/>
      <c r="AL3" s="145" t="s">
        <v>22</v>
      </c>
      <c r="AM3" s="145"/>
      <c r="AN3" s="145"/>
      <c r="AO3" s="145"/>
      <c r="AP3" s="145"/>
    </row>
    <row r="4" spans="1:42" s="53" customFormat="1" ht="14" x14ac:dyDescent="0.15">
      <c r="A4" s="48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  <c r="Y4" s="101"/>
      <c r="Z4" s="101" t="s">
        <v>52</v>
      </c>
      <c r="AA4" s="101"/>
      <c r="AB4" s="101" t="s">
        <v>53</v>
      </c>
      <c r="AC4" s="101"/>
      <c r="AD4" s="101" t="s">
        <v>120</v>
      </c>
      <c r="AE4" s="101"/>
      <c r="AF4" s="101" t="s">
        <v>52</v>
      </c>
      <c r="AG4" s="101"/>
      <c r="AH4" s="101" t="s">
        <v>53</v>
      </c>
      <c r="AI4" s="101"/>
      <c r="AJ4" s="101" t="s">
        <v>120</v>
      </c>
      <c r="AK4" s="101"/>
      <c r="AL4" s="101" t="s">
        <v>52</v>
      </c>
      <c r="AM4" s="101"/>
      <c r="AN4" s="101" t="s">
        <v>53</v>
      </c>
      <c r="AO4" s="101"/>
      <c r="AP4" s="101" t="s">
        <v>120</v>
      </c>
    </row>
    <row r="5" spans="1:42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</row>
    <row r="6" spans="1:42" s="53" customFormat="1" ht="14" x14ac:dyDescent="0.15">
      <c r="A6" s="59" t="s">
        <v>56</v>
      </c>
      <c r="B6" s="60">
        <v>30</v>
      </c>
      <c r="C6" s="60"/>
      <c r="D6" s="60">
        <v>5</v>
      </c>
      <c r="E6" s="60"/>
      <c r="F6" s="60">
        <v>35</v>
      </c>
      <c r="G6" s="60"/>
      <c r="H6" s="60">
        <v>11</v>
      </c>
      <c r="I6" s="60"/>
      <c r="J6" s="60">
        <v>14</v>
      </c>
      <c r="K6" s="60"/>
      <c r="L6" s="60">
        <v>25</v>
      </c>
      <c r="M6" s="60"/>
      <c r="N6" s="60">
        <v>0</v>
      </c>
      <c r="O6" s="60"/>
      <c r="P6" s="60">
        <v>2</v>
      </c>
      <c r="Q6" s="60"/>
      <c r="R6" s="60">
        <v>2</v>
      </c>
      <c r="S6" s="60"/>
      <c r="T6" s="60">
        <v>0</v>
      </c>
      <c r="U6" s="60"/>
      <c r="V6" s="60">
        <v>4</v>
      </c>
      <c r="W6" s="60"/>
      <c r="X6" s="60">
        <v>4</v>
      </c>
      <c r="Y6" s="60"/>
      <c r="Z6" s="60">
        <v>0</v>
      </c>
      <c r="AA6" s="60"/>
      <c r="AB6" s="60">
        <v>0</v>
      </c>
      <c r="AC6" s="60"/>
      <c r="AD6" s="60">
        <v>0</v>
      </c>
      <c r="AE6" s="60"/>
      <c r="AF6" s="60">
        <v>0</v>
      </c>
      <c r="AG6" s="60"/>
      <c r="AH6" s="60">
        <v>0</v>
      </c>
      <c r="AI6" s="60"/>
      <c r="AJ6" s="60">
        <v>0</v>
      </c>
      <c r="AK6" s="60"/>
      <c r="AL6" s="60">
        <v>41</v>
      </c>
      <c r="AM6" s="60"/>
      <c r="AN6" s="60">
        <v>24</v>
      </c>
      <c r="AO6" s="60"/>
      <c r="AP6" s="60">
        <v>66</v>
      </c>
    </row>
    <row r="7" spans="1:42" s="53" customFormat="1" ht="14" x14ac:dyDescent="0.15">
      <c r="A7" s="59" t="s">
        <v>57</v>
      </c>
      <c r="B7" s="60">
        <v>204</v>
      </c>
      <c r="C7" s="60"/>
      <c r="D7" s="60">
        <v>82</v>
      </c>
      <c r="E7" s="60"/>
      <c r="F7" s="60">
        <v>285</v>
      </c>
      <c r="G7" s="60"/>
      <c r="H7" s="60">
        <v>87</v>
      </c>
      <c r="I7" s="60"/>
      <c r="J7" s="60">
        <v>89</v>
      </c>
      <c r="K7" s="60"/>
      <c r="L7" s="60">
        <v>176</v>
      </c>
      <c r="M7" s="60"/>
      <c r="N7" s="60">
        <v>29</v>
      </c>
      <c r="O7" s="60"/>
      <c r="P7" s="60">
        <v>28</v>
      </c>
      <c r="Q7" s="60"/>
      <c r="R7" s="60">
        <v>56</v>
      </c>
      <c r="S7" s="60"/>
      <c r="T7" s="60">
        <v>28</v>
      </c>
      <c r="U7" s="60"/>
      <c r="V7" s="60">
        <v>34</v>
      </c>
      <c r="W7" s="60"/>
      <c r="X7" s="60">
        <v>63</v>
      </c>
      <c r="Y7" s="60"/>
      <c r="Z7" s="60">
        <v>6</v>
      </c>
      <c r="AA7" s="60"/>
      <c r="AB7" s="60">
        <v>3</v>
      </c>
      <c r="AC7" s="60"/>
      <c r="AD7" s="60">
        <v>9</v>
      </c>
      <c r="AE7" s="60"/>
      <c r="AF7" s="60">
        <v>4</v>
      </c>
      <c r="AG7" s="60"/>
      <c r="AH7" s="60">
        <v>0</v>
      </c>
      <c r="AI7" s="60"/>
      <c r="AJ7" s="60">
        <v>4</v>
      </c>
      <c r="AK7" s="60"/>
      <c r="AL7" s="60">
        <v>357</v>
      </c>
      <c r="AM7" s="60"/>
      <c r="AN7" s="60">
        <v>235</v>
      </c>
      <c r="AO7" s="60"/>
      <c r="AP7" s="60">
        <v>593</v>
      </c>
    </row>
    <row r="8" spans="1:42" s="53" customFormat="1" ht="14" x14ac:dyDescent="0.15">
      <c r="A8" s="59" t="s">
        <v>58</v>
      </c>
      <c r="B8" s="60">
        <v>365</v>
      </c>
      <c r="C8" s="60"/>
      <c r="D8" s="60">
        <v>239</v>
      </c>
      <c r="E8" s="60"/>
      <c r="F8" s="60">
        <v>604</v>
      </c>
      <c r="G8" s="60"/>
      <c r="H8" s="60">
        <v>74</v>
      </c>
      <c r="I8" s="60"/>
      <c r="J8" s="60">
        <v>72</v>
      </c>
      <c r="K8" s="60"/>
      <c r="L8" s="60">
        <v>146</v>
      </c>
      <c r="M8" s="60"/>
      <c r="N8" s="60">
        <v>3</v>
      </c>
      <c r="O8" s="60"/>
      <c r="P8" s="60">
        <v>6</v>
      </c>
      <c r="Q8" s="60"/>
      <c r="R8" s="60">
        <v>10</v>
      </c>
      <c r="S8" s="60"/>
      <c r="T8" s="60">
        <v>36</v>
      </c>
      <c r="U8" s="60"/>
      <c r="V8" s="60">
        <v>38</v>
      </c>
      <c r="W8" s="60"/>
      <c r="X8" s="60">
        <v>74</v>
      </c>
      <c r="Y8" s="60"/>
      <c r="Z8" s="60">
        <v>0</v>
      </c>
      <c r="AA8" s="60"/>
      <c r="AB8" s="60">
        <v>0</v>
      </c>
      <c r="AC8" s="60"/>
      <c r="AD8" s="60">
        <v>0</v>
      </c>
      <c r="AE8" s="60"/>
      <c r="AF8" s="60">
        <v>16</v>
      </c>
      <c r="AG8" s="60"/>
      <c r="AH8" s="60">
        <v>6</v>
      </c>
      <c r="AI8" s="60"/>
      <c r="AJ8" s="60">
        <v>22</v>
      </c>
      <c r="AK8" s="60"/>
      <c r="AL8" s="60">
        <v>494</v>
      </c>
      <c r="AM8" s="60"/>
      <c r="AN8" s="60">
        <v>361</v>
      </c>
      <c r="AO8" s="60"/>
      <c r="AP8" s="60">
        <v>855</v>
      </c>
    </row>
    <row r="9" spans="1:42" s="53" customFormat="1" ht="14" x14ac:dyDescent="0.15">
      <c r="A9" s="59" t="s">
        <v>59</v>
      </c>
      <c r="B9" s="60">
        <v>84</v>
      </c>
      <c r="C9" s="60"/>
      <c r="D9" s="60">
        <v>43</v>
      </c>
      <c r="E9" s="60"/>
      <c r="F9" s="60">
        <v>127</v>
      </c>
      <c r="G9" s="60"/>
      <c r="H9" s="60">
        <v>35</v>
      </c>
      <c r="I9" s="60"/>
      <c r="J9" s="60">
        <v>32</v>
      </c>
      <c r="K9" s="60"/>
      <c r="L9" s="60">
        <v>67</v>
      </c>
      <c r="M9" s="60"/>
      <c r="N9" s="60">
        <v>7</v>
      </c>
      <c r="O9" s="60"/>
      <c r="P9" s="60">
        <v>4</v>
      </c>
      <c r="Q9" s="60"/>
      <c r="R9" s="60">
        <v>11</v>
      </c>
      <c r="S9" s="60"/>
      <c r="T9" s="60">
        <v>14</v>
      </c>
      <c r="U9" s="60"/>
      <c r="V9" s="60">
        <v>18</v>
      </c>
      <c r="W9" s="60"/>
      <c r="X9" s="60">
        <v>32</v>
      </c>
      <c r="Y9" s="60"/>
      <c r="Z9" s="60">
        <v>1</v>
      </c>
      <c r="AA9" s="60"/>
      <c r="AB9" s="60">
        <v>2</v>
      </c>
      <c r="AC9" s="60"/>
      <c r="AD9" s="60">
        <v>3</v>
      </c>
      <c r="AE9" s="60"/>
      <c r="AF9" s="60">
        <v>18</v>
      </c>
      <c r="AG9" s="60"/>
      <c r="AH9" s="60">
        <v>20</v>
      </c>
      <c r="AI9" s="60"/>
      <c r="AJ9" s="60">
        <v>38</v>
      </c>
      <c r="AK9" s="60"/>
      <c r="AL9" s="60">
        <v>160</v>
      </c>
      <c r="AM9" s="60"/>
      <c r="AN9" s="60">
        <v>118</v>
      </c>
      <c r="AO9" s="60"/>
      <c r="AP9" s="60">
        <v>277</v>
      </c>
    </row>
    <row r="10" spans="1:42" s="53" customFormat="1" ht="14" x14ac:dyDescent="0.15">
      <c r="A10" s="59" t="s">
        <v>60</v>
      </c>
      <c r="B10" s="60">
        <v>217</v>
      </c>
      <c r="C10" s="60"/>
      <c r="D10" s="60">
        <v>98</v>
      </c>
      <c r="E10" s="60"/>
      <c r="F10" s="60">
        <v>315</v>
      </c>
      <c r="G10" s="60"/>
      <c r="H10" s="60">
        <v>46</v>
      </c>
      <c r="I10" s="60"/>
      <c r="J10" s="60">
        <v>39</v>
      </c>
      <c r="K10" s="60"/>
      <c r="L10" s="60">
        <v>85</v>
      </c>
      <c r="M10" s="60"/>
      <c r="N10" s="60">
        <v>3</v>
      </c>
      <c r="O10" s="60"/>
      <c r="P10" s="60">
        <v>11</v>
      </c>
      <c r="Q10" s="60"/>
      <c r="R10" s="60">
        <v>14</v>
      </c>
      <c r="S10" s="60"/>
      <c r="T10" s="60">
        <v>20</v>
      </c>
      <c r="U10" s="60"/>
      <c r="V10" s="60">
        <v>22</v>
      </c>
      <c r="W10" s="60"/>
      <c r="X10" s="60">
        <v>42</v>
      </c>
      <c r="Y10" s="60"/>
      <c r="Z10" s="60">
        <v>2</v>
      </c>
      <c r="AA10" s="60"/>
      <c r="AB10" s="60">
        <v>2</v>
      </c>
      <c r="AC10" s="60"/>
      <c r="AD10" s="60">
        <v>4</v>
      </c>
      <c r="AE10" s="60"/>
      <c r="AF10" s="60">
        <v>3</v>
      </c>
      <c r="AG10" s="60"/>
      <c r="AH10" s="60">
        <v>4</v>
      </c>
      <c r="AI10" s="60"/>
      <c r="AJ10" s="60">
        <v>7</v>
      </c>
      <c r="AK10" s="60"/>
      <c r="AL10" s="60">
        <v>290</v>
      </c>
      <c r="AM10" s="60"/>
      <c r="AN10" s="60">
        <v>176</v>
      </c>
      <c r="AO10" s="60"/>
      <c r="AP10" s="60">
        <v>466</v>
      </c>
    </row>
    <row r="11" spans="1:42" s="53" customFormat="1" ht="14" x14ac:dyDescent="0.15">
      <c r="A11" s="59" t="s">
        <v>61</v>
      </c>
      <c r="B11" s="60">
        <v>894</v>
      </c>
      <c r="C11" s="60"/>
      <c r="D11" s="60">
        <v>413</v>
      </c>
      <c r="E11" s="60"/>
      <c r="F11" s="60">
        <v>1306</v>
      </c>
      <c r="G11" s="60"/>
      <c r="H11" s="60">
        <v>186</v>
      </c>
      <c r="I11" s="60"/>
      <c r="J11" s="60">
        <v>143</v>
      </c>
      <c r="K11" s="60"/>
      <c r="L11" s="60">
        <v>329</v>
      </c>
      <c r="M11" s="60"/>
      <c r="N11" s="60">
        <v>9</v>
      </c>
      <c r="O11" s="60"/>
      <c r="P11" s="60">
        <v>5</v>
      </c>
      <c r="Q11" s="60"/>
      <c r="R11" s="60">
        <v>15</v>
      </c>
      <c r="S11" s="60"/>
      <c r="T11" s="60">
        <v>116</v>
      </c>
      <c r="U11" s="60"/>
      <c r="V11" s="60">
        <v>62</v>
      </c>
      <c r="W11" s="60"/>
      <c r="X11" s="60">
        <v>179</v>
      </c>
      <c r="Y11" s="60"/>
      <c r="Z11" s="60">
        <v>9</v>
      </c>
      <c r="AA11" s="60"/>
      <c r="AB11" s="60">
        <v>3</v>
      </c>
      <c r="AC11" s="60"/>
      <c r="AD11" s="60">
        <v>13</v>
      </c>
      <c r="AE11" s="60"/>
      <c r="AF11" s="60">
        <v>9</v>
      </c>
      <c r="AG11" s="60"/>
      <c r="AH11" s="60">
        <v>7</v>
      </c>
      <c r="AI11" s="60"/>
      <c r="AJ11" s="60">
        <v>16</v>
      </c>
      <c r="AK11" s="60"/>
      <c r="AL11" s="60">
        <v>1224</v>
      </c>
      <c r="AM11" s="60"/>
      <c r="AN11" s="60">
        <v>633</v>
      </c>
      <c r="AO11" s="60"/>
      <c r="AP11" s="60">
        <v>1857</v>
      </c>
    </row>
    <row r="12" spans="1:42" s="53" customFormat="1" ht="14" x14ac:dyDescent="0.15">
      <c r="A12" s="59" t="s">
        <v>62</v>
      </c>
      <c r="B12" s="60">
        <v>364</v>
      </c>
      <c r="C12" s="60"/>
      <c r="D12" s="60">
        <v>159</v>
      </c>
      <c r="E12" s="60"/>
      <c r="F12" s="60">
        <v>522</v>
      </c>
      <c r="G12" s="60"/>
      <c r="H12" s="60">
        <v>74</v>
      </c>
      <c r="I12" s="60"/>
      <c r="J12" s="60">
        <v>64</v>
      </c>
      <c r="K12" s="60"/>
      <c r="L12" s="60">
        <v>137</v>
      </c>
      <c r="M12" s="60"/>
      <c r="N12" s="60">
        <v>11</v>
      </c>
      <c r="O12" s="60"/>
      <c r="P12" s="60">
        <v>13</v>
      </c>
      <c r="Q12" s="60"/>
      <c r="R12" s="60">
        <v>23</v>
      </c>
      <c r="S12" s="60"/>
      <c r="T12" s="60">
        <v>36</v>
      </c>
      <c r="U12" s="60"/>
      <c r="V12" s="60">
        <v>33</v>
      </c>
      <c r="W12" s="60"/>
      <c r="X12" s="60">
        <v>69</v>
      </c>
      <c r="Y12" s="60"/>
      <c r="Z12" s="60">
        <v>4</v>
      </c>
      <c r="AA12" s="60"/>
      <c r="AB12" s="60">
        <v>4</v>
      </c>
      <c r="AC12" s="60"/>
      <c r="AD12" s="60">
        <v>8</v>
      </c>
      <c r="AE12" s="60"/>
      <c r="AF12" s="60">
        <v>11</v>
      </c>
      <c r="AG12" s="60"/>
      <c r="AH12" s="60">
        <v>18</v>
      </c>
      <c r="AI12" s="60"/>
      <c r="AJ12" s="60">
        <v>29</v>
      </c>
      <c r="AK12" s="60"/>
      <c r="AL12" s="60">
        <v>499</v>
      </c>
      <c r="AM12" s="60"/>
      <c r="AN12" s="60">
        <v>289</v>
      </c>
      <c r="AO12" s="60"/>
      <c r="AP12" s="60">
        <v>788</v>
      </c>
    </row>
    <row r="13" spans="1:42" s="53" customFormat="1" ht="14" x14ac:dyDescent="0.15">
      <c r="A13" s="59" t="s">
        <v>63</v>
      </c>
      <c r="B13" s="60">
        <v>1020</v>
      </c>
      <c r="C13" s="60"/>
      <c r="D13" s="60">
        <v>591</v>
      </c>
      <c r="E13" s="60"/>
      <c r="F13" s="60">
        <v>1611</v>
      </c>
      <c r="G13" s="60"/>
      <c r="H13" s="60">
        <v>148</v>
      </c>
      <c r="I13" s="60"/>
      <c r="J13" s="60">
        <v>211</v>
      </c>
      <c r="K13" s="60"/>
      <c r="L13" s="60">
        <v>360</v>
      </c>
      <c r="M13" s="60"/>
      <c r="N13" s="60">
        <v>15</v>
      </c>
      <c r="O13" s="60"/>
      <c r="P13" s="60">
        <v>27</v>
      </c>
      <c r="Q13" s="60"/>
      <c r="R13" s="60">
        <v>42</v>
      </c>
      <c r="S13" s="60"/>
      <c r="T13" s="60">
        <v>99</v>
      </c>
      <c r="U13" s="60"/>
      <c r="V13" s="60">
        <v>135</v>
      </c>
      <c r="W13" s="60"/>
      <c r="X13" s="60">
        <v>235</v>
      </c>
      <c r="Y13" s="60"/>
      <c r="Z13" s="60">
        <v>8</v>
      </c>
      <c r="AA13" s="60"/>
      <c r="AB13" s="60">
        <v>5</v>
      </c>
      <c r="AC13" s="60"/>
      <c r="AD13" s="60">
        <v>13</v>
      </c>
      <c r="AE13" s="60"/>
      <c r="AF13" s="60">
        <v>49</v>
      </c>
      <c r="AG13" s="60"/>
      <c r="AH13" s="60">
        <v>41</v>
      </c>
      <c r="AI13" s="60"/>
      <c r="AJ13" s="60">
        <v>90</v>
      </c>
      <c r="AK13" s="60"/>
      <c r="AL13" s="60">
        <v>1339</v>
      </c>
      <c r="AM13" s="60"/>
      <c r="AN13" s="60">
        <v>1011</v>
      </c>
      <c r="AO13" s="60"/>
      <c r="AP13" s="60">
        <v>2350</v>
      </c>
    </row>
    <row r="14" spans="1:42" s="53" customFormat="1" ht="14" x14ac:dyDescent="0.15">
      <c r="A14" s="59" t="s">
        <v>64</v>
      </c>
      <c r="B14" s="60">
        <v>320</v>
      </c>
      <c r="C14" s="60"/>
      <c r="D14" s="60">
        <v>171</v>
      </c>
      <c r="E14" s="60"/>
      <c r="F14" s="60">
        <v>491</v>
      </c>
      <c r="G14" s="60"/>
      <c r="H14" s="60">
        <v>133</v>
      </c>
      <c r="I14" s="60"/>
      <c r="J14" s="60">
        <v>117</v>
      </c>
      <c r="K14" s="60"/>
      <c r="L14" s="60">
        <v>250</v>
      </c>
      <c r="M14" s="60"/>
      <c r="N14" s="60">
        <v>5</v>
      </c>
      <c r="O14" s="60"/>
      <c r="P14" s="60">
        <v>13</v>
      </c>
      <c r="Q14" s="60"/>
      <c r="R14" s="60">
        <v>18</v>
      </c>
      <c r="S14" s="60"/>
      <c r="T14" s="60">
        <v>33</v>
      </c>
      <c r="U14" s="60"/>
      <c r="V14" s="60">
        <v>29</v>
      </c>
      <c r="W14" s="60"/>
      <c r="X14" s="60">
        <v>62</v>
      </c>
      <c r="Y14" s="60"/>
      <c r="Z14" s="60">
        <v>0</v>
      </c>
      <c r="AA14" s="60"/>
      <c r="AB14" s="60">
        <v>1</v>
      </c>
      <c r="AC14" s="60"/>
      <c r="AD14" s="60">
        <v>1</v>
      </c>
      <c r="AE14" s="60"/>
      <c r="AF14" s="60">
        <v>4</v>
      </c>
      <c r="AG14" s="60"/>
      <c r="AH14" s="60">
        <v>0</v>
      </c>
      <c r="AI14" s="60"/>
      <c r="AJ14" s="60">
        <v>4</v>
      </c>
      <c r="AK14" s="60"/>
      <c r="AL14" s="60">
        <v>495</v>
      </c>
      <c r="AM14" s="60"/>
      <c r="AN14" s="60">
        <v>331</v>
      </c>
      <c r="AO14" s="60"/>
      <c r="AP14" s="60">
        <v>826</v>
      </c>
    </row>
    <row r="15" spans="1:42" s="53" customFormat="1" ht="14" x14ac:dyDescent="0.15">
      <c r="A15" s="59" t="s">
        <v>65</v>
      </c>
      <c r="B15" s="60">
        <v>262</v>
      </c>
      <c r="C15" s="60"/>
      <c r="D15" s="60">
        <v>169</v>
      </c>
      <c r="E15" s="60"/>
      <c r="F15" s="60">
        <v>430</v>
      </c>
      <c r="G15" s="60"/>
      <c r="H15" s="60">
        <v>113</v>
      </c>
      <c r="I15" s="60"/>
      <c r="J15" s="60">
        <v>117</v>
      </c>
      <c r="K15" s="60"/>
      <c r="L15" s="60">
        <v>230</v>
      </c>
      <c r="M15" s="60"/>
      <c r="N15" s="60">
        <v>6</v>
      </c>
      <c r="O15" s="60"/>
      <c r="P15" s="60">
        <v>11</v>
      </c>
      <c r="Q15" s="60"/>
      <c r="R15" s="60">
        <v>18</v>
      </c>
      <c r="S15" s="60"/>
      <c r="T15" s="60">
        <v>65</v>
      </c>
      <c r="U15" s="60"/>
      <c r="V15" s="60">
        <v>64</v>
      </c>
      <c r="W15" s="60"/>
      <c r="X15" s="60">
        <v>129</v>
      </c>
      <c r="Y15" s="60"/>
      <c r="Z15" s="60">
        <v>1</v>
      </c>
      <c r="AA15" s="60"/>
      <c r="AB15" s="60">
        <v>1</v>
      </c>
      <c r="AC15" s="60"/>
      <c r="AD15" s="60">
        <v>2</v>
      </c>
      <c r="AE15" s="60"/>
      <c r="AF15" s="60">
        <v>17</v>
      </c>
      <c r="AG15" s="60"/>
      <c r="AH15" s="60">
        <v>13</v>
      </c>
      <c r="AI15" s="60"/>
      <c r="AJ15" s="60">
        <v>30</v>
      </c>
      <c r="AK15" s="60"/>
      <c r="AL15" s="60">
        <v>464</v>
      </c>
      <c r="AM15" s="60"/>
      <c r="AN15" s="60">
        <v>375</v>
      </c>
      <c r="AO15" s="60"/>
      <c r="AP15" s="60">
        <v>839</v>
      </c>
    </row>
    <row r="16" spans="1:42" s="53" customFormat="1" ht="14" x14ac:dyDescent="0.15">
      <c r="A16" s="59" t="s">
        <v>66</v>
      </c>
      <c r="B16" s="60">
        <v>353</v>
      </c>
      <c r="C16" s="60"/>
      <c r="D16" s="60">
        <v>158</v>
      </c>
      <c r="E16" s="60"/>
      <c r="F16" s="60">
        <v>511</v>
      </c>
      <c r="G16" s="60"/>
      <c r="H16" s="60">
        <v>48</v>
      </c>
      <c r="I16" s="60"/>
      <c r="J16" s="60">
        <v>43</v>
      </c>
      <c r="K16" s="60"/>
      <c r="L16" s="60">
        <v>90</v>
      </c>
      <c r="M16" s="60"/>
      <c r="N16" s="60">
        <v>6</v>
      </c>
      <c r="O16" s="60"/>
      <c r="P16" s="60">
        <v>8</v>
      </c>
      <c r="Q16" s="60"/>
      <c r="R16" s="60">
        <v>14</v>
      </c>
      <c r="S16" s="60"/>
      <c r="T16" s="60">
        <v>29</v>
      </c>
      <c r="U16" s="60"/>
      <c r="V16" s="60">
        <v>23</v>
      </c>
      <c r="W16" s="60"/>
      <c r="X16" s="60">
        <v>51</v>
      </c>
      <c r="Y16" s="60"/>
      <c r="Z16" s="60">
        <v>2</v>
      </c>
      <c r="AA16" s="60"/>
      <c r="AB16" s="60">
        <v>1</v>
      </c>
      <c r="AC16" s="60"/>
      <c r="AD16" s="60">
        <v>2</v>
      </c>
      <c r="AE16" s="60"/>
      <c r="AF16" s="60">
        <v>42</v>
      </c>
      <c r="AG16" s="60"/>
      <c r="AH16" s="60">
        <v>37</v>
      </c>
      <c r="AI16" s="60"/>
      <c r="AJ16" s="60">
        <v>79</v>
      </c>
      <c r="AK16" s="60"/>
      <c r="AL16" s="60">
        <v>478</v>
      </c>
      <c r="AM16" s="60"/>
      <c r="AN16" s="60">
        <v>269</v>
      </c>
      <c r="AO16" s="60"/>
      <c r="AP16" s="60">
        <v>747</v>
      </c>
    </row>
    <row r="17" spans="1:42" s="53" customFormat="1" ht="13.5" customHeight="1" x14ac:dyDescent="0.15">
      <c r="A17" s="61" t="s">
        <v>67</v>
      </c>
      <c r="B17" s="62">
        <v>4112</v>
      </c>
      <c r="C17" s="62"/>
      <c r="D17" s="62">
        <v>2125</v>
      </c>
      <c r="E17" s="62"/>
      <c r="F17" s="62">
        <v>6237</v>
      </c>
      <c r="G17" s="62"/>
      <c r="H17" s="62">
        <v>955</v>
      </c>
      <c r="I17" s="62"/>
      <c r="J17" s="62">
        <v>940</v>
      </c>
      <c r="K17" s="62"/>
      <c r="L17" s="62">
        <v>1895</v>
      </c>
      <c r="M17" s="62"/>
      <c r="N17" s="62">
        <v>94</v>
      </c>
      <c r="O17" s="62"/>
      <c r="P17" s="62">
        <v>127</v>
      </c>
      <c r="Q17" s="62"/>
      <c r="R17" s="62">
        <v>221</v>
      </c>
      <c r="S17" s="62"/>
      <c r="T17" s="62">
        <v>476</v>
      </c>
      <c r="U17" s="62"/>
      <c r="V17" s="62">
        <v>462</v>
      </c>
      <c r="W17" s="62"/>
      <c r="X17" s="62">
        <v>938</v>
      </c>
      <c r="Y17" s="62"/>
      <c r="Z17" s="62">
        <v>32</v>
      </c>
      <c r="AA17" s="62"/>
      <c r="AB17" s="62">
        <v>22</v>
      </c>
      <c r="AC17" s="62"/>
      <c r="AD17" s="62">
        <v>54</v>
      </c>
      <c r="AE17" s="62"/>
      <c r="AF17" s="62">
        <v>173</v>
      </c>
      <c r="AG17" s="62"/>
      <c r="AH17" s="62">
        <v>146</v>
      </c>
      <c r="AI17" s="62"/>
      <c r="AJ17" s="62">
        <v>318</v>
      </c>
      <c r="AK17" s="62"/>
      <c r="AL17" s="62">
        <v>5841</v>
      </c>
      <c r="AM17" s="62"/>
      <c r="AN17" s="62">
        <v>3822</v>
      </c>
      <c r="AO17" s="62"/>
      <c r="AP17" s="62">
        <v>9663</v>
      </c>
    </row>
    <row r="18" spans="1:42" s="53" customFormat="1" ht="13.5" customHeight="1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s="53" customFormat="1" ht="14" x14ac:dyDescent="0.15">
      <c r="A19" s="59" t="s">
        <v>69</v>
      </c>
      <c r="B19" s="60">
        <v>306</v>
      </c>
      <c r="C19" s="60"/>
      <c r="D19" s="60">
        <v>215</v>
      </c>
      <c r="E19" s="60"/>
      <c r="F19" s="60">
        <v>522</v>
      </c>
      <c r="G19" s="60"/>
      <c r="H19" s="60">
        <v>97</v>
      </c>
      <c r="I19" s="60"/>
      <c r="J19" s="60">
        <v>108</v>
      </c>
      <c r="K19" s="60"/>
      <c r="L19" s="60">
        <v>204</v>
      </c>
      <c r="M19" s="60"/>
      <c r="N19" s="60">
        <v>17</v>
      </c>
      <c r="O19" s="60"/>
      <c r="P19" s="60">
        <v>20</v>
      </c>
      <c r="Q19" s="60"/>
      <c r="R19" s="60">
        <v>37</v>
      </c>
      <c r="S19" s="60"/>
      <c r="T19" s="60">
        <v>60</v>
      </c>
      <c r="U19" s="60"/>
      <c r="V19" s="60">
        <v>75</v>
      </c>
      <c r="W19" s="60"/>
      <c r="X19" s="60">
        <v>135</v>
      </c>
      <c r="Y19" s="60"/>
      <c r="Z19" s="60">
        <v>3</v>
      </c>
      <c r="AA19" s="60"/>
      <c r="AB19" s="60">
        <v>4</v>
      </c>
      <c r="AC19" s="60"/>
      <c r="AD19" s="60">
        <v>7</v>
      </c>
      <c r="AE19" s="60"/>
      <c r="AF19" s="60">
        <v>2</v>
      </c>
      <c r="AG19" s="60"/>
      <c r="AH19" s="60">
        <v>2</v>
      </c>
      <c r="AI19" s="60"/>
      <c r="AJ19" s="60">
        <v>4</v>
      </c>
      <c r="AK19" s="60"/>
      <c r="AL19" s="60">
        <v>485</v>
      </c>
      <c r="AM19" s="60"/>
      <c r="AN19" s="60">
        <v>423</v>
      </c>
      <c r="AO19" s="60"/>
      <c r="AP19" s="60">
        <v>908</v>
      </c>
    </row>
    <row r="20" spans="1:42" s="53" customFormat="1" ht="14" x14ac:dyDescent="0.15">
      <c r="A20" s="59" t="s">
        <v>70</v>
      </c>
      <c r="B20" s="60">
        <v>369</v>
      </c>
      <c r="C20" s="60"/>
      <c r="D20" s="60">
        <v>239</v>
      </c>
      <c r="E20" s="60"/>
      <c r="F20" s="60">
        <v>609</v>
      </c>
      <c r="G20" s="60"/>
      <c r="H20" s="60">
        <v>100</v>
      </c>
      <c r="I20" s="60"/>
      <c r="J20" s="60">
        <v>123</v>
      </c>
      <c r="K20" s="60"/>
      <c r="L20" s="60">
        <v>223</v>
      </c>
      <c r="M20" s="60"/>
      <c r="N20" s="60">
        <v>22</v>
      </c>
      <c r="O20" s="60"/>
      <c r="P20" s="60">
        <v>45</v>
      </c>
      <c r="Q20" s="60"/>
      <c r="R20" s="60">
        <v>67</v>
      </c>
      <c r="S20" s="60"/>
      <c r="T20" s="60">
        <v>73</v>
      </c>
      <c r="U20" s="60"/>
      <c r="V20" s="60">
        <v>94</v>
      </c>
      <c r="W20" s="60"/>
      <c r="X20" s="60">
        <v>167</v>
      </c>
      <c r="Y20" s="60"/>
      <c r="Z20" s="60">
        <v>8</v>
      </c>
      <c r="AA20" s="60"/>
      <c r="AB20" s="60">
        <v>9</v>
      </c>
      <c r="AC20" s="60"/>
      <c r="AD20" s="60">
        <v>17</v>
      </c>
      <c r="AE20" s="60"/>
      <c r="AF20" s="60">
        <v>1</v>
      </c>
      <c r="AG20" s="60"/>
      <c r="AH20" s="60">
        <v>1</v>
      </c>
      <c r="AI20" s="60"/>
      <c r="AJ20" s="60">
        <v>2</v>
      </c>
      <c r="AK20" s="60"/>
      <c r="AL20" s="60">
        <v>574</v>
      </c>
      <c r="AM20" s="60"/>
      <c r="AN20" s="60">
        <v>511</v>
      </c>
      <c r="AO20" s="60"/>
      <c r="AP20" s="60">
        <v>1085</v>
      </c>
    </row>
    <row r="21" spans="1:42" s="53" customFormat="1" ht="14" x14ac:dyDescent="0.15">
      <c r="A21" s="59" t="s">
        <v>71</v>
      </c>
      <c r="B21" s="60">
        <v>1030</v>
      </c>
      <c r="C21" s="60"/>
      <c r="D21" s="60">
        <v>617</v>
      </c>
      <c r="E21" s="60"/>
      <c r="F21" s="60">
        <v>1647</v>
      </c>
      <c r="G21" s="60"/>
      <c r="H21" s="60">
        <v>199</v>
      </c>
      <c r="I21" s="60"/>
      <c r="J21" s="60">
        <v>198</v>
      </c>
      <c r="K21" s="60"/>
      <c r="L21" s="60">
        <v>397</v>
      </c>
      <c r="M21" s="60"/>
      <c r="N21" s="60">
        <v>42</v>
      </c>
      <c r="O21" s="60"/>
      <c r="P21" s="60">
        <v>69</v>
      </c>
      <c r="Q21" s="60"/>
      <c r="R21" s="60">
        <v>111</v>
      </c>
      <c r="S21" s="60"/>
      <c r="T21" s="60">
        <v>140</v>
      </c>
      <c r="U21" s="60"/>
      <c r="V21" s="60">
        <v>206</v>
      </c>
      <c r="W21" s="60"/>
      <c r="X21" s="60">
        <v>346</v>
      </c>
      <c r="Y21" s="60"/>
      <c r="Z21" s="60">
        <v>46</v>
      </c>
      <c r="AA21" s="60"/>
      <c r="AB21" s="60">
        <v>33</v>
      </c>
      <c r="AC21" s="60"/>
      <c r="AD21" s="60">
        <v>79</v>
      </c>
      <c r="AE21" s="60"/>
      <c r="AF21" s="60">
        <v>109</v>
      </c>
      <c r="AG21" s="60"/>
      <c r="AH21" s="60">
        <v>115</v>
      </c>
      <c r="AI21" s="60"/>
      <c r="AJ21" s="60">
        <v>225</v>
      </c>
      <c r="AK21" s="60"/>
      <c r="AL21" s="60">
        <v>1566</v>
      </c>
      <c r="AM21" s="60"/>
      <c r="AN21" s="60">
        <v>1238</v>
      </c>
      <c r="AO21" s="60"/>
      <c r="AP21" s="60">
        <v>2804</v>
      </c>
    </row>
    <row r="22" spans="1:42" s="53" customFormat="1" ht="14" x14ac:dyDescent="0.15">
      <c r="A22" s="59" t="s">
        <v>72</v>
      </c>
      <c r="B22" s="60">
        <v>321</v>
      </c>
      <c r="C22" s="60"/>
      <c r="D22" s="60">
        <v>147</v>
      </c>
      <c r="E22" s="60"/>
      <c r="F22" s="60">
        <v>468</v>
      </c>
      <c r="G22" s="60"/>
      <c r="H22" s="60">
        <v>170</v>
      </c>
      <c r="I22" s="60"/>
      <c r="J22" s="60">
        <v>126</v>
      </c>
      <c r="K22" s="60"/>
      <c r="L22" s="60">
        <v>296</v>
      </c>
      <c r="M22" s="60"/>
      <c r="N22" s="60">
        <v>49</v>
      </c>
      <c r="O22" s="60"/>
      <c r="P22" s="60">
        <v>30</v>
      </c>
      <c r="Q22" s="60"/>
      <c r="R22" s="60">
        <v>78</v>
      </c>
      <c r="S22" s="60"/>
      <c r="T22" s="60">
        <v>97</v>
      </c>
      <c r="U22" s="60"/>
      <c r="V22" s="60">
        <v>66</v>
      </c>
      <c r="W22" s="60"/>
      <c r="X22" s="60">
        <v>163</v>
      </c>
      <c r="Y22" s="60"/>
      <c r="Z22" s="60">
        <v>24</v>
      </c>
      <c r="AA22" s="60"/>
      <c r="AB22" s="60">
        <v>16</v>
      </c>
      <c r="AC22" s="60"/>
      <c r="AD22" s="60">
        <v>40</v>
      </c>
      <c r="AE22" s="60"/>
      <c r="AF22" s="60">
        <v>0</v>
      </c>
      <c r="AG22" s="60"/>
      <c r="AH22" s="60">
        <v>0</v>
      </c>
      <c r="AI22" s="60"/>
      <c r="AJ22" s="60">
        <v>0</v>
      </c>
      <c r="AK22" s="60"/>
      <c r="AL22" s="60">
        <v>661</v>
      </c>
      <c r="AM22" s="60"/>
      <c r="AN22" s="60">
        <v>385</v>
      </c>
      <c r="AO22" s="60"/>
      <c r="AP22" s="60">
        <v>1046</v>
      </c>
    </row>
    <row r="23" spans="1:42" s="53" customFormat="1" ht="14" x14ac:dyDescent="0.15">
      <c r="A23" s="59" t="s">
        <v>73</v>
      </c>
      <c r="B23" s="60">
        <v>169</v>
      </c>
      <c r="C23" s="60"/>
      <c r="D23" s="60">
        <v>72</v>
      </c>
      <c r="E23" s="60"/>
      <c r="F23" s="60">
        <v>240</v>
      </c>
      <c r="G23" s="60"/>
      <c r="H23" s="60">
        <v>71</v>
      </c>
      <c r="I23" s="60"/>
      <c r="J23" s="60">
        <v>44</v>
      </c>
      <c r="K23" s="60"/>
      <c r="L23" s="60">
        <v>114</v>
      </c>
      <c r="M23" s="60"/>
      <c r="N23" s="60">
        <v>12</v>
      </c>
      <c r="O23" s="60"/>
      <c r="P23" s="60">
        <v>11</v>
      </c>
      <c r="Q23" s="60"/>
      <c r="R23" s="60">
        <v>23</v>
      </c>
      <c r="S23" s="60"/>
      <c r="T23" s="60">
        <v>31</v>
      </c>
      <c r="U23" s="60"/>
      <c r="V23" s="60">
        <v>29</v>
      </c>
      <c r="W23" s="60"/>
      <c r="X23" s="60">
        <v>61</v>
      </c>
      <c r="Y23" s="60"/>
      <c r="Z23" s="60">
        <v>5</v>
      </c>
      <c r="AA23" s="60"/>
      <c r="AB23" s="60">
        <v>1</v>
      </c>
      <c r="AC23" s="60"/>
      <c r="AD23" s="60">
        <v>6</v>
      </c>
      <c r="AE23" s="60"/>
      <c r="AF23" s="60">
        <v>22</v>
      </c>
      <c r="AG23" s="60"/>
      <c r="AH23" s="60">
        <v>9</v>
      </c>
      <c r="AI23" s="60"/>
      <c r="AJ23" s="60">
        <v>31</v>
      </c>
      <c r="AK23" s="60"/>
      <c r="AL23" s="60">
        <v>310</v>
      </c>
      <c r="AM23" s="60"/>
      <c r="AN23" s="60">
        <v>165</v>
      </c>
      <c r="AO23" s="60"/>
      <c r="AP23" s="60">
        <v>475</v>
      </c>
    </row>
    <row r="24" spans="1:42" s="53" customFormat="1" ht="14" x14ac:dyDescent="0.15">
      <c r="A24" s="59" t="s">
        <v>74</v>
      </c>
      <c r="B24" s="60">
        <v>946</v>
      </c>
      <c r="C24" s="60"/>
      <c r="D24" s="60">
        <v>477</v>
      </c>
      <c r="E24" s="60"/>
      <c r="F24" s="60">
        <v>1423</v>
      </c>
      <c r="G24" s="60"/>
      <c r="H24" s="60">
        <v>156</v>
      </c>
      <c r="I24" s="60"/>
      <c r="J24" s="60">
        <v>143</v>
      </c>
      <c r="K24" s="60"/>
      <c r="L24" s="60">
        <v>299</v>
      </c>
      <c r="M24" s="60"/>
      <c r="N24" s="60">
        <v>30</v>
      </c>
      <c r="O24" s="60"/>
      <c r="P24" s="60">
        <v>58</v>
      </c>
      <c r="Q24" s="60"/>
      <c r="R24" s="60">
        <v>88</v>
      </c>
      <c r="S24" s="60"/>
      <c r="T24" s="60">
        <v>139</v>
      </c>
      <c r="U24" s="60"/>
      <c r="V24" s="60">
        <v>204</v>
      </c>
      <c r="W24" s="60"/>
      <c r="X24" s="60">
        <v>342</v>
      </c>
      <c r="Y24" s="60"/>
      <c r="Z24" s="60">
        <v>40</v>
      </c>
      <c r="AA24" s="60"/>
      <c r="AB24" s="60">
        <v>21</v>
      </c>
      <c r="AC24" s="60"/>
      <c r="AD24" s="60">
        <v>61</v>
      </c>
      <c r="AE24" s="60"/>
      <c r="AF24" s="60">
        <v>250</v>
      </c>
      <c r="AG24" s="60"/>
      <c r="AH24" s="60">
        <v>233</v>
      </c>
      <c r="AI24" s="60"/>
      <c r="AJ24" s="60">
        <v>483</v>
      </c>
      <c r="AK24" s="60"/>
      <c r="AL24" s="60">
        <v>1561</v>
      </c>
      <c r="AM24" s="60"/>
      <c r="AN24" s="60">
        <v>1136</v>
      </c>
      <c r="AO24" s="60"/>
      <c r="AP24" s="60">
        <v>2697</v>
      </c>
    </row>
    <row r="25" spans="1:42" s="53" customFormat="1" ht="14" x14ac:dyDescent="0.15">
      <c r="A25" s="59" t="s">
        <v>75</v>
      </c>
      <c r="B25" s="60">
        <v>68</v>
      </c>
      <c r="C25" s="60"/>
      <c r="D25" s="60">
        <v>38</v>
      </c>
      <c r="E25" s="60"/>
      <c r="F25" s="60">
        <v>106</v>
      </c>
      <c r="G25" s="60"/>
      <c r="H25" s="60">
        <v>31</v>
      </c>
      <c r="I25" s="60"/>
      <c r="J25" s="60">
        <v>28</v>
      </c>
      <c r="K25" s="60"/>
      <c r="L25" s="60">
        <v>59</v>
      </c>
      <c r="M25" s="60"/>
      <c r="N25" s="60">
        <v>6</v>
      </c>
      <c r="O25" s="60"/>
      <c r="P25" s="60">
        <v>5</v>
      </c>
      <c r="Q25" s="60"/>
      <c r="R25" s="60">
        <v>11</v>
      </c>
      <c r="S25" s="60"/>
      <c r="T25" s="60">
        <v>14</v>
      </c>
      <c r="U25" s="60"/>
      <c r="V25" s="60">
        <v>20</v>
      </c>
      <c r="W25" s="60"/>
      <c r="X25" s="60">
        <v>33</v>
      </c>
      <c r="Y25" s="60"/>
      <c r="Z25" s="60">
        <v>1</v>
      </c>
      <c r="AA25" s="60"/>
      <c r="AB25" s="60">
        <v>3</v>
      </c>
      <c r="AC25" s="60"/>
      <c r="AD25" s="60">
        <v>4</v>
      </c>
      <c r="AE25" s="60"/>
      <c r="AF25" s="60">
        <v>3</v>
      </c>
      <c r="AG25" s="60"/>
      <c r="AH25" s="60">
        <v>2</v>
      </c>
      <c r="AI25" s="60"/>
      <c r="AJ25" s="60">
        <v>5</v>
      </c>
      <c r="AK25" s="60"/>
      <c r="AL25" s="60">
        <v>122</v>
      </c>
      <c r="AM25" s="60"/>
      <c r="AN25" s="60">
        <v>95</v>
      </c>
      <c r="AO25" s="60"/>
      <c r="AP25" s="60">
        <v>217</v>
      </c>
    </row>
    <row r="26" spans="1:42" s="53" customFormat="1" ht="14" x14ac:dyDescent="0.15">
      <c r="A26" s="59" t="s">
        <v>76</v>
      </c>
      <c r="B26" s="60">
        <v>101</v>
      </c>
      <c r="C26" s="60"/>
      <c r="D26" s="60">
        <v>42</v>
      </c>
      <c r="E26" s="60"/>
      <c r="F26" s="60">
        <v>143</v>
      </c>
      <c r="G26" s="60"/>
      <c r="H26" s="60">
        <v>92</v>
      </c>
      <c r="I26" s="60"/>
      <c r="J26" s="60">
        <v>57</v>
      </c>
      <c r="K26" s="60"/>
      <c r="L26" s="60">
        <v>149</v>
      </c>
      <c r="M26" s="60"/>
      <c r="N26" s="60">
        <v>16</v>
      </c>
      <c r="O26" s="60"/>
      <c r="P26" s="60">
        <v>12</v>
      </c>
      <c r="Q26" s="60"/>
      <c r="R26" s="60">
        <v>28</v>
      </c>
      <c r="S26" s="60"/>
      <c r="T26" s="60">
        <v>21</v>
      </c>
      <c r="U26" s="60"/>
      <c r="V26" s="60">
        <v>16</v>
      </c>
      <c r="W26" s="60"/>
      <c r="X26" s="60">
        <v>37</v>
      </c>
      <c r="Y26" s="60"/>
      <c r="Z26" s="60">
        <v>2</v>
      </c>
      <c r="AA26" s="60"/>
      <c r="AB26" s="60">
        <v>0</v>
      </c>
      <c r="AC26" s="60"/>
      <c r="AD26" s="60">
        <v>2</v>
      </c>
      <c r="AE26" s="60"/>
      <c r="AF26" s="60">
        <v>131</v>
      </c>
      <c r="AG26" s="60"/>
      <c r="AH26" s="60">
        <v>94</v>
      </c>
      <c r="AI26" s="60"/>
      <c r="AJ26" s="60">
        <v>225</v>
      </c>
      <c r="AK26" s="60"/>
      <c r="AL26" s="60">
        <v>363</v>
      </c>
      <c r="AM26" s="60"/>
      <c r="AN26" s="60">
        <v>221</v>
      </c>
      <c r="AO26" s="60"/>
      <c r="AP26" s="60">
        <v>584</v>
      </c>
    </row>
    <row r="27" spans="1:42" s="53" customFormat="1" ht="14" x14ac:dyDescent="0.15">
      <c r="A27" s="61" t="s">
        <v>77</v>
      </c>
      <c r="B27" s="62">
        <v>3311</v>
      </c>
      <c r="C27" s="62"/>
      <c r="D27" s="62">
        <v>1847</v>
      </c>
      <c r="E27" s="62"/>
      <c r="F27" s="62">
        <v>5158</v>
      </c>
      <c r="G27" s="62"/>
      <c r="H27" s="62">
        <v>915</v>
      </c>
      <c r="I27" s="62"/>
      <c r="J27" s="62">
        <v>827</v>
      </c>
      <c r="K27" s="62"/>
      <c r="L27" s="62">
        <v>1741</v>
      </c>
      <c r="M27" s="62"/>
      <c r="N27" s="62">
        <v>194</v>
      </c>
      <c r="O27" s="62"/>
      <c r="P27" s="62">
        <v>249</v>
      </c>
      <c r="Q27" s="62"/>
      <c r="R27" s="62">
        <v>443</v>
      </c>
      <c r="S27" s="62"/>
      <c r="T27" s="62">
        <v>575</v>
      </c>
      <c r="U27" s="62"/>
      <c r="V27" s="62">
        <v>710</v>
      </c>
      <c r="W27" s="62"/>
      <c r="X27" s="62">
        <v>1285</v>
      </c>
      <c r="Y27" s="62"/>
      <c r="Z27" s="62">
        <v>129</v>
      </c>
      <c r="AA27" s="62"/>
      <c r="AB27" s="62">
        <v>86</v>
      </c>
      <c r="AC27" s="62"/>
      <c r="AD27" s="62">
        <v>215</v>
      </c>
      <c r="AE27" s="62"/>
      <c r="AF27" s="62">
        <v>519</v>
      </c>
      <c r="AG27" s="62"/>
      <c r="AH27" s="62">
        <v>456</v>
      </c>
      <c r="AI27" s="62"/>
      <c r="AJ27" s="62">
        <v>974</v>
      </c>
      <c r="AK27" s="62"/>
      <c r="AL27" s="62">
        <v>5642</v>
      </c>
      <c r="AM27" s="62"/>
      <c r="AN27" s="62">
        <v>4173</v>
      </c>
      <c r="AO27" s="62"/>
      <c r="AP27" s="62">
        <v>9816</v>
      </c>
    </row>
    <row r="28" spans="1:42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</row>
    <row r="29" spans="1:42" s="53" customFormat="1" ht="14" x14ac:dyDescent="0.15">
      <c r="A29" s="59" t="s">
        <v>79</v>
      </c>
      <c r="B29" s="60">
        <v>108</v>
      </c>
      <c r="C29" s="60"/>
      <c r="D29" s="60">
        <v>35</v>
      </c>
      <c r="E29" s="60"/>
      <c r="F29" s="60">
        <v>143</v>
      </c>
      <c r="G29" s="60"/>
      <c r="H29" s="60">
        <v>48</v>
      </c>
      <c r="I29" s="60"/>
      <c r="J29" s="60">
        <v>67</v>
      </c>
      <c r="K29" s="60"/>
      <c r="L29" s="60">
        <v>115</v>
      </c>
      <c r="M29" s="60"/>
      <c r="N29" s="60">
        <v>5</v>
      </c>
      <c r="O29" s="60"/>
      <c r="P29" s="60">
        <v>9</v>
      </c>
      <c r="Q29" s="60"/>
      <c r="R29" s="60">
        <v>14</v>
      </c>
      <c r="S29" s="60"/>
      <c r="T29" s="60">
        <v>31</v>
      </c>
      <c r="U29" s="60"/>
      <c r="V29" s="60">
        <v>27</v>
      </c>
      <c r="W29" s="60"/>
      <c r="X29" s="60">
        <v>58</v>
      </c>
      <c r="Y29" s="60"/>
      <c r="Z29" s="60">
        <v>2</v>
      </c>
      <c r="AA29" s="60"/>
      <c r="AB29" s="60">
        <v>4</v>
      </c>
      <c r="AC29" s="60"/>
      <c r="AD29" s="60">
        <v>5</v>
      </c>
      <c r="AE29" s="60"/>
      <c r="AF29" s="60">
        <v>28</v>
      </c>
      <c r="AG29" s="60"/>
      <c r="AH29" s="60">
        <v>27</v>
      </c>
      <c r="AI29" s="60"/>
      <c r="AJ29" s="60">
        <v>55</v>
      </c>
      <c r="AK29" s="60"/>
      <c r="AL29" s="60">
        <v>222</v>
      </c>
      <c r="AM29" s="60"/>
      <c r="AN29" s="60">
        <v>168</v>
      </c>
      <c r="AO29" s="60"/>
      <c r="AP29" s="60">
        <v>390</v>
      </c>
    </row>
    <row r="30" spans="1:42" s="53" customFormat="1" ht="14" x14ac:dyDescent="0.15">
      <c r="A30" s="59" t="s">
        <v>80</v>
      </c>
      <c r="B30" s="60">
        <v>465</v>
      </c>
      <c r="C30" s="60"/>
      <c r="D30" s="60">
        <v>292</v>
      </c>
      <c r="E30" s="60"/>
      <c r="F30" s="60">
        <v>757</v>
      </c>
      <c r="G30" s="60"/>
      <c r="H30" s="60">
        <v>78</v>
      </c>
      <c r="I30" s="60"/>
      <c r="J30" s="60">
        <v>88</v>
      </c>
      <c r="K30" s="60"/>
      <c r="L30" s="60">
        <v>166</v>
      </c>
      <c r="M30" s="60"/>
      <c r="N30" s="60">
        <v>8</v>
      </c>
      <c r="O30" s="60"/>
      <c r="P30" s="60">
        <v>12</v>
      </c>
      <c r="Q30" s="60"/>
      <c r="R30" s="60">
        <v>20</v>
      </c>
      <c r="S30" s="60"/>
      <c r="T30" s="60">
        <v>54</v>
      </c>
      <c r="U30" s="60"/>
      <c r="V30" s="60">
        <v>53</v>
      </c>
      <c r="W30" s="60"/>
      <c r="X30" s="60">
        <v>107</v>
      </c>
      <c r="Y30" s="60"/>
      <c r="Z30" s="60">
        <v>6</v>
      </c>
      <c r="AA30" s="60"/>
      <c r="AB30" s="60">
        <v>1</v>
      </c>
      <c r="AC30" s="60"/>
      <c r="AD30" s="60">
        <v>7</v>
      </c>
      <c r="AE30" s="60"/>
      <c r="AF30" s="60">
        <v>28</v>
      </c>
      <c r="AG30" s="60"/>
      <c r="AH30" s="60">
        <v>15</v>
      </c>
      <c r="AI30" s="60"/>
      <c r="AJ30" s="60">
        <v>42</v>
      </c>
      <c r="AK30" s="60"/>
      <c r="AL30" s="60">
        <v>638</v>
      </c>
      <c r="AM30" s="60"/>
      <c r="AN30" s="60">
        <v>460</v>
      </c>
      <c r="AO30" s="60"/>
      <c r="AP30" s="60">
        <v>1098</v>
      </c>
    </row>
    <row r="31" spans="1:42" s="53" customFormat="1" ht="14" x14ac:dyDescent="0.15">
      <c r="A31" s="59" t="s">
        <v>81</v>
      </c>
      <c r="B31" s="60">
        <v>251</v>
      </c>
      <c r="C31" s="60"/>
      <c r="D31" s="60">
        <v>112</v>
      </c>
      <c r="E31" s="60"/>
      <c r="F31" s="60">
        <v>363</v>
      </c>
      <c r="G31" s="60"/>
      <c r="H31" s="60">
        <v>54</v>
      </c>
      <c r="I31" s="60"/>
      <c r="J31" s="60">
        <v>44</v>
      </c>
      <c r="K31" s="60"/>
      <c r="L31" s="60">
        <v>97</v>
      </c>
      <c r="M31" s="60"/>
      <c r="N31" s="60">
        <v>5</v>
      </c>
      <c r="O31" s="60"/>
      <c r="P31" s="60">
        <v>14</v>
      </c>
      <c r="Q31" s="60"/>
      <c r="R31" s="60">
        <v>19</v>
      </c>
      <c r="S31" s="60"/>
      <c r="T31" s="60">
        <v>52</v>
      </c>
      <c r="U31" s="60"/>
      <c r="V31" s="60">
        <v>51</v>
      </c>
      <c r="W31" s="60"/>
      <c r="X31" s="60">
        <v>103</v>
      </c>
      <c r="Y31" s="60"/>
      <c r="Z31" s="60">
        <v>4</v>
      </c>
      <c r="AA31" s="60"/>
      <c r="AB31" s="60">
        <v>5</v>
      </c>
      <c r="AC31" s="60"/>
      <c r="AD31" s="60">
        <v>10</v>
      </c>
      <c r="AE31" s="60"/>
      <c r="AF31" s="60">
        <v>28</v>
      </c>
      <c r="AG31" s="60"/>
      <c r="AH31" s="60">
        <v>35</v>
      </c>
      <c r="AI31" s="60"/>
      <c r="AJ31" s="60">
        <v>63</v>
      </c>
      <c r="AK31" s="60"/>
      <c r="AL31" s="60">
        <v>393</v>
      </c>
      <c r="AM31" s="60"/>
      <c r="AN31" s="60">
        <v>262</v>
      </c>
      <c r="AO31" s="60"/>
      <c r="AP31" s="60">
        <v>656</v>
      </c>
    </row>
    <row r="32" spans="1:42" s="53" customFormat="1" ht="14" x14ac:dyDescent="0.15">
      <c r="A32" s="59" t="s">
        <v>82</v>
      </c>
      <c r="B32" s="60">
        <v>452</v>
      </c>
      <c r="C32" s="60"/>
      <c r="D32" s="60">
        <v>260</v>
      </c>
      <c r="E32" s="60"/>
      <c r="F32" s="60">
        <v>712</v>
      </c>
      <c r="G32" s="60"/>
      <c r="H32" s="60">
        <v>104</v>
      </c>
      <c r="I32" s="60"/>
      <c r="J32" s="60">
        <v>122</v>
      </c>
      <c r="K32" s="60"/>
      <c r="L32" s="60">
        <v>227</v>
      </c>
      <c r="M32" s="60"/>
      <c r="N32" s="60">
        <v>20</v>
      </c>
      <c r="O32" s="60"/>
      <c r="P32" s="60">
        <v>16</v>
      </c>
      <c r="Q32" s="60"/>
      <c r="R32" s="60">
        <v>36</v>
      </c>
      <c r="S32" s="60"/>
      <c r="T32" s="60">
        <v>75</v>
      </c>
      <c r="U32" s="60"/>
      <c r="V32" s="60">
        <v>41</v>
      </c>
      <c r="W32" s="60"/>
      <c r="X32" s="60">
        <v>115</v>
      </c>
      <c r="Y32" s="60"/>
      <c r="Z32" s="60">
        <v>9</v>
      </c>
      <c r="AA32" s="60"/>
      <c r="AB32" s="60">
        <v>5</v>
      </c>
      <c r="AC32" s="60"/>
      <c r="AD32" s="60">
        <v>14</v>
      </c>
      <c r="AE32" s="60"/>
      <c r="AF32" s="60">
        <v>0</v>
      </c>
      <c r="AG32" s="60"/>
      <c r="AH32" s="60">
        <v>1</v>
      </c>
      <c r="AI32" s="60"/>
      <c r="AJ32" s="60">
        <v>1</v>
      </c>
      <c r="AK32" s="60"/>
      <c r="AL32" s="60">
        <v>661</v>
      </c>
      <c r="AM32" s="60"/>
      <c r="AN32" s="60">
        <v>445</v>
      </c>
      <c r="AO32" s="60"/>
      <c r="AP32" s="60">
        <v>1105</v>
      </c>
    </row>
    <row r="33" spans="1:42" s="53" customFormat="1" ht="14" x14ac:dyDescent="0.15">
      <c r="A33" s="59" t="s">
        <v>83</v>
      </c>
      <c r="B33" s="60">
        <v>1149</v>
      </c>
      <c r="C33" s="60"/>
      <c r="D33" s="60">
        <v>553</v>
      </c>
      <c r="E33" s="60"/>
      <c r="F33" s="60">
        <v>1702</v>
      </c>
      <c r="G33" s="60"/>
      <c r="H33" s="60">
        <v>89</v>
      </c>
      <c r="I33" s="60"/>
      <c r="J33" s="60">
        <v>77</v>
      </c>
      <c r="K33" s="60"/>
      <c r="L33" s="60">
        <v>166</v>
      </c>
      <c r="M33" s="60"/>
      <c r="N33" s="60">
        <v>13</v>
      </c>
      <c r="O33" s="60"/>
      <c r="P33" s="60">
        <v>21</v>
      </c>
      <c r="Q33" s="60"/>
      <c r="R33" s="60">
        <v>34</v>
      </c>
      <c r="S33" s="60"/>
      <c r="T33" s="60">
        <v>84</v>
      </c>
      <c r="U33" s="60"/>
      <c r="V33" s="60">
        <v>77</v>
      </c>
      <c r="W33" s="60"/>
      <c r="X33" s="60">
        <v>162</v>
      </c>
      <c r="Y33" s="60"/>
      <c r="Z33" s="60">
        <v>1</v>
      </c>
      <c r="AA33" s="60"/>
      <c r="AB33" s="60">
        <v>1</v>
      </c>
      <c r="AC33" s="60"/>
      <c r="AD33" s="60">
        <v>2</v>
      </c>
      <c r="AE33" s="60"/>
      <c r="AF33" s="60">
        <v>140</v>
      </c>
      <c r="AG33" s="60"/>
      <c r="AH33" s="60">
        <v>88</v>
      </c>
      <c r="AI33" s="60"/>
      <c r="AJ33" s="60">
        <v>228</v>
      </c>
      <c r="AK33" s="60"/>
      <c r="AL33" s="60">
        <v>1477</v>
      </c>
      <c r="AM33" s="60"/>
      <c r="AN33" s="60">
        <v>817</v>
      </c>
      <c r="AO33" s="60"/>
      <c r="AP33" s="60">
        <v>2293</v>
      </c>
    </row>
    <row r="34" spans="1:42" s="53" customFormat="1" ht="14" x14ac:dyDescent="0.15">
      <c r="A34" s="59" t="s">
        <v>84</v>
      </c>
      <c r="B34" s="60">
        <v>141</v>
      </c>
      <c r="C34" s="60"/>
      <c r="D34" s="60">
        <v>63</v>
      </c>
      <c r="E34" s="60"/>
      <c r="F34" s="60">
        <v>204</v>
      </c>
      <c r="G34" s="60"/>
      <c r="H34" s="60">
        <v>89</v>
      </c>
      <c r="I34" s="60"/>
      <c r="J34" s="60">
        <v>68</v>
      </c>
      <c r="K34" s="60"/>
      <c r="L34" s="60">
        <v>156</v>
      </c>
      <c r="M34" s="60"/>
      <c r="N34" s="60">
        <v>9</v>
      </c>
      <c r="O34" s="60"/>
      <c r="P34" s="60">
        <v>11</v>
      </c>
      <c r="Q34" s="60"/>
      <c r="R34" s="60">
        <v>20</v>
      </c>
      <c r="S34" s="60"/>
      <c r="T34" s="60">
        <v>31</v>
      </c>
      <c r="U34" s="60"/>
      <c r="V34" s="60">
        <v>30</v>
      </c>
      <c r="W34" s="60"/>
      <c r="X34" s="60">
        <v>61</v>
      </c>
      <c r="Y34" s="60"/>
      <c r="Z34" s="60">
        <v>6</v>
      </c>
      <c r="AA34" s="60"/>
      <c r="AB34" s="60">
        <v>1</v>
      </c>
      <c r="AC34" s="60"/>
      <c r="AD34" s="60">
        <v>7</v>
      </c>
      <c r="AE34" s="60"/>
      <c r="AF34" s="60">
        <v>0</v>
      </c>
      <c r="AG34" s="60"/>
      <c r="AH34" s="60">
        <v>0</v>
      </c>
      <c r="AI34" s="60"/>
      <c r="AJ34" s="60">
        <v>0</v>
      </c>
      <c r="AK34" s="60"/>
      <c r="AL34" s="60">
        <v>276</v>
      </c>
      <c r="AM34" s="60"/>
      <c r="AN34" s="60">
        <v>173</v>
      </c>
      <c r="AO34" s="60"/>
      <c r="AP34" s="60">
        <v>449</v>
      </c>
    </row>
    <row r="35" spans="1:42" s="53" customFormat="1" ht="14" x14ac:dyDescent="0.15">
      <c r="A35" s="59" t="s">
        <v>85</v>
      </c>
      <c r="B35" s="60">
        <v>44</v>
      </c>
      <c r="C35" s="60"/>
      <c r="D35" s="60">
        <v>33</v>
      </c>
      <c r="E35" s="60"/>
      <c r="F35" s="60">
        <v>77</v>
      </c>
      <c r="G35" s="60"/>
      <c r="H35" s="60">
        <v>14</v>
      </c>
      <c r="I35" s="60"/>
      <c r="J35" s="60">
        <v>16</v>
      </c>
      <c r="K35" s="60"/>
      <c r="L35" s="60">
        <v>30</v>
      </c>
      <c r="M35" s="60"/>
      <c r="N35" s="60">
        <v>1</v>
      </c>
      <c r="O35" s="60"/>
      <c r="P35" s="60">
        <v>1</v>
      </c>
      <c r="Q35" s="60"/>
      <c r="R35" s="60">
        <v>2</v>
      </c>
      <c r="S35" s="60"/>
      <c r="T35" s="60">
        <v>4</v>
      </c>
      <c r="U35" s="60"/>
      <c r="V35" s="60">
        <v>8</v>
      </c>
      <c r="W35" s="60"/>
      <c r="X35" s="60">
        <v>12</v>
      </c>
      <c r="Y35" s="60"/>
      <c r="Z35" s="60">
        <v>0</v>
      </c>
      <c r="AA35" s="60"/>
      <c r="AB35" s="60">
        <v>1</v>
      </c>
      <c r="AC35" s="60"/>
      <c r="AD35" s="60">
        <v>1</v>
      </c>
      <c r="AE35" s="60"/>
      <c r="AF35" s="60">
        <v>0</v>
      </c>
      <c r="AG35" s="60"/>
      <c r="AH35" s="60">
        <v>1</v>
      </c>
      <c r="AI35" s="60"/>
      <c r="AJ35" s="60">
        <v>1</v>
      </c>
      <c r="AK35" s="60"/>
      <c r="AL35" s="60">
        <v>62</v>
      </c>
      <c r="AM35" s="60"/>
      <c r="AN35" s="60">
        <v>60</v>
      </c>
      <c r="AO35" s="60"/>
      <c r="AP35" s="60">
        <v>122</v>
      </c>
    </row>
    <row r="36" spans="1:42" s="53" customFormat="1" ht="14" x14ac:dyDescent="0.15">
      <c r="A36" s="65" t="s">
        <v>86</v>
      </c>
      <c r="B36" s="66">
        <v>2610</v>
      </c>
      <c r="C36" s="66"/>
      <c r="D36" s="66">
        <v>1348</v>
      </c>
      <c r="E36" s="66"/>
      <c r="F36" s="66">
        <v>3958</v>
      </c>
      <c r="G36" s="66"/>
      <c r="H36" s="66">
        <v>476</v>
      </c>
      <c r="I36" s="66"/>
      <c r="J36" s="66">
        <v>481</v>
      </c>
      <c r="K36" s="66"/>
      <c r="L36" s="66">
        <v>957</v>
      </c>
      <c r="M36" s="66"/>
      <c r="N36" s="66">
        <v>61</v>
      </c>
      <c r="O36" s="66"/>
      <c r="P36" s="66">
        <v>83</v>
      </c>
      <c r="Q36" s="66"/>
      <c r="R36" s="66">
        <v>145</v>
      </c>
      <c r="S36" s="66"/>
      <c r="T36" s="66">
        <v>330</v>
      </c>
      <c r="U36" s="66"/>
      <c r="V36" s="66">
        <v>288</v>
      </c>
      <c r="W36" s="66"/>
      <c r="X36" s="66">
        <v>618</v>
      </c>
      <c r="Y36" s="66"/>
      <c r="Z36" s="66">
        <v>27</v>
      </c>
      <c r="AA36" s="66"/>
      <c r="AB36" s="66">
        <v>18</v>
      </c>
      <c r="AC36" s="66"/>
      <c r="AD36" s="66">
        <v>45</v>
      </c>
      <c r="AE36" s="66"/>
      <c r="AF36" s="66">
        <v>224</v>
      </c>
      <c r="AG36" s="66"/>
      <c r="AH36" s="66">
        <v>167</v>
      </c>
      <c r="AI36" s="66"/>
      <c r="AJ36" s="66">
        <v>391</v>
      </c>
      <c r="AK36" s="66"/>
      <c r="AL36" s="66">
        <v>3728</v>
      </c>
      <c r="AM36" s="66"/>
      <c r="AN36" s="66">
        <v>2385</v>
      </c>
      <c r="AO36" s="66"/>
      <c r="AP36" s="66">
        <v>6114</v>
      </c>
    </row>
    <row r="37" spans="1:42" s="53" customFormat="1" x14ac:dyDescent="0.15">
      <c r="A37" s="6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</row>
    <row r="38" spans="1:42" s="53" customFormat="1" ht="14" x14ac:dyDescent="0.15">
      <c r="A38" s="6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7" t="s">
        <v>87</v>
      </c>
    </row>
    <row r="39" spans="1:42" s="53" customFormat="1" x14ac:dyDescent="0.15">
      <c r="A39" s="27" t="s">
        <v>311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</row>
    <row r="40" spans="1:42" s="53" customFormat="1" ht="25.5" customHeight="1" x14ac:dyDescent="0.15">
      <c r="A40" s="88"/>
      <c r="B40" s="145" t="s">
        <v>175</v>
      </c>
      <c r="C40" s="145"/>
      <c r="D40" s="145"/>
      <c r="E40" s="145"/>
      <c r="F40" s="145"/>
      <c r="G40" s="95"/>
      <c r="H40" s="145" t="s">
        <v>176</v>
      </c>
      <c r="I40" s="145"/>
      <c r="J40" s="145"/>
      <c r="K40" s="145"/>
      <c r="L40" s="145"/>
      <c r="M40" s="95"/>
      <c r="N40" s="145" t="s">
        <v>177</v>
      </c>
      <c r="O40" s="145"/>
      <c r="P40" s="145"/>
      <c r="Q40" s="145"/>
      <c r="R40" s="145"/>
      <c r="S40" s="95"/>
      <c r="T40" s="145" t="s">
        <v>178</v>
      </c>
      <c r="U40" s="145"/>
      <c r="V40" s="145"/>
      <c r="W40" s="145"/>
      <c r="X40" s="145"/>
      <c r="Y40" s="95"/>
      <c r="Z40" s="145" t="s">
        <v>31</v>
      </c>
      <c r="AA40" s="145"/>
      <c r="AB40" s="145"/>
      <c r="AC40" s="145"/>
      <c r="AD40" s="145"/>
      <c r="AE40" s="95"/>
      <c r="AF40" s="145" t="s">
        <v>179</v>
      </c>
      <c r="AG40" s="145"/>
      <c r="AH40" s="145"/>
      <c r="AI40" s="145"/>
      <c r="AJ40" s="145"/>
      <c r="AK40" s="95"/>
      <c r="AL40" s="145" t="s">
        <v>22</v>
      </c>
      <c r="AM40" s="145"/>
      <c r="AN40" s="145"/>
      <c r="AO40" s="145"/>
      <c r="AP40" s="145"/>
    </row>
    <row r="41" spans="1:42" s="53" customFormat="1" ht="14" x14ac:dyDescent="0.15">
      <c r="A41" s="48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  <c r="Y41" s="101"/>
      <c r="Z41" s="101" t="s">
        <v>52</v>
      </c>
      <c r="AA41" s="101"/>
      <c r="AB41" s="101" t="s">
        <v>53</v>
      </c>
      <c r="AC41" s="101"/>
      <c r="AD41" s="101" t="s">
        <v>120</v>
      </c>
      <c r="AE41" s="101"/>
      <c r="AF41" s="101" t="s">
        <v>52</v>
      </c>
      <c r="AG41" s="101"/>
      <c r="AH41" s="101" t="s">
        <v>53</v>
      </c>
      <c r="AI41" s="101"/>
      <c r="AJ41" s="101" t="s">
        <v>120</v>
      </c>
      <c r="AK41" s="101"/>
      <c r="AL41" s="101" t="s">
        <v>52</v>
      </c>
      <c r="AM41" s="101"/>
      <c r="AN41" s="101" t="s">
        <v>53</v>
      </c>
      <c r="AO41" s="101"/>
      <c r="AP41" s="101" t="s">
        <v>120</v>
      </c>
    </row>
    <row r="42" spans="1:42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</row>
    <row r="43" spans="1:42" s="53" customFormat="1" ht="14" x14ac:dyDescent="0.15">
      <c r="A43" s="59" t="s">
        <v>89</v>
      </c>
      <c r="B43" s="60">
        <v>353</v>
      </c>
      <c r="C43" s="60"/>
      <c r="D43" s="60">
        <v>174</v>
      </c>
      <c r="E43" s="60"/>
      <c r="F43" s="60">
        <v>527</v>
      </c>
      <c r="G43" s="60"/>
      <c r="H43" s="60">
        <v>162</v>
      </c>
      <c r="I43" s="60"/>
      <c r="J43" s="60">
        <v>102</v>
      </c>
      <c r="K43" s="60"/>
      <c r="L43" s="60">
        <v>264</v>
      </c>
      <c r="M43" s="60"/>
      <c r="N43" s="60">
        <v>34</v>
      </c>
      <c r="O43" s="60"/>
      <c r="P43" s="60">
        <v>36</v>
      </c>
      <c r="Q43" s="60"/>
      <c r="R43" s="60">
        <v>70</v>
      </c>
      <c r="S43" s="60"/>
      <c r="T43" s="60">
        <v>95</v>
      </c>
      <c r="U43" s="60"/>
      <c r="V43" s="60">
        <v>91</v>
      </c>
      <c r="W43" s="60"/>
      <c r="X43" s="60">
        <v>185</v>
      </c>
      <c r="Y43" s="60"/>
      <c r="Z43" s="60">
        <v>6</v>
      </c>
      <c r="AA43" s="60"/>
      <c r="AB43" s="60">
        <v>6</v>
      </c>
      <c r="AC43" s="60"/>
      <c r="AD43" s="60">
        <v>12</v>
      </c>
      <c r="AE43" s="60"/>
      <c r="AF43" s="60">
        <v>9</v>
      </c>
      <c r="AG43" s="60"/>
      <c r="AH43" s="60">
        <v>5</v>
      </c>
      <c r="AI43" s="60"/>
      <c r="AJ43" s="60">
        <v>14</v>
      </c>
      <c r="AK43" s="60"/>
      <c r="AL43" s="60">
        <v>659</v>
      </c>
      <c r="AM43" s="60"/>
      <c r="AN43" s="60">
        <v>413</v>
      </c>
      <c r="AO43" s="60"/>
      <c r="AP43" s="60">
        <v>1072</v>
      </c>
    </row>
    <row r="44" spans="1:42" s="53" customFormat="1" ht="14" x14ac:dyDescent="0.15">
      <c r="A44" s="59" t="s">
        <v>90</v>
      </c>
      <c r="B44" s="60">
        <v>165</v>
      </c>
      <c r="C44" s="60"/>
      <c r="D44" s="60">
        <v>109</v>
      </c>
      <c r="E44" s="60"/>
      <c r="F44" s="60">
        <v>275</v>
      </c>
      <c r="G44" s="60"/>
      <c r="H44" s="60">
        <v>75</v>
      </c>
      <c r="I44" s="60"/>
      <c r="J44" s="60">
        <v>66</v>
      </c>
      <c r="K44" s="60"/>
      <c r="L44" s="60">
        <v>141</v>
      </c>
      <c r="M44" s="60"/>
      <c r="N44" s="60">
        <v>14</v>
      </c>
      <c r="O44" s="60"/>
      <c r="P44" s="60">
        <v>17</v>
      </c>
      <c r="Q44" s="60"/>
      <c r="R44" s="60">
        <v>31</v>
      </c>
      <c r="S44" s="60"/>
      <c r="T44" s="60">
        <v>27</v>
      </c>
      <c r="U44" s="60"/>
      <c r="V44" s="60">
        <v>43</v>
      </c>
      <c r="W44" s="60"/>
      <c r="X44" s="60">
        <v>69</v>
      </c>
      <c r="Y44" s="60"/>
      <c r="Z44" s="60">
        <v>2</v>
      </c>
      <c r="AA44" s="60"/>
      <c r="AB44" s="60">
        <v>2</v>
      </c>
      <c r="AC44" s="60"/>
      <c r="AD44" s="60">
        <v>4</v>
      </c>
      <c r="AE44" s="60"/>
      <c r="AF44" s="60">
        <v>12</v>
      </c>
      <c r="AG44" s="60"/>
      <c r="AH44" s="60">
        <v>11</v>
      </c>
      <c r="AI44" s="60"/>
      <c r="AJ44" s="60">
        <v>24</v>
      </c>
      <c r="AK44" s="60"/>
      <c r="AL44" s="60">
        <v>295</v>
      </c>
      <c r="AM44" s="60"/>
      <c r="AN44" s="60">
        <v>248</v>
      </c>
      <c r="AO44" s="60"/>
      <c r="AP44" s="60">
        <v>544</v>
      </c>
    </row>
    <row r="45" spans="1:42" s="53" customFormat="1" ht="14" x14ac:dyDescent="0.15">
      <c r="A45" s="59" t="s">
        <v>91</v>
      </c>
      <c r="B45" s="60">
        <v>203</v>
      </c>
      <c r="C45" s="60"/>
      <c r="D45" s="60">
        <v>109</v>
      </c>
      <c r="E45" s="60"/>
      <c r="F45" s="60">
        <v>313</v>
      </c>
      <c r="G45" s="60"/>
      <c r="H45" s="60">
        <v>29</v>
      </c>
      <c r="I45" s="60"/>
      <c r="J45" s="60">
        <v>24</v>
      </c>
      <c r="K45" s="60"/>
      <c r="L45" s="60">
        <v>53</v>
      </c>
      <c r="M45" s="60"/>
      <c r="N45" s="60">
        <v>2</v>
      </c>
      <c r="O45" s="60"/>
      <c r="P45" s="60">
        <v>0</v>
      </c>
      <c r="Q45" s="60"/>
      <c r="R45" s="60">
        <v>2</v>
      </c>
      <c r="S45" s="60"/>
      <c r="T45" s="60">
        <v>34</v>
      </c>
      <c r="U45" s="60"/>
      <c r="V45" s="60">
        <v>37</v>
      </c>
      <c r="W45" s="60"/>
      <c r="X45" s="60">
        <v>71</v>
      </c>
      <c r="Y45" s="60"/>
      <c r="Z45" s="60">
        <v>2</v>
      </c>
      <c r="AA45" s="60"/>
      <c r="AB45" s="60">
        <v>1</v>
      </c>
      <c r="AC45" s="60"/>
      <c r="AD45" s="60">
        <v>3</v>
      </c>
      <c r="AE45" s="60"/>
      <c r="AF45" s="60">
        <v>33</v>
      </c>
      <c r="AG45" s="60"/>
      <c r="AH45" s="60">
        <v>21</v>
      </c>
      <c r="AI45" s="60"/>
      <c r="AJ45" s="60">
        <v>54</v>
      </c>
      <c r="AK45" s="60"/>
      <c r="AL45" s="60">
        <v>303</v>
      </c>
      <c r="AM45" s="60"/>
      <c r="AN45" s="60">
        <v>193</v>
      </c>
      <c r="AO45" s="60"/>
      <c r="AP45" s="60">
        <v>496</v>
      </c>
    </row>
    <row r="46" spans="1:42" s="53" customFormat="1" ht="14" x14ac:dyDescent="0.15">
      <c r="A46" s="59" t="s">
        <v>92</v>
      </c>
      <c r="B46" s="60">
        <v>38</v>
      </c>
      <c r="C46" s="60"/>
      <c r="D46" s="60">
        <v>27</v>
      </c>
      <c r="E46" s="60"/>
      <c r="F46" s="60">
        <v>65</v>
      </c>
      <c r="G46" s="60"/>
      <c r="H46" s="60">
        <v>4</v>
      </c>
      <c r="I46" s="60"/>
      <c r="J46" s="60">
        <v>5</v>
      </c>
      <c r="K46" s="60"/>
      <c r="L46" s="60">
        <v>9</v>
      </c>
      <c r="M46" s="60"/>
      <c r="N46" s="60">
        <v>5</v>
      </c>
      <c r="O46" s="60"/>
      <c r="P46" s="60">
        <v>17</v>
      </c>
      <c r="Q46" s="60"/>
      <c r="R46" s="60">
        <v>22</v>
      </c>
      <c r="S46" s="60"/>
      <c r="T46" s="60">
        <v>8</v>
      </c>
      <c r="U46" s="60"/>
      <c r="V46" s="60">
        <v>11</v>
      </c>
      <c r="W46" s="60"/>
      <c r="X46" s="60">
        <v>19</v>
      </c>
      <c r="Y46" s="60"/>
      <c r="Z46" s="60">
        <v>6</v>
      </c>
      <c r="AA46" s="60"/>
      <c r="AB46" s="60">
        <v>3</v>
      </c>
      <c r="AC46" s="60"/>
      <c r="AD46" s="60">
        <v>9</v>
      </c>
      <c r="AE46" s="60"/>
      <c r="AF46" s="60">
        <v>2</v>
      </c>
      <c r="AG46" s="60"/>
      <c r="AH46" s="60">
        <v>3</v>
      </c>
      <c r="AI46" s="60"/>
      <c r="AJ46" s="60">
        <v>4</v>
      </c>
      <c r="AK46" s="60"/>
      <c r="AL46" s="60">
        <v>61</v>
      </c>
      <c r="AM46" s="60"/>
      <c r="AN46" s="60">
        <v>67</v>
      </c>
      <c r="AO46" s="60"/>
      <c r="AP46" s="60">
        <v>129</v>
      </c>
    </row>
    <row r="47" spans="1:42" s="53" customFormat="1" ht="14" x14ac:dyDescent="0.15">
      <c r="A47" s="59" t="s">
        <v>93</v>
      </c>
      <c r="B47" s="60">
        <v>525</v>
      </c>
      <c r="C47" s="60"/>
      <c r="D47" s="60">
        <v>239</v>
      </c>
      <c r="E47" s="60"/>
      <c r="F47" s="60">
        <v>763</v>
      </c>
      <c r="G47" s="60"/>
      <c r="H47" s="60">
        <v>60</v>
      </c>
      <c r="I47" s="60"/>
      <c r="J47" s="60">
        <v>48</v>
      </c>
      <c r="K47" s="60"/>
      <c r="L47" s="60">
        <v>108</v>
      </c>
      <c r="M47" s="60"/>
      <c r="N47" s="60">
        <v>16</v>
      </c>
      <c r="O47" s="60"/>
      <c r="P47" s="60">
        <v>10</v>
      </c>
      <c r="Q47" s="60"/>
      <c r="R47" s="60">
        <v>25</v>
      </c>
      <c r="S47" s="60"/>
      <c r="T47" s="60">
        <v>68</v>
      </c>
      <c r="U47" s="60"/>
      <c r="V47" s="60">
        <v>40</v>
      </c>
      <c r="W47" s="60"/>
      <c r="X47" s="60">
        <v>108</v>
      </c>
      <c r="Y47" s="60"/>
      <c r="Z47" s="60">
        <v>3</v>
      </c>
      <c r="AA47" s="60"/>
      <c r="AB47" s="60">
        <v>2</v>
      </c>
      <c r="AC47" s="60"/>
      <c r="AD47" s="60">
        <v>5</v>
      </c>
      <c r="AE47" s="60"/>
      <c r="AF47" s="60">
        <v>128</v>
      </c>
      <c r="AG47" s="60"/>
      <c r="AH47" s="60">
        <v>78</v>
      </c>
      <c r="AI47" s="60"/>
      <c r="AJ47" s="60">
        <v>207</v>
      </c>
      <c r="AK47" s="60"/>
      <c r="AL47" s="60">
        <v>799</v>
      </c>
      <c r="AM47" s="60"/>
      <c r="AN47" s="60">
        <v>417</v>
      </c>
      <c r="AO47" s="60"/>
      <c r="AP47" s="60">
        <v>1216</v>
      </c>
    </row>
    <row r="48" spans="1:42" s="53" customFormat="1" ht="14" x14ac:dyDescent="0.15">
      <c r="A48" s="61" t="s">
        <v>94</v>
      </c>
      <c r="B48" s="62">
        <v>1284</v>
      </c>
      <c r="C48" s="62"/>
      <c r="D48" s="62">
        <v>658</v>
      </c>
      <c r="E48" s="62"/>
      <c r="F48" s="62">
        <v>1943</v>
      </c>
      <c r="G48" s="62"/>
      <c r="H48" s="62">
        <v>329</v>
      </c>
      <c r="I48" s="62"/>
      <c r="J48" s="62">
        <v>246</v>
      </c>
      <c r="K48" s="62"/>
      <c r="L48" s="62">
        <v>575</v>
      </c>
      <c r="M48" s="62"/>
      <c r="N48" s="62">
        <v>71</v>
      </c>
      <c r="O48" s="62"/>
      <c r="P48" s="62">
        <v>79</v>
      </c>
      <c r="Q48" s="62"/>
      <c r="R48" s="62">
        <v>150</v>
      </c>
      <c r="S48" s="62"/>
      <c r="T48" s="62">
        <v>231</v>
      </c>
      <c r="U48" s="62"/>
      <c r="V48" s="62">
        <v>222</v>
      </c>
      <c r="W48" s="62"/>
      <c r="X48" s="62">
        <v>453</v>
      </c>
      <c r="Y48" s="62"/>
      <c r="Z48" s="62">
        <v>18</v>
      </c>
      <c r="AA48" s="62"/>
      <c r="AB48" s="62">
        <v>15</v>
      </c>
      <c r="AC48" s="62"/>
      <c r="AD48" s="62">
        <v>33</v>
      </c>
      <c r="AE48" s="62"/>
      <c r="AF48" s="62">
        <v>184</v>
      </c>
      <c r="AG48" s="62"/>
      <c r="AH48" s="62">
        <v>118</v>
      </c>
      <c r="AI48" s="62"/>
      <c r="AJ48" s="62">
        <v>302</v>
      </c>
      <c r="AK48" s="62"/>
      <c r="AL48" s="62">
        <v>2118</v>
      </c>
      <c r="AM48" s="62"/>
      <c r="AN48" s="62">
        <v>1339</v>
      </c>
      <c r="AO48" s="62"/>
      <c r="AP48" s="62">
        <v>3456</v>
      </c>
    </row>
    <row r="49" spans="1:42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</row>
    <row r="50" spans="1:42" s="53" customFormat="1" ht="14" x14ac:dyDescent="0.15">
      <c r="A50" s="59" t="s">
        <v>96</v>
      </c>
      <c r="B50" s="60">
        <v>230</v>
      </c>
      <c r="C50" s="60"/>
      <c r="D50" s="60">
        <v>149</v>
      </c>
      <c r="E50" s="60"/>
      <c r="F50" s="60">
        <v>378</v>
      </c>
      <c r="G50" s="60"/>
      <c r="H50" s="60">
        <v>53</v>
      </c>
      <c r="I50" s="60"/>
      <c r="J50" s="60">
        <v>62</v>
      </c>
      <c r="K50" s="60"/>
      <c r="L50" s="60">
        <v>115</v>
      </c>
      <c r="M50" s="60"/>
      <c r="N50" s="60">
        <v>13</v>
      </c>
      <c r="O50" s="60"/>
      <c r="P50" s="60">
        <v>16</v>
      </c>
      <c r="Q50" s="60"/>
      <c r="R50" s="60">
        <v>29</v>
      </c>
      <c r="S50" s="60"/>
      <c r="T50" s="60">
        <v>29</v>
      </c>
      <c r="U50" s="60"/>
      <c r="V50" s="60">
        <v>50</v>
      </c>
      <c r="W50" s="60"/>
      <c r="X50" s="60">
        <v>80</v>
      </c>
      <c r="Y50" s="60"/>
      <c r="Z50" s="60">
        <v>2</v>
      </c>
      <c r="AA50" s="60"/>
      <c r="AB50" s="60">
        <v>4</v>
      </c>
      <c r="AC50" s="60"/>
      <c r="AD50" s="60">
        <v>6</v>
      </c>
      <c r="AE50" s="60"/>
      <c r="AF50" s="60">
        <v>5</v>
      </c>
      <c r="AG50" s="60"/>
      <c r="AH50" s="60">
        <v>18</v>
      </c>
      <c r="AI50" s="60"/>
      <c r="AJ50" s="60">
        <v>23</v>
      </c>
      <c r="AK50" s="60"/>
      <c r="AL50" s="60">
        <v>332</v>
      </c>
      <c r="AM50" s="60"/>
      <c r="AN50" s="60">
        <v>299</v>
      </c>
      <c r="AO50" s="60"/>
      <c r="AP50" s="60">
        <v>631</v>
      </c>
    </row>
    <row r="51" spans="1:42" s="53" customFormat="1" ht="14" x14ac:dyDescent="0.15">
      <c r="A51" s="59" t="s">
        <v>97</v>
      </c>
      <c r="B51" s="60">
        <v>561</v>
      </c>
      <c r="C51" s="60"/>
      <c r="D51" s="60">
        <v>221</v>
      </c>
      <c r="E51" s="60"/>
      <c r="F51" s="60">
        <v>782</v>
      </c>
      <c r="G51" s="60"/>
      <c r="H51" s="60">
        <v>61</v>
      </c>
      <c r="I51" s="60"/>
      <c r="J51" s="60">
        <v>44</v>
      </c>
      <c r="K51" s="60"/>
      <c r="L51" s="60">
        <v>105</v>
      </c>
      <c r="M51" s="60"/>
      <c r="N51" s="60">
        <v>4</v>
      </c>
      <c r="O51" s="60"/>
      <c r="P51" s="60">
        <v>10</v>
      </c>
      <c r="Q51" s="60"/>
      <c r="R51" s="60">
        <v>15</v>
      </c>
      <c r="S51" s="60"/>
      <c r="T51" s="60">
        <v>100</v>
      </c>
      <c r="U51" s="60"/>
      <c r="V51" s="60">
        <v>71</v>
      </c>
      <c r="W51" s="60"/>
      <c r="X51" s="60">
        <v>171</v>
      </c>
      <c r="Y51" s="60"/>
      <c r="Z51" s="60">
        <v>8</v>
      </c>
      <c r="AA51" s="60"/>
      <c r="AB51" s="60">
        <v>7</v>
      </c>
      <c r="AC51" s="60"/>
      <c r="AD51" s="60">
        <v>14</v>
      </c>
      <c r="AE51" s="60"/>
      <c r="AF51" s="60">
        <v>0</v>
      </c>
      <c r="AG51" s="60"/>
      <c r="AH51" s="60">
        <v>0</v>
      </c>
      <c r="AI51" s="60"/>
      <c r="AJ51" s="60">
        <v>0</v>
      </c>
      <c r="AK51" s="60"/>
      <c r="AL51" s="60">
        <v>733</v>
      </c>
      <c r="AM51" s="60"/>
      <c r="AN51" s="60">
        <v>353</v>
      </c>
      <c r="AO51" s="60"/>
      <c r="AP51" s="60">
        <v>1087</v>
      </c>
    </row>
    <row r="52" spans="1:42" s="53" customFormat="1" ht="14" x14ac:dyDescent="0.15">
      <c r="A52" s="59" t="s">
        <v>98</v>
      </c>
      <c r="B52" s="60">
        <v>300</v>
      </c>
      <c r="C52" s="60"/>
      <c r="D52" s="60">
        <v>198</v>
      </c>
      <c r="E52" s="60"/>
      <c r="F52" s="60">
        <v>498</v>
      </c>
      <c r="G52" s="60"/>
      <c r="H52" s="60">
        <v>127</v>
      </c>
      <c r="I52" s="60"/>
      <c r="J52" s="60">
        <v>133</v>
      </c>
      <c r="K52" s="60"/>
      <c r="L52" s="60">
        <v>261</v>
      </c>
      <c r="M52" s="60"/>
      <c r="N52" s="60">
        <v>17</v>
      </c>
      <c r="O52" s="60"/>
      <c r="P52" s="60">
        <v>16</v>
      </c>
      <c r="Q52" s="60"/>
      <c r="R52" s="60">
        <v>33</v>
      </c>
      <c r="S52" s="60"/>
      <c r="T52" s="60">
        <v>70</v>
      </c>
      <c r="U52" s="60"/>
      <c r="V52" s="60">
        <v>82</v>
      </c>
      <c r="W52" s="60"/>
      <c r="X52" s="60">
        <v>152</v>
      </c>
      <c r="Y52" s="60"/>
      <c r="Z52" s="60">
        <v>6</v>
      </c>
      <c r="AA52" s="60"/>
      <c r="AB52" s="60">
        <v>7</v>
      </c>
      <c r="AC52" s="60"/>
      <c r="AD52" s="60">
        <v>13</v>
      </c>
      <c r="AE52" s="60"/>
      <c r="AF52" s="60">
        <v>1</v>
      </c>
      <c r="AG52" s="60"/>
      <c r="AH52" s="60">
        <v>0</v>
      </c>
      <c r="AI52" s="60"/>
      <c r="AJ52" s="60">
        <v>1</v>
      </c>
      <c r="AK52" s="60"/>
      <c r="AL52" s="60">
        <v>521</v>
      </c>
      <c r="AM52" s="60"/>
      <c r="AN52" s="60">
        <v>435</v>
      </c>
      <c r="AO52" s="60"/>
      <c r="AP52" s="60">
        <v>956</v>
      </c>
    </row>
    <row r="53" spans="1:42" s="53" customFormat="1" ht="14" x14ac:dyDescent="0.15">
      <c r="A53" s="61" t="s">
        <v>99</v>
      </c>
      <c r="B53" s="62">
        <v>1091</v>
      </c>
      <c r="C53" s="62"/>
      <c r="D53" s="62">
        <v>567</v>
      </c>
      <c r="E53" s="62"/>
      <c r="F53" s="62">
        <v>1658</v>
      </c>
      <c r="G53" s="62"/>
      <c r="H53" s="62">
        <v>242</v>
      </c>
      <c r="I53" s="62"/>
      <c r="J53" s="62">
        <v>239</v>
      </c>
      <c r="K53" s="62"/>
      <c r="L53" s="62">
        <v>481</v>
      </c>
      <c r="M53" s="62"/>
      <c r="N53" s="62">
        <v>34</v>
      </c>
      <c r="O53" s="62"/>
      <c r="P53" s="62">
        <v>43</v>
      </c>
      <c r="Q53" s="62"/>
      <c r="R53" s="62">
        <v>77</v>
      </c>
      <c r="S53" s="62"/>
      <c r="T53" s="62">
        <v>199</v>
      </c>
      <c r="U53" s="62"/>
      <c r="V53" s="62">
        <v>203</v>
      </c>
      <c r="W53" s="62"/>
      <c r="X53" s="62">
        <v>402</v>
      </c>
      <c r="Y53" s="62"/>
      <c r="Z53" s="62">
        <v>15</v>
      </c>
      <c r="AA53" s="62"/>
      <c r="AB53" s="62">
        <v>18</v>
      </c>
      <c r="AC53" s="62"/>
      <c r="AD53" s="62">
        <v>33</v>
      </c>
      <c r="AE53" s="62"/>
      <c r="AF53" s="62">
        <v>6</v>
      </c>
      <c r="AG53" s="62"/>
      <c r="AH53" s="62">
        <v>18</v>
      </c>
      <c r="AI53" s="62"/>
      <c r="AJ53" s="62">
        <v>24</v>
      </c>
      <c r="AK53" s="62"/>
      <c r="AL53" s="62">
        <v>1586</v>
      </c>
      <c r="AM53" s="62"/>
      <c r="AN53" s="62">
        <v>1088</v>
      </c>
      <c r="AO53" s="62"/>
      <c r="AP53" s="62">
        <v>2674</v>
      </c>
    </row>
    <row r="54" spans="1:42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</row>
    <row r="55" spans="1:42" s="53" customFormat="1" ht="14" x14ac:dyDescent="0.15">
      <c r="A55" s="59" t="s">
        <v>101</v>
      </c>
      <c r="B55" s="60">
        <v>21</v>
      </c>
      <c r="C55" s="60"/>
      <c r="D55" s="60">
        <v>4</v>
      </c>
      <c r="E55" s="60"/>
      <c r="F55" s="60">
        <v>25</v>
      </c>
      <c r="G55" s="60"/>
      <c r="H55" s="60">
        <v>5</v>
      </c>
      <c r="I55" s="60"/>
      <c r="J55" s="60">
        <v>1</v>
      </c>
      <c r="K55" s="60"/>
      <c r="L55" s="60">
        <v>6</v>
      </c>
      <c r="M55" s="60"/>
      <c r="N55" s="60">
        <v>12</v>
      </c>
      <c r="O55" s="60"/>
      <c r="P55" s="60">
        <v>1</v>
      </c>
      <c r="Q55" s="60"/>
      <c r="R55" s="60">
        <v>13</v>
      </c>
      <c r="S55" s="60"/>
      <c r="T55" s="60">
        <v>12</v>
      </c>
      <c r="U55" s="60"/>
      <c r="V55" s="60">
        <v>2</v>
      </c>
      <c r="W55" s="60"/>
      <c r="X55" s="60">
        <v>14</v>
      </c>
      <c r="Y55" s="60"/>
      <c r="Z55" s="60">
        <v>7</v>
      </c>
      <c r="AA55" s="60"/>
      <c r="AB55" s="60">
        <v>0</v>
      </c>
      <c r="AC55" s="60"/>
      <c r="AD55" s="60">
        <v>7</v>
      </c>
      <c r="AE55" s="60"/>
      <c r="AF55" s="60">
        <v>5</v>
      </c>
      <c r="AG55" s="60"/>
      <c r="AH55" s="60">
        <v>1</v>
      </c>
      <c r="AI55" s="60"/>
      <c r="AJ55" s="60">
        <v>6</v>
      </c>
      <c r="AK55" s="60"/>
      <c r="AL55" s="60">
        <v>62</v>
      </c>
      <c r="AM55" s="60"/>
      <c r="AN55" s="60">
        <v>9</v>
      </c>
      <c r="AO55" s="60"/>
      <c r="AP55" s="60">
        <v>71</v>
      </c>
    </row>
    <row r="56" spans="1:42" s="53" customFormat="1" ht="14" x14ac:dyDescent="0.15">
      <c r="A56" s="59" t="s">
        <v>102</v>
      </c>
      <c r="B56" s="60">
        <v>335</v>
      </c>
      <c r="C56" s="60"/>
      <c r="D56" s="60">
        <v>171</v>
      </c>
      <c r="E56" s="60"/>
      <c r="F56" s="60">
        <v>506</v>
      </c>
      <c r="G56" s="60"/>
      <c r="H56" s="60">
        <v>45</v>
      </c>
      <c r="I56" s="60"/>
      <c r="J56" s="60">
        <v>54</v>
      </c>
      <c r="K56" s="60"/>
      <c r="L56" s="60">
        <v>100</v>
      </c>
      <c r="M56" s="60"/>
      <c r="N56" s="60">
        <v>0</v>
      </c>
      <c r="O56" s="60"/>
      <c r="P56" s="60">
        <v>7</v>
      </c>
      <c r="Q56" s="60"/>
      <c r="R56" s="60">
        <v>7</v>
      </c>
      <c r="S56" s="60"/>
      <c r="T56" s="60">
        <v>52</v>
      </c>
      <c r="U56" s="60"/>
      <c r="V56" s="60">
        <v>55</v>
      </c>
      <c r="W56" s="60"/>
      <c r="X56" s="60">
        <v>106</v>
      </c>
      <c r="Y56" s="60"/>
      <c r="Z56" s="60">
        <v>1</v>
      </c>
      <c r="AA56" s="60"/>
      <c r="AB56" s="60">
        <v>0</v>
      </c>
      <c r="AC56" s="60"/>
      <c r="AD56" s="60">
        <v>1</v>
      </c>
      <c r="AE56" s="60"/>
      <c r="AF56" s="60">
        <v>16</v>
      </c>
      <c r="AG56" s="60"/>
      <c r="AH56" s="60">
        <v>8</v>
      </c>
      <c r="AI56" s="60"/>
      <c r="AJ56" s="60">
        <v>24</v>
      </c>
      <c r="AK56" s="60"/>
      <c r="AL56" s="60">
        <v>449</v>
      </c>
      <c r="AM56" s="60"/>
      <c r="AN56" s="60">
        <v>295</v>
      </c>
      <c r="AO56" s="60"/>
      <c r="AP56" s="60">
        <v>744</v>
      </c>
    </row>
    <row r="57" spans="1:42" s="53" customFormat="1" ht="14" x14ac:dyDescent="0.15">
      <c r="A57" s="61" t="s">
        <v>103</v>
      </c>
      <c r="B57" s="62">
        <v>356</v>
      </c>
      <c r="C57" s="62"/>
      <c r="D57" s="62">
        <v>175</v>
      </c>
      <c r="E57" s="62"/>
      <c r="F57" s="62">
        <v>531</v>
      </c>
      <c r="G57" s="62"/>
      <c r="H57" s="62">
        <v>50</v>
      </c>
      <c r="I57" s="62"/>
      <c r="J57" s="62">
        <v>55</v>
      </c>
      <c r="K57" s="62"/>
      <c r="L57" s="62">
        <v>106</v>
      </c>
      <c r="M57" s="62"/>
      <c r="N57" s="62">
        <v>12</v>
      </c>
      <c r="O57" s="62"/>
      <c r="P57" s="62">
        <v>8</v>
      </c>
      <c r="Q57" s="62"/>
      <c r="R57" s="62">
        <v>20</v>
      </c>
      <c r="S57" s="62"/>
      <c r="T57" s="62">
        <v>64</v>
      </c>
      <c r="U57" s="62"/>
      <c r="V57" s="62">
        <v>57</v>
      </c>
      <c r="W57" s="62"/>
      <c r="X57" s="62">
        <v>120</v>
      </c>
      <c r="Y57" s="62"/>
      <c r="Z57" s="62">
        <v>8</v>
      </c>
      <c r="AA57" s="62"/>
      <c r="AB57" s="62">
        <v>0</v>
      </c>
      <c r="AC57" s="62"/>
      <c r="AD57" s="62">
        <v>8</v>
      </c>
      <c r="AE57" s="62"/>
      <c r="AF57" s="62">
        <v>21</v>
      </c>
      <c r="AG57" s="62"/>
      <c r="AH57" s="62">
        <v>9</v>
      </c>
      <c r="AI57" s="62"/>
      <c r="AJ57" s="62">
        <v>30</v>
      </c>
      <c r="AK57" s="62"/>
      <c r="AL57" s="62">
        <v>511</v>
      </c>
      <c r="AM57" s="62"/>
      <c r="AN57" s="62">
        <v>304</v>
      </c>
      <c r="AO57" s="62"/>
      <c r="AP57" s="62">
        <v>815</v>
      </c>
    </row>
    <row r="58" spans="1:42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</row>
    <row r="59" spans="1:42" s="53" customFormat="1" ht="12.75" customHeight="1" x14ac:dyDescent="0.15">
      <c r="A59" s="59" t="s">
        <v>105</v>
      </c>
      <c r="B59" s="60">
        <v>0</v>
      </c>
      <c r="C59" s="60"/>
      <c r="D59" s="60">
        <v>2</v>
      </c>
      <c r="E59" s="60"/>
      <c r="F59" s="60">
        <v>2</v>
      </c>
      <c r="G59" s="60"/>
      <c r="H59" s="60">
        <v>5</v>
      </c>
      <c r="I59" s="60"/>
      <c r="J59" s="60">
        <v>6</v>
      </c>
      <c r="K59" s="60"/>
      <c r="L59" s="60">
        <v>11</v>
      </c>
      <c r="M59" s="60"/>
      <c r="N59" s="60">
        <v>3</v>
      </c>
      <c r="O59" s="60"/>
      <c r="P59" s="60">
        <v>1</v>
      </c>
      <c r="Q59" s="60"/>
      <c r="R59" s="60">
        <v>4</v>
      </c>
      <c r="S59" s="60"/>
      <c r="T59" s="60">
        <v>3</v>
      </c>
      <c r="U59" s="60"/>
      <c r="V59" s="60">
        <v>5</v>
      </c>
      <c r="W59" s="60"/>
      <c r="X59" s="60">
        <v>8</v>
      </c>
      <c r="Y59" s="60"/>
      <c r="Z59" s="60">
        <v>4</v>
      </c>
      <c r="AA59" s="60"/>
      <c r="AB59" s="60">
        <v>5</v>
      </c>
      <c r="AC59" s="60"/>
      <c r="AD59" s="60">
        <v>9</v>
      </c>
      <c r="AE59" s="60"/>
      <c r="AF59" s="60">
        <v>0</v>
      </c>
      <c r="AG59" s="60"/>
      <c r="AH59" s="60">
        <v>0</v>
      </c>
      <c r="AI59" s="60"/>
      <c r="AJ59" s="60">
        <v>0</v>
      </c>
      <c r="AK59" s="60"/>
      <c r="AL59" s="60">
        <v>15</v>
      </c>
      <c r="AM59" s="60"/>
      <c r="AN59" s="60">
        <v>19</v>
      </c>
      <c r="AO59" s="60"/>
      <c r="AP59" s="60">
        <v>34</v>
      </c>
    </row>
    <row r="60" spans="1:42" s="53" customFormat="1" ht="14" x14ac:dyDescent="0.15">
      <c r="A60" s="59" t="s">
        <v>106</v>
      </c>
      <c r="B60" s="60">
        <v>49</v>
      </c>
      <c r="C60" s="60"/>
      <c r="D60" s="60">
        <v>20</v>
      </c>
      <c r="E60" s="60"/>
      <c r="F60" s="60">
        <v>68</v>
      </c>
      <c r="G60" s="60"/>
      <c r="H60" s="60">
        <v>13</v>
      </c>
      <c r="I60" s="60"/>
      <c r="J60" s="60">
        <v>21</v>
      </c>
      <c r="K60" s="60"/>
      <c r="L60" s="60">
        <v>34</v>
      </c>
      <c r="M60" s="60"/>
      <c r="N60" s="60">
        <v>7</v>
      </c>
      <c r="O60" s="60"/>
      <c r="P60" s="60">
        <v>7</v>
      </c>
      <c r="Q60" s="60"/>
      <c r="R60" s="60">
        <v>14</v>
      </c>
      <c r="S60" s="60"/>
      <c r="T60" s="60">
        <v>11</v>
      </c>
      <c r="U60" s="60"/>
      <c r="V60" s="60">
        <v>16</v>
      </c>
      <c r="W60" s="60"/>
      <c r="X60" s="60">
        <v>27</v>
      </c>
      <c r="Y60" s="60"/>
      <c r="Z60" s="60">
        <v>2</v>
      </c>
      <c r="AA60" s="60"/>
      <c r="AB60" s="60">
        <v>0</v>
      </c>
      <c r="AC60" s="60"/>
      <c r="AD60" s="60">
        <v>2</v>
      </c>
      <c r="AE60" s="60"/>
      <c r="AF60" s="60">
        <v>30</v>
      </c>
      <c r="AG60" s="60"/>
      <c r="AH60" s="60">
        <v>41</v>
      </c>
      <c r="AI60" s="60"/>
      <c r="AJ60" s="60">
        <v>71</v>
      </c>
      <c r="AK60" s="60"/>
      <c r="AL60" s="60">
        <v>112</v>
      </c>
      <c r="AM60" s="60"/>
      <c r="AN60" s="60">
        <v>104</v>
      </c>
      <c r="AO60" s="60"/>
      <c r="AP60" s="60">
        <v>216</v>
      </c>
    </row>
    <row r="61" spans="1:42" s="53" customFormat="1" ht="14" x14ac:dyDescent="0.15">
      <c r="A61" s="61" t="s">
        <v>107</v>
      </c>
      <c r="B61" s="62">
        <v>49</v>
      </c>
      <c r="C61" s="62"/>
      <c r="D61" s="62">
        <v>22</v>
      </c>
      <c r="E61" s="62"/>
      <c r="F61" s="62">
        <v>70</v>
      </c>
      <c r="G61" s="62"/>
      <c r="H61" s="62">
        <v>18</v>
      </c>
      <c r="I61" s="62"/>
      <c r="J61" s="62">
        <v>27</v>
      </c>
      <c r="K61" s="62"/>
      <c r="L61" s="62">
        <v>45</v>
      </c>
      <c r="M61" s="62"/>
      <c r="N61" s="62">
        <v>10</v>
      </c>
      <c r="O61" s="62"/>
      <c r="P61" s="62">
        <v>8</v>
      </c>
      <c r="Q61" s="62"/>
      <c r="R61" s="62">
        <v>18</v>
      </c>
      <c r="S61" s="62"/>
      <c r="T61" s="62">
        <v>14</v>
      </c>
      <c r="U61" s="62"/>
      <c r="V61" s="62">
        <v>21</v>
      </c>
      <c r="W61" s="62"/>
      <c r="X61" s="62">
        <v>35</v>
      </c>
      <c r="Y61" s="62"/>
      <c r="Z61" s="62">
        <v>6</v>
      </c>
      <c r="AA61" s="62"/>
      <c r="AB61" s="62">
        <v>5</v>
      </c>
      <c r="AC61" s="62"/>
      <c r="AD61" s="62">
        <v>11</v>
      </c>
      <c r="AE61" s="62"/>
      <c r="AF61" s="62">
        <v>30</v>
      </c>
      <c r="AG61" s="62"/>
      <c r="AH61" s="62">
        <v>41</v>
      </c>
      <c r="AI61" s="62"/>
      <c r="AJ61" s="62">
        <v>71</v>
      </c>
      <c r="AK61" s="62"/>
      <c r="AL61" s="62">
        <v>127</v>
      </c>
      <c r="AM61" s="62"/>
      <c r="AN61" s="62">
        <v>123</v>
      </c>
      <c r="AO61" s="62"/>
      <c r="AP61" s="62">
        <v>250</v>
      </c>
    </row>
    <row r="62" spans="1:42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</row>
    <row r="63" spans="1:42" s="53" customFormat="1" ht="14" x14ac:dyDescent="0.15">
      <c r="A63" s="59" t="s">
        <v>109</v>
      </c>
      <c r="B63" s="60">
        <v>120</v>
      </c>
      <c r="C63" s="60"/>
      <c r="D63" s="60">
        <v>24</v>
      </c>
      <c r="E63" s="60"/>
      <c r="F63" s="60">
        <v>145</v>
      </c>
      <c r="G63" s="60"/>
      <c r="H63" s="60">
        <v>22</v>
      </c>
      <c r="I63" s="60"/>
      <c r="J63" s="60">
        <v>7</v>
      </c>
      <c r="K63" s="60"/>
      <c r="L63" s="60">
        <v>29</v>
      </c>
      <c r="M63" s="60"/>
      <c r="N63" s="60">
        <v>2</v>
      </c>
      <c r="O63" s="60"/>
      <c r="P63" s="60">
        <v>2</v>
      </c>
      <c r="Q63" s="60"/>
      <c r="R63" s="60">
        <v>4</v>
      </c>
      <c r="S63" s="60"/>
      <c r="T63" s="60">
        <v>6</v>
      </c>
      <c r="U63" s="60"/>
      <c r="V63" s="60">
        <v>5</v>
      </c>
      <c r="W63" s="60"/>
      <c r="X63" s="60">
        <v>12</v>
      </c>
      <c r="Y63" s="60"/>
      <c r="Z63" s="60">
        <v>0</v>
      </c>
      <c r="AA63" s="60"/>
      <c r="AB63" s="60">
        <v>0</v>
      </c>
      <c r="AC63" s="60"/>
      <c r="AD63" s="60">
        <v>0</v>
      </c>
      <c r="AE63" s="60"/>
      <c r="AF63" s="60">
        <v>1</v>
      </c>
      <c r="AG63" s="60"/>
      <c r="AH63" s="60">
        <v>0</v>
      </c>
      <c r="AI63" s="60"/>
      <c r="AJ63" s="60">
        <v>1</v>
      </c>
      <c r="AK63" s="60"/>
      <c r="AL63" s="60">
        <v>152</v>
      </c>
      <c r="AM63" s="60"/>
      <c r="AN63" s="60">
        <v>39</v>
      </c>
      <c r="AO63" s="60"/>
      <c r="AP63" s="60">
        <v>191</v>
      </c>
    </row>
    <row r="64" spans="1:42" s="53" customFormat="1" ht="14" x14ac:dyDescent="0.15">
      <c r="A64" s="59" t="s">
        <v>110</v>
      </c>
      <c r="B64" s="60">
        <v>805</v>
      </c>
      <c r="C64" s="60"/>
      <c r="D64" s="60">
        <v>295</v>
      </c>
      <c r="E64" s="60"/>
      <c r="F64" s="60">
        <v>1099</v>
      </c>
      <c r="G64" s="60"/>
      <c r="H64" s="60">
        <v>38</v>
      </c>
      <c r="I64" s="60"/>
      <c r="J64" s="60">
        <v>20</v>
      </c>
      <c r="K64" s="60"/>
      <c r="L64" s="60">
        <v>57</v>
      </c>
      <c r="M64" s="60"/>
      <c r="N64" s="60">
        <v>8</v>
      </c>
      <c r="O64" s="60"/>
      <c r="P64" s="60">
        <v>8</v>
      </c>
      <c r="Q64" s="60"/>
      <c r="R64" s="60">
        <v>16</v>
      </c>
      <c r="S64" s="60"/>
      <c r="T64" s="60">
        <v>50</v>
      </c>
      <c r="U64" s="60"/>
      <c r="V64" s="60">
        <v>33</v>
      </c>
      <c r="W64" s="60"/>
      <c r="X64" s="60">
        <v>83</v>
      </c>
      <c r="Y64" s="60"/>
      <c r="Z64" s="60">
        <v>5</v>
      </c>
      <c r="AA64" s="60"/>
      <c r="AB64" s="60">
        <v>1</v>
      </c>
      <c r="AC64" s="60"/>
      <c r="AD64" s="60">
        <v>6</v>
      </c>
      <c r="AE64" s="60"/>
      <c r="AF64" s="60">
        <v>116</v>
      </c>
      <c r="AG64" s="60"/>
      <c r="AH64" s="60">
        <v>67</v>
      </c>
      <c r="AI64" s="60"/>
      <c r="AJ64" s="60">
        <v>182</v>
      </c>
      <c r="AK64" s="60"/>
      <c r="AL64" s="60">
        <v>1021</v>
      </c>
      <c r="AM64" s="60"/>
      <c r="AN64" s="60">
        <v>423</v>
      </c>
      <c r="AO64" s="60"/>
      <c r="AP64" s="60">
        <v>1444</v>
      </c>
    </row>
    <row r="65" spans="1:42" s="53" customFormat="1" ht="14" x14ac:dyDescent="0.15">
      <c r="A65" s="59" t="s">
        <v>111</v>
      </c>
      <c r="B65" s="60">
        <v>105</v>
      </c>
      <c r="C65" s="60"/>
      <c r="D65" s="60">
        <v>67</v>
      </c>
      <c r="E65" s="60"/>
      <c r="F65" s="60">
        <v>172</v>
      </c>
      <c r="G65" s="60"/>
      <c r="H65" s="60">
        <v>24</v>
      </c>
      <c r="I65" s="60"/>
      <c r="J65" s="60">
        <v>37</v>
      </c>
      <c r="K65" s="60"/>
      <c r="L65" s="60">
        <v>61</v>
      </c>
      <c r="M65" s="60"/>
      <c r="N65" s="60">
        <v>1</v>
      </c>
      <c r="O65" s="60"/>
      <c r="P65" s="60">
        <v>6</v>
      </c>
      <c r="Q65" s="60"/>
      <c r="R65" s="60">
        <v>7</v>
      </c>
      <c r="S65" s="60"/>
      <c r="T65" s="60">
        <v>23</v>
      </c>
      <c r="U65" s="60"/>
      <c r="V65" s="60">
        <v>22</v>
      </c>
      <c r="W65" s="60"/>
      <c r="X65" s="60">
        <v>45</v>
      </c>
      <c r="Y65" s="60"/>
      <c r="Z65" s="60">
        <v>2</v>
      </c>
      <c r="AA65" s="60"/>
      <c r="AB65" s="60">
        <v>4</v>
      </c>
      <c r="AC65" s="60"/>
      <c r="AD65" s="60">
        <v>6</v>
      </c>
      <c r="AE65" s="60"/>
      <c r="AF65" s="60">
        <v>19</v>
      </c>
      <c r="AG65" s="60"/>
      <c r="AH65" s="60">
        <v>22</v>
      </c>
      <c r="AI65" s="60"/>
      <c r="AJ65" s="60">
        <v>41</v>
      </c>
      <c r="AK65" s="60"/>
      <c r="AL65" s="60">
        <v>173</v>
      </c>
      <c r="AM65" s="60"/>
      <c r="AN65" s="60">
        <v>158</v>
      </c>
      <c r="AO65" s="60"/>
      <c r="AP65" s="60">
        <v>331</v>
      </c>
    </row>
    <row r="66" spans="1:42" s="53" customFormat="1" ht="14" x14ac:dyDescent="0.15">
      <c r="A66" s="61" t="s">
        <v>112</v>
      </c>
      <c r="B66" s="62">
        <v>1030</v>
      </c>
      <c r="C66" s="62"/>
      <c r="D66" s="62">
        <v>386</v>
      </c>
      <c r="E66" s="62"/>
      <c r="F66" s="62">
        <v>1416</v>
      </c>
      <c r="G66" s="62"/>
      <c r="H66" s="62">
        <v>84</v>
      </c>
      <c r="I66" s="62"/>
      <c r="J66" s="62">
        <v>64</v>
      </c>
      <c r="K66" s="62"/>
      <c r="L66" s="62">
        <v>148</v>
      </c>
      <c r="M66" s="62"/>
      <c r="N66" s="62">
        <v>11</v>
      </c>
      <c r="O66" s="62"/>
      <c r="P66" s="62">
        <v>16</v>
      </c>
      <c r="Q66" s="62"/>
      <c r="R66" s="62">
        <v>26</v>
      </c>
      <c r="S66" s="62"/>
      <c r="T66" s="62">
        <v>79</v>
      </c>
      <c r="U66" s="62"/>
      <c r="V66" s="62">
        <v>60</v>
      </c>
      <c r="W66" s="62"/>
      <c r="X66" s="62">
        <v>140</v>
      </c>
      <c r="Y66" s="62"/>
      <c r="Z66" s="62">
        <v>7</v>
      </c>
      <c r="AA66" s="62"/>
      <c r="AB66" s="62">
        <v>5</v>
      </c>
      <c r="AC66" s="62"/>
      <c r="AD66" s="62">
        <v>12</v>
      </c>
      <c r="AE66" s="62"/>
      <c r="AF66" s="62">
        <v>135</v>
      </c>
      <c r="AG66" s="62"/>
      <c r="AH66" s="62">
        <v>89</v>
      </c>
      <c r="AI66" s="62"/>
      <c r="AJ66" s="62">
        <v>224</v>
      </c>
      <c r="AK66" s="62"/>
      <c r="AL66" s="62">
        <v>1346</v>
      </c>
      <c r="AM66" s="62"/>
      <c r="AN66" s="62">
        <v>620</v>
      </c>
      <c r="AO66" s="62"/>
      <c r="AP66" s="62">
        <v>1965</v>
      </c>
    </row>
    <row r="67" spans="1:42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</row>
    <row r="68" spans="1:42" s="53" customFormat="1" ht="14" x14ac:dyDescent="0.15">
      <c r="A68" s="59" t="s">
        <v>114</v>
      </c>
      <c r="B68" s="60">
        <v>92</v>
      </c>
      <c r="C68" s="60"/>
      <c r="D68" s="60">
        <v>72</v>
      </c>
      <c r="E68" s="60"/>
      <c r="F68" s="60">
        <v>165</v>
      </c>
      <c r="G68" s="60"/>
      <c r="H68" s="60">
        <v>65</v>
      </c>
      <c r="I68" s="60"/>
      <c r="J68" s="60">
        <v>109</v>
      </c>
      <c r="K68" s="60"/>
      <c r="L68" s="60">
        <v>173</v>
      </c>
      <c r="M68" s="60"/>
      <c r="N68" s="60">
        <v>6</v>
      </c>
      <c r="O68" s="60"/>
      <c r="P68" s="60">
        <v>6</v>
      </c>
      <c r="Q68" s="60"/>
      <c r="R68" s="60">
        <v>12</v>
      </c>
      <c r="S68" s="60"/>
      <c r="T68" s="60">
        <v>5</v>
      </c>
      <c r="U68" s="60"/>
      <c r="V68" s="60">
        <v>12</v>
      </c>
      <c r="W68" s="60"/>
      <c r="X68" s="60">
        <v>17</v>
      </c>
      <c r="Y68" s="60"/>
      <c r="Z68" s="60">
        <v>0</v>
      </c>
      <c r="AA68" s="60"/>
      <c r="AB68" s="60">
        <v>2</v>
      </c>
      <c r="AC68" s="60"/>
      <c r="AD68" s="60">
        <v>2</v>
      </c>
      <c r="AE68" s="60"/>
      <c r="AF68" s="60">
        <v>9</v>
      </c>
      <c r="AG68" s="60"/>
      <c r="AH68" s="60">
        <v>19</v>
      </c>
      <c r="AI68" s="60"/>
      <c r="AJ68" s="60">
        <v>29</v>
      </c>
      <c r="AK68" s="60"/>
      <c r="AL68" s="60">
        <v>177</v>
      </c>
      <c r="AM68" s="60"/>
      <c r="AN68" s="60">
        <v>221</v>
      </c>
      <c r="AO68" s="60"/>
      <c r="AP68" s="60">
        <v>398</v>
      </c>
    </row>
    <row r="69" spans="1:42" s="53" customFormat="1" ht="14" x14ac:dyDescent="0.15">
      <c r="A69" s="61" t="s">
        <v>115</v>
      </c>
      <c r="B69" s="62">
        <v>92</v>
      </c>
      <c r="C69" s="62"/>
      <c r="D69" s="62">
        <v>72</v>
      </c>
      <c r="E69" s="62"/>
      <c r="F69" s="62">
        <v>165</v>
      </c>
      <c r="G69" s="62"/>
      <c r="H69" s="62">
        <v>65</v>
      </c>
      <c r="I69" s="62"/>
      <c r="J69" s="62">
        <v>109</v>
      </c>
      <c r="K69" s="62"/>
      <c r="L69" s="62">
        <v>173</v>
      </c>
      <c r="M69" s="62"/>
      <c r="N69" s="62">
        <v>6</v>
      </c>
      <c r="O69" s="62"/>
      <c r="P69" s="62">
        <v>6</v>
      </c>
      <c r="Q69" s="62"/>
      <c r="R69" s="62">
        <v>12</v>
      </c>
      <c r="S69" s="62"/>
      <c r="T69" s="62">
        <v>5</v>
      </c>
      <c r="U69" s="62"/>
      <c r="V69" s="62">
        <v>12</v>
      </c>
      <c r="W69" s="62"/>
      <c r="X69" s="62">
        <v>17</v>
      </c>
      <c r="Y69" s="62"/>
      <c r="Z69" s="62">
        <v>0</v>
      </c>
      <c r="AA69" s="62"/>
      <c r="AB69" s="62">
        <v>2</v>
      </c>
      <c r="AC69" s="62"/>
      <c r="AD69" s="62">
        <v>2</v>
      </c>
      <c r="AE69" s="62"/>
      <c r="AF69" s="62">
        <v>9</v>
      </c>
      <c r="AG69" s="62"/>
      <c r="AH69" s="62">
        <v>19</v>
      </c>
      <c r="AI69" s="62"/>
      <c r="AJ69" s="62">
        <v>29</v>
      </c>
      <c r="AK69" s="62"/>
      <c r="AL69" s="62">
        <v>177</v>
      </c>
      <c r="AM69" s="62"/>
      <c r="AN69" s="62">
        <v>221</v>
      </c>
      <c r="AO69" s="62"/>
      <c r="AP69" s="62">
        <v>398</v>
      </c>
    </row>
    <row r="70" spans="1:42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</row>
    <row r="71" spans="1:42" s="53" customFormat="1" ht="14" x14ac:dyDescent="0.15">
      <c r="A71" s="65" t="s">
        <v>16</v>
      </c>
      <c r="B71" s="66">
        <v>13935</v>
      </c>
      <c r="C71" s="66"/>
      <c r="D71" s="66">
        <v>7201</v>
      </c>
      <c r="E71" s="66"/>
      <c r="F71" s="66">
        <v>21135</v>
      </c>
      <c r="G71" s="66"/>
      <c r="H71" s="66">
        <v>3133</v>
      </c>
      <c r="I71" s="66"/>
      <c r="J71" s="66">
        <v>2987</v>
      </c>
      <c r="K71" s="66"/>
      <c r="L71" s="66">
        <v>6120</v>
      </c>
      <c r="M71" s="66"/>
      <c r="N71" s="66">
        <v>493</v>
      </c>
      <c r="O71" s="66"/>
      <c r="P71" s="66">
        <v>619</v>
      </c>
      <c r="Q71" s="66"/>
      <c r="R71" s="66">
        <v>1112</v>
      </c>
      <c r="S71" s="66"/>
      <c r="T71" s="66">
        <v>1973</v>
      </c>
      <c r="U71" s="66"/>
      <c r="V71" s="66">
        <v>2034</v>
      </c>
      <c r="W71" s="66"/>
      <c r="X71" s="66">
        <v>4007</v>
      </c>
      <c r="Y71" s="66"/>
      <c r="Z71" s="66">
        <v>243</v>
      </c>
      <c r="AA71" s="66"/>
      <c r="AB71" s="66">
        <v>170</v>
      </c>
      <c r="AC71" s="66"/>
      <c r="AD71" s="66">
        <v>413</v>
      </c>
      <c r="AE71" s="66"/>
      <c r="AF71" s="66">
        <v>1301</v>
      </c>
      <c r="AG71" s="66"/>
      <c r="AH71" s="66">
        <v>1062</v>
      </c>
      <c r="AI71" s="66"/>
      <c r="AJ71" s="66">
        <v>2363</v>
      </c>
      <c r="AK71" s="66"/>
      <c r="AL71" s="66">
        <v>21077</v>
      </c>
      <c r="AM71" s="66"/>
      <c r="AN71" s="66">
        <v>14074</v>
      </c>
      <c r="AO71" s="66"/>
      <c r="AP71" s="66">
        <v>35151</v>
      </c>
    </row>
    <row r="72" spans="1:42" s="53" customFormat="1" x14ac:dyDescent="0.15">
      <c r="A72" s="70" t="s">
        <v>19</v>
      </c>
      <c r="B72" s="71">
        <f>B71/$AP$71</f>
        <v>0.39643253392506617</v>
      </c>
      <c r="C72" s="71"/>
      <c r="D72" s="71">
        <f>D71/$AP$71</f>
        <v>0.20485903672726238</v>
      </c>
      <c r="E72" s="71"/>
      <c r="F72" s="71">
        <f>F71/$AP$71</f>
        <v>0.60126312195954601</v>
      </c>
      <c r="G72" s="71"/>
      <c r="H72" s="71">
        <f>H71/$AP$71</f>
        <v>8.9129754487781293E-2</v>
      </c>
      <c r="I72" s="71"/>
      <c r="J72" s="71">
        <f>J71/$AP$71</f>
        <v>8.4976245341526563E-2</v>
      </c>
      <c r="K72" s="71"/>
      <c r="L72" s="71">
        <f>L71/$AP$71</f>
        <v>0.17410599982930786</v>
      </c>
      <c r="M72" s="71"/>
      <c r="N72" s="71">
        <f>N71/$AP$71</f>
        <v>1.4025205541805355E-2</v>
      </c>
      <c r="O72" s="71"/>
      <c r="P72" s="71">
        <f>P71/$AP$71</f>
        <v>1.7609740832408752E-2</v>
      </c>
      <c r="Q72" s="71"/>
      <c r="R72" s="71">
        <f>R71/$AP$71</f>
        <v>3.1634946374214108E-2</v>
      </c>
      <c r="S72" s="71"/>
      <c r="T72" s="71">
        <f>T71/$AP$71</f>
        <v>5.612927086000398E-2</v>
      </c>
      <c r="U72" s="71"/>
      <c r="V72" s="71">
        <f>V71/$AP$71</f>
        <v>5.7864641119740545E-2</v>
      </c>
      <c r="W72" s="71"/>
      <c r="X72" s="71">
        <f>X71/$AP$71</f>
        <v>0.11399391197974452</v>
      </c>
      <c r="Y72" s="71"/>
      <c r="Z72" s="71">
        <f>Z71/$AP$71</f>
        <v>6.9130323461636936E-3</v>
      </c>
      <c r="AA72" s="71"/>
      <c r="AB72" s="71">
        <f>AB71/$AP$71</f>
        <v>4.8362777730363293E-3</v>
      </c>
      <c r="AC72" s="71"/>
      <c r="AD72" s="71">
        <f>AD71/$AP$71</f>
        <v>1.1749310119200022E-2</v>
      </c>
      <c r="AE72" s="71"/>
      <c r="AF72" s="71">
        <f>AF71/$AP$71</f>
        <v>3.7011749310119198E-2</v>
      </c>
      <c r="AG72" s="71"/>
      <c r="AH72" s="71">
        <f>AH71/$AP$71</f>
        <v>3.0212511735085774E-2</v>
      </c>
      <c r="AI72" s="71"/>
      <c r="AJ72" s="71">
        <f>AJ71/$AP$71</f>
        <v>6.7224261045204972E-2</v>
      </c>
      <c r="AK72" s="71"/>
      <c r="AL72" s="71">
        <f>AL71/$AP$71</f>
        <v>0.59961309777815708</v>
      </c>
      <c r="AM72" s="71"/>
      <c r="AN72" s="71">
        <f>AN71/$AP$71</f>
        <v>0.40038690222184292</v>
      </c>
      <c r="AO72" s="71"/>
      <c r="AP72" s="71">
        <f>AP71/$AP$71</f>
        <v>1</v>
      </c>
    </row>
  </sheetData>
  <mergeCells count="14">
    <mergeCell ref="H40:L40"/>
    <mergeCell ref="N40:R40"/>
    <mergeCell ref="T40:X40"/>
    <mergeCell ref="Z40:AD40"/>
    <mergeCell ref="AF40:AJ40"/>
    <mergeCell ref="AL40:AP40"/>
    <mergeCell ref="B3:F3"/>
    <mergeCell ref="H3:L3"/>
    <mergeCell ref="N3:R3"/>
    <mergeCell ref="T3:X3"/>
    <mergeCell ref="Z3:AD3"/>
    <mergeCell ref="AF3:AJ3"/>
    <mergeCell ref="AL3:AP3"/>
    <mergeCell ref="B40:F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showGridLines="0" workbookViewId="0"/>
  </sheetViews>
  <sheetFormatPr baseColWidth="10" defaultRowHeight="13" x14ac:dyDescent="0.15"/>
  <cols>
    <col min="1" max="1" width="27.3320312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16" width="8.83203125" customWidth="1"/>
    <col min="17" max="17" width="2.5" customWidth="1"/>
    <col min="18" max="18" width="8.83203125" customWidth="1"/>
    <col min="19" max="19" width="2.5" customWidth="1"/>
    <col min="20" max="20" width="8.83203125" customWidth="1"/>
    <col min="21" max="21" width="2.5" customWidth="1"/>
    <col min="22" max="22" width="8.83203125" customWidth="1"/>
    <col min="23" max="23" width="2.5" customWidth="1"/>
    <col min="24" max="24" width="8.83203125" customWidth="1"/>
    <col min="25" max="25" width="2.5" customWidth="1"/>
    <col min="26" max="26" width="8.83203125" customWidth="1"/>
    <col min="27" max="27" width="2.5" customWidth="1"/>
    <col min="28" max="28" width="8.83203125" customWidth="1"/>
    <col min="29" max="29" width="2.5" customWidth="1"/>
    <col min="30" max="30" width="8.83203125" customWidth="1"/>
    <col min="31" max="31" width="2.5" customWidth="1"/>
    <col min="32" max="32" width="8.83203125" customWidth="1"/>
    <col min="33" max="33" width="2.5" customWidth="1"/>
    <col min="34" max="34" width="8.83203125" customWidth="1"/>
    <col min="35" max="35" width="2.5" customWidth="1"/>
    <col min="36" max="36" width="8.83203125" customWidth="1"/>
    <col min="37" max="37" width="2.5" customWidth="1"/>
    <col min="38" max="38" width="8.83203125" customWidth="1"/>
    <col min="39" max="39" width="2.5" customWidth="1"/>
    <col min="40" max="40" width="8.83203125" customWidth="1"/>
    <col min="41" max="41" width="2.5" customWidth="1"/>
    <col min="42" max="256" width="8.83203125" customWidth="1"/>
  </cols>
  <sheetData>
    <row r="1" spans="1:42" s="53" customFormat="1" x14ac:dyDescent="0.15">
      <c r="A1" s="84" t="s">
        <v>134</v>
      </c>
    </row>
    <row r="2" spans="1:42" s="53" customFormat="1" x14ac:dyDescent="0.15">
      <c r="A2" s="27" t="s">
        <v>312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53" customFormat="1" ht="25.5" customHeight="1" x14ac:dyDescent="0.15">
      <c r="A3" s="55"/>
      <c r="B3" s="145" t="s">
        <v>175</v>
      </c>
      <c r="C3" s="145"/>
      <c r="D3" s="145"/>
      <c r="E3" s="145"/>
      <c r="F3" s="145"/>
      <c r="G3" s="95"/>
      <c r="H3" s="145" t="s">
        <v>176</v>
      </c>
      <c r="I3" s="145"/>
      <c r="J3" s="145"/>
      <c r="K3" s="145"/>
      <c r="L3" s="145"/>
      <c r="M3" s="95"/>
      <c r="N3" s="145" t="s">
        <v>177</v>
      </c>
      <c r="O3" s="145"/>
      <c r="P3" s="145"/>
      <c r="Q3" s="145"/>
      <c r="R3" s="145"/>
      <c r="S3" s="95"/>
      <c r="T3" s="145" t="s">
        <v>178</v>
      </c>
      <c r="U3" s="145"/>
      <c r="V3" s="145"/>
      <c r="W3" s="145"/>
      <c r="X3" s="145"/>
      <c r="Y3" s="95"/>
      <c r="Z3" s="145" t="s">
        <v>31</v>
      </c>
      <c r="AA3" s="145"/>
      <c r="AB3" s="145"/>
      <c r="AC3" s="145"/>
      <c r="AD3" s="145"/>
      <c r="AE3" s="95"/>
      <c r="AF3" s="145" t="s">
        <v>179</v>
      </c>
      <c r="AG3" s="145"/>
      <c r="AH3" s="145"/>
      <c r="AI3" s="145"/>
      <c r="AJ3" s="145"/>
      <c r="AK3" s="95"/>
      <c r="AL3" s="145" t="s">
        <v>16</v>
      </c>
      <c r="AM3" s="145"/>
      <c r="AN3" s="145"/>
      <c r="AO3" s="145"/>
      <c r="AP3" s="145"/>
    </row>
    <row r="4" spans="1:42" s="53" customFormat="1" ht="14" x14ac:dyDescent="0.15">
      <c r="A4" s="48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  <c r="Y4" s="101"/>
      <c r="Z4" s="101" t="s">
        <v>52</v>
      </c>
      <c r="AA4" s="101"/>
      <c r="AB4" s="101" t="s">
        <v>53</v>
      </c>
      <c r="AC4" s="101"/>
      <c r="AD4" s="101" t="s">
        <v>120</v>
      </c>
      <c r="AE4" s="101"/>
      <c r="AF4" s="101" t="s">
        <v>52</v>
      </c>
      <c r="AG4" s="101"/>
      <c r="AH4" s="101" t="s">
        <v>53</v>
      </c>
      <c r="AI4" s="101"/>
      <c r="AJ4" s="101" t="s">
        <v>120</v>
      </c>
      <c r="AK4" s="101"/>
      <c r="AL4" s="101" t="s">
        <v>52</v>
      </c>
      <c r="AM4" s="101"/>
      <c r="AN4" s="101" t="s">
        <v>53</v>
      </c>
      <c r="AO4" s="101"/>
      <c r="AP4" s="101" t="s">
        <v>120</v>
      </c>
    </row>
    <row r="5" spans="1:42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</row>
    <row r="6" spans="1:42" s="53" customFormat="1" ht="14" x14ac:dyDescent="0.15">
      <c r="A6" s="59" t="s">
        <v>56</v>
      </c>
      <c r="B6" s="60">
        <v>31</v>
      </c>
      <c r="C6" s="60"/>
      <c r="D6" s="60">
        <v>5</v>
      </c>
      <c r="E6" s="60"/>
      <c r="F6" s="60">
        <v>36</v>
      </c>
      <c r="G6" s="60"/>
      <c r="H6" s="60">
        <v>12</v>
      </c>
      <c r="I6" s="60"/>
      <c r="J6" s="60">
        <v>14</v>
      </c>
      <c r="K6" s="60"/>
      <c r="L6" s="60">
        <v>26</v>
      </c>
      <c r="M6" s="60"/>
      <c r="N6" s="60">
        <v>0</v>
      </c>
      <c r="O6" s="60"/>
      <c r="P6" s="60">
        <v>2</v>
      </c>
      <c r="Q6" s="60"/>
      <c r="R6" s="60">
        <v>2</v>
      </c>
      <c r="S6" s="60"/>
      <c r="T6" s="60">
        <v>0</v>
      </c>
      <c r="U6" s="60"/>
      <c r="V6" s="60">
        <v>4</v>
      </c>
      <c r="W6" s="60"/>
      <c r="X6" s="60">
        <v>4</v>
      </c>
      <c r="Y6" s="60"/>
      <c r="Z6" s="60">
        <v>0</v>
      </c>
      <c r="AA6" s="60"/>
      <c r="AB6" s="60">
        <v>0</v>
      </c>
      <c r="AC6" s="60"/>
      <c r="AD6" s="60">
        <v>0</v>
      </c>
      <c r="AE6" s="60"/>
      <c r="AF6" s="60">
        <v>0</v>
      </c>
      <c r="AG6" s="60"/>
      <c r="AH6" s="60">
        <v>0</v>
      </c>
      <c r="AI6" s="60"/>
      <c r="AJ6" s="60">
        <v>0</v>
      </c>
      <c r="AK6" s="60"/>
      <c r="AL6" s="60">
        <v>43</v>
      </c>
      <c r="AM6" s="60"/>
      <c r="AN6" s="60">
        <v>25</v>
      </c>
      <c r="AO6" s="60"/>
      <c r="AP6" s="60">
        <v>68</v>
      </c>
    </row>
    <row r="7" spans="1:42" s="53" customFormat="1" ht="14" x14ac:dyDescent="0.15">
      <c r="A7" s="59" t="s">
        <v>57</v>
      </c>
      <c r="B7" s="60">
        <v>207</v>
      </c>
      <c r="C7" s="60"/>
      <c r="D7" s="60">
        <v>85</v>
      </c>
      <c r="E7" s="60"/>
      <c r="F7" s="60">
        <v>292</v>
      </c>
      <c r="G7" s="60"/>
      <c r="H7" s="60">
        <v>90</v>
      </c>
      <c r="I7" s="60"/>
      <c r="J7" s="60">
        <v>93</v>
      </c>
      <c r="K7" s="60"/>
      <c r="L7" s="60">
        <v>183</v>
      </c>
      <c r="M7" s="60"/>
      <c r="N7" s="60">
        <v>30</v>
      </c>
      <c r="O7" s="60"/>
      <c r="P7" s="60">
        <v>29</v>
      </c>
      <c r="Q7" s="60"/>
      <c r="R7" s="60">
        <v>59</v>
      </c>
      <c r="S7" s="60"/>
      <c r="T7" s="60">
        <v>29</v>
      </c>
      <c r="U7" s="60"/>
      <c r="V7" s="60">
        <v>41</v>
      </c>
      <c r="W7" s="60"/>
      <c r="X7" s="60">
        <v>70</v>
      </c>
      <c r="Y7" s="60"/>
      <c r="Z7" s="60">
        <v>6</v>
      </c>
      <c r="AA7" s="60"/>
      <c r="AB7" s="60">
        <v>4</v>
      </c>
      <c r="AC7" s="60"/>
      <c r="AD7" s="60">
        <v>10</v>
      </c>
      <c r="AE7" s="60"/>
      <c r="AF7" s="60">
        <v>4</v>
      </c>
      <c r="AG7" s="60"/>
      <c r="AH7" s="60">
        <v>0</v>
      </c>
      <c r="AI7" s="60"/>
      <c r="AJ7" s="60">
        <v>4</v>
      </c>
      <c r="AK7" s="60"/>
      <c r="AL7" s="60">
        <v>366</v>
      </c>
      <c r="AM7" s="60"/>
      <c r="AN7" s="60">
        <v>252</v>
      </c>
      <c r="AO7" s="60"/>
      <c r="AP7" s="60">
        <v>618</v>
      </c>
    </row>
    <row r="8" spans="1:42" s="53" customFormat="1" ht="14" x14ac:dyDescent="0.15">
      <c r="A8" s="59" t="s">
        <v>58</v>
      </c>
      <c r="B8" s="60">
        <v>379</v>
      </c>
      <c r="C8" s="60"/>
      <c r="D8" s="60">
        <v>256</v>
      </c>
      <c r="E8" s="60"/>
      <c r="F8" s="60">
        <v>635</v>
      </c>
      <c r="G8" s="60"/>
      <c r="H8" s="60">
        <v>78</v>
      </c>
      <c r="I8" s="60"/>
      <c r="J8" s="60">
        <v>83</v>
      </c>
      <c r="K8" s="60"/>
      <c r="L8" s="60">
        <v>161</v>
      </c>
      <c r="M8" s="60"/>
      <c r="N8" s="60">
        <v>4</v>
      </c>
      <c r="O8" s="60"/>
      <c r="P8" s="60">
        <v>12</v>
      </c>
      <c r="Q8" s="60"/>
      <c r="R8" s="60">
        <v>16</v>
      </c>
      <c r="S8" s="60"/>
      <c r="T8" s="60">
        <v>41</v>
      </c>
      <c r="U8" s="60"/>
      <c r="V8" s="60">
        <v>48</v>
      </c>
      <c r="W8" s="60"/>
      <c r="X8" s="60">
        <v>89</v>
      </c>
      <c r="Y8" s="60"/>
      <c r="Z8" s="60">
        <v>0</v>
      </c>
      <c r="AA8" s="60"/>
      <c r="AB8" s="60">
        <v>0</v>
      </c>
      <c r="AC8" s="60"/>
      <c r="AD8" s="60">
        <v>0</v>
      </c>
      <c r="AE8" s="60"/>
      <c r="AF8" s="60">
        <v>18</v>
      </c>
      <c r="AG8" s="60"/>
      <c r="AH8" s="60">
        <v>9</v>
      </c>
      <c r="AI8" s="60"/>
      <c r="AJ8" s="60">
        <v>27</v>
      </c>
      <c r="AK8" s="60"/>
      <c r="AL8" s="60">
        <v>520</v>
      </c>
      <c r="AM8" s="60"/>
      <c r="AN8" s="60">
        <v>408</v>
      </c>
      <c r="AO8" s="60"/>
      <c r="AP8" s="60">
        <v>928</v>
      </c>
    </row>
    <row r="9" spans="1:42" s="53" customFormat="1" ht="14" x14ac:dyDescent="0.15">
      <c r="A9" s="59" t="s">
        <v>59</v>
      </c>
      <c r="B9" s="60">
        <v>86</v>
      </c>
      <c r="C9" s="60"/>
      <c r="D9" s="60">
        <v>44</v>
      </c>
      <c r="E9" s="60"/>
      <c r="F9" s="60">
        <v>130</v>
      </c>
      <c r="G9" s="60"/>
      <c r="H9" s="60">
        <v>35</v>
      </c>
      <c r="I9" s="60"/>
      <c r="J9" s="60">
        <v>35</v>
      </c>
      <c r="K9" s="60"/>
      <c r="L9" s="60">
        <v>70</v>
      </c>
      <c r="M9" s="60"/>
      <c r="N9" s="60">
        <v>8</v>
      </c>
      <c r="O9" s="60"/>
      <c r="P9" s="60">
        <v>5</v>
      </c>
      <c r="Q9" s="60"/>
      <c r="R9" s="60">
        <v>13</v>
      </c>
      <c r="S9" s="60"/>
      <c r="T9" s="60">
        <v>14</v>
      </c>
      <c r="U9" s="60"/>
      <c r="V9" s="60">
        <v>20</v>
      </c>
      <c r="W9" s="60"/>
      <c r="X9" s="60">
        <v>34</v>
      </c>
      <c r="Y9" s="60"/>
      <c r="Z9" s="60">
        <v>1</v>
      </c>
      <c r="AA9" s="60"/>
      <c r="AB9" s="60">
        <v>2</v>
      </c>
      <c r="AC9" s="60"/>
      <c r="AD9" s="60">
        <v>3</v>
      </c>
      <c r="AE9" s="60"/>
      <c r="AF9" s="60">
        <v>22</v>
      </c>
      <c r="AG9" s="60"/>
      <c r="AH9" s="60">
        <v>23</v>
      </c>
      <c r="AI9" s="60"/>
      <c r="AJ9" s="60">
        <v>45</v>
      </c>
      <c r="AK9" s="60"/>
      <c r="AL9" s="60">
        <v>166</v>
      </c>
      <c r="AM9" s="60"/>
      <c r="AN9" s="60">
        <v>129</v>
      </c>
      <c r="AO9" s="60"/>
      <c r="AP9" s="60">
        <v>295</v>
      </c>
    </row>
    <row r="10" spans="1:42" s="53" customFormat="1" ht="14" x14ac:dyDescent="0.15">
      <c r="A10" s="59" t="s">
        <v>60</v>
      </c>
      <c r="B10" s="60">
        <v>220</v>
      </c>
      <c r="C10" s="60"/>
      <c r="D10" s="60">
        <v>107</v>
      </c>
      <c r="E10" s="60"/>
      <c r="F10" s="60">
        <v>327</v>
      </c>
      <c r="G10" s="60"/>
      <c r="H10" s="60">
        <v>47</v>
      </c>
      <c r="I10" s="60"/>
      <c r="J10" s="60">
        <v>43</v>
      </c>
      <c r="K10" s="60"/>
      <c r="L10" s="60">
        <v>90</v>
      </c>
      <c r="M10" s="60"/>
      <c r="N10" s="60">
        <v>3</v>
      </c>
      <c r="O10" s="60"/>
      <c r="P10" s="60">
        <v>14</v>
      </c>
      <c r="Q10" s="60"/>
      <c r="R10" s="60">
        <v>17</v>
      </c>
      <c r="S10" s="60"/>
      <c r="T10" s="60">
        <v>21</v>
      </c>
      <c r="U10" s="60"/>
      <c r="V10" s="60">
        <v>25</v>
      </c>
      <c r="W10" s="60"/>
      <c r="X10" s="60">
        <v>46</v>
      </c>
      <c r="Y10" s="60"/>
      <c r="Z10" s="60">
        <v>2</v>
      </c>
      <c r="AA10" s="60"/>
      <c r="AB10" s="60">
        <v>2</v>
      </c>
      <c r="AC10" s="60"/>
      <c r="AD10" s="60">
        <v>4</v>
      </c>
      <c r="AE10" s="60"/>
      <c r="AF10" s="60">
        <v>4</v>
      </c>
      <c r="AG10" s="60"/>
      <c r="AH10" s="60">
        <v>4</v>
      </c>
      <c r="AI10" s="60"/>
      <c r="AJ10" s="60">
        <v>8</v>
      </c>
      <c r="AK10" s="60"/>
      <c r="AL10" s="60">
        <v>297</v>
      </c>
      <c r="AM10" s="60"/>
      <c r="AN10" s="60">
        <v>195</v>
      </c>
      <c r="AO10" s="60"/>
      <c r="AP10" s="60">
        <v>492</v>
      </c>
    </row>
    <row r="11" spans="1:42" s="53" customFormat="1" ht="14" x14ac:dyDescent="0.15">
      <c r="A11" s="59" t="s">
        <v>61</v>
      </c>
      <c r="B11" s="60">
        <v>1403</v>
      </c>
      <c r="C11" s="60"/>
      <c r="D11" s="60">
        <v>637</v>
      </c>
      <c r="E11" s="60"/>
      <c r="F11" s="60">
        <v>2040</v>
      </c>
      <c r="G11" s="60"/>
      <c r="H11" s="60">
        <v>487</v>
      </c>
      <c r="I11" s="60"/>
      <c r="J11" s="60">
        <v>282</v>
      </c>
      <c r="K11" s="60"/>
      <c r="L11" s="60">
        <v>769</v>
      </c>
      <c r="M11" s="60"/>
      <c r="N11" s="60">
        <v>18</v>
      </c>
      <c r="O11" s="60"/>
      <c r="P11" s="60">
        <v>14</v>
      </c>
      <c r="Q11" s="60"/>
      <c r="R11" s="60">
        <v>32</v>
      </c>
      <c r="S11" s="60"/>
      <c r="T11" s="60">
        <v>502</v>
      </c>
      <c r="U11" s="60"/>
      <c r="V11" s="60">
        <v>210</v>
      </c>
      <c r="W11" s="60"/>
      <c r="X11" s="60">
        <v>712</v>
      </c>
      <c r="Y11" s="60"/>
      <c r="Z11" s="60">
        <v>16</v>
      </c>
      <c r="AA11" s="60"/>
      <c r="AB11" s="60">
        <v>6</v>
      </c>
      <c r="AC11" s="60"/>
      <c r="AD11" s="60">
        <v>22</v>
      </c>
      <c r="AE11" s="60"/>
      <c r="AF11" s="60">
        <v>38</v>
      </c>
      <c r="AG11" s="60"/>
      <c r="AH11" s="60">
        <v>21</v>
      </c>
      <c r="AI11" s="60"/>
      <c r="AJ11" s="60">
        <v>59</v>
      </c>
      <c r="AK11" s="60"/>
      <c r="AL11" s="60">
        <v>2464</v>
      </c>
      <c r="AM11" s="60"/>
      <c r="AN11" s="60">
        <v>1170</v>
      </c>
      <c r="AO11" s="60"/>
      <c r="AP11" s="60">
        <v>3634</v>
      </c>
    </row>
    <row r="12" spans="1:42" s="53" customFormat="1" ht="14" x14ac:dyDescent="0.15">
      <c r="A12" s="59" t="s">
        <v>62</v>
      </c>
      <c r="B12" s="60">
        <v>368</v>
      </c>
      <c r="C12" s="60"/>
      <c r="D12" s="60">
        <v>168</v>
      </c>
      <c r="E12" s="60"/>
      <c r="F12" s="60">
        <v>536</v>
      </c>
      <c r="G12" s="60"/>
      <c r="H12" s="60">
        <v>76</v>
      </c>
      <c r="I12" s="60"/>
      <c r="J12" s="60">
        <v>69</v>
      </c>
      <c r="K12" s="60"/>
      <c r="L12" s="60">
        <v>145</v>
      </c>
      <c r="M12" s="60"/>
      <c r="N12" s="60">
        <v>11</v>
      </c>
      <c r="O12" s="60"/>
      <c r="P12" s="60">
        <v>17</v>
      </c>
      <c r="Q12" s="60"/>
      <c r="R12" s="60">
        <v>28</v>
      </c>
      <c r="S12" s="60"/>
      <c r="T12" s="60">
        <v>40</v>
      </c>
      <c r="U12" s="60"/>
      <c r="V12" s="60">
        <v>38</v>
      </c>
      <c r="W12" s="60"/>
      <c r="X12" s="60">
        <v>78</v>
      </c>
      <c r="Y12" s="60"/>
      <c r="Z12" s="60">
        <v>5</v>
      </c>
      <c r="AA12" s="60"/>
      <c r="AB12" s="60">
        <v>6</v>
      </c>
      <c r="AC12" s="60"/>
      <c r="AD12" s="60">
        <v>11</v>
      </c>
      <c r="AE12" s="60"/>
      <c r="AF12" s="60">
        <v>13</v>
      </c>
      <c r="AG12" s="60"/>
      <c r="AH12" s="60">
        <v>22</v>
      </c>
      <c r="AI12" s="60"/>
      <c r="AJ12" s="60">
        <v>35</v>
      </c>
      <c r="AK12" s="60"/>
      <c r="AL12" s="60">
        <v>513</v>
      </c>
      <c r="AM12" s="60"/>
      <c r="AN12" s="60">
        <v>320</v>
      </c>
      <c r="AO12" s="60"/>
      <c r="AP12" s="60">
        <v>833</v>
      </c>
    </row>
    <row r="13" spans="1:42" s="53" customFormat="1" ht="14" x14ac:dyDescent="0.15">
      <c r="A13" s="59" t="s">
        <v>63</v>
      </c>
      <c r="B13" s="60">
        <v>1050</v>
      </c>
      <c r="C13" s="60"/>
      <c r="D13" s="60">
        <v>644</v>
      </c>
      <c r="E13" s="60"/>
      <c r="F13" s="60">
        <v>1694</v>
      </c>
      <c r="G13" s="60"/>
      <c r="H13" s="60">
        <v>168</v>
      </c>
      <c r="I13" s="60"/>
      <c r="J13" s="60">
        <v>248</v>
      </c>
      <c r="K13" s="60"/>
      <c r="L13" s="60">
        <v>416</v>
      </c>
      <c r="M13" s="60"/>
      <c r="N13" s="60">
        <v>17</v>
      </c>
      <c r="O13" s="60"/>
      <c r="P13" s="60">
        <v>32</v>
      </c>
      <c r="Q13" s="60"/>
      <c r="R13" s="60">
        <v>49</v>
      </c>
      <c r="S13" s="60"/>
      <c r="T13" s="60">
        <v>123</v>
      </c>
      <c r="U13" s="60"/>
      <c r="V13" s="60">
        <v>175</v>
      </c>
      <c r="W13" s="60"/>
      <c r="X13" s="60">
        <v>298</v>
      </c>
      <c r="Y13" s="60"/>
      <c r="Z13" s="60">
        <v>10</v>
      </c>
      <c r="AA13" s="60"/>
      <c r="AB13" s="60">
        <v>8</v>
      </c>
      <c r="AC13" s="60"/>
      <c r="AD13" s="60">
        <v>18</v>
      </c>
      <c r="AE13" s="60"/>
      <c r="AF13" s="60">
        <v>61</v>
      </c>
      <c r="AG13" s="60"/>
      <c r="AH13" s="60">
        <v>50</v>
      </c>
      <c r="AI13" s="60"/>
      <c r="AJ13" s="60">
        <v>111</v>
      </c>
      <c r="AK13" s="60"/>
      <c r="AL13" s="60">
        <v>1429</v>
      </c>
      <c r="AM13" s="60"/>
      <c r="AN13" s="60">
        <v>1157</v>
      </c>
      <c r="AO13" s="60"/>
      <c r="AP13" s="60">
        <v>2586</v>
      </c>
    </row>
    <row r="14" spans="1:42" s="53" customFormat="1" ht="14" x14ac:dyDescent="0.15">
      <c r="A14" s="59" t="s">
        <v>64</v>
      </c>
      <c r="B14" s="60">
        <v>329</v>
      </c>
      <c r="C14" s="60"/>
      <c r="D14" s="60">
        <v>176</v>
      </c>
      <c r="E14" s="60"/>
      <c r="F14" s="60">
        <v>505</v>
      </c>
      <c r="G14" s="60"/>
      <c r="H14" s="60">
        <v>141</v>
      </c>
      <c r="I14" s="60"/>
      <c r="J14" s="60">
        <v>129</v>
      </c>
      <c r="K14" s="60"/>
      <c r="L14" s="60">
        <v>270</v>
      </c>
      <c r="M14" s="60"/>
      <c r="N14" s="60">
        <v>5</v>
      </c>
      <c r="O14" s="60"/>
      <c r="P14" s="60">
        <v>13</v>
      </c>
      <c r="Q14" s="60"/>
      <c r="R14" s="60">
        <v>18</v>
      </c>
      <c r="S14" s="60"/>
      <c r="T14" s="60">
        <v>38</v>
      </c>
      <c r="U14" s="60"/>
      <c r="V14" s="60">
        <v>31</v>
      </c>
      <c r="W14" s="60"/>
      <c r="X14" s="60">
        <v>69</v>
      </c>
      <c r="Y14" s="60"/>
      <c r="Z14" s="60">
        <v>0</v>
      </c>
      <c r="AA14" s="60"/>
      <c r="AB14" s="60">
        <v>1</v>
      </c>
      <c r="AC14" s="60"/>
      <c r="AD14" s="60">
        <v>1</v>
      </c>
      <c r="AE14" s="60"/>
      <c r="AF14" s="60">
        <v>4</v>
      </c>
      <c r="AG14" s="60"/>
      <c r="AH14" s="60">
        <v>0</v>
      </c>
      <c r="AI14" s="60"/>
      <c r="AJ14" s="60">
        <v>4</v>
      </c>
      <c r="AK14" s="60"/>
      <c r="AL14" s="60">
        <v>517</v>
      </c>
      <c r="AM14" s="60"/>
      <c r="AN14" s="60">
        <v>350</v>
      </c>
      <c r="AO14" s="60"/>
      <c r="AP14" s="60">
        <v>867</v>
      </c>
    </row>
    <row r="15" spans="1:42" s="53" customFormat="1" ht="14" x14ac:dyDescent="0.15">
      <c r="A15" s="59" t="s">
        <v>65</v>
      </c>
      <c r="B15" s="60">
        <v>265</v>
      </c>
      <c r="C15" s="60"/>
      <c r="D15" s="60">
        <v>177</v>
      </c>
      <c r="E15" s="60"/>
      <c r="F15" s="60">
        <v>442</v>
      </c>
      <c r="G15" s="60"/>
      <c r="H15" s="60">
        <v>120</v>
      </c>
      <c r="I15" s="60"/>
      <c r="J15" s="60">
        <v>127</v>
      </c>
      <c r="K15" s="60"/>
      <c r="L15" s="60">
        <v>247</v>
      </c>
      <c r="M15" s="60"/>
      <c r="N15" s="60">
        <v>7</v>
      </c>
      <c r="O15" s="60"/>
      <c r="P15" s="60">
        <v>12</v>
      </c>
      <c r="Q15" s="60"/>
      <c r="R15" s="60">
        <v>19</v>
      </c>
      <c r="S15" s="60"/>
      <c r="T15" s="60">
        <v>71</v>
      </c>
      <c r="U15" s="60"/>
      <c r="V15" s="60">
        <v>68</v>
      </c>
      <c r="W15" s="60"/>
      <c r="X15" s="60">
        <v>139</v>
      </c>
      <c r="Y15" s="60"/>
      <c r="Z15" s="60">
        <v>1</v>
      </c>
      <c r="AA15" s="60"/>
      <c r="AB15" s="60">
        <v>1</v>
      </c>
      <c r="AC15" s="60"/>
      <c r="AD15" s="60">
        <v>2</v>
      </c>
      <c r="AE15" s="60"/>
      <c r="AF15" s="60">
        <v>21</v>
      </c>
      <c r="AG15" s="60"/>
      <c r="AH15" s="60">
        <v>16</v>
      </c>
      <c r="AI15" s="60"/>
      <c r="AJ15" s="60">
        <v>37</v>
      </c>
      <c r="AK15" s="60"/>
      <c r="AL15" s="60">
        <v>485</v>
      </c>
      <c r="AM15" s="60"/>
      <c r="AN15" s="60">
        <v>401</v>
      </c>
      <c r="AO15" s="60"/>
      <c r="AP15" s="60">
        <v>886</v>
      </c>
    </row>
    <row r="16" spans="1:42" s="53" customFormat="1" ht="14" x14ac:dyDescent="0.15">
      <c r="A16" s="59" t="s">
        <v>66</v>
      </c>
      <c r="B16" s="60">
        <v>365</v>
      </c>
      <c r="C16" s="60"/>
      <c r="D16" s="60">
        <v>169</v>
      </c>
      <c r="E16" s="60"/>
      <c r="F16" s="60">
        <v>534</v>
      </c>
      <c r="G16" s="60"/>
      <c r="H16" s="60">
        <v>51</v>
      </c>
      <c r="I16" s="60"/>
      <c r="J16" s="60">
        <v>47</v>
      </c>
      <c r="K16" s="60"/>
      <c r="L16" s="60">
        <v>98</v>
      </c>
      <c r="M16" s="60"/>
      <c r="N16" s="60">
        <v>6</v>
      </c>
      <c r="O16" s="60"/>
      <c r="P16" s="60">
        <v>8</v>
      </c>
      <c r="Q16" s="60"/>
      <c r="R16" s="60">
        <v>14</v>
      </c>
      <c r="S16" s="60"/>
      <c r="T16" s="60">
        <v>30</v>
      </c>
      <c r="U16" s="60"/>
      <c r="V16" s="60">
        <v>26</v>
      </c>
      <c r="W16" s="60"/>
      <c r="X16" s="60">
        <v>56</v>
      </c>
      <c r="Y16" s="60"/>
      <c r="Z16" s="60">
        <v>2</v>
      </c>
      <c r="AA16" s="60"/>
      <c r="AB16" s="60">
        <v>1</v>
      </c>
      <c r="AC16" s="60"/>
      <c r="AD16" s="60">
        <v>3</v>
      </c>
      <c r="AE16" s="60"/>
      <c r="AF16" s="60">
        <v>44</v>
      </c>
      <c r="AG16" s="60"/>
      <c r="AH16" s="60">
        <v>42</v>
      </c>
      <c r="AI16" s="60"/>
      <c r="AJ16" s="60">
        <v>86</v>
      </c>
      <c r="AK16" s="60"/>
      <c r="AL16" s="60">
        <v>498</v>
      </c>
      <c r="AM16" s="60"/>
      <c r="AN16" s="60">
        <v>293</v>
      </c>
      <c r="AO16" s="60"/>
      <c r="AP16" s="60">
        <v>791</v>
      </c>
    </row>
    <row r="17" spans="1:42" s="53" customFormat="1" ht="14" x14ac:dyDescent="0.15">
      <c r="A17" s="61" t="s">
        <v>67</v>
      </c>
      <c r="B17" s="62">
        <v>4703</v>
      </c>
      <c r="C17" s="62"/>
      <c r="D17" s="62">
        <v>2468</v>
      </c>
      <c r="E17" s="62"/>
      <c r="F17" s="62">
        <v>7171</v>
      </c>
      <c r="G17" s="62"/>
      <c r="H17" s="62">
        <v>1305</v>
      </c>
      <c r="I17" s="62"/>
      <c r="J17" s="62">
        <v>1170</v>
      </c>
      <c r="K17" s="62"/>
      <c r="L17" s="62">
        <v>2475</v>
      </c>
      <c r="M17" s="62"/>
      <c r="N17" s="62">
        <v>109</v>
      </c>
      <c r="O17" s="62"/>
      <c r="P17" s="62">
        <v>158</v>
      </c>
      <c r="Q17" s="62"/>
      <c r="R17" s="62">
        <v>267</v>
      </c>
      <c r="S17" s="62"/>
      <c r="T17" s="62">
        <v>909</v>
      </c>
      <c r="U17" s="62"/>
      <c r="V17" s="62">
        <v>686</v>
      </c>
      <c r="W17" s="62"/>
      <c r="X17" s="62">
        <v>1595</v>
      </c>
      <c r="Y17" s="62"/>
      <c r="Z17" s="62">
        <v>43</v>
      </c>
      <c r="AA17" s="62"/>
      <c r="AB17" s="62">
        <v>31</v>
      </c>
      <c r="AC17" s="62"/>
      <c r="AD17" s="62">
        <v>74</v>
      </c>
      <c r="AE17" s="62"/>
      <c r="AF17" s="62">
        <v>229</v>
      </c>
      <c r="AG17" s="62"/>
      <c r="AH17" s="62">
        <v>187</v>
      </c>
      <c r="AI17" s="62"/>
      <c r="AJ17" s="62">
        <v>416</v>
      </c>
      <c r="AK17" s="62"/>
      <c r="AL17" s="62">
        <v>7298</v>
      </c>
      <c r="AM17" s="62"/>
      <c r="AN17" s="62">
        <v>4700</v>
      </c>
      <c r="AO17" s="62"/>
      <c r="AP17" s="62">
        <v>11998</v>
      </c>
    </row>
    <row r="18" spans="1:42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s="53" customFormat="1" ht="14" x14ac:dyDescent="0.15">
      <c r="A19" s="59" t="s">
        <v>69</v>
      </c>
      <c r="B19" s="60">
        <v>312</v>
      </c>
      <c r="C19" s="60"/>
      <c r="D19" s="60">
        <v>229</v>
      </c>
      <c r="E19" s="60"/>
      <c r="F19" s="60">
        <v>541</v>
      </c>
      <c r="G19" s="60"/>
      <c r="H19" s="60">
        <v>100</v>
      </c>
      <c r="I19" s="60"/>
      <c r="J19" s="60">
        <v>120</v>
      </c>
      <c r="K19" s="60"/>
      <c r="L19" s="60">
        <v>220</v>
      </c>
      <c r="M19" s="60"/>
      <c r="N19" s="60">
        <v>18</v>
      </c>
      <c r="O19" s="60"/>
      <c r="P19" s="60">
        <v>25</v>
      </c>
      <c r="Q19" s="60"/>
      <c r="R19" s="60">
        <v>43</v>
      </c>
      <c r="S19" s="60"/>
      <c r="T19" s="60">
        <v>65</v>
      </c>
      <c r="U19" s="60"/>
      <c r="V19" s="60">
        <v>96</v>
      </c>
      <c r="W19" s="60"/>
      <c r="X19" s="60">
        <v>161</v>
      </c>
      <c r="Y19" s="60"/>
      <c r="Z19" s="60">
        <v>3</v>
      </c>
      <c r="AA19" s="60"/>
      <c r="AB19" s="60">
        <v>5</v>
      </c>
      <c r="AC19" s="60"/>
      <c r="AD19" s="60">
        <v>8</v>
      </c>
      <c r="AE19" s="60"/>
      <c r="AF19" s="60">
        <v>2</v>
      </c>
      <c r="AG19" s="60"/>
      <c r="AH19" s="60">
        <v>3</v>
      </c>
      <c r="AI19" s="60"/>
      <c r="AJ19" s="60">
        <v>5</v>
      </c>
      <c r="AK19" s="60"/>
      <c r="AL19" s="60">
        <v>500</v>
      </c>
      <c r="AM19" s="60"/>
      <c r="AN19" s="60">
        <v>478</v>
      </c>
      <c r="AO19" s="60"/>
      <c r="AP19" s="60">
        <v>978</v>
      </c>
    </row>
    <row r="20" spans="1:42" s="53" customFormat="1" ht="14" x14ac:dyDescent="0.15">
      <c r="A20" s="59" t="s">
        <v>70</v>
      </c>
      <c r="B20" s="60">
        <v>383</v>
      </c>
      <c r="C20" s="60"/>
      <c r="D20" s="60">
        <v>267</v>
      </c>
      <c r="E20" s="60"/>
      <c r="F20" s="60">
        <v>650</v>
      </c>
      <c r="G20" s="60"/>
      <c r="H20" s="60">
        <v>113</v>
      </c>
      <c r="I20" s="60"/>
      <c r="J20" s="60">
        <v>158</v>
      </c>
      <c r="K20" s="60"/>
      <c r="L20" s="60">
        <v>271</v>
      </c>
      <c r="M20" s="60"/>
      <c r="N20" s="60">
        <v>27</v>
      </c>
      <c r="O20" s="60"/>
      <c r="P20" s="60">
        <v>58</v>
      </c>
      <c r="Q20" s="60"/>
      <c r="R20" s="60">
        <v>85</v>
      </c>
      <c r="S20" s="60"/>
      <c r="T20" s="60">
        <v>89</v>
      </c>
      <c r="U20" s="60"/>
      <c r="V20" s="60">
        <v>136</v>
      </c>
      <c r="W20" s="60"/>
      <c r="X20" s="60">
        <v>225</v>
      </c>
      <c r="Y20" s="60"/>
      <c r="Z20" s="60">
        <v>10</v>
      </c>
      <c r="AA20" s="60"/>
      <c r="AB20" s="60">
        <v>11</v>
      </c>
      <c r="AC20" s="60"/>
      <c r="AD20" s="60">
        <v>21</v>
      </c>
      <c r="AE20" s="60"/>
      <c r="AF20" s="60">
        <v>1</v>
      </c>
      <c r="AG20" s="60"/>
      <c r="AH20" s="60">
        <v>1</v>
      </c>
      <c r="AI20" s="60"/>
      <c r="AJ20" s="60">
        <v>2</v>
      </c>
      <c r="AK20" s="60"/>
      <c r="AL20" s="60">
        <v>623</v>
      </c>
      <c r="AM20" s="60"/>
      <c r="AN20" s="60">
        <v>631</v>
      </c>
      <c r="AO20" s="60"/>
      <c r="AP20" s="60">
        <v>1254</v>
      </c>
    </row>
    <row r="21" spans="1:42" s="53" customFormat="1" ht="14" x14ac:dyDescent="0.15">
      <c r="A21" s="59" t="s">
        <v>71</v>
      </c>
      <c r="B21" s="60">
        <v>1106</v>
      </c>
      <c r="C21" s="60"/>
      <c r="D21" s="60">
        <v>673</v>
      </c>
      <c r="E21" s="60"/>
      <c r="F21" s="60">
        <v>1779</v>
      </c>
      <c r="G21" s="60"/>
      <c r="H21" s="60">
        <v>225</v>
      </c>
      <c r="I21" s="60"/>
      <c r="J21" s="60">
        <v>238</v>
      </c>
      <c r="K21" s="60"/>
      <c r="L21" s="60">
        <v>463</v>
      </c>
      <c r="M21" s="60"/>
      <c r="N21" s="60">
        <v>52</v>
      </c>
      <c r="O21" s="60"/>
      <c r="P21" s="60">
        <v>87</v>
      </c>
      <c r="Q21" s="60"/>
      <c r="R21" s="60">
        <v>139</v>
      </c>
      <c r="S21" s="60"/>
      <c r="T21" s="60">
        <v>161</v>
      </c>
      <c r="U21" s="60"/>
      <c r="V21" s="60">
        <v>250</v>
      </c>
      <c r="W21" s="60"/>
      <c r="X21" s="60">
        <v>411</v>
      </c>
      <c r="Y21" s="60"/>
      <c r="Z21" s="60">
        <v>55</v>
      </c>
      <c r="AA21" s="60"/>
      <c r="AB21" s="60">
        <v>43</v>
      </c>
      <c r="AC21" s="60"/>
      <c r="AD21" s="60">
        <v>98</v>
      </c>
      <c r="AE21" s="60"/>
      <c r="AF21" s="60">
        <v>145</v>
      </c>
      <c r="AG21" s="60"/>
      <c r="AH21" s="60">
        <v>144</v>
      </c>
      <c r="AI21" s="60"/>
      <c r="AJ21" s="60">
        <v>289</v>
      </c>
      <c r="AK21" s="60"/>
      <c r="AL21" s="60">
        <v>1744</v>
      </c>
      <c r="AM21" s="60"/>
      <c r="AN21" s="60">
        <v>1435</v>
      </c>
      <c r="AO21" s="60"/>
      <c r="AP21" s="60">
        <v>3179</v>
      </c>
    </row>
    <row r="22" spans="1:42" s="53" customFormat="1" ht="14" x14ac:dyDescent="0.15">
      <c r="A22" s="59" t="s">
        <v>72</v>
      </c>
      <c r="B22" s="60">
        <v>329</v>
      </c>
      <c r="C22" s="60"/>
      <c r="D22" s="60">
        <v>156</v>
      </c>
      <c r="E22" s="60"/>
      <c r="F22" s="60">
        <v>485</v>
      </c>
      <c r="G22" s="60"/>
      <c r="H22" s="60">
        <v>177</v>
      </c>
      <c r="I22" s="60"/>
      <c r="J22" s="60">
        <v>140</v>
      </c>
      <c r="K22" s="60"/>
      <c r="L22" s="60">
        <v>317</v>
      </c>
      <c r="M22" s="60"/>
      <c r="N22" s="60">
        <v>55</v>
      </c>
      <c r="O22" s="60"/>
      <c r="P22" s="60">
        <v>35</v>
      </c>
      <c r="Q22" s="60"/>
      <c r="R22" s="60">
        <v>90</v>
      </c>
      <c r="S22" s="60"/>
      <c r="T22" s="60">
        <v>105</v>
      </c>
      <c r="U22" s="60"/>
      <c r="V22" s="60">
        <v>83</v>
      </c>
      <c r="W22" s="60"/>
      <c r="X22" s="60">
        <v>188</v>
      </c>
      <c r="Y22" s="60"/>
      <c r="Z22" s="60">
        <v>28</v>
      </c>
      <c r="AA22" s="60"/>
      <c r="AB22" s="60">
        <v>21</v>
      </c>
      <c r="AC22" s="60"/>
      <c r="AD22" s="60">
        <v>49</v>
      </c>
      <c r="AE22" s="60"/>
      <c r="AF22" s="60">
        <v>0</v>
      </c>
      <c r="AG22" s="60"/>
      <c r="AH22" s="60">
        <v>0</v>
      </c>
      <c r="AI22" s="60"/>
      <c r="AJ22" s="60">
        <v>0</v>
      </c>
      <c r="AK22" s="60"/>
      <c r="AL22" s="60">
        <v>694</v>
      </c>
      <c r="AM22" s="60"/>
      <c r="AN22" s="60">
        <v>435</v>
      </c>
      <c r="AO22" s="60"/>
      <c r="AP22" s="60">
        <v>1129</v>
      </c>
    </row>
    <row r="23" spans="1:42" s="53" customFormat="1" ht="14" x14ac:dyDescent="0.15">
      <c r="A23" s="59" t="s">
        <v>73</v>
      </c>
      <c r="B23" s="60">
        <v>177</v>
      </c>
      <c r="C23" s="60"/>
      <c r="D23" s="60">
        <v>78</v>
      </c>
      <c r="E23" s="60"/>
      <c r="F23" s="60">
        <v>255</v>
      </c>
      <c r="G23" s="60"/>
      <c r="H23" s="60">
        <v>76</v>
      </c>
      <c r="I23" s="60"/>
      <c r="J23" s="60">
        <v>52</v>
      </c>
      <c r="K23" s="60"/>
      <c r="L23" s="60">
        <v>128</v>
      </c>
      <c r="M23" s="60"/>
      <c r="N23" s="60">
        <v>13</v>
      </c>
      <c r="O23" s="60"/>
      <c r="P23" s="60">
        <v>14</v>
      </c>
      <c r="Q23" s="60"/>
      <c r="R23" s="60">
        <v>27</v>
      </c>
      <c r="S23" s="60"/>
      <c r="T23" s="60">
        <v>34</v>
      </c>
      <c r="U23" s="60"/>
      <c r="V23" s="60">
        <v>37</v>
      </c>
      <c r="W23" s="60"/>
      <c r="X23" s="60">
        <v>71</v>
      </c>
      <c r="Y23" s="60"/>
      <c r="Z23" s="60">
        <v>6</v>
      </c>
      <c r="AA23" s="60"/>
      <c r="AB23" s="60">
        <v>1</v>
      </c>
      <c r="AC23" s="60"/>
      <c r="AD23" s="60">
        <v>7</v>
      </c>
      <c r="AE23" s="60"/>
      <c r="AF23" s="60">
        <v>27</v>
      </c>
      <c r="AG23" s="60"/>
      <c r="AH23" s="60">
        <v>15</v>
      </c>
      <c r="AI23" s="60"/>
      <c r="AJ23" s="60">
        <v>42</v>
      </c>
      <c r="AK23" s="60"/>
      <c r="AL23" s="60">
        <v>333</v>
      </c>
      <c r="AM23" s="60"/>
      <c r="AN23" s="60">
        <v>197</v>
      </c>
      <c r="AO23" s="60"/>
      <c r="AP23" s="60">
        <v>530</v>
      </c>
    </row>
    <row r="24" spans="1:42" s="53" customFormat="1" ht="14" x14ac:dyDescent="0.15">
      <c r="A24" s="59" t="s">
        <v>74</v>
      </c>
      <c r="B24" s="60">
        <v>985</v>
      </c>
      <c r="C24" s="60"/>
      <c r="D24" s="60">
        <v>527</v>
      </c>
      <c r="E24" s="60"/>
      <c r="F24" s="60">
        <v>1512</v>
      </c>
      <c r="G24" s="60"/>
      <c r="H24" s="60">
        <v>182</v>
      </c>
      <c r="I24" s="60"/>
      <c r="J24" s="60">
        <v>184</v>
      </c>
      <c r="K24" s="60"/>
      <c r="L24" s="60">
        <v>366</v>
      </c>
      <c r="M24" s="60"/>
      <c r="N24" s="60">
        <v>39</v>
      </c>
      <c r="O24" s="60"/>
      <c r="P24" s="60">
        <v>75</v>
      </c>
      <c r="Q24" s="60"/>
      <c r="R24" s="60">
        <v>114</v>
      </c>
      <c r="S24" s="60"/>
      <c r="T24" s="60">
        <v>180</v>
      </c>
      <c r="U24" s="60"/>
      <c r="V24" s="60">
        <v>263</v>
      </c>
      <c r="W24" s="60"/>
      <c r="X24" s="60">
        <v>443</v>
      </c>
      <c r="Y24" s="60"/>
      <c r="Z24" s="60">
        <v>41</v>
      </c>
      <c r="AA24" s="60"/>
      <c r="AB24" s="60">
        <v>26</v>
      </c>
      <c r="AC24" s="60"/>
      <c r="AD24" s="60">
        <v>67</v>
      </c>
      <c r="AE24" s="60"/>
      <c r="AF24" s="60">
        <v>282</v>
      </c>
      <c r="AG24" s="60"/>
      <c r="AH24" s="60">
        <v>292</v>
      </c>
      <c r="AI24" s="60"/>
      <c r="AJ24" s="60">
        <v>574</v>
      </c>
      <c r="AK24" s="60"/>
      <c r="AL24" s="60">
        <v>1709</v>
      </c>
      <c r="AM24" s="60"/>
      <c r="AN24" s="60">
        <v>1367</v>
      </c>
      <c r="AO24" s="60"/>
      <c r="AP24" s="60">
        <v>3076</v>
      </c>
    </row>
    <row r="25" spans="1:42" s="53" customFormat="1" ht="14" x14ac:dyDescent="0.15">
      <c r="A25" s="59" t="s">
        <v>75</v>
      </c>
      <c r="B25" s="60">
        <v>70</v>
      </c>
      <c r="C25" s="60"/>
      <c r="D25" s="60">
        <v>40</v>
      </c>
      <c r="E25" s="60"/>
      <c r="F25" s="60">
        <v>110</v>
      </c>
      <c r="G25" s="60"/>
      <c r="H25" s="60">
        <v>32</v>
      </c>
      <c r="I25" s="60"/>
      <c r="J25" s="60">
        <v>28</v>
      </c>
      <c r="K25" s="60"/>
      <c r="L25" s="60">
        <v>60</v>
      </c>
      <c r="M25" s="60"/>
      <c r="N25" s="60">
        <v>6</v>
      </c>
      <c r="O25" s="60"/>
      <c r="P25" s="60">
        <v>5</v>
      </c>
      <c r="Q25" s="60"/>
      <c r="R25" s="60">
        <v>11</v>
      </c>
      <c r="S25" s="60"/>
      <c r="T25" s="60">
        <v>14</v>
      </c>
      <c r="U25" s="60"/>
      <c r="V25" s="60">
        <v>20</v>
      </c>
      <c r="W25" s="60"/>
      <c r="X25" s="60">
        <v>34</v>
      </c>
      <c r="Y25" s="60"/>
      <c r="Z25" s="60">
        <v>1</v>
      </c>
      <c r="AA25" s="60"/>
      <c r="AB25" s="60">
        <v>3</v>
      </c>
      <c r="AC25" s="60"/>
      <c r="AD25" s="60">
        <v>4</v>
      </c>
      <c r="AE25" s="60"/>
      <c r="AF25" s="60">
        <v>3</v>
      </c>
      <c r="AG25" s="60"/>
      <c r="AH25" s="60">
        <v>3</v>
      </c>
      <c r="AI25" s="60"/>
      <c r="AJ25" s="60">
        <v>6</v>
      </c>
      <c r="AK25" s="60"/>
      <c r="AL25" s="60">
        <v>126</v>
      </c>
      <c r="AM25" s="60"/>
      <c r="AN25" s="60">
        <v>99</v>
      </c>
      <c r="AO25" s="60"/>
      <c r="AP25" s="60">
        <v>225</v>
      </c>
    </row>
    <row r="26" spans="1:42" s="53" customFormat="1" ht="14" x14ac:dyDescent="0.15">
      <c r="A26" s="59" t="s">
        <v>76</v>
      </c>
      <c r="B26" s="60">
        <v>104</v>
      </c>
      <c r="C26" s="60"/>
      <c r="D26" s="60">
        <v>43</v>
      </c>
      <c r="E26" s="60"/>
      <c r="F26" s="60">
        <v>147</v>
      </c>
      <c r="G26" s="60"/>
      <c r="H26" s="60">
        <v>93</v>
      </c>
      <c r="I26" s="60"/>
      <c r="J26" s="60">
        <v>60</v>
      </c>
      <c r="K26" s="60"/>
      <c r="L26" s="60">
        <v>153</v>
      </c>
      <c r="M26" s="60"/>
      <c r="N26" s="60">
        <v>16</v>
      </c>
      <c r="O26" s="60"/>
      <c r="P26" s="60">
        <v>13</v>
      </c>
      <c r="Q26" s="60"/>
      <c r="R26" s="60">
        <v>29</v>
      </c>
      <c r="S26" s="60"/>
      <c r="T26" s="60">
        <v>22</v>
      </c>
      <c r="U26" s="60"/>
      <c r="V26" s="60">
        <v>19</v>
      </c>
      <c r="W26" s="60"/>
      <c r="X26" s="60">
        <v>41</v>
      </c>
      <c r="Y26" s="60"/>
      <c r="Z26" s="60">
        <v>3</v>
      </c>
      <c r="AA26" s="60"/>
      <c r="AB26" s="60">
        <v>0</v>
      </c>
      <c r="AC26" s="60"/>
      <c r="AD26" s="60">
        <v>3</v>
      </c>
      <c r="AE26" s="60"/>
      <c r="AF26" s="60">
        <v>144</v>
      </c>
      <c r="AG26" s="60"/>
      <c r="AH26" s="60">
        <v>107</v>
      </c>
      <c r="AI26" s="60"/>
      <c r="AJ26" s="60">
        <v>251</v>
      </c>
      <c r="AK26" s="60"/>
      <c r="AL26" s="60">
        <v>382</v>
      </c>
      <c r="AM26" s="60"/>
      <c r="AN26" s="60">
        <v>242</v>
      </c>
      <c r="AO26" s="60"/>
      <c r="AP26" s="60">
        <v>624</v>
      </c>
    </row>
    <row r="27" spans="1:42" s="53" customFormat="1" ht="14" x14ac:dyDescent="0.15">
      <c r="A27" s="61" t="s">
        <v>77</v>
      </c>
      <c r="B27" s="62">
        <v>3466</v>
      </c>
      <c r="C27" s="62"/>
      <c r="D27" s="62">
        <v>2013</v>
      </c>
      <c r="E27" s="62"/>
      <c r="F27" s="62">
        <v>5479</v>
      </c>
      <c r="G27" s="62"/>
      <c r="H27" s="62">
        <v>998</v>
      </c>
      <c r="I27" s="62"/>
      <c r="J27" s="62">
        <v>980</v>
      </c>
      <c r="K27" s="62"/>
      <c r="L27" s="62">
        <v>1978</v>
      </c>
      <c r="M27" s="62"/>
      <c r="N27" s="62">
        <v>226</v>
      </c>
      <c r="O27" s="62"/>
      <c r="P27" s="62">
        <v>312</v>
      </c>
      <c r="Q27" s="62"/>
      <c r="R27" s="62">
        <v>538</v>
      </c>
      <c r="S27" s="62"/>
      <c r="T27" s="62">
        <v>670</v>
      </c>
      <c r="U27" s="62"/>
      <c r="V27" s="62">
        <v>904</v>
      </c>
      <c r="W27" s="62"/>
      <c r="X27" s="62">
        <v>1574</v>
      </c>
      <c r="Y27" s="62"/>
      <c r="Z27" s="62">
        <v>147</v>
      </c>
      <c r="AA27" s="62"/>
      <c r="AB27" s="62">
        <v>110</v>
      </c>
      <c r="AC27" s="62"/>
      <c r="AD27" s="62">
        <v>257</v>
      </c>
      <c r="AE27" s="62"/>
      <c r="AF27" s="62">
        <v>604</v>
      </c>
      <c r="AG27" s="62"/>
      <c r="AH27" s="62">
        <v>565</v>
      </c>
      <c r="AI27" s="62"/>
      <c r="AJ27" s="62">
        <v>1169</v>
      </c>
      <c r="AK27" s="62"/>
      <c r="AL27" s="62">
        <v>6111</v>
      </c>
      <c r="AM27" s="62"/>
      <c r="AN27" s="62">
        <v>4884</v>
      </c>
      <c r="AO27" s="62"/>
      <c r="AP27" s="62">
        <v>10995</v>
      </c>
    </row>
    <row r="28" spans="1:42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</row>
    <row r="29" spans="1:42" s="53" customFormat="1" ht="14" x14ac:dyDescent="0.15">
      <c r="A29" s="59" t="s">
        <v>79</v>
      </c>
      <c r="B29" s="60">
        <v>109</v>
      </c>
      <c r="C29" s="60"/>
      <c r="D29" s="60">
        <v>38</v>
      </c>
      <c r="E29" s="60"/>
      <c r="F29" s="60">
        <v>147</v>
      </c>
      <c r="G29" s="60"/>
      <c r="H29" s="60">
        <v>49</v>
      </c>
      <c r="I29" s="60"/>
      <c r="J29" s="60">
        <v>68</v>
      </c>
      <c r="K29" s="60"/>
      <c r="L29" s="60">
        <v>117</v>
      </c>
      <c r="M29" s="60"/>
      <c r="N29" s="60">
        <v>5</v>
      </c>
      <c r="O29" s="60"/>
      <c r="P29" s="60">
        <v>10</v>
      </c>
      <c r="Q29" s="60"/>
      <c r="R29" s="60">
        <v>15</v>
      </c>
      <c r="S29" s="60"/>
      <c r="T29" s="60">
        <v>31</v>
      </c>
      <c r="U29" s="60"/>
      <c r="V29" s="60">
        <v>29</v>
      </c>
      <c r="W29" s="60"/>
      <c r="X29" s="60">
        <v>60</v>
      </c>
      <c r="Y29" s="60"/>
      <c r="Z29" s="60">
        <v>2</v>
      </c>
      <c r="AA29" s="60"/>
      <c r="AB29" s="60">
        <v>4</v>
      </c>
      <c r="AC29" s="60"/>
      <c r="AD29" s="60">
        <v>6</v>
      </c>
      <c r="AE29" s="60"/>
      <c r="AF29" s="60">
        <v>31</v>
      </c>
      <c r="AG29" s="60"/>
      <c r="AH29" s="60">
        <v>32</v>
      </c>
      <c r="AI29" s="60"/>
      <c r="AJ29" s="60">
        <v>63</v>
      </c>
      <c r="AK29" s="60"/>
      <c r="AL29" s="60">
        <v>227</v>
      </c>
      <c r="AM29" s="60"/>
      <c r="AN29" s="60">
        <v>181</v>
      </c>
      <c r="AO29" s="60"/>
      <c r="AP29" s="60">
        <v>408</v>
      </c>
    </row>
    <row r="30" spans="1:42" s="53" customFormat="1" ht="14" x14ac:dyDescent="0.15">
      <c r="A30" s="59" t="s">
        <v>80</v>
      </c>
      <c r="B30" s="60">
        <v>472</v>
      </c>
      <c r="C30" s="60"/>
      <c r="D30" s="60">
        <v>301</v>
      </c>
      <c r="E30" s="60"/>
      <c r="F30" s="60">
        <v>773</v>
      </c>
      <c r="G30" s="60"/>
      <c r="H30" s="60">
        <v>80</v>
      </c>
      <c r="I30" s="60"/>
      <c r="J30" s="60">
        <v>95</v>
      </c>
      <c r="K30" s="60"/>
      <c r="L30" s="60">
        <v>175</v>
      </c>
      <c r="M30" s="60"/>
      <c r="N30" s="60">
        <v>8</v>
      </c>
      <c r="O30" s="60"/>
      <c r="P30" s="60">
        <v>13</v>
      </c>
      <c r="Q30" s="60"/>
      <c r="R30" s="60">
        <v>21</v>
      </c>
      <c r="S30" s="60"/>
      <c r="T30" s="60">
        <v>58</v>
      </c>
      <c r="U30" s="60"/>
      <c r="V30" s="60">
        <v>60</v>
      </c>
      <c r="W30" s="60"/>
      <c r="X30" s="60">
        <v>118</v>
      </c>
      <c r="Y30" s="60"/>
      <c r="Z30" s="60">
        <v>6</v>
      </c>
      <c r="AA30" s="60"/>
      <c r="AB30" s="60">
        <v>1</v>
      </c>
      <c r="AC30" s="60"/>
      <c r="AD30" s="60">
        <v>7</v>
      </c>
      <c r="AE30" s="60"/>
      <c r="AF30" s="60">
        <v>28</v>
      </c>
      <c r="AG30" s="60"/>
      <c r="AH30" s="60">
        <v>16</v>
      </c>
      <c r="AI30" s="60"/>
      <c r="AJ30" s="60">
        <v>44</v>
      </c>
      <c r="AK30" s="60"/>
      <c r="AL30" s="60">
        <v>652</v>
      </c>
      <c r="AM30" s="60"/>
      <c r="AN30" s="60">
        <v>486</v>
      </c>
      <c r="AO30" s="60"/>
      <c r="AP30" s="60">
        <v>1138</v>
      </c>
    </row>
    <row r="31" spans="1:42" s="53" customFormat="1" ht="14" x14ac:dyDescent="0.15">
      <c r="A31" s="59" t="s">
        <v>81</v>
      </c>
      <c r="B31" s="60">
        <v>255</v>
      </c>
      <c r="C31" s="60"/>
      <c r="D31" s="60">
        <v>115</v>
      </c>
      <c r="E31" s="60"/>
      <c r="F31" s="60">
        <v>370</v>
      </c>
      <c r="G31" s="60"/>
      <c r="H31" s="60">
        <v>54</v>
      </c>
      <c r="I31" s="60"/>
      <c r="J31" s="60">
        <v>47</v>
      </c>
      <c r="K31" s="60"/>
      <c r="L31" s="60">
        <v>101</v>
      </c>
      <c r="M31" s="60"/>
      <c r="N31" s="60">
        <v>5</v>
      </c>
      <c r="O31" s="60"/>
      <c r="P31" s="60">
        <v>15</v>
      </c>
      <c r="Q31" s="60"/>
      <c r="R31" s="60">
        <v>20</v>
      </c>
      <c r="S31" s="60"/>
      <c r="T31" s="60">
        <v>56</v>
      </c>
      <c r="U31" s="60"/>
      <c r="V31" s="60">
        <v>62</v>
      </c>
      <c r="W31" s="60"/>
      <c r="X31" s="60">
        <v>118</v>
      </c>
      <c r="Y31" s="60"/>
      <c r="Z31" s="60">
        <v>6</v>
      </c>
      <c r="AA31" s="60"/>
      <c r="AB31" s="60">
        <v>6</v>
      </c>
      <c r="AC31" s="60"/>
      <c r="AD31" s="60">
        <v>12</v>
      </c>
      <c r="AE31" s="60"/>
      <c r="AF31" s="60">
        <v>32</v>
      </c>
      <c r="AG31" s="60"/>
      <c r="AH31" s="60">
        <v>48</v>
      </c>
      <c r="AI31" s="60"/>
      <c r="AJ31" s="60">
        <v>80</v>
      </c>
      <c r="AK31" s="60"/>
      <c r="AL31" s="60">
        <v>408</v>
      </c>
      <c r="AM31" s="60"/>
      <c r="AN31" s="60">
        <v>293</v>
      </c>
      <c r="AO31" s="60"/>
      <c r="AP31" s="60">
        <v>701</v>
      </c>
    </row>
    <row r="32" spans="1:42" s="53" customFormat="1" ht="14" x14ac:dyDescent="0.15">
      <c r="A32" s="59" t="s">
        <v>82</v>
      </c>
      <c r="B32" s="60">
        <v>553</v>
      </c>
      <c r="C32" s="60"/>
      <c r="D32" s="60">
        <v>310</v>
      </c>
      <c r="E32" s="60"/>
      <c r="F32" s="60">
        <v>863</v>
      </c>
      <c r="G32" s="60"/>
      <c r="H32" s="60">
        <v>113</v>
      </c>
      <c r="I32" s="60"/>
      <c r="J32" s="60">
        <v>133</v>
      </c>
      <c r="K32" s="60"/>
      <c r="L32" s="60">
        <v>246</v>
      </c>
      <c r="M32" s="60"/>
      <c r="N32" s="60">
        <v>24</v>
      </c>
      <c r="O32" s="60"/>
      <c r="P32" s="60">
        <v>18</v>
      </c>
      <c r="Q32" s="60"/>
      <c r="R32" s="60">
        <v>42</v>
      </c>
      <c r="S32" s="60"/>
      <c r="T32" s="60">
        <v>103</v>
      </c>
      <c r="U32" s="60"/>
      <c r="V32" s="60">
        <v>62</v>
      </c>
      <c r="W32" s="60"/>
      <c r="X32" s="60">
        <v>165</v>
      </c>
      <c r="Y32" s="60"/>
      <c r="Z32" s="60">
        <v>12</v>
      </c>
      <c r="AA32" s="60"/>
      <c r="AB32" s="60">
        <v>6</v>
      </c>
      <c r="AC32" s="60"/>
      <c r="AD32" s="60">
        <v>18</v>
      </c>
      <c r="AE32" s="60"/>
      <c r="AF32" s="60">
        <v>0</v>
      </c>
      <c r="AG32" s="60"/>
      <c r="AH32" s="60">
        <v>2</v>
      </c>
      <c r="AI32" s="60"/>
      <c r="AJ32" s="60">
        <v>2</v>
      </c>
      <c r="AK32" s="60"/>
      <c r="AL32" s="60">
        <v>805</v>
      </c>
      <c r="AM32" s="60"/>
      <c r="AN32" s="60">
        <v>531</v>
      </c>
      <c r="AO32" s="60"/>
      <c r="AP32" s="60">
        <v>1336</v>
      </c>
    </row>
    <row r="33" spans="1:42" s="53" customFormat="1" ht="14" x14ac:dyDescent="0.15">
      <c r="A33" s="59" t="s">
        <v>83</v>
      </c>
      <c r="B33" s="60">
        <v>1185</v>
      </c>
      <c r="C33" s="60"/>
      <c r="D33" s="60">
        <v>588</v>
      </c>
      <c r="E33" s="60"/>
      <c r="F33" s="60">
        <v>1773</v>
      </c>
      <c r="G33" s="60"/>
      <c r="H33" s="60">
        <v>104</v>
      </c>
      <c r="I33" s="60"/>
      <c r="J33" s="60">
        <v>92</v>
      </c>
      <c r="K33" s="60"/>
      <c r="L33" s="60">
        <v>196</v>
      </c>
      <c r="M33" s="60"/>
      <c r="N33" s="60">
        <v>16</v>
      </c>
      <c r="O33" s="60"/>
      <c r="P33" s="60">
        <v>28</v>
      </c>
      <c r="Q33" s="60"/>
      <c r="R33" s="60">
        <v>44</v>
      </c>
      <c r="S33" s="60"/>
      <c r="T33" s="60">
        <v>105</v>
      </c>
      <c r="U33" s="60"/>
      <c r="V33" s="60">
        <v>93</v>
      </c>
      <c r="W33" s="60"/>
      <c r="X33" s="60">
        <v>198</v>
      </c>
      <c r="Y33" s="60"/>
      <c r="Z33" s="60">
        <v>1</v>
      </c>
      <c r="AA33" s="60"/>
      <c r="AB33" s="60">
        <v>1</v>
      </c>
      <c r="AC33" s="60"/>
      <c r="AD33" s="60">
        <v>2</v>
      </c>
      <c r="AE33" s="60"/>
      <c r="AF33" s="60">
        <v>178</v>
      </c>
      <c r="AG33" s="60"/>
      <c r="AH33" s="60">
        <v>108</v>
      </c>
      <c r="AI33" s="60"/>
      <c r="AJ33" s="60">
        <v>286</v>
      </c>
      <c r="AK33" s="60"/>
      <c r="AL33" s="60">
        <v>1589</v>
      </c>
      <c r="AM33" s="60"/>
      <c r="AN33" s="60">
        <v>910</v>
      </c>
      <c r="AO33" s="60"/>
      <c r="AP33" s="60">
        <v>2499</v>
      </c>
    </row>
    <row r="34" spans="1:42" s="53" customFormat="1" ht="14" x14ac:dyDescent="0.15">
      <c r="A34" s="59" t="s">
        <v>84</v>
      </c>
      <c r="B34" s="60">
        <v>145</v>
      </c>
      <c r="C34" s="60"/>
      <c r="D34" s="60">
        <v>65</v>
      </c>
      <c r="E34" s="60"/>
      <c r="F34" s="60">
        <v>210</v>
      </c>
      <c r="G34" s="60"/>
      <c r="H34" s="60">
        <v>95</v>
      </c>
      <c r="I34" s="60"/>
      <c r="J34" s="60">
        <v>75</v>
      </c>
      <c r="K34" s="60"/>
      <c r="L34" s="60">
        <v>170</v>
      </c>
      <c r="M34" s="60"/>
      <c r="N34" s="60">
        <v>10</v>
      </c>
      <c r="O34" s="60"/>
      <c r="P34" s="60">
        <v>17</v>
      </c>
      <c r="Q34" s="60"/>
      <c r="R34" s="60">
        <v>27</v>
      </c>
      <c r="S34" s="60"/>
      <c r="T34" s="60">
        <v>39</v>
      </c>
      <c r="U34" s="60"/>
      <c r="V34" s="60">
        <v>42</v>
      </c>
      <c r="W34" s="60"/>
      <c r="X34" s="60">
        <v>81</v>
      </c>
      <c r="Y34" s="60"/>
      <c r="Z34" s="60">
        <v>7</v>
      </c>
      <c r="AA34" s="60"/>
      <c r="AB34" s="60">
        <v>2</v>
      </c>
      <c r="AC34" s="60"/>
      <c r="AD34" s="60">
        <v>9</v>
      </c>
      <c r="AE34" s="60"/>
      <c r="AF34" s="60">
        <v>0</v>
      </c>
      <c r="AG34" s="60"/>
      <c r="AH34" s="60">
        <v>0</v>
      </c>
      <c r="AI34" s="60"/>
      <c r="AJ34" s="60">
        <v>0</v>
      </c>
      <c r="AK34" s="60"/>
      <c r="AL34" s="60">
        <v>296</v>
      </c>
      <c r="AM34" s="60"/>
      <c r="AN34" s="60">
        <v>201</v>
      </c>
      <c r="AO34" s="60"/>
      <c r="AP34" s="60">
        <v>497</v>
      </c>
    </row>
    <row r="35" spans="1:42" s="53" customFormat="1" ht="14" x14ac:dyDescent="0.15">
      <c r="A35" s="59" t="s">
        <v>85</v>
      </c>
      <c r="B35" s="60">
        <v>48</v>
      </c>
      <c r="C35" s="60"/>
      <c r="D35" s="60">
        <v>34</v>
      </c>
      <c r="E35" s="60"/>
      <c r="F35" s="60">
        <v>82</v>
      </c>
      <c r="G35" s="60"/>
      <c r="H35" s="60">
        <v>14</v>
      </c>
      <c r="I35" s="60"/>
      <c r="J35" s="60">
        <v>17</v>
      </c>
      <c r="K35" s="60"/>
      <c r="L35" s="60">
        <v>31</v>
      </c>
      <c r="M35" s="60"/>
      <c r="N35" s="60">
        <v>1</v>
      </c>
      <c r="O35" s="60"/>
      <c r="P35" s="60">
        <v>1</v>
      </c>
      <c r="Q35" s="60"/>
      <c r="R35" s="60">
        <v>2</v>
      </c>
      <c r="S35" s="60"/>
      <c r="T35" s="60">
        <v>4</v>
      </c>
      <c r="U35" s="60"/>
      <c r="V35" s="60">
        <v>8</v>
      </c>
      <c r="W35" s="60"/>
      <c r="X35" s="60">
        <v>12</v>
      </c>
      <c r="Y35" s="60"/>
      <c r="Z35" s="60">
        <v>0</v>
      </c>
      <c r="AA35" s="60"/>
      <c r="AB35" s="60">
        <v>1</v>
      </c>
      <c r="AC35" s="60"/>
      <c r="AD35" s="60">
        <v>1</v>
      </c>
      <c r="AE35" s="60"/>
      <c r="AF35" s="60">
        <v>0</v>
      </c>
      <c r="AG35" s="60"/>
      <c r="AH35" s="60">
        <v>2</v>
      </c>
      <c r="AI35" s="60"/>
      <c r="AJ35" s="60">
        <v>2</v>
      </c>
      <c r="AK35" s="60"/>
      <c r="AL35" s="60">
        <v>67</v>
      </c>
      <c r="AM35" s="60"/>
      <c r="AN35" s="60">
        <v>63</v>
      </c>
      <c r="AO35" s="60"/>
      <c r="AP35" s="60">
        <v>130</v>
      </c>
    </row>
    <row r="36" spans="1:42" s="53" customFormat="1" ht="14" x14ac:dyDescent="0.15">
      <c r="A36" s="65" t="s">
        <v>86</v>
      </c>
      <c r="B36" s="66">
        <v>2767</v>
      </c>
      <c r="C36" s="66"/>
      <c r="D36" s="66">
        <v>1451</v>
      </c>
      <c r="E36" s="66"/>
      <c r="F36" s="66">
        <v>4218</v>
      </c>
      <c r="G36" s="66"/>
      <c r="H36" s="66">
        <v>509</v>
      </c>
      <c r="I36" s="66"/>
      <c r="J36" s="66">
        <v>527</v>
      </c>
      <c r="K36" s="66"/>
      <c r="L36" s="66">
        <v>1036</v>
      </c>
      <c r="M36" s="66"/>
      <c r="N36" s="66">
        <v>69</v>
      </c>
      <c r="O36" s="66"/>
      <c r="P36" s="66">
        <v>102</v>
      </c>
      <c r="Q36" s="66"/>
      <c r="R36" s="66">
        <v>171</v>
      </c>
      <c r="S36" s="66"/>
      <c r="T36" s="66">
        <v>396</v>
      </c>
      <c r="U36" s="66"/>
      <c r="V36" s="66">
        <v>356</v>
      </c>
      <c r="W36" s="66"/>
      <c r="X36" s="66">
        <v>752</v>
      </c>
      <c r="Y36" s="66"/>
      <c r="Z36" s="66">
        <v>34</v>
      </c>
      <c r="AA36" s="66"/>
      <c r="AB36" s="66">
        <v>21</v>
      </c>
      <c r="AC36" s="66"/>
      <c r="AD36" s="66">
        <v>55</v>
      </c>
      <c r="AE36" s="66"/>
      <c r="AF36" s="66">
        <v>269</v>
      </c>
      <c r="AG36" s="66"/>
      <c r="AH36" s="66">
        <v>208</v>
      </c>
      <c r="AI36" s="66"/>
      <c r="AJ36" s="66">
        <v>477</v>
      </c>
      <c r="AK36" s="66"/>
      <c r="AL36" s="66">
        <v>4044</v>
      </c>
      <c r="AM36" s="66"/>
      <c r="AN36" s="66">
        <v>2665</v>
      </c>
      <c r="AO36" s="66"/>
      <c r="AP36" s="66">
        <v>6709</v>
      </c>
    </row>
    <row r="37" spans="1:42" s="53" customFormat="1" x14ac:dyDescent="0.15">
      <c r="A37" s="6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</row>
    <row r="38" spans="1:42" s="53" customFormat="1" x14ac:dyDescent="0.15">
      <c r="A38" s="6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163" t="s">
        <v>87</v>
      </c>
      <c r="AO38" s="164"/>
      <c r="AP38" s="164"/>
    </row>
    <row r="39" spans="1:42" s="53" customFormat="1" x14ac:dyDescent="0.15">
      <c r="A39" s="27" t="s">
        <v>313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s="53" customFormat="1" ht="25.5" customHeight="1" x14ac:dyDescent="0.15">
      <c r="A40" s="55"/>
      <c r="B40" s="145" t="s">
        <v>175</v>
      </c>
      <c r="C40" s="145"/>
      <c r="D40" s="145"/>
      <c r="E40" s="145"/>
      <c r="F40" s="145"/>
      <c r="G40" s="95"/>
      <c r="H40" s="145" t="s">
        <v>176</v>
      </c>
      <c r="I40" s="145"/>
      <c r="J40" s="145"/>
      <c r="K40" s="145"/>
      <c r="L40" s="145"/>
      <c r="M40" s="95"/>
      <c r="N40" s="145" t="s">
        <v>177</v>
      </c>
      <c r="O40" s="145"/>
      <c r="P40" s="145"/>
      <c r="Q40" s="145"/>
      <c r="R40" s="145"/>
      <c r="S40" s="95"/>
      <c r="T40" s="145" t="s">
        <v>178</v>
      </c>
      <c r="U40" s="145"/>
      <c r="V40" s="145"/>
      <c r="W40" s="145"/>
      <c r="X40" s="145"/>
      <c r="Y40" s="95"/>
      <c r="Z40" s="145" t="s">
        <v>31</v>
      </c>
      <c r="AA40" s="145"/>
      <c r="AB40" s="145"/>
      <c r="AC40" s="145"/>
      <c r="AD40" s="145"/>
      <c r="AE40" s="95"/>
      <c r="AF40" s="145" t="s">
        <v>179</v>
      </c>
      <c r="AG40" s="145"/>
      <c r="AH40" s="145"/>
      <c r="AI40" s="145"/>
      <c r="AJ40" s="145"/>
      <c r="AK40" s="95"/>
      <c r="AL40" s="145" t="s">
        <v>16</v>
      </c>
      <c r="AM40" s="145"/>
      <c r="AN40" s="145"/>
      <c r="AO40" s="145"/>
      <c r="AP40" s="145"/>
    </row>
    <row r="41" spans="1:42" s="53" customFormat="1" ht="14" x14ac:dyDescent="0.15">
      <c r="A41" s="48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  <c r="Y41" s="101"/>
      <c r="Z41" s="101" t="s">
        <v>52</v>
      </c>
      <c r="AA41" s="101"/>
      <c r="AB41" s="101" t="s">
        <v>53</v>
      </c>
      <c r="AC41" s="101"/>
      <c r="AD41" s="101" t="s">
        <v>120</v>
      </c>
      <c r="AE41" s="101"/>
      <c r="AF41" s="101" t="s">
        <v>52</v>
      </c>
      <c r="AG41" s="101"/>
      <c r="AH41" s="101" t="s">
        <v>53</v>
      </c>
      <c r="AI41" s="101"/>
      <c r="AJ41" s="101" t="s">
        <v>120</v>
      </c>
      <c r="AK41" s="101"/>
      <c r="AL41" s="101" t="s">
        <v>52</v>
      </c>
      <c r="AM41" s="101"/>
      <c r="AN41" s="101" t="s">
        <v>53</v>
      </c>
      <c r="AO41" s="101"/>
      <c r="AP41" s="101" t="s">
        <v>120</v>
      </c>
    </row>
    <row r="42" spans="1:42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</row>
    <row r="43" spans="1:42" s="53" customFormat="1" ht="14" x14ac:dyDescent="0.15">
      <c r="A43" s="59" t="s">
        <v>89</v>
      </c>
      <c r="B43" s="60">
        <v>368</v>
      </c>
      <c r="C43" s="60"/>
      <c r="D43" s="60">
        <v>189</v>
      </c>
      <c r="E43" s="60"/>
      <c r="F43" s="60">
        <v>557</v>
      </c>
      <c r="G43" s="60"/>
      <c r="H43" s="60">
        <v>171</v>
      </c>
      <c r="I43" s="60"/>
      <c r="J43" s="60">
        <v>117</v>
      </c>
      <c r="K43" s="60"/>
      <c r="L43" s="60">
        <v>288</v>
      </c>
      <c r="M43" s="60"/>
      <c r="N43" s="60">
        <v>36</v>
      </c>
      <c r="O43" s="60"/>
      <c r="P43" s="60">
        <v>42</v>
      </c>
      <c r="Q43" s="60"/>
      <c r="R43" s="60">
        <v>78</v>
      </c>
      <c r="S43" s="60"/>
      <c r="T43" s="60">
        <v>104</v>
      </c>
      <c r="U43" s="60"/>
      <c r="V43" s="60">
        <v>117</v>
      </c>
      <c r="W43" s="60"/>
      <c r="X43" s="60">
        <v>221</v>
      </c>
      <c r="Y43" s="60"/>
      <c r="Z43" s="60">
        <v>8</v>
      </c>
      <c r="AA43" s="60"/>
      <c r="AB43" s="60">
        <v>7</v>
      </c>
      <c r="AC43" s="60"/>
      <c r="AD43" s="60">
        <v>15</v>
      </c>
      <c r="AE43" s="60"/>
      <c r="AF43" s="60">
        <v>11</v>
      </c>
      <c r="AG43" s="60"/>
      <c r="AH43" s="60">
        <v>9</v>
      </c>
      <c r="AI43" s="60"/>
      <c r="AJ43" s="60">
        <v>20</v>
      </c>
      <c r="AK43" s="60"/>
      <c r="AL43" s="60">
        <v>698</v>
      </c>
      <c r="AM43" s="60"/>
      <c r="AN43" s="60">
        <v>481</v>
      </c>
      <c r="AO43" s="60"/>
      <c r="AP43" s="60">
        <v>1179</v>
      </c>
    </row>
    <row r="44" spans="1:42" s="53" customFormat="1" ht="14" x14ac:dyDescent="0.15">
      <c r="A44" s="59" t="s">
        <v>90</v>
      </c>
      <c r="B44" s="60">
        <v>171</v>
      </c>
      <c r="C44" s="60"/>
      <c r="D44" s="60">
        <v>117</v>
      </c>
      <c r="E44" s="60"/>
      <c r="F44" s="60">
        <v>288</v>
      </c>
      <c r="G44" s="60"/>
      <c r="H44" s="60">
        <v>80</v>
      </c>
      <c r="I44" s="60"/>
      <c r="J44" s="60">
        <v>76</v>
      </c>
      <c r="K44" s="60"/>
      <c r="L44" s="60">
        <v>156</v>
      </c>
      <c r="M44" s="60"/>
      <c r="N44" s="60">
        <v>23</v>
      </c>
      <c r="O44" s="60"/>
      <c r="P44" s="60">
        <v>24</v>
      </c>
      <c r="Q44" s="60"/>
      <c r="R44" s="60">
        <v>47</v>
      </c>
      <c r="S44" s="60"/>
      <c r="T44" s="60">
        <v>32</v>
      </c>
      <c r="U44" s="60"/>
      <c r="V44" s="60">
        <v>52</v>
      </c>
      <c r="W44" s="60"/>
      <c r="X44" s="60">
        <v>84</v>
      </c>
      <c r="Y44" s="60"/>
      <c r="Z44" s="60">
        <v>4</v>
      </c>
      <c r="AA44" s="60"/>
      <c r="AB44" s="60">
        <v>4</v>
      </c>
      <c r="AC44" s="60"/>
      <c r="AD44" s="60">
        <v>8</v>
      </c>
      <c r="AE44" s="60"/>
      <c r="AF44" s="60">
        <v>17</v>
      </c>
      <c r="AG44" s="60"/>
      <c r="AH44" s="60">
        <v>15</v>
      </c>
      <c r="AI44" s="60"/>
      <c r="AJ44" s="60">
        <v>32</v>
      </c>
      <c r="AK44" s="60"/>
      <c r="AL44" s="60">
        <v>327</v>
      </c>
      <c r="AM44" s="60"/>
      <c r="AN44" s="60">
        <v>288</v>
      </c>
      <c r="AO44" s="60"/>
      <c r="AP44" s="60">
        <v>615</v>
      </c>
    </row>
    <row r="45" spans="1:42" s="53" customFormat="1" ht="14" x14ac:dyDescent="0.15">
      <c r="A45" s="59" t="s">
        <v>91</v>
      </c>
      <c r="B45" s="60">
        <v>213</v>
      </c>
      <c r="C45" s="60"/>
      <c r="D45" s="60">
        <v>122</v>
      </c>
      <c r="E45" s="60"/>
      <c r="F45" s="60">
        <v>335</v>
      </c>
      <c r="G45" s="60"/>
      <c r="H45" s="60">
        <v>30</v>
      </c>
      <c r="I45" s="60"/>
      <c r="J45" s="60">
        <v>27</v>
      </c>
      <c r="K45" s="60"/>
      <c r="L45" s="60">
        <v>57</v>
      </c>
      <c r="M45" s="60"/>
      <c r="N45" s="60">
        <v>2</v>
      </c>
      <c r="O45" s="60"/>
      <c r="P45" s="60">
        <v>0</v>
      </c>
      <c r="Q45" s="60"/>
      <c r="R45" s="60">
        <v>2</v>
      </c>
      <c r="S45" s="60"/>
      <c r="T45" s="60">
        <v>37</v>
      </c>
      <c r="U45" s="60"/>
      <c r="V45" s="60">
        <v>43</v>
      </c>
      <c r="W45" s="60"/>
      <c r="X45" s="60">
        <v>80</v>
      </c>
      <c r="Y45" s="60"/>
      <c r="Z45" s="60">
        <v>2</v>
      </c>
      <c r="AA45" s="60"/>
      <c r="AB45" s="60">
        <v>2</v>
      </c>
      <c r="AC45" s="60"/>
      <c r="AD45" s="60">
        <v>4</v>
      </c>
      <c r="AE45" s="60"/>
      <c r="AF45" s="60">
        <v>37</v>
      </c>
      <c r="AG45" s="60"/>
      <c r="AH45" s="60">
        <v>25</v>
      </c>
      <c r="AI45" s="60"/>
      <c r="AJ45" s="60">
        <v>62</v>
      </c>
      <c r="AK45" s="60"/>
      <c r="AL45" s="60">
        <v>321</v>
      </c>
      <c r="AM45" s="60"/>
      <c r="AN45" s="60">
        <v>219</v>
      </c>
      <c r="AO45" s="60"/>
      <c r="AP45" s="60">
        <v>540</v>
      </c>
    </row>
    <row r="46" spans="1:42" s="53" customFormat="1" ht="14" x14ac:dyDescent="0.15">
      <c r="A46" s="59" t="s">
        <v>92</v>
      </c>
      <c r="B46" s="60">
        <v>46</v>
      </c>
      <c r="C46" s="60"/>
      <c r="D46" s="60">
        <v>35</v>
      </c>
      <c r="E46" s="60"/>
      <c r="F46" s="60">
        <v>81</v>
      </c>
      <c r="G46" s="60"/>
      <c r="H46" s="60">
        <v>6</v>
      </c>
      <c r="I46" s="60"/>
      <c r="J46" s="60">
        <v>9</v>
      </c>
      <c r="K46" s="60"/>
      <c r="L46" s="60">
        <v>15</v>
      </c>
      <c r="M46" s="60"/>
      <c r="N46" s="60">
        <v>8</v>
      </c>
      <c r="O46" s="60"/>
      <c r="P46" s="60">
        <v>24</v>
      </c>
      <c r="Q46" s="60"/>
      <c r="R46" s="60">
        <v>32</v>
      </c>
      <c r="S46" s="60"/>
      <c r="T46" s="60">
        <v>13</v>
      </c>
      <c r="U46" s="60"/>
      <c r="V46" s="60">
        <v>16</v>
      </c>
      <c r="W46" s="60"/>
      <c r="X46" s="60">
        <v>29</v>
      </c>
      <c r="Y46" s="60"/>
      <c r="Z46" s="60">
        <v>7</v>
      </c>
      <c r="AA46" s="60"/>
      <c r="AB46" s="60">
        <v>4</v>
      </c>
      <c r="AC46" s="60"/>
      <c r="AD46" s="60">
        <v>11</v>
      </c>
      <c r="AE46" s="60"/>
      <c r="AF46" s="60">
        <v>3</v>
      </c>
      <c r="AG46" s="60"/>
      <c r="AH46" s="60">
        <v>5</v>
      </c>
      <c r="AI46" s="60"/>
      <c r="AJ46" s="60">
        <v>8</v>
      </c>
      <c r="AK46" s="60"/>
      <c r="AL46" s="60">
        <v>83</v>
      </c>
      <c r="AM46" s="60"/>
      <c r="AN46" s="60">
        <v>93</v>
      </c>
      <c r="AO46" s="60"/>
      <c r="AP46" s="60">
        <v>176</v>
      </c>
    </row>
    <row r="47" spans="1:42" s="53" customFormat="1" ht="14" x14ac:dyDescent="0.15">
      <c r="A47" s="59" t="s">
        <v>93</v>
      </c>
      <c r="B47" s="60">
        <v>548</v>
      </c>
      <c r="C47" s="60"/>
      <c r="D47" s="60">
        <v>262</v>
      </c>
      <c r="E47" s="60"/>
      <c r="F47" s="60">
        <v>810</v>
      </c>
      <c r="G47" s="60"/>
      <c r="H47" s="60">
        <v>68</v>
      </c>
      <c r="I47" s="60"/>
      <c r="J47" s="60">
        <v>57</v>
      </c>
      <c r="K47" s="60"/>
      <c r="L47" s="60">
        <v>125</v>
      </c>
      <c r="M47" s="60"/>
      <c r="N47" s="60">
        <v>20</v>
      </c>
      <c r="O47" s="60"/>
      <c r="P47" s="60">
        <v>13</v>
      </c>
      <c r="Q47" s="60"/>
      <c r="R47" s="60">
        <v>33</v>
      </c>
      <c r="S47" s="60"/>
      <c r="T47" s="60">
        <v>78</v>
      </c>
      <c r="U47" s="60"/>
      <c r="V47" s="60">
        <v>48</v>
      </c>
      <c r="W47" s="60"/>
      <c r="X47" s="60">
        <v>126</v>
      </c>
      <c r="Y47" s="60"/>
      <c r="Z47" s="60">
        <v>3</v>
      </c>
      <c r="AA47" s="60"/>
      <c r="AB47" s="60">
        <v>2</v>
      </c>
      <c r="AC47" s="60"/>
      <c r="AD47" s="60">
        <v>5</v>
      </c>
      <c r="AE47" s="60"/>
      <c r="AF47" s="60">
        <v>161</v>
      </c>
      <c r="AG47" s="60"/>
      <c r="AH47" s="60">
        <v>106</v>
      </c>
      <c r="AI47" s="60"/>
      <c r="AJ47" s="60">
        <v>267</v>
      </c>
      <c r="AK47" s="60"/>
      <c r="AL47" s="60">
        <v>878</v>
      </c>
      <c r="AM47" s="60"/>
      <c r="AN47" s="60">
        <v>488</v>
      </c>
      <c r="AO47" s="60"/>
      <c r="AP47" s="60">
        <v>1366</v>
      </c>
    </row>
    <row r="48" spans="1:42" s="53" customFormat="1" ht="14" x14ac:dyDescent="0.15">
      <c r="A48" s="61" t="s">
        <v>94</v>
      </c>
      <c r="B48" s="62">
        <v>1346</v>
      </c>
      <c r="C48" s="62"/>
      <c r="D48" s="62">
        <v>725</v>
      </c>
      <c r="E48" s="62"/>
      <c r="F48" s="62">
        <v>2071</v>
      </c>
      <c r="G48" s="62"/>
      <c r="H48" s="62">
        <v>355</v>
      </c>
      <c r="I48" s="62"/>
      <c r="J48" s="62">
        <v>286</v>
      </c>
      <c r="K48" s="62"/>
      <c r="L48" s="62">
        <v>641</v>
      </c>
      <c r="M48" s="62"/>
      <c r="N48" s="62">
        <v>89</v>
      </c>
      <c r="O48" s="62"/>
      <c r="P48" s="62">
        <v>103</v>
      </c>
      <c r="Q48" s="62"/>
      <c r="R48" s="62">
        <v>192</v>
      </c>
      <c r="S48" s="62"/>
      <c r="T48" s="62">
        <v>264</v>
      </c>
      <c r="U48" s="62"/>
      <c r="V48" s="62">
        <v>276</v>
      </c>
      <c r="W48" s="62"/>
      <c r="X48" s="62">
        <v>540</v>
      </c>
      <c r="Y48" s="62"/>
      <c r="Z48" s="62">
        <v>24</v>
      </c>
      <c r="AA48" s="62"/>
      <c r="AB48" s="62">
        <v>19</v>
      </c>
      <c r="AC48" s="62"/>
      <c r="AD48" s="62">
        <v>43</v>
      </c>
      <c r="AE48" s="62"/>
      <c r="AF48" s="62">
        <v>229</v>
      </c>
      <c r="AG48" s="62"/>
      <c r="AH48" s="62">
        <v>160</v>
      </c>
      <c r="AI48" s="62"/>
      <c r="AJ48" s="62">
        <v>389</v>
      </c>
      <c r="AK48" s="62"/>
      <c r="AL48" s="62">
        <v>2307</v>
      </c>
      <c r="AM48" s="62"/>
      <c r="AN48" s="62">
        <v>1569</v>
      </c>
      <c r="AO48" s="62"/>
      <c r="AP48" s="62">
        <v>3876</v>
      </c>
    </row>
    <row r="49" spans="1:42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</row>
    <row r="50" spans="1:42" s="53" customFormat="1" ht="14" x14ac:dyDescent="0.15">
      <c r="A50" s="59" t="s">
        <v>96</v>
      </c>
      <c r="B50" s="60">
        <v>238</v>
      </c>
      <c r="C50" s="60"/>
      <c r="D50" s="60">
        <v>164</v>
      </c>
      <c r="E50" s="60"/>
      <c r="F50" s="60">
        <v>402</v>
      </c>
      <c r="G50" s="60"/>
      <c r="H50" s="60">
        <v>57</v>
      </c>
      <c r="I50" s="60"/>
      <c r="J50" s="60">
        <v>70</v>
      </c>
      <c r="K50" s="60"/>
      <c r="L50" s="60">
        <v>127</v>
      </c>
      <c r="M50" s="60"/>
      <c r="N50" s="60">
        <v>14</v>
      </c>
      <c r="O50" s="60"/>
      <c r="P50" s="60">
        <v>20</v>
      </c>
      <c r="Q50" s="60"/>
      <c r="R50" s="60">
        <v>34</v>
      </c>
      <c r="S50" s="60"/>
      <c r="T50" s="60">
        <v>30</v>
      </c>
      <c r="U50" s="60"/>
      <c r="V50" s="60">
        <v>63</v>
      </c>
      <c r="W50" s="60"/>
      <c r="X50" s="60">
        <v>93</v>
      </c>
      <c r="Y50" s="60"/>
      <c r="Z50" s="60">
        <v>2</v>
      </c>
      <c r="AA50" s="60"/>
      <c r="AB50" s="60">
        <v>5</v>
      </c>
      <c r="AC50" s="60"/>
      <c r="AD50" s="60">
        <v>7</v>
      </c>
      <c r="AE50" s="60"/>
      <c r="AF50" s="60">
        <v>5</v>
      </c>
      <c r="AG50" s="60"/>
      <c r="AH50" s="60">
        <v>22</v>
      </c>
      <c r="AI50" s="60"/>
      <c r="AJ50" s="60">
        <v>27</v>
      </c>
      <c r="AK50" s="60"/>
      <c r="AL50" s="60">
        <v>346</v>
      </c>
      <c r="AM50" s="60"/>
      <c r="AN50" s="60">
        <v>344</v>
      </c>
      <c r="AO50" s="60"/>
      <c r="AP50" s="60">
        <v>690</v>
      </c>
    </row>
    <row r="51" spans="1:42" s="53" customFormat="1" ht="14" x14ac:dyDescent="0.15">
      <c r="A51" s="59" t="s">
        <v>97</v>
      </c>
      <c r="B51" s="60">
        <v>579</v>
      </c>
      <c r="C51" s="60"/>
      <c r="D51" s="60">
        <v>235</v>
      </c>
      <c r="E51" s="60"/>
      <c r="F51" s="60">
        <v>814</v>
      </c>
      <c r="G51" s="60"/>
      <c r="H51" s="60">
        <v>71</v>
      </c>
      <c r="I51" s="60"/>
      <c r="J51" s="60">
        <v>53</v>
      </c>
      <c r="K51" s="60"/>
      <c r="L51" s="60">
        <v>124</v>
      </c>
      <c r="M51" s="60"/>
      <c r="N51" s="60">
        <v>6</v>
      </c>
      <c r="O51" s="60"/>
      <c r="P51" s="60">
        <v>13</v>
      </c>
      <c r="Q51" s="60"/>
      <c r="R51" s="60">
        <v>19</v>
      </c>
      <c r="S51" s="60"/>
      <c r="T51" s="60">
        <v>135</v>
      </c>
      <c r="U51" s="60"/>
      <c r="V51" s="60">
        <v>94</v>
      </c>
      <c r="W51" s="60"/>
      <c r="X51" s="60">
        <v>229</v>
      </c>
      <c r="Y51" s="60"/>
      <c r="Z51" s="60">
        <v>11</v>
      </c>
      <c r="AA51" s="60"/>
      <c r="AB51" s="60">
        <v>10</v>
      </c>
      <c r="AC51" s="60"/>
      <c r="AD51" s="60">
        <v>21</v>
      </c>
      <c r="AE51" s="60"/>
      <c r="AF51" s="60">
        <v>0</v>
      </c>
      <c r="AG51" s="60"/>
      <c r="AH51" s="60">
        <v>0</v>
      </c>
      <c r="AI51" s="60"/>
      <c r="AJ51" s="60">
        <v>0</v>
      </c>
      <c r="AK51" s="60"/>
      <c r="AL51" s="60">
        <v>802</v>
      </c>
      <c r="AM51" s="60"/>
      <c r="AN51" s="60">
        <v>405</v>
      </c>
      <c r="AO51" s="60"/>
      <c r="AP51" s="60">
        <v>1207</v>
      </c>
    </row>
    <row r="52" spans="1:42" s="53" customFormat="1" ht="14" x14ac:dyDescent="0.15">
      <c r="A52" s="59" t="s">
        <v>98</v>
      </c>
      <c r="B52" s="60">
        <v>308</v>
      </c>
      <c r="C52" s="60"/>
      <c r="D52" s="60">
        <v>202</v>
      </c>
      <c r="E52" s="60"/>
      <c r="F52" s="60">
        <v>510</v>
      </c>
      <c r="G52" s="60"/>
      <c r="H52" s="60">
        <v>132</v>
      </c>
      <c r="I52" s="60"/>
      <c r="J52" s="60">
        <v>150</v>
      </c>
      <c r="K52" s="60"/>
      <c r="L52" s="60">
        <v>282</v>
      </c>
      <c r="M52" s="60"/>
      <c r="N52" s="60">
        <v>17</v>
      </c>
      <c r="O52" s="60"/>
      <c r="P52" s="60">
        <v>18</v>
      </c>
      <c r="Q52" s="60"/>
      <c r="R52" s="60">
        <v>35</v>
      </c>
      <c r="S52" s="60"/>
      <c r="T52" s="60">
        <v>74</v>
      </c>
      <c r="U52" s="60"/>
      <c r="V52" s="60">
        <v>96</v>
      </c>
      <c r="W52" s="60"/>
      <c r="X52" s="60">
        <v>170</v>
      </c>
      <c r="Y52" s="60"/>
      <c r="Z52" s="60">
        <v>7</v>
      </c>
      <c r="AA52" s="60"/>
      <c r="AB52" s="60">
        <v>7</v>
      </c>
      <c r="AC52" s="60"/>
      <c r="AD52" s="60">
        <v>14</v>
      </c>
      <c r="AE52" s="60"/>
      <c r="AF52" s="60">
        <v>1</v>
      </c>
      <c r="AG52" s="60"/>
      <c r="AH52" s="60">
        <v>0</v>
      </c>
      <c r="AI52" s="60"/>
      <c r="AJ52" s="60">
        <v>1</v>
      </c>
      <c r="AK52" s="60"/>
      <c r="AL52" s="60">
        <v>539</v>
      </c>
      <c r="AM52" s="60"/>
      <c r="AN52" s="60">
        <v>473</v>
      </c>
      <c r="AO52" s="60"/>
      <c r="AP52" s="60">
        <v>1012</v>
      </c>
    </row>
    <row r="53" spans="1:42" s="53" customFormat="1" ht="14" x14ac:dyDescent="0.15">
      <c r="A53" s="61" t="s">
        <v>99</v>
      </c>
      <c r="B53" s="62">
        <v>1125</v>
      </c>
      <c r="C53" s="62"/>
      <c r="D53" s="62">
        <v>601</v>
      </c>
      <c r="E53" s="62"/>
      <c r="F53" s="62">
        <v>1726</v>
      </c>
      <c r="G53" s="62"/>
      <c r="H53" s="62">
        <v>260</v>
      </c>
      <c r="I53" s="62"/>
      <c r="J53" s="62">
        <v>273</v>
      </c>
      <c r="K53" s="62"/>
      <c r="L53" s="62">
        <v>533</v>
      </c>
      <c r="M53" s="62"/>
      <c r="N53" s="62">
        <v>37</v>
      </c>
      <c r="O53" s="62"/>
      <c r="P53" s="62">
        <v>51</v>
      </c>
      <c r="Q53" s="62"/>
      <c r="R53" s="62">
        <v>88</v>
      </c>
      <c r="S53" s="62"/>
      <c r="T53" s="62">
        <v>239</v>
      </c>
      <c r="U53" s="62"/>
      <c r="V53" s="62">
        <v>253</v>
      </c>
      <c r="W53" s="62"/>
      <c r="X53" s="62">
        <v>492</v>
      </c>
      <c r="Y53" s="62"/>
      <c r="Z53" s="62">
        <v>20</v>
      </c>
      <c r="AA53" s="62"/>
      <c r="AB53" s="62">
        <v>22</v>
      </c>
      <c r="AC53" s="62"/>
      <c r="AD53" s="62">
        <v>42</v>
      </c>
      <c r="AE53" s="62"/>
      <c r="AF53" s="62">
        <v>6</v>
      </c>
      <c r="AG53" s="62"/>
      <c r="AH53" s="62">
        <v>22</v>
      </c>
      <c r="AI53" s="62"/>
      <c r="AJ53" s="62">
        <v>28</v>
      </c>
      <c r="AK53" s="62"/>
      <c r="AL53" s="62">
        <v>1687</v>
      </c>
      <c r="AM53" s="62"/>
      <c r="AN53" s="62">
        <v>1222</v>
      </c>
      <c r="AO53" s="62"/>
      <c r="AP53" s="62">
        <v>2909</v>
      </c>
    </row>
    <row r="54" spans="1:42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</row>
    <row r="55" spans="1:42" s="53" customFormat="1" ht="14" x14ac:dyDescent="0.15">
      <c r="A55" s="59" t="s">
        <v>101</v>
      </c>
      <c r="B55" s="60">
        <v>21</v>
      </c>
      <c r="C55" s="60"/>
      <c r="D55" s="60">
        <v>4</v>
      </c>
      <c r="E55" s="60"/>
      <c r="F55" s="60">
        <v>25</v>
      </c>
      <c r="G55" s="60"/>
      <c r="H55" s="60">
        <v>5</v>
      </c>
      <c r="I55" s="60"/>
      <c r="J55" s="60">
        <v>1</v>
      </c>
      <c r="K55" s="60"/>
      <c r="L55" s="60">
        <v>6</v>
      </c>
      <c r="M55" s="60"/>
      <c r="N55" s="60">
        <v>12</v>
      </c>
      <c r="O55" s="60"/>
      <c r="P55" s="60">
        <v>1</v>
      </c>
      <c r="Q55" s="60"/>
      <c r="R55" s="60">
        <v>13</v>
      </c>
      <c r="S55" s="60"/>
      <c r="T55" s="60">
        <v>12</v>
      </c>
      <c r="U55" s="60"/>
      <c r="V55" s="60">
        <v>2</v>
      </c>
      <c r="W55" s="60"/>
      <c r="X55" s="60">
        <v>14</v>
      </c>
      <c r="Y55" s="60"/>
      <c r="Z55" s="60">
        <v>7</v>
      </c>
      <c r="AA55" s="60"/>
      <c r="AB55" s="60">
        <v>0</v>
      </c>
      <c r="AC55" s="60"/>
      <c r="AD55" s="60">
        <v>7</v>
      </c>
      <c r="AE55" s="60"/>
      <c r="AF55" s="60">
        <v>5</v>
      </c>
      <c r="AG55" s="60"/>
      <c r="AH55" s="60">
        <v>1</v>
      </c>
      <c r="AI55" s="60"/>
      <c r="AJ55" s="60">
        <v>6</v>
      </c>
      <c r="AK55" s="60"/>
      <c r="AL55" s="60">
        <v>62</v>
      </c>
      <c r="AM55" s="60"/>
      <c r="AN55" s="60">
        <v>9</v>
      </c>
      <c r="AO55" s="60"/>
      <c r="AP55" s="60">
        <v>71</v>
      </c>
    </row>
    <row r="56" spans="1:42" s="53" customFormat="1" ht="14" x14ac:dyDescent="0.15">
      <c r="A56" s="59" t="s">
        <v>102</v>
      </c>
      <c r="B56" s="60">
        <v>352</v>
      </c>
      <c r="C56" s="60"/>
      <c r="D56" s="60">
        <v>186</v>
      </c>
      <c r="E56" s="60"/>
      <c r="F56" s="60">
        <v>538</v>
      </c>
      <c r="G56" s="60"/>
      <c r="H56" s="60">
        <v>50</v>
      </c>
      <c r="I56" s="60"/>
      <c r="J56" s="60">
        <v>68</v>
      </c>
      <c r="K56" s="60"/>
      <c r="L56" s="60">
        <v>118</v>
      </c>
      <c r="M56" s="60"/>
      <c r="N56" s="60">
        <v>0</v>
      </c>
      <c r="O56" s="60"/>
      <c r="P56" s="60">
        <v>9</v>
      </c>
      <c r="Q56" s="60"/>
      <c r="R56" s="60">
        <v>9</v>
      </c>
      <c r="S56" s="60"/>
      <c r="T56" s="60">
        <v>60</v>
      </c>
      <c r="U56" s="60"/>
      <c r="V56" s="60">
        <v>68</v>
      </c>
      <c r="W56" s="60"/>
      <c r="X56" s="60">
        <v>128</v>
      </c>
      <c r="Y56" s="60"/>
      <c r="Z56" s="60">
        <v>2</v>
      </c>
      <c r="AA56" s="60"/>
      <c r="AB56" s="60">
        <v>0</v>
      </c>
      <c r="AC56" s="60"/>
      <c r="AD56" s="60">
        <v>2</v>
      </c>
      <c r="AE56" s="60"/>
      <c r="AF56" s="60">
        <v>26</v>
      </c>
      <c r="AG56" s="60"/>
      <c r="AH56" s="60">
        <v>12</v>
      </c>
      <c r="AI56" s="60"/>
      <c r="AJ56" s="60">
        <v>38</v>
      </c>
      <c r="AK56" s="60"/>
      <c r="AL56" s="60">
        <v>490</v>
      </c>
      <c r="AM56" s="60"/>
      <c r="AN56" s="60">
        <v>343</v>
      </c>
      <c r="AO56" s="60"/>
      <c r="AP56" s="60">
        <v>833</v>
      </c>
    </row>
    <row r="57" spans="1:42" s="53" customFormat="1" ht="14" x14ac:dyDescent="0.15">
      <c r="A57" s="61" t="s">
        <v>103</v>
      </c>
      <c r="B57" s="62">
        <v>373</v>
      </c>
      <c r="C57" s="62"/>
      <c r="D57" s="62">
        <v>190</v>
      </c>
      <c r="E57" s="62"/>
      <c r="F57" s="62">
        <v>563</v>
      </c>
      <c r="G57" s="62"/>
      <c r="H57" s="62">
        <v>55</v>
      </c>
      <c r="I57" s="62"/>
      <c r="J57" s="62">
        <v>69</v>
      </c>
      <c r="K57" s="62"/>
      <c r="L57" s="62">
        <v>124</v>
      </c>
      <c r="M57" s="62"/>
      <c r="N57" s="62">
        <v>12</v>
      </c>
      <c r="O57" s="62"/>
      <c r="P57" s="62">
        <v>10</v>
      </c>
      <c r="Q57" s="62"/>
      <c r="R57" s="62">
        <v>22</v>
      </c>
      <c r="S57" s="62"/>
      <c r="T57" s="62">
        <v>72</v>
      </c>
      <c r="U57" s="62"/>
      <c r="V57" s="62">
        <v>70</v>
      </c>
      <c r="W57" s="62"/>
      <c r="X57" s="62">
        <v>142</v>
      </c>
      <c r="Y57" s="62"/>
      <c r="Z57" s="62">
        <v>9</v>
      </c>
      <c r="AA57" s="62"/>
      <c r="AB57" s="62">
        <v>0</v>
      </c>
      <c r="AC57" s="62"/>
      <c r="AD57" s="62">
        <v>9</v>
      </c>
      <c r="AE57" s="62"/>
      <c r="AF57" s="62">
        <v>31</v>
      </c>
      <c r="AG57" s="62"/>
      <c r="AH57" s="62">
        <v>13</v>
      </c>
      <c r="AI57" s="62"/>
      <c r="AJ57" s="62">
        <v>44</v>
      </c>
      <c r="AK57" s="62"/>
      <c r="AL57" s="62">
        <v>552</v>
      </c>
      <c r="AM57" s="62"/>
      <c r="AN57" s="62">
        <v>352</v>
      </c>
      <c r="AO57" s="62"/>
      <c r="AP57" s="62">
        <v>904</v>
      </c>
    </row>
    <row r="58" spans="1:42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</row>
    <row r="59" spans="1:42" s="53" customFormat="1" ht="12.75" customHeight="1" x14ac:dyDescent="0.15">
      <c r="A59" s="59" t="s">
        <v>105</v>
      </c>
      <c r="B59" s="60">
        <v>0</v>
      </c>
      <c r="C59" s="60"/>
      <c r="D59" s="60">
        <v>2</v>
      </c>
      <c r="E59" s="60"/>
      <c r="F59" s="60">
        <v>2</v>
      </c>
      <c r="G59" s="60"/>
      <c r="H59" s="60">
        <v>5</v>
      </c>
      <c r="I59" s="60"/>
      <c r="J59" s="60">
        <v>6</v>
      </c>
      <c r="K59" s="60"/>
      <c r="L59" s="60">
        <v>11</v>
      </c>
      <c r="M59" s="60"/>
      <c r="N59" s="60">
        <v>3</v>
      </c>
      <c r="O59" s="60"/>
      <c r="P59" s="60">
        <v>1</v>
      </c>
      <c r="Q59" s="60"/>
      <c r="R59" s="60">
        <v>4</v>
      </c>
      <c r="S59" s="60"/>
      <c r="T59" s="60">
        <v>3</v>
      </c>
      <c r="U59" s="60"/>
      <c r="V59" s="60">
        <v>5</v>
      </c>
      <c r="W59" s="60"/>
      <c r="X59" s="60">
        <v>8</v>
      </c>
      <c r="Y59" s="60"/>
      <c r="Z59" s="60">
        <v>4</v>
      </c>
      <c r="AA59" s="60"/>
      <c r="AB59" s="60">
        <v>5</v>
      </c>
      <c r="AC59" s="60"/>
      <c r="AD59" s="60">
        <v>9</v>
      </c>
      <c r="AE59" s="60"/>
      <c r="AF59" s="60">
        <v>0</v>
      </c>
      <c r="AG59" s="60"/>
      <c r="AH59" s="60">
        <v>0</v>
      </c>
      <c r="AI59" s="60"/>
      <c r="AJ59" s="60">
        <v>0</v>
      </c>
      <c r="AK59" s="60"/>
      <c r="AL59" s="60">
        <v>15</v>
      </c>
      <c r="AM59" s="60"/>
      <c r="AN59" s="60">
        <v>19</v>
      </c>
      <c r="AO59" s="60"/>
      <c r="AP59" s="60">
        <v>34</v>
      </c>
    </row>
    <row r="60" spans="1:42" s="53" customFormat="1" ht="14" x14ac:dyDescent="0.15">
      <c r="A60" s="59" t="s">
        <v>106</v>
      </c>
      <c r="B60" s="60">
        <v>52</v>
      </c>
      <c r="C60" s="60"/>
      <c r="D60" s="60">
        <v>21</v>
      </c>
      <c r="E60" s="60"/>
      <c r="F60" s="60">
        <v>73</v>
      </c>
      <c r="G60" s="60"/>
      <c r="H60" s="60">
        <v>16</v>
      </c>
      <c r="I60" s="60"/>
      <c r="J60" s="60">
        <v>23</v>
      </c>
      <c r="K60" s="60"/>
      <c r="L60" s="60">
        <v>39</v>
      </c>
      <c r="M60" s="60"/>
      <c r="N60" s="60">
        <v>7</v>
      </c>
      <c r="O60" s="60"/>
      <c r="P60" s="60">
        <v>8</v>
      </c>
      <c r="Q60" s="60"/>
      <c r="R60" s="60">
        <v>15</v>
      </c>
      <c r="S60" s="60"/>
      <c r="T60" s="60">
        <v>12</v>
      </c>
      <c r="U60" s="60"/>
      <c r="V60" s="60">
        <v>17</v>
      </c>
      <c r="W60" s="60"/>
      <c r="X60" s="60">
        <v>29</v>
      </c>
      <c r="Y60" s="60"/>
      <c r="Z60" s="60">
        <v>2</v>
      </c>
      <c r="AA60" s="60"/>
      <c r="AB60" s="60">
        <v>0</v>
      </c>
      <c r="AC60" s="60"/>
      <c r="AD60" s="60">
        <v>2</v>
      </c>
      <c r="AE60" s="60"/>
      <c r="AF60" s="60">
        <v>34</v>
      </c>
      <c r="AG60" s="60"/>
      <c r="AH60" s="60">
        <v>49</v>
      </c>
      <c r="AI60" s="60"/>
      <c r="AJ60" s="60">
        <v>83</v>
      </c>
      <c r="AK60" s="60"/>
      <c r="AL60" s="60">
        <v>123</v>
      </c>
      <c r="AM60" s="60"/>
      <c r="AN60" s="60">
        <v>118</v>
      </c>
      <c r="AO60" s="60"/>
      <c r="AP60" s="60">
        <v>241</v>
      </c>
    </row>
    <row r="61" spans="1:42" s="53" customFormat="1" ht="14" x14ac:dyDescent="0.15">
      <c r="A61" s="61" t="s">
        <v>107</v>
      </c>
      <c r="B61" s="62">
        <v>52</v>
      </c>
      <c r="C61" s="62"/>
      <c r="D61" s="62">
        <v>23</v>
      </c>
      <c r="E61" s="62"/>
      <c r="F61" s="62">
        <v>75</v>
      </c>
      <c r="G61" s="62"/>
      <c r="H61" s="62">
        <v>21</v>
      </c>
      <c r="I61" s="62"/>
      <c r="J61" s="62">
        <v>29</v>
      </c>
      <c r="K61" s="62"/>
      <c r="L61" s="62">
        <v>50</v>
      </c>
      <c r="M61" s="62"/>
      <c r="N61" s="62">
        <v>10</v>
      </c>
      <c r="O61" s="62"/>
      <c r="P61" s="62">
        <v>9</v>
      </c>
      <c r="Q61" s="62"/>
      <c r="R61" s="62">
        <v>19</v>
      </c>
      <c r="S61" s="62"/>
      <c r="T61" s="62">
        <v>15</v>
      </c>
      <c r="U61" s="62"/>
      <c r="V61" s="62">
        <v>22</v>
      </c>
      <c r="W61" s="62"/>
      <c r="X61" s="62">
        <v>37</v>
      </c>
      <c r="Y61" s="62"/>
      <c r="Z61" s="62">
        <v>6</v>
      </c>
      <c r="AA61" s="62"/>
      <c r="AB61" s="62">
        <v>5</v>
      </c>
      <c r="AC61" s="62"/>
      <c r="AD61" s="62">
        <v>11</v>
      </c>
      <c r="AE61" s="62"/>
      <c r="AF61" s="62">
        <v>34</v>
      </c>
      <c r="AG61" s="62"/>
      <c r="AH61" s="62">
        <v>49</v>
      </c>
      <c r="AI61" s="62"/>
      <c r="AJ61" s="62">
        <v>83</v>
      </c>
      <c r="AK61" s="62"/>
      <c r="AL61" s="62">
        <v>138</v>
      </c>
      <c r="AM61" s="62"/>
      <c r="AN61" s="62">
        <v>137</v>
      </c>
      <c r="AO61" s="62"/>
      <c r="AP61" s="62">
        <v>275</v>
      </c>
    </row>
    <row r="62" spans="1:42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</row>
    <row r="63" spans="1:42" s="53" customFormat="1" ht="14" x14ac:dyDescent="0.15">
      <c r="A63" s="59" t="s">
        <v>109</v>
      </c>
      <c r="B63" s="60">
        <v>153</v>
      </c>
      <c r="C63" s="60"/>
      <c r="D63" s="60">
        <v>33</v>
      </c>
      <c r="E63" s="60"/>
      <c r="F63" s="60">
        <v>186</v>
      </c>
      <c r="G63" s="60"/>
      <c r="H63" s="60">
        <v>26</v>
      </c>
      <c r="I63" s="60"/>
      <c r="J63" s="60">
        <v>7</v>
      </c>
      <c r="K63" s="60"/>
      <c r="L63" s="60">
        <v>33</v>
      </c>
      <c r="M63" s="60"/>
      <c r="N63" s="60">
        <v>3</v>
      </c>
      <c r="O63" s="60"/>
      <c r="P63" s="60">
        <v>2</v>
      </c>
      <c r="Q63" s="60"/>
      <c r="R63" s="60">
        <v>5</v>
      </c>
      <c r="S63" s="60"/>
      <c r="T63" s="60">
        <v>10</v>
      </c>
      <c r="U63" s="60"/>
      <c r="V63" s="60">
        <v>6</v>
      </c>
      <c r="W63" s="60"/>
      <c r="X63" s="60">
        <v>16</v>
      </c>
      <c r="Y63" s="60"/>
      <c r="Z63" s="60">
        <v>0</v>
      </c>
      <c r="AA63" s="60"/>
      <c r="AB63" s="60">
        <v>0</v>
      </c>
      <c r="AC63" s="60"/>
      <c r="AD63" s="60">
        <v>0</v>
      </c>
      <c r="AE63" s="60"/>
      <c r="AF63" s="60">
        <v>1</v>
      </c>
      <c r="AG63" s="60"/>
      <c r="AH63" s="60">
        <v>0</v>
      </c>
      <c r="AI63" s="60"/>
      <c r="AJ63" s="60">
        <v>1</v>
      </c>
      <c r="AK63" s="60"/>
      <c r="AL63" s="60">
        <v>193</v>
      </c>
      <c r="AM63" s="60"/>
      <c r="AN63" s="60">
        <v>48</v>
      </c>
      <c r="AO63" s="60"/>
      <c r="AP63" s="60">
        <v>241</v>
      </c>
    </row>
    <row r="64" spans="1:42" s="53" customFormat="1" ht="14" x14ac:dyDescent="0.15">
      <c r="A64" s="59" t="s">
        <v>110</v>
      </c>
      <c r="B64" s="60">
        <v>820</v>
      </c>
      <c r="C64" s="60"/>
      <c r="D64" s="60">
        <v>309</v>
      </c>
      <c r="E64" s="60"/>
      <c r="F64" s="60">
        <v>1129</v>
      </c>
      <c r="G64" s="60"/>
      <c r="H64" s="60">
        <v>39</v>
      </c>
      <c r="I64" s="60"/>
      <c r="J64" s="60">
        <v>21</v>
      </c>
      <c r="K64" s="60"/>
      <c r="L64" s="60">
        <v>60</v>
      </c>
      <c r="M64" s="60"/>
      <c r="N64" s="60">
        <v>8</v>
      </c>
      <c r="O64" s="60"/>
      <c r="P64" s="60">
        <v>9</v>
      </c>
      <c r="Q64" s="60"/>
      <c r="R64" s="60">
        <v>17</v>
      </c>
      <c r="S64" s="60"/>
      <c r="T64" s="60">
        <v>59</v>
      </c>
      <c r="U64" s="60"/>
      <c r="V64" s="60">
        <v>39</v>
      </c>
      <c r="W64" s="60"/>
      <c r="X64" s="60">
        <v>98</v>
      </c>
      <c r="Y64" s="60"/>
      <c r="Z64" s="60">
        <v>5</v>
      </c>
      <c r="AA64" s="60"/>
      <c r="AB64" s="60">
        <v>1</v>
      </c>
      <c r="AC64" s="60"/>
      <c r="AD64" s="60">
        <v>6</v>
      </c>
      <c r="AE64" s="60"/>
      <c r="AF64" s="60">
        <v>132</v>
      </c>
      <c r="AG64" s="60"/>
      <c r="AH64" s="60">
        <v>78</v>
      </c>
      <c r="AI64" s="60"/>
      <c r="AJ64" s="60">
        <v>210</v>
      </c>
      <c r="AK64" s="60"/>
      <c r="AL64" s="60">
        <v>1063</v>
      </c>
      <c r="AM64" s="60"/>
      <c r="AN64" s="60">
        <v>457</v>
      </c>
      <c r="AO64" s="60"/>
      <c r="AP64" s="60">
        <v>1520</v>
      </c>
    </row>
    <row r="65" spans="1:42" s="53" customFormat="1" ht="14" x14ac:dyDescent="0.15">
      <c r="A65" s="59" t="s">
        <v>111</v>
      </c>
      <c r="B65" s="60">
        <v>109</v>
      </c>
      <c r="C65" s="60"/>
      <c r="D65" s="60">
        <v>72</v>
      </c>
      <c r="E65" s="60"/>
      <c r="F65" s="60">
        <v>181</v>
      </c>
      <c r="G65" s="60"/>
      <c r="H65" s="60">
        <v>26</v>
      </c>
      <c r="I65" s="60"/>
      <c r="J65" s="60">
        <v>41</v>
      </c>
      <c r="K65" s="60"/>
      <c r="L65" s="60">
        <v>67</v>
      </c>
      <c r="M65" s="60"/>
      <c r="N65" s="60">
        <v>1</v>
      </c>
      <c r="O65" s="60"/>
      <c r="P65" s="60">
        <v>6</v>
      </c>
      <c r="Q65" s="60"/>
      <c r="R65" s="60">
        <v>7</v>
      </c>
      <c r="S65" s="60"/>
      <c r="T65" s="60">
        <v>24</v>
      </c>
      <c r="U65" s="60"/>
      <c r="V65" s="60">
        <v>25</v>
      </c>
      <c r="W65" s="60"/>
      <c r="X65" s="60">
        <v>49</v>
      </c>
      <c r="Y65" s="60"/>
      <c r="Z65" s="60">
        <v>2</v>
      </c>
      <c r="AA65" s="60"/>
      <c r="AB65" s="60">
        <v>4</v>
      </c>
      <c r="AC65" s="60"/>
      <c r="AD65" s="60">
        <v>6</v>
      </c>
      <c r="AE65" s="60"/>
      <c r="AF65" s="60">
        <v>19</v>
      </c>
      <c r="AG65" s="60"/>
      <c r="AH65" s="60">
        <v>28</v>
      </c>
      <c r="AI65" s="60"/>
      <c r="AJ65" s="60">
        <v>47</v>
      </c>
      <c r="AK65" s="60"/>
      <c r="AL65" s="60">
        <v>181</v>
      </c>
      <c r="AM65" s="60"/>
      <c r="AN65" s="60">
        <v>176</v>
      </c>
      <c r="AO65" s="60"/>
      <c r="AP65" s="60">
        <v>357</v>
      </c>
    </row>
    <row r="66" spans="1:42" s="53" customFormat="1" ht="14" x14ac:dyDescent="0.15">
      <c r="A66" s="61" t="s">
        <v>112</v>
      </c>
      <c r="B66" s="62">
        <v>1082</v>
      </c>
      <c r="C66" s="62"/>
      <c r="D66" s="62">
        <v>414</v>
      </c>
      <c r="E66" s="62"/>
      <c r="F66" s="62">
        <v>1496</v>
      </c>
      <c r="G66" s="62"/>
      <c r="H66" s="62">
        <v>91</v>
      </c>
      <c r="I66" s="62"/>
      <c r="J66" s="62">
        <v>69</v>
      </c>
      <c r="K66" s="62"/>
      <c r="L66" s="62">
        <v>160</v>
      </c>
      <c r="M66" s="62"/>
      <c r="N66" s="62">
        <v>12</v>
      </c>
      <c r="O66" s="62"/>
      <c r="P66" s="62">
        <v>17</v>
      </c>
      <c r="Q66" s="62"/>
      <c r="R66" s="62">
        <v>29</v>
      </c>
      <c r="S66" s="62"/>
      <c r="T66" s="62">
        <v>93</v>
      </c>
      <c r="U66" s="62"/>
      <c r="V66" s="62">
        <v>70</v>
      </c>
      <c r="W66" s="62"/>
      <c r="X66" s="62">
        <v>163</v>
      </c>
      <c r="Y66" s="62"/>
      <c r="Z66" s="62">
        <v>7</v>
      </c>
      <c r="AA66" s="62"/>
      <c r="AB66" s="62">
        <v>5</v>
      </c>
      <c r="AC66" s="62"/>
      <c r="AD66" s="62">
        <v>12</v>
      </c>
      <c r="AE66" s="62"/>
      <c r="AF66" s="62">
        <v>152</v>
      </c>
      <c r="AG66" s="62"/>
      <c r="AH66" s="62">
        <v>106</v>
      </c>
      <c r="AI66" s="62"/>
      <c r="AJ66" s="62">
        <v>258</v>
      </c>
      <c r="AK66" s="62"/>
      <c r="AL66" s="62">
        <v>1437</v>
      </c>
      <c r="AM66" s="62"/>
      <c r="AN66" s="62">
        <v>681</v>
      </c>
      <c r="AO66" s="62"/>
      <c r="AP66" s="62">
        <v>2118</v>
      </c>
    </row>
    <row r="67" spans="1:42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</row>
    <row r="68" spans="1:42" s="53" customFormat="1" ht="14" x14ac:dyDescent="0.15">
      <c r="A68" s="59" t="s">
        <v>114</v>
      </c>
      <c r="B68" s="60">
        <v>95</v>
      </c>
      <c r="C68" s="60"/>
      <c r="D68" s="60">
        <v>79</v>
      </c>
      <c r="E68" s="60"/>
      <c r="F68" s="60">
        <v>174</v>
      </c>
      <c r="G68" s="60"/>
      <c r="H68" s="60">
        <v>67</v>
      </c>
      <c r="I68" s="60"/>
      <c r="J68" s="60">
        <v>117</v>
      </c>
      <c r="K68" s="60"/>
      <c r="L68" s="60">
        <v>184</v>
      </c>
      <c r="M68" s="60"/>
      <c r="N68" s="60">
        <v>6</v>
      </c>
      <c r="O68" s="60"/>
      <c r="P68" s="60">
        <v>6</v>
      </c>
      <c r="Q68" s="60"/>
      <c r="R68" s="60">
        <v>12</v>
      </c>
      <c r="S68" s="60"/>
      <c r="T68" s="60">
        <v>6</v>
      </c>
      <c r="U68" s="60"/>
      <c r="V68" s="60">
        <v>14</v>
      </c>
      <c r="W68" s="60"/>
      <c r="X68" s="60">
        <v>20</v>
      </c>
      <c r="Y68" s="60"/>
      <c r="Z68" s="60">
        <v>0</v>
      </c>
      <c r="AA68" s="60"/>
      <c r="AB68" s="60">
        <v>2</v>
      </c>
      <c r="AC68" s="60"/>
      <c r="AD68" s="60">
        <v>2</v>
      </c>
      <c r="AE68" s="60"/>
      <c r="AF68" s="60">
        <v>12</v>
      </c>
      <c r="AG68" s="60"/>
      <c r="AH68" s="60">
        <v>28</v>
      </c>
      <c r="AI68" s="60"/>
      <c r="AJ68" s="60">
        <v>40</v>
      </c>
      <c r="AK68" s="60"/>
      <c r="AL68" s="60">
        <v>186</v>
      </c>
      <c r="AM68" s="60"/>
      <c r="AN68" s="60">
        <v>246</v>
      </c>
      <c r="AO68" s="60"/>
      <c r="AP68" s="60">
        <v>432</v>
      </c>
    </row>
    <row r="69" spans="1:42" s="53" customFormat="1" ht="14" x14ac:dyDescent="0.15">
      <c r="A69" s="61" t="s">
        <v>115</v>
      </c>
      <c r="B69" s="62">
        <v>95</v>
      </c>
      <c r="C69" s="62"/>
      <c r="D69" s="62">
        <v>79</v>
      </c>
      <c r="E69" s="62"/>
      <c r="F69" s="62">
        <v>174</v>
      </c>
      <c r="G69" s="62"/>
      <c r="H69" s="62">
        <v>67</v>
      </c>
      <c r="I69" s="62"/>
      <c r="J69" s="62">
        <v>117</v>
      </c>
      <c r="K69" s="62"/>
      <c r="L69" s="62">
        <v>184</v>
      </c>
      <c r="M69" s="62"/>
      <c r="N69" s="62">
        <v>6</v>
      </c>
      <c r="O69" s="62"/>
      <c r="P69" s="62">
        <v>6</v>
      </c>
      <c r="Q69" s="62"/>
      <c r="R69" s="62">
        <v>12</v>
      </c>
      <c r="S69" s="62"/>
      <c r="T69" s="62">
        <v>6</v>
      </c>
      <c r="U69" s="62"/>
      <c r="V69" s="62">
        <v>14</v>
      </c>
      <c r="W69" s="62"/>
      <c r="X69" s="62">
        <v>20</v>
      </c>
      <c r="Y69" s="62"/>
      <c r="Z69" s="62">
        <v>0</v>
      </c>
      <c r="AA69" s="62"/>
      <c r="AB69" s="62">
        <v>2</v>
      </c>
      <c r="AC69" s="62"/>
      <c r="AD69" s="62">
        <v>2</v>
      </c>
      <c r="AE69" s="62"/>
      <c r="AF69" s="62">
        <v>12</v>
      </c>
      <c r="AG69" s="62"/>
      <c r="AH69" s="62">
        <v>28</v>
      </c>
      <c r="AI69" s="62"/>
      <c r="AJ69" s="62">
        <v>40</v>
      </c>
      <c r="AK69" s="62"/>
      <c r="AL69" s="62">
        <v>186</v>
      </c>
      <c r="AM69" s="62"/>
      <c r="AN69" s="62">
        <v>246</v>
      </c>
      <c r="AO69" s="62"/>
      <c r="AP69" s="62">
        <v>432</v>
      </c>
    </row>
    <row r="70" spans="1:42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</row>
    <row r="71" spans="1:42" s="53" customFormat="1" ht="14" x14ac:dyDescent="0.15">
      <c r="A71" s="65" t="s">
        <v>16</v>
      </c>
      <c r="B71" s="66">
        <v>15009</v>
      </c>
      <c r="C71" s="66"/>
      <c r="D71" s="66">
        <v>7964</v>
      </c>
      <c r="E71" s="66"/>
      <c r="F71" s="66">
        <v>22973</v>
      </c>
      <c r="G71" s="66"/>
      <c r="H71" s="66">
        <v>3661</v>
      </c>
      <c r="I71" s="66"/>
      <c r="J71" s="66">
        <v>3520</v>
      </c>
      <c r="K71" s="66"/>
      <c r="L71" s="66">
        <v>7181</v>
      </c>
      <c r="M71" s="66"/>
      <c r="N71" s="66">
        <v>570</v>
      </c>
      <c r="O71" s="66"/>
      <c r="P71" s="66">
        <v>768</v>
      </c>
      <c r="Q71" s="66"/>
      <c r="R71" s="66">
        <v>1338</v>
      </c>
      <c r="S71" s="66"/>
      <c r="T71" s="66">
        <v>2664</v>
      </c>
      <c r="U71" s="66"/>
      <c r="V71" s="66">
        <v>2651</v>
      </c>
      <c r="W71" s="66"/>
      <c r="X71" s="66">
        <v>5315</v>
      </c>
      <c r="Y71" s="66"/>
      <c r="Z71" s="66">
        <v>290</v>
      </c>
      <c r="AA71" s="66"/>
      <c r="AB71" s="66">
        <v>215</v>
      </c>
      <c r="AC71" s="66"/>
      <c r="AD71" s="66">
        <v>505</v>
      </c>
      <c r="AE71" s="66"/>
      <c r="AF71" s="66">
        <v>1566</v>
      </c>
      <c r="AG71" s="66"/>
      <c r="AH71" s="66">
        <v>1338</v>
      </c>
      <c r="AI71" s="66"/>
      <c r="AJ71" s="66">
        <v>2904</v>
      </c>
      <c r="AK71" s="66"/>
      <c r="AL71" s="66">
        <v>23760</v>
      </c>
      <c r="AM71" s="66"/>
      <c r="AN71" s="66">
        <v>16456</v>
      </c>
      <c r="AO71" s="66"/>
      <c r="AP71" s="66">
        <v>40216</v>
      </c>
    </row>
    <row r="72" spans="1:42" s="53" customFormat="1" x14ac:dyDescent="0.15">
      <c r="A72" s="70" t="s">
        <v>146</v>
      </c>
      <c r="B72" s="71">
        <f>B71/$AP$71</f>
        <v>0.37320966779391285</v>
      </c>
      <c r="C72" s="71"/>
      <c r="D72" s="71">
        <f>D71/$AP$71</f>
        <v>0.19803063457330417</v>
      </c>
      <c r="E72" s="71"/>
      <c r="F72" s="71">
        <f>F71/$AP$71</f>
        <v>0.57124030236721701</v>
      </c>
      <c r="G72" s="71"/>
      <c r="H72" s="71">
        <f>H71/$AP$71</f>
        <v>9.1033419534513632E-2</v>
      </c>
      <c r="I72" s="71"/>
      <c r="J72" s="71">
        <f>J71/$AP$71</f>
        <v>8.7527352297592995E-2</v>
      </c>
      <c r="K72" s="71"/>
      <c r="L72" s="71">
        <f>L71/$AP$71</f>
        <v>0.17856077183210661</v>
      </c>
      <c r="M72" s="71"/>
      <c r="N72" s="71">
        <f>N71/$AP$71</f>
        <v>1.4173463298189776E-2</v>
      </c>
      <c r="O72" s="71"/>
      <c r="P72" s="71">
        <f>P71/$AP$71</f>
        <v>1.909687686492938E-2</v>
      </c>
      <c r="Q72" s="71"/>
      <c r="R72" s="71">
        <f>R71/$AP$71</f>
        <v>3.3270340163119159E-2</v>
      </c>
      <c r="S72" s="71"/>
      <c r="T72" s="71">
        <f>T71/$AP$71</f>
        <v>6.6242291625223798E-2</v>
      </c>
      <c r="U72" s="71"/>
      <c r="V72" s="71">
        <f>V71/$AP$71</f>
        <v>6.591903719912473E-2</v>
      </c>
      <c r="W72" s="71"/>
      <c r="X72" s="71">
        <f>X71/$AP$71</f>
        <v>0.13216132882434853</v>
      </c>
      <c r="Y72" s="71"/>
      <c r="Z72" s="71">
        <f>Z71/$AP$71</f>
        <v>7.2110602745176049E-3</v>
      </c>
      <c r="AA72" s="71"/>
      <c r="AB72" s="71">
        <f>AB71/$AP$71</f>
        <v>5.3461308931768451E-3</v>
      </c>
      <c r="AC72" s="71"/>
      <c r="AD72" s="71">
        <f>AD71/$AP$71</f>
        <v>1.2557191167694449E-2</v>
      </c>
      <c r="AE72" s="71"/>
      <c r="AF72" s="71">
        <f>AF71/$AP$71</f>
        <v>3.893972548239507E-2</v>
      </c>
      <c r="AG72" s="71"/>
      <c r="AH72" s="71">
        <f>AH71/$AP$71</f>
        <v>3.3270340163119159E-2</v>
      </c>
      <c r="AI72" s="71"/>
      <c r="AJ72" s="71">
        <f>AJ71/$AP$71</f>
        <v>7.2210065645514229E-2</v>
      </c>
      <c r="AK72" s="71"/>
      <c r="AL72" s="71">
        <f>AL71/$AP$71</f>
        <v>0.5908096280087527</v>
      </c>
      <c r="AM72" s="71"/>
      <c r="AN72" s="71">
        <f>AN71/$AP$71</f>
        <v>0.40919037199124725</v>
      </c>
      <c r="AO72" s="71"/>
      <c r="AP72" s="71">
        <f>AP71/$AP$71</f>
        <v>1</v>
      </c>
    </row>
  </sheetData>
  <mergeCells count="15">
    <mergeCell ref="Z3:AD3"/>
    <mergeCell ref="AF3:AJ3"/>
    <mergeCell ref="AL3:AP3"/>
    <mergeCell ref="AN38:AP38"/>
    <mergeCell ref="B3:F3"/>
    <mergeCell ref="H3:L3"/>
    <mergeCell ref="N3:R3"/>
    <mergeCell ref="T3:X3"/>
    <mergeCell ref="Z40:AD40"/>
    <mergeCell ref="AF40:AJ40"/>
    <mergeCell ref="AL40:AP40"/>
    <mergeCell ref="B40:F40"/>
    <mergeCell ref="H40:L40"/>
    <mergeCell ref="N40:R40"/>
    <mergeCell ref="T40:X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/>
  </sheetViews>
  <sheetFormatPr baseColWidth="10" defaultRowHeight="13" x14ac:dyDescent="0.15"/>
  <cols>
    <col min="1" max="2" width="8.83203125" customWidth="1"/>
    <col min="3" max="3" width="2.1640625" customWidth="1"/>
    <col min="4" max="4" width="8.83203125" customWidth="1"/>
    <col min="5" max="5" width="2.1640625" customWidth="1"/>
    <col min="6" max="6" width="8.83203125" customWidth="1"/>
    <col min="7" max="7" width="2.1640625" customWidth="1"/>
    <col min="8" max="8" width="8.83203125" customWidth="1"/>
    <col min="9" max="9" width="2.1640625" customWidth="1"/>
    <col min="10" max="10" width="8.83203125" customWidth="1"/>
    <col min="11" max="11" width="2.1640625" customWidth="1"/>
    <col min="12" max="12" width="8.83203125" customWidth="1"/>
    <col min="13" max="13" width="2.1640625" customWidth="1"/>
    <col min="14" max="14" width="8.83203125" customWidth="1"/>
    <col min="15" max="15" width="2.1640625" customWidth="1"/>
    <col min="16" max="256" width="8.83203125" customWidth="1"/>
  </cols>
  <sheetData>
    <row r="1" spans="1:16" s="53" customFormat="1" ht="28" x14ac:dyDescent="0.15">
      <c r="A1" s="103" t="s">
        <v>134</v>
      </c>
    </row>
    <row r="2" spans="1:16" s="53" customFormat="1" x14ac:dyDescent="0.15">
      <c r="A2" s="27" t="s">
        <v>207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"/>
      <c r="N2" s="4"/>
      <c r="O2" s="4"/>
      <c r="P2" s="4"/>
    </row>
    <row r="3" spans="1:16" s="53" customFormat="1" ht="12.75" customHeight="1" x14ac:dyDescent="0.15">
      <c r="B3" s="152" t="s">
        <v>13</v>
      </c>
      <c r="C3" s="152"/>
      <c r="D3" s="152"/>
      <c r="E3" s="55"/>
      <c r="F3" s="152" t="s">
        <v>14</v>
      </c>
      <c r="G3" s="152"/>
      <c r="H3" s="152"/>
      <c r="I3" s="55"/>
      <c r="J3" s="152" t="s">
        <v>208</v>
      </c>
      <c r="K3" s="152"/>
      <c r="L3" s="152"/>
      <c r="M3" s="55"/>
      <c r="N3" s="152" t="s">
        <v>16</v>
      </c>
      <c r="O3" s="152"/>
      <c r="P3" s="152"/>
    </row>
    <row r="4" spans="1:16" s="53" customFormat="1" ht="25.5" customHeight="1" x14ac:dyDescent="0.15">
      <c r="A4" s="35" t="s">
        <v>12</v>
      </c>
      <c r="B4" s="7" t="s">
        <v>17</v>
      </c>
      <c r="C4" s="18"/>
      <c r="D4" s="7" t="s">
        <v>18</v>
      </c>
      <c r="E4" s="7"/>
      <c r="F4" s="7" t="s">
        <v>17</v>
      </c>
      <c r="G4" s="18"/>
      <c r="H4" s="7" t="s">
        <v>18</v>
      </c>
      <c r="I4" s="7"/>
      <c r="J4" s="7" t="s">
        <v>17</v>
      </c>
      <c r="K4" s="18"/>
      <c r="L4" s="7" t="s">
        <v>18</v>
      </c>
      <c r="M4" s="7"/>
      <c r="N4" s="7" t="s">
        <v>17</v>
      </c>
      <c r="O4" s="18"/>
      <c r="P4" s="7" t="s">
        <v>18</v>
      </c>
    </row>
    <row r="5" spans="1:16" s="53" customFormat="1" x14ac:dyDescent="0.15">
      <c r="A5" s="93">
        <v>1996</v>
      </c>
      <c r="B5" s="60">
        <v>65254</v>
      </c>
      <c r="C5" s="60"/>
      <c r="D5" s="60"/>
      <c r="E5" s="60"/>
      <c r="F5" s="60">
        <v>7449</v>
      </c>
      <c r="G5" s="60"/>
      <c r="H5" s="60"/>
      <c r="I5" s="60"/>
      <c r="J5" s="60">
        <v>10396</v>
      </c>
      <c r="K5" s="60"/>
      <c r="L5" s="60"/>
      <c r="M5" s="60"/>
      <c r="N5" s="60">
        <v>83099</v>
      </c>
    </row>
    <row r="6" spans="1:16" s="53" customFormat="1" x14ac:dyDescent="0.15">
      <c r="A6" s="93">
        <v>1997</v>
      </c>
      <c r="B6" s="60">
        <v>62771</v>
      </c>
      <c r="C6" s="60"/>
      <c r="D6" s="104">
        <f t="shared" ref="D6:D14" si="0">(B6-B5)/B5</f>
        <v>-3.8051307199558647E-2</v>
      </c>
      <c r="E6" s="60"/>
      <c r="F6" s="60">
        <v>7910</v>
      </c>
      <c r="G6" s="60"/>
      <c r="H6" s="104">
        <f t="shared" ref="H6:H14" si="1">(F6-F5)/F5</f>
        <v>6.1887501678077592E-2</v>
      </c>
      <c r="I6" s="60"/>
      <c r="J6" s="60">
        <v>10785</v>
      </c>
      <c r="K6" s="60"/>
      <c r="L6" s="104">
        <f t="shared" ref="L6:L14" si="2">(J6-J5)/J5</f>
        <v>3.7418237783762985E-2</v>
      </c>
      <c r="M6" s="60"/>
      <c r="N6" s="60">
        <v>81466</v>
      </c>
      <c r="P6" s="104">
        <f t="shared" ref="P6:P14" si="3">(N6-N5)/N5</f>
        <v>-1.9651259341267643E-2</v>
      </c>
    </row>
    <row r="7" spans="1:16" s="53" customFormat="1" x14ac:dyDescent="0.15">
      <c r="A7" s="93">
        <v>1998</v>
      </c>
      <c r="B7" s="60">
        <v>61284</v>
      </c>
      <c r="C7" s="60"/>
      <c r="D7" s="104">
        <f t="shared" si="0"/>
        <v>-2.3689283267751032E-2</v>
      </c>
      <c r="E7" s="60"/>
      <c r="F7" s="60">
        <v>8290</v>
      </c>
      <c r="G7" s="60"/>
      <c r="H7" s="104">
        <f t="shared" si="1"/>
        <v>4.804045512010114E-2</v>
      </c>
      <c r="I7" s="60"/>
      <c r="J7" s="60">
        <v>11164</v>
      </c>
      <c r="K7" s="60"/>
      <c r="L7" s="104">
        <f t="shared" si="2"/>
        <v>3.5141400092721375E-2</v>
      </c>
      <c r="M7" s="60"/>
      <c r="N7" s="60">
        <v>80738</v>
      </c>
      <c r="P7" s="104">
        <f t="shared" si="3"/>
        <v>-8.9362433407802026E-3</v>
      </c>
    </row>
    <row r="8" spans="1:16" s="53" customFormat="1" x14ac:dyDescent="0.15">
      <c r="A8" s="93">
        <v>1999</v>
      </c>
      <c r="B8" s="60">
        <v>61192</v>
      </c>
      <c r="C8" s="60"/>
      <c r="D8" s="104">
        <f t="shared" si="0"/>
        <v>-1.5012074929834868E-3</v>
      </c>
      <c r="E8" s="60"/>
      <c r="F8" s="60">
        <v>8059</v>
      </c>
      <c r="G8" s="60"/>
      <c r="H8" s="104">
        <f t="shared" si="1"/>
        <v>-2.7864897466827503E-2</v>
      </c>
      <c r="I8" s="60"/>
      <c r="J8" s="60">
        <v>12082</v>
      </c>
      <c r="K8" s="60"/>
      <c r="L8" s="104">
        <f t="shared" si="2"/>
        <v>8.2228591902543891E-2</v>
      </c>
      <c r="M8" s="60"/>
      <c r="N8" s="60">
        <v>81334</v>
      </c>
      <c r="P8" s="104">
        <f t="shared" si="3"/>
        <v>7.3819019544700141E-3</v>
      </c>
    </row>
    <row r="9" spans="1:16" s="53" customFormat="1" x14ac:dyDescent="0.15">
      <c r="A9" s="93">
        <v>2000</v>
      </c>
      <c r="B9" s="60">
        <v>61568</v>
      </c>
      <c r="C9" s="60"/>
      <c r="D9" s="104">
        <f t="shared" si="0"/>
        <v>6.1445940645836056E-3</v>
      </c>
      <c r="E9" s="60"/>
      <c r="F9" s="60">
        <v>7973</v>
      </c>
      <c r="G9" s="60"/>
      <c r="H9" s="104">
        <f t="shared" si="1"/>
        <v>-1.0671299168631344E-2</v>
      </c>
      <c r="I9" s="60"/>
      <c r="J9" s="60">
        <v>12447</v>
      </c>
      <c r="K9" s="60"/>
      <c r="L9" s="104">
        <f t="shared" si="2"/>
        <v>3.021023009435524E-2</v>
      </c>
      <c r="M9" s="60"/>
      <c r="N9" s="60">
        <v>81988</v>
      </c>
      <c r="P9" s="104">
        <f t="shared" si="3"/>
        <v>8.0409176973959221E-3</v>
      </c>
    </row>
    <row r="10" spans="1:16" s="53" customFormat="1" x14ac:dyDescent="0.15">
      <c r="A10" s="93">
        <v>2001</v>
      </c>
      <c r="B10" s="60">
        <v>61713</v>
      </c>
      <c r="C10" s="60"/>
      <c r="D10" s="104">
        <f t="shared" si="0"/>
        <v>2.3551195426195428E-3</v>
      </c>
      <c r="E10" s="60"/>
      <c r="F10" s="60">
        <v>8911</v>
      </c>
      <c r="G10" s="60"/>
      <c r="H10" s="104">
        <f t="shared" si="1"/>
        <v>0.11764705882352941</v>
      </c>
      <c r="I10" s="60"/>
      <c r="J10" s="60">
        <v>12790</v>
      </c>
      <c r="K10" s="60"/>
      <c r="L10" s="104">
        <f t="shared" si="2"/>
        <v>2.7556841005864866E-2</v>
      </c>
      <c r="M10" s="60"/>
      <c r="N10" s="60">
        <v>83414</v>
      </c>
      <c r="P10" s="104">
        <f t="shared" si="3"/>
        <v>1.7392789188661755E-2</v>
      </c>
    </row>
    <row r="11" spans="1:16" s="53" customFormat="1" x14ac:dyDescent="0.15">
      <c r="A11" s="93">
        <v>2002</v>
      </c>
      <c r="B11" s="60">
        <v>63462</v>
      </c>
      <c r="C11" s="60"/>
      <c r="D11" s="104">
        <f t="shared" si="0"/>
        <v>2.8340868212532205E-2</v>
      </c>
      <c r="E11" s="60"/>
      <c r="F11" s="60">
        <v>9478</v>
      </c>
      <c r="G11" s="60"/>
      <c r="H11" s="104">
        <f t="shared" si="1"/>
        <v>6.3629222309505101E-2</v>
      </c>
      <c r="I11" s="60"/>
      <c r="J11" s="60">
        <v>13360</v>
      </c>
      <c r="K11" s="60"/>
      <c r="L11" s="104">
        <f t="shared" si="2"/>
        <v>4.4566067240031274E-2</v>
      </c>
      <c r="M11" s="60"/>
      <c r="N11" s="60">
        <v>86300</v>
      </c>
      <c r="P11" s="104">
        <f t="shared" si="3"/>
        <v>3.4598508643632966E-2</v>
      </c>
    </row>
    <row r="12" spans="1:16" s="53" customFormat="1" x14ac:dyDescent="0.15">
      <c r="A12" s="93">
        <v>2003</v>
      </c>
      <c r="B12" s="60">
        <v>66301</v>
      </c>
      <c r="C12" s="60"/>
      <c r="D12" s="104">
        <f t="shared" si="0"/>
        <v>4.4735432227159561E-2</v>
      </c>
      <c r="E12" s="60"/>
      <c r="F12" s="60">
        <v>9254</v>
      </c>
      <c r="G12" s="60"/>
      <c r="H12" s="104">
        <f t="shared" si="1"/>
        <v>-2.3633677991137372E-2</v>
      </c>
      <c r="I12" s="60"/>
      <c r="J12" s="60">
        <v>13287</v>
      </c>
      <c r="K12" s="60"/>
      <c r="L12" s="104">
        <f t="shared" si="2"/>
        <v>-5.4640718562874255E-3</v>
      </c>
      <c r="M12" s="60"/>
      <c r="N12" s="60">
        <v>88842</v>
      </c>
      <c r="P12" s="104">
        <f t="shared" si="3"/>
        <v>2.9455388180764774E-2</v>
      </c>
    </row>
    <row r="13" spans="1:16" s="53" customFormat="1" x14ac:dyDescent="0.15">
      <c r="A13" s="93">
        <v>2004</v>
      </c>
      <c r="B13" s="60">
        <v>68358</v>
      </c>
      <c r="C13" s="60"/>
      <c r="D13" s="104">
        <f t="shared" si="0"/>
        <v>3.1025173074312604E-2</v>
      </c>
      <c r="E13" s="60"/>
      <c r="F13" s="60">
        <v>9831</v>
      </c>
      <c r="G13" s="60"/>
      <c r="H13" s="104">
        <f t="shared" si="1"/>
        <v>6.2351415604063105E-2</v>
      </c>
      <c r="I13" s="60"/>
      <c r="J13" s="60">
        <v>13563</v>
      </c>
      <c r="K13" s="60"/>
      <c r="L13" s="104">
        <f t="shared" si="2"/>
        <v>2.0772183337096409E-2</v>
      </c>
      <c r="M13" s="60"/>
      <c r="N13" s="60">
        <v>91752</v>
      </c>
      <c r="P13" s="104">
        <f t="shared" si="3"/>
        <v>3.2754778145471737E-2</v>
      </c>
    </row>
    <row r="14" spans="1:16" s="53" customFormat="1" x14ac:dyDescent="0.15">
      <c r="A14" s="12">
        <v>2005</v>
      </c>
      <c r="B14" s="31">
        <v>70123</v>
      </c>
      <c r="C14" s="31"/>
      <c r="D14" s="32">
        <f t="shared" si="0"/>
        <v>2.5819947921238186E-2</v>
      </c>
      <c r="E14" s="31"/>
      <c r="F14" s="31">
        <v>10341</v>
      </c>
      <c r="G14" s="31"/>
      <c r="H14" s="32">
        <f t="shared" si="1"/>
        <v>5.1876716509002135E-2</v>
      </c>
      <c r="I14" s="31"/>
      <c r="J14" s="31">
        <v>13530</v>
      </c>
      <c r="K14" s="31"/>
      <c r="L14" s="32">
        <f t="shared" si="2"/>
        <v>-2.4330900243309003E-3</v>
      </c>
      <c r="M14" s="31"/>
      <c r="N14" s="31">
        <v>93994</v>
      </c>
      <c r="O14" s="4"/>
      <c r="P14" s="32">
        <f t="shared" si="3"/>
        <v>2.4435434649925886E-2</v>
      </c>
    </row>
    <row r="15" spans="1:16" s="53" customFormat="1" x14ac:dyDescent="0.15">
      <c r="A15" s="53" t="s">
        <v>209</v>
      </c>
      <c r="B15" s="71">
        <f>B14/$N$14</f>
        <v>0.74603698108389893</v>
      </c>
      <c r="F15" s="71">
        <f>F14/$N$14</f>
        <v>0.11001766070174691</v>
      </c>
      <c r="J15" s="71">
        <f>J14/$N$14</f>
        <v>0.14394535821435411</v>
      </c>
      <c r="N15" s="71">
        <f>N14/$N$14</f>
        <v>1</v>
      </c>
    </row>
  </sheetData>
  <mergeCells count="4">
    <mergeCell ref="B3:D3"/>
    <mergeCell ref="F3:H3"/>
    <mergeCell ref="J3:L3"/>
    <mergeCell ref="N3:P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workbookViewId="0"/>
  </sheetViews>
  <sheetFormatPr baseColWidth="10" defaultRowHeight="13" x14ac:dyDescent="0.15"/>
  <cols>
    <col min="1" max="1" width="27.33203125" customWidth="1"/>
    <col min="2" max="2" width="8.83203125" customWidth="1"/>
    <col min="3" max="3" width="2.6640625" customWidth="1"/>
    <col min="4" max="4" width="8.83203125" customWidth="1"/>
    <col min="5" max="5" width="2.6640625" customWidth="1"/>
    <col min="6" max="6" width="8.83203125" customWidth="1"/>
    <col min="7" max="7" width="2.6640625" customWidth="1"/>
    <col min="8" max="8" width="8.83203125" customWidth="1"/>
    <col min="9" max="9" width="2.6640625" customWidth="1"/>
    <col min="10" max="10" width="8.83203125" customWidth="1"/>
    <col min="11" max="11" width="2.6640625" customWidth="1"/>
    <col min="12" max="12" width="8.83203125" customWidth="1"/>
    <col min="13" max="13" width="2.6640625" customWidth="1"/>
    <col min="14" max="14" width="8.83203125" customWidth="1"/>
    <col min="15" max="15" width="2.6640625" customWidth="1"/>
    <col min="16" max="256" width="8.83203125" customWidth="1"/>
  </cols>
  <sheetData>
    <row r="1" spans="1:16" s="53" customFormat="1" ht="14" x14ac:dyDescent="0.15">
      <c r="A1" s="103" t="s">
        <v>134</v>
      </c>
    </row>
    <row r="2" spans="1:16" s="53" customFormat="1" x14ac:dyDescent="0.15">
      <c r="A2" s="27" t="s">
        <v>210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"/>
    </row>
    <row r="3" spans="1:16" s="53" customFormat="1" x14ac:dyDescent="0.15">
      <c r="B3" s="157" t="s">
        <v>211</v>
      </c>
      <c r="C3" s="157"/>
      <c r="D3" s="157"/>
      <c r="E3" s="157"/>
      <c r="F3" s="157"/>
      <c r="G3" s="105"/>
      <c r="H3" s="157" t="s">
        <v>212</v>
      </c>
      <c r="I3" s="157"/>
      <c r="J3" s="157"/>
      <c r="K3" s="157"/>
      <c r="L3" s="157"/>
      <c r="N3" s="157" t="s">
        <v>213</v>
      </c>
      <c r="O3" s="157"/>
      <c r="P3" s="157"/>
    </row>
    <row r="4" spans="1:16" s="53" customFormat="1" ht="38.25" customHeight="1" x14ac:dyDescent="0.15">
      <c r="A4" s="35" t="s">
        <v>51</v>
      </c>
      <c r="B4" s="41" t="s">
        <v>214</v>
      </c>
      <c r="C4" s="41"/>
      <c r="D4" s="41" t="s">
        <v>215</v>
      </c>
      <c r="E4" s="41"/>
      <c r="F4" s="41" t="s">
        <v>216</v>
      </c>
      <c r="G4" s="41"/>
      <c r="H4" s="41" t="s">
        <v>214</v>
      </c>
      <c r="I4" s="41"/>
      <c r="J4" s="41" t="s">
        <v>217</v>
      </c>
      <c r="K4" s="41"/>
      <c r="L4" s="41" t="s">
        <v>218</v>
      </c>
      <c r="M4" s="4"/>
      <c r="N4" s="106" t="s">
        <v>17</v>
      </c>
      <c r="O4" s="102"/>
      <c r="P4" s="106" t="s">
        <v>219</v>
      </c>
    </row>
    <row r="5" spans="1:16" s="53" customFormat="1" ht="14" x14ac:dyDescent="0.15">
      <c r="A5" s="57" t="s">
        <v>55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</row>
    <row r="6" spans="1:16" s="53" customFormat="1" ht="14" x14ac:dyDescent="0.15">
      <c r="A6" s="59" t="s">
        <v>56</v>
      </c>
      <c r="B6" s="60">
        <v>135</v>
      </c>
      <c r="C6" s="60"/>
      <c r="D6" s="60">
        <v>26</v>
      </c>
      <c r="E6" s="60"/>
      <c r="F6" s="60">
        <v>161</v>
      </c>
      <c r="G6" s="60"/>
      <c r="H6" s="60">
        <v>135</v>
      </c>
      <c r="I6" s="60"/>
      <c r="J6" s="60">
        <v>22</v>
      </c>
      <c r="K6" s="60"/>
      <c r="L6" s="60">
        <v>156</v>
      </c>
      <c r="N6" s="72">
        <f t="shared" ref="N6:N17" si="0">L6-F6</f>
        <v>-5</v>
      </c>
      <c r="P6" s="71">
        <f t="shared" ref="P6:P17" si="1">N6/F6</f>
        <v>-3.1055900621118012E-2</v>
      </c>
    </row>
    <row r="7" spans="1:16" s="53" customFormat="1" ht="14" x14ac:dyDescent="0.15">
      <c r="A7" s="59" t="s">
        <v>57</v>
      </c>
      <c r="B7" s="60">
        <v>1549</v>
      </c>
      <c r="C7" s="60"/>
      <c r="D7" s="60">
        <v>234</v>
      </c>
      <c r="E7" s="60"/>
      <c r="F7" s="60">
        <v>1783</v>
      </c>
      <c r="G7" s="60"/>
      <c r="H7" s="60">
        <v>1549</v>
      </c>
      <c r="I7" s="60"/>
      <c r="J7" s="60">
        <v>219</v>
      </c>
      <c r="K7" s="60"/>
      <c r="L7" s="60">
        <v>1768</v>
      </c>
      <c r="N7" s="72">
        <f t="shared" si="0"/>
        <v>-15</v>
      </c>
      <c r="P7" s="71">
        <f t="shared" si="1"/>
        <v>-8.4127874369040942E-3</v>
      </c>
    </row>
    <row r="8" spans="1:16" s="53" customFormat="1" ht="14" x14ac:dyDescent="0.15">
      <c r="A8" s="59" t="s">
        <v>58</v>
      </c>
      <c r="B8" s="60">
        <v>1690</v>
      </c>
      <c r="C8" s="60"/>
      <c r="D8" s="60">
        <v>447</v>
      </c>
      <c r="E8" s="60"/>
      <c r="F8" s="60">
        <v>2137</v>
      </c>
      <c r="G8" s="60"/>
      <c r="H8" s="60">
        <v>1690</v>
      </c>
      <c r="I8" s="60"/>
      <c r="J8" s="60">
        <v>433</v>
      </c>
      <c r="K8" s="60"/>
      <c r="L8" s="60">
        <v>2122</v>
      </c>
      <c r="N8" s="72">
        <f t="shared" si="0"/>
        <v>-15</v>
      </c>
      <c r="P8" s="71">
        <f t="shared" si="1"/>
        <v>-7.0191857744501636E-3</v>
      </c>
    </row>
    <row r="9" spans="1:16" s="53" customFormat="1" ht="14" x14ac:dyDescent="0.15">
      <c r="A9" s="59" t="s">
        <v>59</v>
      </c>
      <c r="B9" s="60">
        <v>692</v>
      </c>
      <c r="C9" s="60"/>
      <c r="D9" s="60">
        <v>213</v>
      </c>
      <c r="E9" s="60"/>
      <c r="F9" s="60">
        <v>905</v>
      </c>
      <c r="G9" s="60"/>
      <c r="H9" s="60">
        <v>692</v>
      </c>
      <c r="I9" s="60"/>
      <c r="J9" s="60">
        <v>201</v>
      </c>
      <c r="K9" s="60"/>
      <c r="L9" s="60">
        <v>892</v>
      </c>
      <c r="N9" s="72">
        <f t="shared" si="0"/>
        <v>-13</v>
      </c>
      <c r="P9" s="71">
        <f t="shared" si="1"/>
        <v>-1.4364640883977901E-2</v>
      </c>
    </row>
    <row r="10" spans="1:16" s="53" customFormat="1" ht="14" x14ac:dyDescent="0.15">
      <c r="A10" s="59" t="s">
        <v>60</v>
      </c>
      <c r="B10" s="60">
        <v>1222</v>
      </c>
      <c r="C10" s="60"/>
      <c r="D10" s="60">
        <v>75</v>
      </c>
      <c r="E10" s="60"/>
      <c r="F10" s="60">
        <v>1297</v>
      </c>
      <c r="G10" s="60"/>
      <c r="H10" s="60">
        <v>1222</v>
      </c>
      <c r="I10" s="60"/>
      <c r="J10" s="60">
        <v>68</v>
      </c>
      <c r="K10" s="60"/>
      <c r="L10" s="60">
        <v>1290</v>
      </c>
      <c r="N10" s="72">
        <f t="shared" si="0"/>
        <v>-7</v>
      </c>
      <c r="P10" s="71">
        <f t="shared" si="1"/>
        <v>-5.3970701619121047E-3</v>
      </c>
    </row>
    <row r="11" spans="1:16" s="53" customFormat="1" ht="14" x14ac:dyDescent="0.15">
      <c r="A11" s="59" t="s">
        <v>61</v>
      </c>
      <c r="B11" s="60">
        <v>4357</v>
      </c>
      <c r="C11" s="60"/>
      <c r="D11" s="60">
        <v>652</v>
      </c>
      <c r="E11" s="60"/>
      <c r="F11" s="60">
        <v>5009</v>
      </c>
      <c r="G11" s="60"/>
      <c r="H11" s="60">
        <v>4357</v>
      </c>
      <c r="I11" s="60"/>
      <c r="J11" s="60">
        <v>550</v>
      </c>
      <c r="K11" s="60"/>
      <c r="L11" s="60">
        <v>4907</v>
      </c>
      <c r="N11" s="72">
        <f t="shared" si="0"/>
        <v>-102</v>
      </c>
      <c r="P11" s="71">
        <f t="shared" si="1"/>
        <v>-2.0363345977240967E-2</v>
      </c>
    </row>
    <row r="12" spans="1:16" s="53" customFormat="1" ht="14" x14ac:dyDescent="0.15">
      <c r="A12" s="59" t="s">
        <v>62</v>
      </c>
      <c r="B12" s="60">
        <v>2187</v>
      </c>
      <c r="C12" s="60"/>
      <c r="D12" s="60">
        <v>247</v>
      </c>
      <c r="E12" s="60"/>
      <c r="F12" s="60">
        <v>2434</v>
      </c>
      <c r="G12" s="60"/>
      <c r="H12" s="60">
        <v>2187</v>
      </c>
      <c r="I12" s="60"/>
      <c r="J12" s="60">
        <v>268</v>
      </c>
      <c r="K12" s="60"/>
      <c r="L12" s="60">
        <v>2455</v>
      </c>
      <c r="N12" s="72">
        <f t="shared" si="0"/>
        <v>21</v>
      </c>
      <c r="P12" s="71">
        <f t="shared" si="1"/>
        <v>8.6277732128184053E-3</v>
      </c>
    </row>
    <row r="13" spans="1:16" s="53" customFormat="1" ht="14" x14ac:dyDescent="0.15">
      <c r="A13" s="59" t="s">
        <v>63</v>
      </c>
      <c r="B13" s="60">
        <v>5320</v>
      </c>
      <c r="C13" s="60"/>
      <c r="D13" s="60">
        <v>1123</v>
      </c>
      <c r="E13" s="60"/>
      <c r="F13" s="60">
        <v>6443</v>
      </c>
      <c r="G13" s="60"/>
      <c r="H13" s="60">
        <v>5320</v>
      </c>
      <c r="I13" s="60"/>
      <c r="J13" s="60">
        <v>1059</v>
      </c>
      <c r="K13" s="60"/>
      <c r="L13" s="60">
        <v>6379</v>
      </c>
      <c r="N13" s="72">
        <f t="shared" si="0"/>
        <v>-64</v>
      </c>
      <c r="P13" s="71">
        <f t="shared" si="1"/>
        <v>-9.9332609033059138E-3</v>
      </c>
    </row>
    <row r="14" spans="1:16" s="53" customFormat="1" ht="14" x14ac:dyDescent="0.15">
      <c r="A14" s="59" t="s">
        <v>64</v>
      </c>
      <c r="B14" s="60">
        <v>2044</v>
      </c>
      <c r="C14" s="60"/>
      <c r="D14" s="60">
        <v>591</v>
      </c>
      <c r="E14" s="60"/>
      <c r="F14" s="60">
        <v>2635</v>
      </c>
      <c r="G14" s="60"/>
      <c r="H14" s="60">
        <v>2044</v>
      </c>
      <c r="I14" s="60"/>
      <c r="J14" s="60">
        <v>530</v>
      </c>
      <c r="K14" s="60"/>
      <c r="L14" s="60">
        <v>2574</v>
      </c>
      <c r="N14" s="72">
        <f t="shared" si="0"/>
        <v>-61</v>
      </c>
      <c r="P14" s="71">
        <f t="shared" si="1"/>
        <v>-2.314990512333966E-2</v>
      </c>
    </row>
    <row r="15" spans="1:16" s="53" customFormat="1" ht="14" x14ac:dyDescent="0.15">
      <c r="A15" s="59" t="s">
        <v>65</v>
      </c>
      <c r="B15" s="60">
        <v>2009</v>
      </c>
      <c r="C15" s="60"/>
      <c r="D15" s="60">
        <v>550</v>
      </c>
      <c r="E15" s="60"/>
      <c r="F15" s="60">
        <v>2559</v>
      </c>
      <c r="G15" s="60"/>
      <c r="H15" s="60">
        <v>2009</v>
      </c>
      <c r="I15" s="60"/>
      <c r="J15" s="60">
        <v>441</v>
      </c>
      <c r="K15" s="60"/>
      <c r="L15" s="60">
        <v>2451</v>
      </c>
      <c r="N15" s="72">
        <f t="shared" si="0"/>
        <v>-108</v>
      </c>
      <c r="P15" s="71">
        <f t="shared" si="1"/>
        <v>-4.2203985932004688E-2</v>
      </c>
    </row>
    <row r="16" spans="1:16" s="53" customFormat="1" ht="14" x14ac:dyDescent="0.15">
      <c r="A16" s="59" t="s">
        <v>66</v>
      </c>
      <c r="B16" s="60">
        <v>1444</v>
      </c>
      <c r="C16" s="60"/>
      <c r="D16" s="60">
        <v>300</v>
      </c>
      <c r="E16" s="60"/>
      <c r="F16" s="60">
        <v>1744</v>
      </c>
      <c r="G16" s="60"/>
      <c r="H16" s="60">
        <v>1444</v>
      </c>
      <c r="I16" s="60"/>
      <c r="J16" s="60">
        <v>311</v>
      </c>
      <c r="K16" s="60"/>
      <c r="L16" s="60">
        <v>1755</v>
      </c>
      <c r="N16" s="72">
        <f t="shared" si="0"/>
        <v>11</v>
      </c>
      <c r="P16" s="71">
        <f t="shared" si="1"/>
        <v>6.3073394495412848E-3</v>
      </c>
    </row>
    <row r="17" spans="1:16" s="53" customFormat="1" ht="14" x14ac:dyDescent="0.15">
      <c r="A17" s="61" t="s">
        <v>67</v>
      </c>
      <c r="B17" s="62">
        <v>22649</v>
      </c>
      <c r="C17" s="62"/>
      <c r="D17" s="62">
        <v>4458</v>
      </c>
      <c r="E17" s="62"/>
      <c r="F17" s="62">
        <v>27107</v>
      </c>
      <c r="G17" s="62"/>
      <c r="H17" s="62">
        <v>22649</v>
      </c>
      <c r="I17" s="62"/>
      <c r="J17" s="62">
        <v>4102</v>
      </c>
      <c r="K17" s="62"/>
      <c r="L17" s="62">
        <v>26751</v>
      </c>
      <c r="N17" s="108">
        <f t="shared" si="0"/>
        <v>-356</v>
      </c>
      <c r="O17" s="56"/>
      <c r="P17" s="109">
        <f t="shared" si="1"/>
        <v>-1.3133139041575977E-2</v>
      </c>
    </row>
    <row r="18" spans="1:16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107"/>
      <c r="N18" s="69"/>
      <c r="O18" s="107"/>
      <c r="P18" s="110"/>
    </row>
    <row r="19" spans="1:16" s="53" customFormat="1" ht="14" x14ac:dyDescent="0.15">
      <c r="A19" s="59" t="s">
        <v>69</v>
      </c>
      <c r="B19" s="60">
        <v>2280</v>
      </c>
      <c r="C19" s="60"/>
      <c r="D19" s="60">
        <v>560</v>
      </c>
      <c r="E19" s="60"/>
      <c r="F19" s="60">
        <v>2840</v>
      </c>
      <c r="G19" s="60"/>
      <c r="H19" s="60">
        <v>2280</v>
      </c>
      <c r="I19" s="60"/>
      <c r="J19" s="60">
        <v>370</v>
      </c>
      <c r="K19" s="60"/>
      <c r="L19" s="60">
        <v>2650</v>
      </c>
      <c r="N19" s="72">
        <f t="shared" ref="N19:N27" si="2">L19-F19</f>
        <v>-190</v>
      </c>
      <c r="P19" s="71">
        <f t="shared" ref="P19:P27" si="3">N19/F19</f>
        <v>-6.6901408450704219E-2</v>
      </c>
    </row>
    <row r="20" spans="1:16" s="53" customFormat="1" ht="14" x14ac:dyDescent="0.15">
      <c r="A20" s="59" t="s">
        <v>70</v>
      </c>
      <c r="B20" s="60">
        <v>2305</v>
      </c>
      <c r="C20" s="60"/>
      <c r="D20" s="60">
        <v>511</v>
      </c>
      <c r="E20" s="60"/>
      <c r="F20" s="60">
        <v>2816</v>
      </c>
      <c r="G20" s="60"/>
      <c r="H20" s="60">
        <v>2305</v>
      </c>
      <c r="I20" s="60"/>
      <c r="J20" s="60">
        <v>503</v>
      </c>
      <c r="K20" s="60"/>
      <c r="L20" s="60">
        <v>2808</v>
      </c>
      <c r="N20" s="72">
        <f t="shared" si="2"/>
        <v>-8</v>
      </c>
      <c r="P20" s="71">
        <f t="shared" si="3"/>
        <v>-2.840909090909091E-3</v>
      </c>
    </row>
    <row r="21" spans="1:16" s="53" customFormat="1" ht="14" x14ac:dyDescent="0.15">
      <c r="A21" s="59" t="s">
        <v>71</v>
      </c>
      <c r="B21" s="60">
        <v>5299</v>
      </c>
      <c r="C21" s="60"/>
      <c r="D21" s="60">
        <v>950</v>
      </c>
      <c r="E21" s="60"/>
      <c r="F21" s="60">
        <v>6249</v>
      </c>
      <c r="G21" s="60"/>
      <c r="H21" s="60">
        <v>5299</v>
      </c>
      <c r="I21" s="60"/>
      <c r="J21" s="60">
        <v>958</v>
      </c>
      <c r="K21" s="60"/>
      <c r="L21" s="60">
        <v>6257</v>
      </c>
      <c r="N21" s="72">
        <f t="shared" si="2"/>
        <v>8</v>
      </c>
      <c r="P21" s="71">
        <f t="shared" si="3"/>
        <v>1.2802048327732437E-3</v>
      </c>
    </row>
    <row r="22" spans="1:16" s="53" customFormat="1" ht="14" x14ac:dyDescent="0.15">
      <c r="A22" s="59" t="s">
        <v>72</v>
      </c>
      <c r="B22" s="60">
        <v>2458</v>
      </c>
      <c r="C22" s="60"/>
      <c r="D22" s="60">
        <v>345</v>
      </c>
      <c r="E22" s="60"/>
      <c r="F22" s="60">
        <v>2803</v>
      </c>
      <c r="G22" s="60"/>
      <c r="H22" s="60">
        <v>2459</v>
      </c>
      <c r="I22" s="60"/>
      <c r="J22" s="60">
        <v>340</v>
      </c>
      <c r="K22" s="60"/>
      <c r="L22" s="60">
        <v>2799</v>
      </c>
      <c r="N22" s="72">
        <f t="shared" si="2"/>
        <v>-4</v>
      </c>
      <c r="P22" s="71">
        <f t="shared" si="3"/>
        <v>-1.4270424545130217E-3</v>
      </c>
    </row>
    <row r="23" spans="1:16" s="53" customFormat="1" ht="14" x14ac:dyDescent="0.15">
      <c r="A23" s="59" t="s">
        <v>73</v>
      </c>
      <c r="B23" s="60">
        <v>964</v>
      </c>
      <c r="C23" s="60"/>
      <c r="D23" s="60">
        <v>230</v>
      </c>
      <c r="E23" s="60"/>
      <c r="F23" s="60">
        <v>1194</v>
      </c>
      <c r="G23" s="60"/>
      <c r="H23" s="60">
        <v>964</v>
      </c>
      <c r="I23" s="60"/>
      <c r="J23" s="60">
        <v>212</v>
      </c>
      <c r="K23" s="60"/>
      <c r="L23" s="60">
        <v>1176</v>
      </c>
      <c r="N23" s="72">
        <f t="shared" si="2"/>
        <v>-18</v>
      </c>
      <c r="P23" s="71">
        <f t="shared" si="3"/>
        <v>-1.507537688442211E-2</v>
      </c>
    </row>
    <row r="24" spans="1:16" s="53" customFormat="1" ht="14" x14ac:dyDescent="0.15">
      <c r="A24" s="59" t="s">
        <v>74</v>
      </c>
      <c r="B24" s="60">
        <v>5517</v>
      </c>
      <c r="C24" s="60"/>
      <c r="D24" s="60">
        <v>1010</v>
      </c>
      <c r="E24" s="60"/>
      <c r="F24" s="60">
        <v>6527</v>
      </c>
      <c r="G24" s="60"/>
      <c r="H24" s="60">
        <v>5517</v>
      </c>
      <c r="I24" s="60"/>
      <c r="J24" s="60">
        <v>1107</v>
      </c>
      <c r="K24" s="60"/>
      <c r="L24" s="60">
        <v>6624</v>
      </c>
      <c r="N24" s="72">
        <f t="shared" si="2"/>
        <v>97</v>
      </c>
      <c r="P24" s="71">
        <f t="shared" si="3"/>
        <v>1.4861345181553546E-2</v>
      </c>
    </row>
    <row r="25" spans="1:16" s="53" customFormat="1" ht="14" x14ac:dyDescent="0.15">
      <c r="A25" s="59" t="s">
        <v>75</v>
      </c>
      <c r="B25" s="60">
        <v>494</v>
      </c>
      <c r="C25" s="60"/>
      <c r="D25" s="60">
        <v>125</v>
      </c>
      <c r="E25" s="60"/>
      <c r="F25" s="60">
        <v>619</v>
      </c>
      <c r="G25" s="60"/>
      <c r="H25" s="60">
        <v>494</v>
      </c>
      <c r="I25" s="60"/>
      <c r="J25" s="60">
        <v>124</v>
      </c>
      <c r="K25" s="60"/>
      <c r="L25" s="60">
        <v>617</v>
      </c>
      <c r="N25" s="72">
        <f t="shared" si="2"/>
        <v>-2</v>
      </c>
      <c r="P25" s="71">
        <f t="shared" si="3"/>
        <v>-3.2310177705977385E-3</v>
      </c>
    </row>
    <row r="26" spans="1:16" s="53" customFormat="1" ht="14" x14ac:dyDescent="0.15">
      <c r="A26" s="59" t="s">
        <v>76</v>
      </c>
      <c r="B26" s="60">
        <v>1260</v>
      </c>
      <c r="C26" s="60"/>
      <c r="D26" s="60">
        <v>280</v>
      </c>
      <c r="E26" s="60"/>
      <c r="F26" s="60">
        <v>1540</v>
      </c>
      <c r="G26" s="60"/>
      <c r="H26" s="60">
        <v>1260</v>
      </c>
      <c r="I26" s="60"/>
      <c r="J26" s="60">
        <v>224</v>
      </c>
      <c r="K26" s="60"/>
      <c r="L26" s="60">
        <v>1484</v>
      </c>
      <c r="N26" s="72">
        <f t="shared" si="2"/>
        <v>-56</v>
      </c>
      <c r="P26" s="71">
        <f t="shared" si="3"/>
        <v>-3.6363636363636362E-2</v>
      </c>
    </row>
    <row r="27" spans="1:16" s="53" customFormat="1" ht="14" x14ac:dyDescent="0.15">
      <c r="A27" s="61" t="s">
        <v>77</v>
      </c>
      <c r="B27" s="62">
        <v>20577</v>
      </c>
      <c r="C27" s="62"/>
      <c r="D27" s="62">
        <v>4011</v>
      </c>
      <c r="E27" s="62"/>
      <c r="F27" s="62">
        <v>24588</v>
      </c>
      <c r="G27" s="62"/>
      <c r="H27" s="62">
        <v>20577</v>
      </c>
      <c r="I27" s="62"/>
      <c r="J27" s="62">
        <v>3839</v>
      </c>
      <c r="K27" s="62"/>
      <c r="L27" s="62">
        <v>24415</v>
      </c>
      <c r="N27" s="108">
        <f t="shared" si="2"/>
        <v>-173</v>
      </c>
      <c r="O27" s="56"/>
      <c r="P27" s="109">
        <f t="shared" si="3"/>
        <v>-7.0359524971530824E-3</v>
      </c>
    </row>
    <row r="28" spans="1:16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107"/>
      <c r="N28" s="69"/>
      <c r="O28" s="107"/>
      <c r="P28" s="110"/>
    </row>
    <row r="29" spans="1:16" s="53" customFormat="1" ht="14" x14ac:dyDescent="0.15">
      <c r="A29" s="59" t="s">
        <v>79</v>
      </c>
      <c r="B29" s="60">
        <v>1140</v>
      </c>
      <c r="C29" s="60"/>
      <c r="D29" s="60">
        <v>175</v>
      </c>
      <c r="E29" s="60"/>
      <c r="F29" s="60">
        <v>1315</v>
      </c>
      <c r="G29" s="60"/>
      <c r="H29" s="60">
        <v>1140</v>
      </c>
      <c r="I29" s="60"/>
      <c r="J29" s="60">
        <v>162</v>
      </c>
      <c r="K29" s="60"/>
      <c r="L29" s="60">
        <v>1302</v>
      </c>
      <c r="N29" s="72">
        <f t="shared" ref="N29:N36" si="4">L29-F29</f>
        <v>-13</v>
      </c>
      <c r="P29" s="71">
        <f t="shared" ref="P29:P36" si="5">N29/F29</f>
        <v>-9.8859315589353604E-3</v>
      </c>
    </row>
    <row r="30" spans="1:16" s="53" customFormat="1" ht="14" x14ac:dyDescent="0.15">
      <c r="A30" s="59" t="s">
        <v>80</v>
      </c>
      <c r="B30" s="60">
        <v>2796</v>
      </c>
      <c r="C30" s="60"/>
      <c r="D30" s="60">
        <v>650</v>
      </c>
      <c r="E30" s="60"/>
      <c r="F30" s="60">
        <v>3446</v>
      </c>
      <c r="G30" s="60"/>
      <c r="H30" s="60">
        <v>2796</v>
      </c>
      <c r="I30" s="60"/>
      <c r="J30" s="60">
        <v>631</v>
      </c>
      <c r="K30" s="60"/>
      <c r="L30" s="60">
        <v>3427</v>
      </c>
      <c r="N30" s="72">
        <f t="shared" si="4"/>
        <v>-19</v>
      </c>
      <c r="P30" s="71">
        <f t="shared" si="5"/>
        <v>-5.5136390017411488E-3</v>
      </c>
    </row>
    <row r="31" spans="1:16" s="53" customFormat="1" ht="14" x14ac:dyDescent="0.15">
      <c r="A31" s="59" t="s">
        <v>81</v>
      </c>
      <c r="B31" s="60">
        <v>1444</v>
      </c>
      <c r="C31" s="60"/>
      <c r="D31" s="60">
        <v>119</v>
      </c>
      <c r="E31" s="60"/>
      <c r="F31" s="60">
        <v>1563</v>
      </c>
      <c r="G31" s="60"/>
      <c r="H31" s="60">
        <v>1444</v>
      </c>
      <c r="I31" s="60"/>
      <c r="J31" s="60">
        <v>142</v>
      </c>
      <c r="K31" s="60"/>
      <c r="L31" s="60">
        <v>1585</v>
      </c>
      <c r="N31" s="72">
        <f t="shared" si="4"/>
        <v>22</v>
      </c>
      <c r="P31" s="71">
        <f t="shared" si="5"/>
        <v>1.4075495841330775E-2</v>
      </c>
    </row>
    <row r="32" spans="1:16" s="53" customFormat="1" ht="14" x14ac:dyDescent="0.15">
      <c r="A32" s="59" t="s">
        <v>82</v>
      </c>
      <c r="B32" s="60">
        <v>2963</v>
      </c>
      <c r="C32" s="60"/>
      <c r="D32" s="60">
        <v>702</v>
      </c>
      <c r="E32" s="60"/>
      <c r="F32" s="60">
        <v>3665</v>
      </c>
      <c r="G32" s="60"/>
      <c r="H32" s="60">
        <v>2963</v>
      </c>
      <c r="I32" s="60"/>
      <c r="J32" s="60">
        <v>649</v>
      </c>
      <c r="K32" s="60"/>
      <c r="L32" s="60">
        <v>3612</v>
      </c>
      <c r="N32" s="72">
        <f t="shared" si="4"/>
        <v>-53</v>
      </c>
      <c r="P32" s="71">
        <f t="shared" si="5"/>
        <v>-1.4461118690313779E-2</v>
      </c>
    </row>
    <row r="33" spans="1:16" s="53" customFormat="1" ht="14" x14ac:dyDescent="0.15">
      <c r="A33" s="59" t="s">
        <v>83</v>
      </c>
      <c r="B33" s="60">
        <v>5251</v>
      </c>
      <c r="C33" s="60"/>
      <c r="D33" s="60">
        <v>655</v>
      </c>
      <c r="E33" s="60"/>
      <c r="F33" s="60">
        <v>5906</v>
      </c>
      <c r="G33" s="60"/>
      <c r="H33" s="60">
        <v>5251</v>
      </c>
      <c r="I33" s="60"/>
      <c r="J33" s="60">
        <v>686</v>
      </c>
      <c r="K33" s="60"/>
      <c r="L33" s="60">
        <v>5937</v>
      </c>
      <c r="N33" s="72">
        <f t="shared" si="4"/>
        <v>31</v>
      </c>
      <c r="P33" s="71">
        <f t="shared" si="5"/>
        <v>5.2488994243142569E-3</v>
      </c>
    </row>
    <row r="34" spans="1:16" s="53" customFormat="1" ht="14" x14ac:dyDescent="0.15">
      <c r="A34" s="59" t="s">
        <v>84</v>
      </c>
      <c r="B34" s="60">
        <v>1195</v>
      </c>
      <c r="C34" s="60"/>
      <c r="D34" s="60">
        <v>190</v>
      </c>
      <c r="E34" s="60"/>
      <c r="F34" s="60">
        <v>1385</v>
      </c>
      <c r="G34" s="60"/>
      <c r="H34" s="60">
        <v>1195</v>
      </c>
      <c r="I34" s="60"/>
      <c r="J34" s="60">
        <v>157</v>
      </c>
      <c r="K34" s="60"/>
      <c r="L34" s="60">
        <v>1351</v>
      </c>
      <c r="N34" s="72">
        <f t="shared" si="4"/>
        <v>-34</v>
      </c>
      <c r="P34" s="71">
        <f t="shared" si="5"/>
        <v>-2.4548736462093861E-2</v>
      </c>
    </row>
    <row r="35" spans="1:16" s="53" customFormat="1" ht="14" x14ac:dyDescent="0.15">
      <c r="A35" s="59" t="s">
        <v>85</v>
      </c>
      <c r="B35" s="60">
        <v>328</v>
      </c>
      <c r="C35" s="60"/>
      <c r="D35" s="60">
        <v>80</v>
      </c>
      <c r="E35" s="60"/>
      <c r="F35" s="60">
        <v>408</v>
      </c>
      <c r="G35" s="60"/>
      <c r="H35" s="60">
        <v>328</v>
      </c>
      <c r="I35" s="60"/>
      <c r="J35" s="60">
        <v>98</v>
      </c>
      <c r="K35" s="60"/>
      <c r="L35" s="60">
        <v>426</v>
      </c>
      <c r="N35" s="72">
        <f t="shared" si="4"/>
        <v>18</v>
      </c>
      <c r="P35" s="71">
        <f t="shared" si="5"/>
        <v>4.4117647058823532E-2</v>
      </c>
    </row>
    <row r="36" spans="1:16" s="53" customFormat="1" ht="14" x14ac:dyDescent="0.15">
      <c r="A36" s="65" t="s">
        <v>86</v>
      </c>
      <c r="B36" s="66">
        <v>15115</v>
      </c>
      <c r="C36" s="66"/>
      <c r="D36" s="66">
        <v>2571</v>
      </c>
      <c r="E36" s="66"/>
      <c r="F36" s="66">
        <v>17686</v>
      </c>
      <c r="G36" s="66"/>
      <c r="H36" s="66">
        <v>15115</v>
      </c>
      <c r="I36" s="66"/>
      <c r="J36" s="66">
        <v>2524</v>
      </c>
      <c r="K36" s="66"/>
      <c r="L36" s="66">
        <v>17639</v>
      </c>
      <c r="M36" s="4"/>
      <c r="N36" s="111">
        <f t="shared" si="4"/>
        <v>-47</v>
      </c>
      <c r="O36" s="102"/>
      <c r="P36" s="112">
        <f t="shared" si="5"/>
        <v>-2.6574691846658373E-3</v>
      </c>
    </row>
    <row r="37" spans="1:16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6" s="53" customFormat="1" ht="14" x14ac:dyDescent="0.15">
      <c r="A38" s="61"/>
      <c r="B38" s="98"/>
      <c r="C38" s="98"/>
      <c r="D38" s="98"/>
      <c r="E38" s="98"/>
      <c r="F38" s="99"/>
      <c r="G38" s="99"/>
      <c r="H38" s="98"/>
      <c r="I38" s="98"/>
      <c r="J38" s="98"/>
      <c r="K38" s="98"/>
      <c r="L38" s="99" t="s">
        <v>87</v>
      </c>
    </row>
    <row r="39" spans="1:16" s="53" customFormat="1" x14ac:dyDescent="0.15">
      <c r="A39" s="27" t="s">
        <v>220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6" s="53" customFormat="1" x14ac:dyDescent="0.15">
      <c r="B40" s="157" t="s">
        <v>211</v>
      </c>
      <c r="C40" s="157"/>
      <c r="D40" s="157"/>
      <c r="E40" s="157"/>
      <c r="F40" s="157"/>
      <c r="G40" s="105"/>
      <c r="H40" s="157" t="s">
        <v>212</v>
      </c>
      <c r="I40" s="157"/>
      <c r="J40" s="157"/>
      <c r="K40" s="157"/>
      <c r="L40" s="157"/>
      <c r="M40" s="4"/>
      <c r="N40" s="157" t="s">
        <v>213</v>
      </c>
      <c r="O40" s="157"/>
      <c r="P40" s="157"/>
    </row>
    <row r="41" spans="1:16" s="53" customFormat="1" ht="56" x14ac:dyDescent="0.15">
      <c r="A41" s="35" t="s">
        <v>51</v>
      </c>
      <c r="B41" s="41" t="s">
        <v>214</v>
      </c>
      <c r="C41" s="41"/>
      <c r="D41" s="41" t="s">
        <v>215</v>
      </c>
      <c r="E41" s="41"/>
      <c r="F41" s="41" t="s">
        <v>216</v>
      </c>
      <c r="G41" s="41"/>
      <c r="H41" s="41" t="s">
        <v>214</v>
      </c>
      <c r="I41" s="41"/>
      <c r="J41" s="41" t="s">
        <v>217</v>
      </c>
      <c r="K41" s="41"/>
      <c r="L41" s="41" t="s">
        <v>218</v>
      </c>
      <c r="M41" s="4"/>
      <c r="N41" s="106" t="s">
        <v>17</v>
      </c>
      <c r="O41" s="102"/>
      <c r="P41" s="106" t="s">
        <v>219</v>
      </c>
    </row>
    <row r="42" spans="1:16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7"/>
      <c r="N42" s="107"/>
      <c r="O42" s="107"/>
      <c r="P42" s="107"/>
    </row>
    <row r="43" spans="1:16" s="53" customFormat="1" ht="14" x14ac:dyDescent="0.15">
      <c r="A43" s="59" t="s">
        <v>89</v>
      </c>
      <c r="B43" s="60">
        <v>2587</v>
      </c>
      <c r="C43" s="60"/>
      <c r="D43" s="60">
        <v>345</v>
      </c>
      <c r="E43" s="60"/>
      <c r="F43" s="60">
        <v>2932</v>
      </c>
      <c r="G43" s="60"/>
      <c r="H43" s="60">
        <v>2587</v>
      </c>
      <c r="I43" s="60"/>
      <c r="J43" s="60">
        <v>358</v>
      </c>
      <c r="K43" s="60"/>
      <c r="L43" s="60">
        <v>2945</v>
      </c>
      <c r="N43" s="72">
        <f t="shared" ref="N43:N48" si="6">L43-F43</f>
        <v>13</v>
      </c>
      <c r="P43" s="71">
        <f t="shared" ref="P43:P48" si="7">N43/F43</f>
        <v>4.4338335607094137E-3</v>
      </c>
    </row>
    <row r="44" spans="1:16" s="53" customFormat="1" ht="14" x14ac:dyDescent="0.15">
      <c r="A44" s="59" t="s">
        <v>90</v>
      </c>
      <c r="B44" s="60">
        <v>1549</v>
      </c>
      <c r="C44" s="60"/>
      <c r="D44" s="60">
        <v>270</v>
      </c>
      <c r="E44" s="60"/>
      <c r="F44" s="60">
        <v>1819</v>
      </c>
      <c r="G44" s="60"/>
      <c r="H44" s="60">
        <v>1549</v>
      </c>
      <c r="I44" s="60"/>
      <c r="J44" s="60">
        <v>258</v>
      </c>
      <c r="K44" s="60"/>
      <c r="L44" s="60">
        <v>1807</v>
      </c>
      <c r="N44" s="72">
        <f t="shared" si="6"/>
        <v>-12</v>
      </c>
      <c r="P44" s="71">
        <f t="shared" si="7"/>
        <v>-6.5970313358988458E-3</v>
      </c>
    </row>
    <row r="45" spans="1:16" s="53" customFormat="1" ht="14" x14ac:dyDescent="0.15">
      <c r="A45" s="59" t="s">
        <v>91</v>
      </c>
      <c r="B45" s="60">
        <v>1199</v>
      </c>
      <c r="C45" s="60"/>
      <c r="D45" s="60">
        <v>200</v>
      </c>
      <c r="E45" s="60"/>
      <c r="F45" s="60">
        <v>1399</v>
      </c>
      <c r="G45" s="60"/>
      <c r="H45" s="60">
        <v>1199</v>
      </c>
      <c r="I45" s="60"/>
      <c r="J45" s="60">
        <v>192</v>
      </c>
      <c r="K45" s="60"/>
      <c r="L45" s="60">
        <v>1391</v>
      </c>
      <c r="N45" s="72">
        <f t="shared" si="6"/>
        <v>-8</v>
      </c>
      <c r="P45" s="71">
        <f t="shared" si="7"/>
        <v>-5.7183702644746249E-3</v>
      </c>
    </row>
    <row r="46" spans="1:16" s="53" customFormat="1" ht="14" x14ac:dyDescent="0.15">
      <c r="A46" s="59" t="s">
        <v>92</v>
      </c>
      <c r="B46" s="60">
        <v>233</v>
      </c>
      <c r="C46" s="60"/>
      <c r="D46" s="60">
        <v>120</v>
      </c>
      <c r="E46" s="60"/>
      <c r="F46" s="60">
        <v>353</v>
      </c>
      <c r="G46" s="60"/>
      <c r="H46" s="60">
        <v>233</v>
      </c>
      <c r="I46" s="60"/>
      <c r="J46" s="60">
        <v>37</v>
      </c>
      <c r="K46" s="60"/>
      <c r="L46" s="60">
        <v>269</v>
      </c>
      <c r="N46" s="72">
        <f t="shared" si="6"/>
        <v>-84</v>
      </c>
      <c r="P46" s="71">
        <f t="shared" si="7"/>
        <v>-0.23796033994334279</v>
      </c>
    </row>
    <row r="47" spans="1:16" s="53" customFormat="1" ht="14" x14ac:dyDescent="0.15">
      <c r="A47" s="59" t="s">
        <v>93</v>
      </c>
      <c r="B47" s="60">
        <v>2847</v>
      </c>
      <c r="C47" s="60"/>
      <c r="D47" s="60">
        <v>270</v>
      </c>
      <c r="E47" s="60"/>
      <c r="F47" s="60">
        <v>3117</v>
      </c>
      <c r="G47" s="60"/>
      <c r="H47" s="60">
        <v>2847</v>
      </c>
      <c r="I47" s="60"/>
      <c r="J47" s="60">
        <v>263</v>
      </c>
      <c r="K47" s="60"/>
      <c r="L47" s="60">
        <v>3110</v>
      </c>
      <c r="N47" s="72">
        <f t="shared" si="6"/>
        <v>-7</v>
      </c>
      <c r="P47" s="71">
        <f t="shared" si="7"/>
        <v>-2.2457491177414182E-3</v>
      </c>
    </row>
    <row r="48" spans="1:16" s="53" customFormat="1" ht="14" x14ac:dyDescent="0.15">
      <c r="A48" s="61" t="s">
        <v>94</v>
      </c>
      <c r="B48" s="62">
        <v>8415</v>
      </c>
      <c r="C48" s="62"/>
      <c r="D48" s="62">
        <v>1205</v>
      </c>
      <c r="E48" s="62"/>
      <c r="F48" s="62">
        <v>9620</v>
      </c>
      <c r="G48" s="62"/>
      <c r="H48" s="62">
        <v>8415</v>
      </c>
      <c r="I48" s="62"/>
      <c r="J48" s="62">
        <v>1108</v>
      </c>
      <c r="K48" s="62"/>
      <c r="L48" s="62">
        <v>9523</v>
      </c>
      <c r="N48" s="108">
        <f t="shared" si="6"/>
        <v>-97</v>
      </c>
      <c r="O48" s="56"/>
      <c r="P48" s="109">
        <f t="shared" si="7"/>
        <v>-1.0083160083160084E-2</v>
      </c>
    </row>
    <row r="49" spans="1:16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107"/>
      <c r="N49" s="69"/>
      <c r="O49" s="107"/>
      <c r="P49" s="110"/>
    </row>
    <row r="50" spans="1:16" s="53" customFormat="1" ht="14" x14ac:dyDescent="0.15">
      <c r="A50" s="59" t="s">
        <v>96</v>
      </c>
      <c r="B50" s="60">
        <v>1455</v>
      </c>
      <c r="C50" s="60"/>
      <c r="D50" s="60">
        <v>184</v>
      </c>
      <c r="E50" s="60"/>
      <c r="F50" s="60">
        <v>1639</v>
      </c>
      <c r="G50" s="60"/>
      <c r="H50" s="60">
        <v>1455</v>
      </c>
      <c r="I50" s="60"/>
      <c r="J50" s="60">
        <v>224</v>
      </c>
      <c r="K50" s="60"/>
      <c r="L50" s="60">
        <v>1679</v>
      </c>
      <c r="N50" s="72">
        <f>L50-F50</f>
        <v>40</v>
      </c>
      <c r="P50" s="71">
        <f>N50/F50</f>
        <v>2.4405125076266018E-2</v>
      </c>
    </row>
    <row r="51" spans="1:16" s="53" customFormat="1" ht="14" x14ac:dyDescent="0.15">
      <c r="A51" s="59" t="s">
        <v>97</v>
      </c>
      <c r="B51" s="60">
        <v>2282</v>
      </c>
      <c r="C51" s="60"/>
      <c r="D51" s="60">
        <v>387</v>
      </c>
      <c r="E51" s="60"/>
      <c r="F51" s="60">
        <v>2669</v>
      </c>
      <c r="G51" s="60"/>
      <c r="H51" s="60">
        <v>2282</v>
      </c>
      <c r="I51" s="60"/>
      <c r="J51" s="60">
        <v>380</v>
      </c>
      <c r="K51" s="60"/>
      <c r="L51" s="60">
        <v>2662</v>
      </c>
      <c r="N51" s="72">
        <f>L51-F51</f>
        <v>-7</v>
      </c>
      <c r="P51" s="71">
        <f>N51/F51</f>
        <v>-2.6227051330086175E-3</v>
      </c>
    </row>
    <row r="52" spans="1:16" s="53" customFormat="1" ht="14" x14ac:dyDescent="0.15">
      <c r="A52" s="59" t="s">
        <v>98</v>
      </c>
      <c r="B52" s="60">
        <v>2103</v>
      </c>
      <c r="C52" s="60"/>
      <c r="D52" s="60">
        <v>335</v>
      </c>
      <c r="E52" s="60"/>
      <c r="F52" s="60">
        <v>2438</v>
      </c>
      <c r="G52" s="60"/>
      <c r="H52" s="60">
        <v>2103</v>
      </c>
      <c r="I52" s="60"/>
      <c r="J52" s="60">
        <v>348</v>
      </c>
      <c r="K52" s="60"/>
      <c r="L52" s="60">
        <v>2451</v>
      </c>
      <c r="N52" s="72">
        <f>L52-F52</f>
        <v>13</v>
      </c>
      <c r="P52" s="71">
        <f>N52/F52</f>
        <v>5.3322395406070547E-3</v>
      </c>
    </row>
    <row r="53" spans="1:16" s="53" customFormat="1" ht="14" x14ac:dyDescent="0.15">
      <c r="A53" s="61" t="s">
        <v>99</v>
      </c>
      <c r="B53" s="62">
        <v>5840</v>
      </c>
      <c r="C53" s="62"/>
      <c r="D53" s="62">
        <v>906</v>
      </c>
      <c r="E53" s="62"/>
      <c r="F53" s="62">
        <v>6746</v>
      </c>
      <c r="G53" s="62"/>
      <c r="H53" s="62">
        <v>5840</v>
      </c>
      <c r="I53" s="62"/>
      <c r="J53" s="62">
        <v>952</v>
      </c>
      <c r="K53" s="62"/>
      <c r="L53" s="62">
        <v>6792</v>
      </c>
      <c r="M53" s="56"/>
      <c r="N53" s="108">
        <f>L53-F53</f>
        <v>46</v>
      </c>
      <c r="O53" s="56"/>
      <c r="P53" s="109">
        <f>N53/F53</f>
        <v>6.8188556181440858E-3</v>
      </c>
    </row>
    <row r="54" spans="1:16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107"/>
      <c r="N54" s="113"/>
      <c r="O54" s="114"/>
      <c r="P54" s="115"/>
    </row>
    <row r="55" spans="1:16" s="53" customFormat="1" ht="14" x14ac:dyDescent="0.15">
      <c r="A55" s="59" t="s">
        <v>101</v>
      </c>
      <c r="B55" s="60">
        <v>179</v>
      </c>
      <c r="C55" s="60"/>
      <c r="D55" s="60">
        <v>26</v>
      </c>
      <c r="E55" s="60"/>
      <c r="F55" s="60">
        <v>205</v>
      </c>
      <c r="G55" s="60"/>
      <c r="H55" s="60">
        <v>179</v>
      </c>
      <c r="I55" s="60"/>
      <c r="J55" s="60">
        <v>6</v>
      </c>
      <c r="K55" s="60"/>
      <c r="L55" s="60">
        <v>185</v>
      </c>
      <c r="N55" s="72">
        <f>L55-F55</f>
        <v>-20</v>
      </c>
      <c r="P55" s="71">
        <f>N55/F55</f>
        <v>-9.7560975609756101E-2</v>
      </c>
    </row>
    <row r="56" spans="1:16" s="53" customFormat="1" ht="14" x14ac:dyDescent="0.15">
      <c r="A56" s="59" t="s">
        <v>102</v>
      </c>
      <c r="B56" s="60">
        <v>1615</v>
      </c>
      <c r="C56" s="60"/>
      <c r="D56" s="60">
        <v>260</v>
      </c>
      <c r="E56" s="60"/>
      <c r="F56" s="60">
        <v>1875</v>
      </c>
      <c r="G56" s="60"/>
      <c r="H56" s="60">
        <v>1615</v>
      </c>
      <c r="I56" s="60"/>
      <c r="J56" s="60">
        <v>267</v>
      </c>
      <c r="K56" s="60"/>
      <c r="L56" s="60">
        <v>1882</v>
      </c>
      <c r="N56" s="72">
        <f>L56-F56</f>
        <v>7</v>
      </c>
      <c r="P56" s="71">
        <f>N56/F56</f>
        <v>3.7333333333333333E-3</v>
      </c>
    </row>
    <row r="57" spans="1:16" s="53" customFormat="1" ht="14" x14ac:dyDescent="0.15">
      <c r="A57" s="61" t="s">
        <v>103</v>
      </c>
      <c r="B57" s="62">
        <v>1794</v>
      </c>
      <c r="C57" s="62"/>
      <c r="D57" s="62">
        <v>286</v>
      </c>
      <c r="E57" s="62"/>
      <c r="F57" s="62">
        <v>2080</v>
      </c>
      <c r="G57" s="62"/>
      <c r="H57" s="62">
        <v>1794</v>
      </c>
      <c r="I57" s="62"/>
      <c r="J57" s="62">
        <v>273</v>
      </c>
      <c r="K57" s="62"/>
      <c r="L57" s="62">
        <v>2066</v>
      </c>
      <c r="N57" s="108">
        <f>L57-F57</f>
        <v>-14</v>
      </c>
      <c r="O57" s="56"/>
      <c r="P57" s="109">
        <f>N57/F57</f>
        <v>-6.7307692307692311E-3</v>
      </c>
    </row>
    <row r="58" spans="1:16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107"/>
      <c r="N58" s="69"/>
      <c r="O58" s="107"/>
      <c r="P58" s="110"/>
    </row>
    <row r="59" spans="1:16" s="53" customFormat="1" ht="28" x14ac:dyDescent="0.15">
      <c r="A59" s="59" t="s">
        <v>105</v>
      </c>
      <c r="B59" s="60">
        <v>102</v>
      </c>
      <c r="C59" s="60"/>
      <c r="D59" s="60">
        <v>0</v>
      </c>
      <c r="E59" s="60"/>
      <c r="F59" s="60">
        <v>102</v>
      </c>
      <c r="G59" s="60"/>
      <c r="H59" s="60">
        <v>102</v>
      </c>
      <c r="I59" s="60"/>
      <c r="J59" s="60">
        <v>0</v>
      </c>
      <c r="K59" s="60"/>
      <c r="L59" s="60">
        <v>102</v>
      </c>
      <c r="N59" s="72">
        <f>L59-F59</f>
        <v>0</v>
      </c>
      <c r="P59" s="71">
        <f>N59/F59</f>
        <v>0</v>
      </c>
    </row>
    <row r="60" spans="1:16" s="53" customFormat="1" ht="14" x14ac:dyDescent="0.15">
      <c r="A60" s="59" t="s">
        <v>106</v>
      </c>
      <c r="B60" s="60">
        <v>359</v>
      </c>
      <c r="C60" s="60"/>
      <c r="D60" s="60">
        <v>77</v>
      </c>
      <c r="E60" s="60"/>
      <c r="F60" s="60">
        <v>436</v>
      </c>
      <c r="G60" s="60"/>
      <c r="H60" s="60">
        <v>359</v>
      </c>
      <c r="I60" s="60"/>
      <c r="J60" s="60">
        <v>46</v>
      </c>
      <c r="K60" s="60"/>
      <c r="L60" s="60">
        <v>405</v>
      </c>
      <c r="N60" s="72">
        <f>L60-F60</f>
        <v>-31</v>
      </c>
      <c r="P60" s="71">
        <f>N60/F60</f>
        <v>-7.1100917431192664E-2</v>
      </c>
    </row>
    <row r="61" spans="1:16" s="53" customFormat="1" ht="14" x14ac:dyDescent="0.15">
      <c r="A61" s="61" t="s">
        <v>107</v>
      </c>
      <c r="B61" s="62">
        <v>461</v>
      </c>
      <c r="C61" s="62"/>
      <c r="D61" s="62">
        <v>77</v>
      </c>
      <c r="E61" s="62"/>
      <c r="F61" s="62">
        <v>538</v>
      </c>
      <c r="G61" s="62"/>
      <c r="H61" s="62">
        <v>461</v>
      </c>
      <c r="I61" s="62"/>
      <c r="J61" s="62">
        <v>46</v>
      </c>
      <c r="K61" s="62"/>
      <c r="L61" s="62">
        <v>507</v>
      </c>
      <c r="M61" s="56"/>
      <c r="N61" s="108">
        <f>L61-F61</f>
        <v>-31</v>
      </c>
      <c r="O61" s="56"/>
      <c r="P61" s="109">
        <f>N61/F61</f>
        <v>-5.7620817843866169E-2</v>
      </c>
    </row>
    <row r="62" spans="1:16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107"/>
      <c r="N62" s="69"/>
      <c r="O62" s="107"/>
      <c r="P62" s="110"/>
    </row>
    <row r="63" spans="1:16" s="53" customFormat="1" ht="14" x14ac:dyDescent="0.15">
      <c r="A63" s="59" t="s">
        <v>109</v>
      </c>
      <c r="B63" s="60">
        <v>387</v>
      </c>
      <c r="C63" s="60"/>
      <c r="D63" s="60">
        <v>15</v>
      </c>
      <c r="E63" s="60"/>
      <c r="F63" s="60">
        <v>402</v>
      </c>
      <c r="G63" s="60"/>
      <c r="H63" s="60">
        <v>387</v>
      </c>
      <c r="I63" s="60"/>
      <c r="J63" s="60">
        <v>18</v>
      </c>
      <c r="K63" s="60"/>
      <c r="L63" s="60">
        <v>405</v>
      </c>
      <c r="N63" s="72">
        <f>L63-F63</f>
        <v>3</v>
      </c>
      <c r="P63" s="71">
        <f>N63/F63</f>
        <v>7.462686567164179E-3</v>
      </c>
    </row>
    <row r="64" spans="1:16" s="53" customFormat="1" ht="14" x14ac:dyDescent="0.15">
      <c r="A64" s="59" t="s">
        <v>110</v>
      </c>
      <c r="B64" s="60">
        <v>3570</v>
      </c>
      <c r="C64" s="60"/>
      <c r="D64" s="60">
        <v>306</v>
      </c>
      <c r="E64" s="60"/>
      <c r="F64" s="60">
        <v>3876</v>
      </c>
      <c r="G64" s="60"/>
      <c r="H64" s="60">
        <v>3570</v>
      </c>
      <c r="I64" s="60"/>
      <c r="J64" s="60">
        <v>303</v>
      </c>
      <c r="K64" s="60"/>
      <c r="L64" s="60">
        <v>3874</v>
      </c>
      <c r="N64" s="72">
        <f>L64-F64</f>
        <v>-2</v>
      </c>
      <c r="P64" s="71">
        <f>N64/F64</f>
        <v>-5.1599587203302369E-4</v>
      </c>
    </row>
    <row r="65" spans="1:16" s="53" customFormat="1" ht="14" x14ac:dyDescent="0.15">
      <c r="A65" s="59" t="s">
        <v>111</v>
      </c>
      <c r="B65" s="60">
        <v>797</v>
      </c>
      <c r="C65" s="60"/>
      <c r="D65" s="60">
        <v>176</v>
      </c>
      <c r="E65" s="60"/>
      <c r="F65" s="60">
        <v>973</v>
      </c>
      <c r="G65" s="60"/>
      <c r="H65" s="60">
        <v>797</v>
      </c>
      <c r="I65" s="60"/>
      <c r="J65" s="60">
        <v>146</v>
      </c>
      <c r="K65" s="60"/>
      <c r="L65" s="60">
        <v>943</v>
      </c>
      <c r="N65" s="72">
        <f>L65-F65</f>
        <v>-30</v>
      </c>
      <c r="P65" s="71">
        <f>N65/F65</f>
        <v>-3.0832476875642344E-2</v>
      </c>
    </row>
    <row r="66" spans="1:16" s="53" customFormat="1" ht="14" x14ac:dyDescent="0.15">
      <c r="A66" s="61" t="s">
        <v>112</v>
      </c>
      <c r="B66" s="62">
        <v>4754</v>
      </c>
      <c r="C66" s="62"/>
      <c r="D66" s="62">
        <v>497</v>
      </c>
      <c r="E66" s="62"/>
      <c r="F66" s="62">
        <v>5251</v>
      </c>
      <c r="G66" s="62"/>
      <c r="H66" s="62">
        <v>4754</v>
      </c>
      <c r="I66" s="62"/>
      <c r="J66" s="62">
        <v>467</v>
      </c>
      <c r="K66" s="62"/>
      <c r="L66" s="62">
        <v>5221</v>
      </c>
      <c r="N66" s="108">
        <f>L66-F66</f>
        <v>-30</v>
      </c>
      <c r="O66" s="56"/>
      <c r="P66" s="109">
        <f>N66/F66</f>
        <v>-5.7131974861931063E-3</v>
      </c>
    </row>
    <row r="67" spans="1:16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107"/>
      <c r="N67" s="69"/>
      <c r="O67" s="107"/>
      <c r="P67" s="110"/>
    </row>
    <row r="68" spans="1:16" s="53" customFormat="1" ht="14" x14ac:dyDescent="0.15">
      <c r="A68" s="59" t="s">
        <v>114</v>
      </c>
      <c r="B68" s="60">
        <v>859</v>
      </c>
      <c r="C68" s="60"/>
      <c r="D68" s="60">
        <v>220</v>
      </c>
      <c r="E68" s="60"/>
      <c r="F68" s="60">
        <v>1079</v>
      </c>
      <c r="G68" s="60"/>
      <c r="H68" s="60">
        <v>859</v>
      </c>
      <c r="I68" s="60"/>
      <c r="J68" s="60">
        <v>219</v>
      </c>
      <c r="K68" s="60"/>
      <c r="L68" s="60">
        <v>1079</v>
      </c>
      <c r="N68" s="72">
        <f>L68-F68</f>
        <v>0</v>
      </c>
      <c r="P68" s="71">
        <f>N68/F68</f>
        <v>0</v>
      </c>
    </row>
    <row r="69" spans="1:16" s="53" customFormat="1" ht="14" x14ac:dyDescent="0.15">
      <c r="A69" s="61" t="s">
        <v>115</v>
      </c>
      <c r="B69" s="62">
        <v>859</v>
      </c>
      <c r="C69" s="62"/>
      <c r="D69" s="62">
        <v>220</v>
      </c>
      <c r="E69" s="62"/>
      <c r="F69" s="62">
        <v>1079</v>
      </c>
      <c r="G69" s="62"/>
      <c r="H69" s="62">
        <v>859</v>
      </c>
      <c r="I69" s="62"/>
      <c r="J69" s="62">
        <v>219</v>
      </c>
      <c r="K69" s="62"/>
      <c r="L69" s="62">
        <v>1079</v>
      </c>
      <c r="M69" s="56"/>
      <c r="N69" s="108">
        <f>L69-F69</f>
        <v>0</v>
      </c>
      <c r="O69" s="56"/>
      <c r="P69" s="109">
        <f>N69/F69</f>
        <v>0</v>
      </c>
    </row>
    <row r="70" spans="1:16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107"/>
      <c r="N70" s="69"/>
      <c r="O70" s="107"/>
      <c r="P70" s="110"/>
    </row>
    <row r="71" spans="1:16" s="53" customFormat="1" ht="14" x14ac:dyDescent="0.15">
      <c r="A71" s="65" t="s">
        <v>16</v>
      </c>
      <c r="B71" s="66">
        <v>80464</v>
      </c>
      <c r="C71" s="66"/>
      <c r="D71" s="66">
        <v>14231</v>
      </c>
      <c r="E71" s="66"/>
      <c r="F71" s="66">
        <v>94695</v>
      </c>
      <c r="G71" s="66"/>
      <c r="H71" s="66">
        <v>80464</v>
      </c>
      <c r="I71" s="66"/>
      <c r="J71" s="66">
        <v>13530</v>
      </c>
      <c r="K71" s="66"/>
      <c r="L71" s="66">
        <v>93994</v>
      </c>
      <c r="M71" s="102"/>
      <c r="N71" s="111">
        <f>L71-F71</f>
        <v>-701</v>
      </c>
      <c r="O71" s="102"/>
      <c r="P71" s="112">
        <f>N71/F71</f>
        <v>-7.4027139764507102E-3</v>
      </c>
    </row>
  </sheetData>
  <mergeCells count="6">
    <mergeCell ref="B3:F3"/>
    <mergeCell ref="H3:L3"/>
    <mergeCell ref="N3:P3"/>
    <mergeCell ref="B40:F40"/>
    <mergeCell ref="H40:L40"/>
    <mergeCell ref="N40:P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workbookViewId="0"/>
  </sheetViews>
  <sheetFormatPr baseColWidth="10" defaultRowHeight="13" x14ac:dyDescent="0.15"/>
  <cols>
    <col min="1" max="1" width="27.33203125" customWidth="1"/>
    <col min="2" max="2" width="8.83203125" customWidth="1"/>
    <col min="3" max="3" width="2.6640625" customWidth="1"/>
    <col min="4" max="4" width="8.83203125" customWidth="1"/>
    <col min="5" max="5" width="2.6640625" customWidth="1"/>
    <col min="6" max="6" width="8.83203125" customWidth="1"/>
    <col min="7" max="7" width="2.6640625" customWidth="1"/>
    <col min="8" max="8" width="8.83203125" customWidth="1"/>
    <col min="9" max="9" width="2.6640625" customWidth="1"/>
    <col min="10" max="10" width="8.83203125" customWidth="1"/>
    <col min="11" max="11" width="2.6640625" customWidth="1"/>
    <col min="12" max="12" width="8.83203125" customWidth="1"/>
    <col min="13" max="13" width="2.6640625" customWidth="1"/>
    <col min="14" max="14" width="8.83203125" customWidth="1"/>
    <col min="15" max="15" width="2.5" customWidth="1"/>
    <col min="16" max="16" width="8.83203125" customWidth="1"/>
    <col min="17" max="17" width="2.6640625" customWidth="1"/>
    <col min="18" max="18" width="8.83203125" customWidth="1"/>
    <col min="19" max="19" width="2.6640625" customWidth="1"/>
    <col min="20" max="20" width="8.83203125" customWidth="1"/>
    <col min="21" max="21" width="2.6640625" customWidth="1"/>
    <col min="22" max="22" width="8.83203125" customWidth="1"/>
    <col min="23" max="23" width="2.6640625" customWidth="1"/>
    <col min="24" max="256" width="8.83203125" customWidth="1"/>
  </cols>
  <sheetData>
    <row r="1" spans="1:24" s="53" customFormat="1" ht="14" x14ac:dyDescent="0.15">
      <c r="A1" s="103" t="s">
        <v>134</v>
      </c>
    </row>
    <row r="2" spans="1:24" s="53" customFormat="1" x14ac:dyDescent="0.15">
      <c r="A2" s="27" t="s">
        <v>221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4"/>
      <c r="R2" s="4"/>
      <c r="S2" s="4"/>
      <c r="T2" s="4"/>
      <c r="U2" s="4"/>
      <c r="V2" s="4"/>
      <c r="W2" s="4"/>
      <c r="X2" s="4"/>
    </row>
    <row r="3" spans="1:24" s="53" customFormat="1" x14ac:dyDescent="0.15">
      <c r="A3" s="88"/>
      <c r="B3" s="152" t="s">
        <v>13</v>
      </c>
      <c r="C3" s="152"/>
      <c r="D3" s="152"/>
      <c r="E3" s="152"/>
      <c r="F3" s="152"/>
      <c r="G3" s="55"/>
      <c r="H3" s="152" t="s">
        <v>14</v>
      </c>
      <c r="I3" s="152"/>
      <c r="J3" s="152"/>
      <c r="K3" s="152"/>
      <c r="L3" s="152"/>
      <c r="M3" s="55"/>
      <c r="N3" s="152" t="s">
        <v>208</v>
      </c>
      <c r="O3" s="152"/>
      <c r="P3" s="152"/>
      <c r="Q3" s="152"/>
      <c r="R3" s="152"/>
      <c r="S3" s="55"/>
      <c r="T3" s="152" t="s">
        <v>22</v>
      </c>
      <c r="U3" s="152"/>
      <c r="V3" s="152"/>
      <c r="W3" s="152"/>
      <c r="X3" s="152"/>
    </row>
    <row r="4" spans="1:24" s="53" customFormat="1" ht="14" x14ac:dyDescent="0.15">
      <c r="A4" s="35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</row>
    <row r="5" spans="1:24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</row>
    <row r="6" spans="1:24" s="53" customFormat="1" ht="14" x14ac:dyDescent="0.15">
      <c r="A6" s="59" t="s">
        <v>56</v>
      </c>
      <c r="B6" s="60">
        <v>70</v>
      </c>
      <c r="C6" s="60"/>
      <c r="D6" s="60">
        <v>53</v>
      </c>
      <c r="E6" s="60"/>
      <c r="F6" s="60">
        <v>123</v>
      </c>
      <c r="G6" s="60"/>
      <c r="H6" s="60">
        <v>6</v>
      </c>
      <c r="I6" s="60"/>
      <c r="J6" s="60">
        <v>6</v>
      </c>
      <c r="K6" s="60"/>
      <c r="L6" s="60">
        <v>12</v>
      </c>
      <c r="M6" s="60"/>
      <c r="N6" s="60">
        <v>9</v>
      </c>
      <c r="O6" s="60"/>
      <c r="P6" s="60">
        <v>12</v>
      </c>
      <c r="Q6" s="60"/>
      <c r="R6" s="60">
        <v>22</v>
      </c>
      <c r="S6" s="60"/>
      <c r="T6" s="60">
        <v>85</v>
      </c>
      <c r="U6" s="60"/>
      <c r="V6" s="60">
        <v>72</v>
      </c>
      <c r="W6" s="60"/>
      <c r="X6" s="60">
        <v>156</v>
      </c>
    </row>
    <row r="7" spans="1:24" s="53" customFormat="1" ht="14" x14ac:dyDescent="0.15">
      <c r="A7" s="59" t="s">
        <v>57</v>
      </c>
      <c r="B7" s="60">
        <v>687</v>
      </c>
      <c r="C7" s="60"/>
      <c r="D7" s="60">
        <v>701</v>
      </c>
      <c r="E7" s="60"/>
      <c r="F7" s="60">
        <v>1388</v>
      </c>
      <c r="G7" s="60"/>
      <c r="H7" s="60">
        <v>25</v>
      </c>
      <c r="I7" s="60"/>
      <c r="J7" s="60">
        <v>136</v>
      </c>
      <c r="K7" s="60"/>
      <c r="L7" s="60">
        <v>161</v>
      </c>
      <c r="M7" s="60"/>
      <c r="N7" s="60">
        <v>75</v>
      </c>
      <c r="O7" s="60"/>
      <c r="P7" s="60">
        <v>144</v>
      </c>
      <c r="Q7" s="60"/>
      <c r="R7" s="60">
        <v>219</v>
      </c>
      <c r="S7" s="60"/>
      <c r="T7" s="60">
        <v>788</v>
      </c>
      <c r="U7" s="60"/>
      <c r="V7" s="60">
        <v>980</v>
      </c>
      <c r="W7" s="60"/>
      <c r="X7" s="60">
        <v>1768</v>
      </c>
    </row>
    <row r="8" spans="1:24" s="53" customFormat="1" ht="14" x14ac:dyDescent="0.15">
      <c r="A8" s="59" t="s">
        <v>58</v>
      </c>
      <c r="B8" s="60">
        <v>763</v>
      </c>
      <c r="C8" s="60"/>
      <c r="D8" s="60">
        <v>761</v>
      </c>
      <c r="E8" s="60"/>
      <c r="F8" s="60">
        <v>1524</v>
      </c>
      <c r="G8" s="60"/>
      <c r="H8" s="60">
        <v>36</v>
      </c>
      <c r="I8" s="60"/>
      <c r="J8" s="60">
        <v>130</v>
      </c>
      <c r="K8" s="60"/>
      <c r="L8" s="60">
        <v>166</v>
      </c>
      <c r="M8" s="60"/>
      <c r="N8" s="60">
        <v>172</v>
      </c>
      <c r="O8" s="60"/>
      <c r="P8" s="60">
        <v>261</v>
      </c>
      <c r="Q8" s="60"/>
      <c r="R8" s="60">
        <v>433</v>
      </c>
      <c r="S8" s="60"/>
      <c r="T8" s="60">
        <v>971</v>
      </c>
      <c r="U8" s="60"/>
      <c r="V8" s="60">
        <v>1151</v>
      </c>
      <c r="W8" s="60"/>
      <c r="X8" s="60">
        <v>2122</v>
      </c>
    </row>
    <row r="9" spans="1:24" s="53" customFormat="1" ht="14" x14ac:dyDescent="0.15">
      <c r="A9" s="59" t="s">
        <v>59</v>
      </c>
      <c r="B9" s="60">
        <v>289</v>
      </c>
      <c r="C9" s="60"/>
      <c r="D9" s="60">
        <v>316</v>
      </c>
      <c r="E9" s="60"/>
      <c r="F9" s="60">
        <v>605</v>
      </c>
      <c r="G9" s="60"/>
      <c r="H9" s="60">
        <v>22</v>
      </c>
      <c r="I9" s="60"/>
      <c r="J9" s="60">
        <v>65</v>
      </c>
      <c r="K9" s="60"/>
      <c r="L9" s="60">
        <v>87</v>
      </c>
      <c r="M9" s="60"/>
      <c r="N9" s="60">
        <v>79</v>
      </c>
      <c r="O9" s="60"/>
      <c r="P9" s="60">
        <v>122</v>
      </c>
      <c r="Q9" s="60"/>
      <c r="R9" s="60">
        <v>201</v>
      </c>
      <c r="S9" s="60"/>
      <c r="T9" s="60">
        <v>390</v>
      </c>
      <c r="U9" s="60"/>
      <c r="V9" s="60">
        <v>503</v>
      </c>
      <c r="W9" s="60"/>
      <c r="X9" s="60">
        <v>892</v>
      </c>
    </row>
    <row r="10" spans="1:24" s="53" customFormat="1" ht="14" x14ac:dyDescent="0.15">
      <c r="A10" s="59" t="s">
        <v>60</v>
      </c>
      <c r="B10" s="60">
        <v>585</v>
      </c>
      <c r="C10" s="60"/>
      <c r="D10" s="60">
        <v>498</v>
      </c>
      <c r="E10" s="60"/>
      <c r="F10" s="60">
        <v>1083</v>
      </c>
      <c r="G10" s="60"/>
      <c r="H10" s="60">
        <v>28</v>
      </c>
      <c r="I10" s="60"/>
      <c r="J10" s="60">
        <v>111</v>
      </c>
      <c r="K10" s="60"/>
      <c r="L10" s="60">
        <v>139</v>
      </c>
      <c r="M10" s="60"/>
      <c r="N10" s="60">
        <v>30</v>
      </c>
      <c r="O10" s="60"/>
      <c r="P10" s="60">
        <v>38</v>
      </c>
      <c r="Q10" s="60"/>
      <c r="R10" s="60">
        <v>68</v>
      </c>
      <c r="S10" s="60"/>
      <c r="T10" s="60">
        <v>643</v>
      </c>
      <c r="U10" s="60"/>
      <c r="V10" s="60">
        <v>647</v>
      </c>
      <c r="W10" s="60"/>
      <c r="X10" s="60">
        <v>1290</v>
      </c>
    </row>
    <row r="11" spans="1:24" s="53" customFormat="1" ht="14" x14ac:dyDescent="0.15">
      <c r="A11" s="59" t="s">
        <v>61</v>
      </c>
      <c r="B11" s="60">
        <v>2032</v>
      </c>
      <c r="C11" s="60"/>
      <c r="D11" s="60">
        <v>1606</v>
      </c>
      <c r="E11" s="60"/>
      <c r="F11" s="60">
        <v>3638</v>
      </c>
      <c r="G11" s="60"/>
      <c r="H11" s="60">
        <v>302</v>
      </c>
      <c r="I11" s="60"/>
      <c r="J11" s="60">
        <v>417</v>
      </c>
      <c r="K11" s="60"/>
      <c r="L11" s="60">
        <v>719</v>
      </c>
      <c r="M11" s="60"/>
      <c r="N11" s="60">
        <v>270</v>
      </c>
      <c r="O11" s="60"/>
      <c r="P11" s="60">
        <v>280</v>
      </c>
      <c r="Q11" s="60"/>
      <c r="R11" s="60">
        <v>550</v>
      </c>
      <c r="S11" s="60"/>
      <c r="T11" s="60">
        <v>2604</v>
      </c>
      <c r="U11" s="60"/>
      <c r="V11" s="60">
        <v>2303</v>
      </c>
      <c r="W11" s="60"/>
      <c r="X11" s="60">
        <v>4907</v>
      </c>
    </row>
    <row r="12" spans="1:24" s="53" customFormat="1" ht="14" x14ac:dyDescent="0.15">
      <c r="A12" s="59" t="s">
        <v>62</v>
      </c>
      <c r="B12" s="60">
        <v>944</v>
      </c>
      <c r="C12" s="60"/>
      <c r="D12" s="60">
        <v>950</v>
      </c>
      <c r="E12" s="60"/>
      <c r="F12" s="60">
        <v>1894</v>
      </c>
      <c r="G12" s="60"/>
      <c r="H12" s="60">
        <v>58</v>
      </c>
      <c r="I12" s="60"/>
      <c r="J12" s="60">
        <v>236</v>
      </c>
      <c r="K12" s="60"/>
      <c r="L12" s="60">
        <v>294</v>
      </c>
      <c r="M12" s="60"/>
      <c r="N12" s="60">
        <v>134</v>
      </c>
      <c r="O12" s="60"/>
      <c r="P12" s="60">
        <v>134</v>
      </c>
      <c r="Q12" s="60"/>
      <c r="R12" s="60">
        <v>268</v>
      </c>
      <c r="S12" s="60"/>
      <c r="T12" s="60">
        <v>1135</v>
      </c>
      <c r="U12" s="60"/>
      <c r="V12" s="60">
        <v>1320</v>
      </c>
      <c r="W12" s="60"/>
      <c r="X12" s="60">
        <v>2455</v>
      </c>
    </row>
    <row r="13" spans="1:24" s="53" customFormat="1" ht="14" x14ac:dyDescent="0.15">
      <c r="A13" s="59" t="s">
        <v>63</v>
      </c>
      <c r="B13" s="60">
        <v>2460</v>
      </c>
      <c r="C13" s="60"/>
      <c r="D13" s="60">
        <v>2275</v>
      </c>
      <c r="E13" s="60"/>
      <c r="F13" s="60">
        <v>4736</v>
      </c>
      <c r="G13" s="60"/>
      <c r="H13" s="60">
        <v>162</v>
      </c>
      <c r="I13" s="60"/>
      <c r="J13" s="60">
        <v>423</v>
      </c>
      <c r="K13" s="60"/>
      <c r="L13" s="60">
        <v>584</v>
      </c>
      <c r="M13" s="60"/>
      <c r="N13" s="60">
        <v>456</v>
      </c>
      <c r="O13" s="60"/>
      <c r="P13" s="60">
        <v>603</v>
      </c>
      <c r="Q13" s="60"/>
      <c r="R13" s="60">
        <v>1059</v>
      </c>
      <c r="S13" s="60"/>
      <c r="T13" s="60">
        <v>3078</v>
      </c>
      <c r="U13" s="60"/>
      <c r="V13" s="60">
        <v>3301</v>
      </c>
      <c r="W13" s="60"/>
      <c r="X13" s="60">
        <v>6379</v>
      </c>
    </row>
    <row r="14" spans="1:24" s="53" customFormat="1" ht="14" x14ac:dyDescent="0.15">
      <c r="A14" s="59" t="s">
        <v>64</v>
      </c>
      <c r="B14" s="60">
        <v>993</v>
      </c>
      <c r="C14" s="60"/>
      <c r="D14" s="60">
        <v>837</v>
      </c>
      <c r="E14" s="60"/>
      <c r="F14" s="60">
        <v>1830</v>
      </c>
      <c r="G14" s="60"/>
      <c r="H14" s="60">
        <v>61</v>
      </c>
      <c r="I14" s="60"/>
      <c r="J14" s="60">
        <v>153</v>
      </c>
      <c r="K14" s="60"/>
      <c r="L14" s="60">
        <v>214</v>
      </c>
      <c r="M14" s="60"/>
      <c r="N14" s="60">
        <v>262</v>
      </c>
      <c r="O14" s="60"/>
      <c r="P14" s="60">
        <v>268</v>
      </c>
      <c r="Q14" s="60"/>
      <c r="R14" s="60">
        <v>530</v>
      </c>
      <c r="S14" s="60"/>
      <c r="T14" s="60">
        <v>1316</v>
      </c>
      <c r="U14" s="60"/>
      <c r="V14" s="60">
        <v>1258</v>
      </c>
      <c r="W14" s="60"/>
      <c r="X14" s="60">
        <v>2574</v>
      </c>
    </row>
    <row r="15" spans="1:24" s="53" customFormat="1" ht="14" x14ac:dyDescent="0.15">
      <c r="A15" s="59" t="s">
        <v>65</v>
      </c>
      <c r="B15" s="60">
        <v>859</v>
      </c>
      <c r="C15" s="60"/>
      <c r="D15" s="60">
        <v>997</v>
      </c>
      <c r="E15" s="60"/>
      <c r="F15" s="60">
        <v>1856</v>
      </c>
      <c r="G15" s="60"/>
      <c r="H15" s="60">
        <v>35</v>
      </c>
      <c r="I15" s="60"/>
      <c r="J15" s="60">
        <v>118</v>
      </c>
      <c r="K15" s="60"/>
      <c r="L15" s="60">
        <v>153</v>
      </c>
      <c r="M15" s="60"/>
      <c r="N15" s="60">
        <v>146</v>
      </c>
      <c r="O15" s="60"/>
      <c r="P15" s="60">
        <v>296</v>
      </c>
      <c r="Q15" s="60"/>
      <c r="R15" s="60">
        <v>441</v>
      </c>
      <c r="S15" s="60"/>
      <c r="T15" s="60">
        <v>1040</v>
      </c>
      <c r="U15" s="60"/>
      <c r="V15" s="60">
        <v>1411</v>
      </c>
      <c r="W15" s="60"/>
      <c r="X15" s="60">
        <v>2451</v>
      </c>
    </row>
    <row r="16" spans="1:24" s="53" customFormat="1" ht="14" x14ac:dyDescent="0.15">
      <c r="A16" s="59" t="s">
        <v>66</v>
      </c>
      <c r="B16" s="60">
        <v>752</v>
      </c>
      <c r="C16" s="60"/>
      <c r="D16" s="60">
        <v>534</v>
      </c>
      <c r="E16" s="60"/>
      <c r="F16" s="60">
        <v>1286</v>
      </c>
      <c r="G16" s="60"/>
      <c r="H16" s="60">
        <v>39</v>
      </c>
      <c r="I16" s="60"/>
      <c r="J16" s="60">
        <v>119</v>
      </c>
      <c r="K16" s="60"/>
      <c r="L16" s="60">
        <v>158</v>
      </c>
      <c r="M16" s="60"/>
      <c r="N16" s="60">
        <v>133</v>
      </c>
      <c r="O16" s="60"/>
      <c r="P16" s="60">
        <v>178</v>
      </c>
      <c r="Q16" s="60"/>
      <c r="R16" s="60">
        <v>311</v>
      </c>
      <c r="S16" s="60"/>
      <c r="T16" s="60">
        <v>923</v>
      </c>
      <c r="U16" s="60"/>
      <c r="V16" s="60">
        <v>831</v>
      </c>
      <c r="W16" s="60"/>
      <c r="X16" s="60">
        <v>1755</v>
      </c>
    </row>
    <row r="17" spans="1:24" s="53" customFormat="1" ht="14" x14ac:dyDescent="0.15">
      <c r="A17" s="61" t="s">
        <v>67</v>
      </c>
      <c r="B17" s="62">
        <v>10434</v>
      </c>
      <c r="C17" s="62"/>
      <c r="D17" s="62">
        <v>9528</v>
      </c>
      <c r="E17" s="62"/>
      <c r="F17" s="62">
        <v>19962</v>
      </c>
      <c r="G17" s="62"/>
      <c r="H17" s="62">
        <v>773</v>
      </c>
      <c r="I17" s="62"/>
      <c r="J17" s="62">
        <v>1913</v>
      </c>
      <c r="K17" s="62"/>
      <c r="L17" s="62">
        <v>2687</v>
      </c>
      <c r="M17" s="62"/>
      <c r="N17" s="62">
        <v>1766</v>
      </c>
      <c r="O17" s="62"/>
      <c r="P17" s="62">
        <v>2336</v>
      </c>
      <c r="Q17" s="62"/>
      <c r="R17" s="62">
        <v>4102</v>
      </c>
      <c r="S17" s="62"/>
      <c r="T17" s="62">
        <v>12974</v>
      </c>
      <c r="U17" s="62"/>
      <c r="V17" s="62">
        <v>13777</v>
      </c>
      <c r="W17" s="62"/>
      <c r="X17" s="62">
        <v>26751</v>
      </c>
    </row>
    <row r="18" spans="1:24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</row>
    <row r="19" spans="1:24" s="53" customFormat="1" ht="14" x14ac:dyDescent="0.15">
      <c r="A19" s="59" t="s">
        <v>69</v>
      </c>
      <c r="B19" s="60">
        <v>930</v>
      </c>
      <c r="C19" s="60"/>
      <c r="D19" s="60">
        <v>1069</v>
      </c>
      <c r="E19" s="60"/>
      <c r="F19" s="60">
        <v>1999</v>
      </c>
      <c r="G19" s="60"/>
      <c r="H19" s="60">
        <v>46</v>
      </c>
      <c r="I19" s="60"/>
      <c r="J19" s="60">
        <v>235</v>
      </c>
      <c r="K19" s="60"/>
      <c r="L19" s="60">
        <v>281</v>
      </c>
      <c r="M19" s="60"/>
      <c r="N19" s="60">
        <v>140</v>
      </c>
      <c r="O19" s="60"/>
      <c r="P19" s="60">
        <v>231</v>
      </c>
      <c r="Q19" s="60"/>
      <c r="R19" s="60">
        <v>370</v>
      </c>
      <c r="S19" s="60"/>
      <c r="T19" s="60">
        <v>1115</v>
      </c>
      <c r="U19" s="60"/>
      <c r="V19" s="60">
        <v>1535</v>
      </c>
      <c r="W19" s="60"/>
      <c r="X19" s="60">
        <v>2650</v>
      </c>
    </row>
    <row r="20" spans="1:24" s="53" customFormat="1" ht="14" x14ac:dyDescent="0.15">
      <c r="A20" s="59" t="s">
        <v>70</v>
      </c>
      <c r="B20" s="60">
        <v>883</v>
      </c>
      <c r="C20" s="60"/>
      <c r="D20" s="60">
        <v>924</v>
      </c>
      <c r="E20" s="60"/>
      <c r="F20" s="60">
        <v>1807</v>
      </c>
      <c r="G20" s="60"/>
      <c r="H20" s="60">
        <v>109</v>
      </c>
      <c r="I20" s="60"/>
      <c r="J20" s="60">
        <v>389</v>
      </c>
      <c r="K20" s="60"/>
      <c r="L20" s="60">
        <v>498</v>
      </c>
      <c r="M20" s="60"/>
      <c r="N20" s="60">
        <v>205</v>
      </c>
      <c r="O20" s="60"/>
      <c r="P20" s="60">
        <v>298</v>
      </c>
      <c r="Q20" s="60"/>
      <c r="R20" s="60">
        <v>503</v>
      </c>
      <c r="S20" s="60"/>
      <c r="T20" s="60">
        <v>1197</v>
      </c>
      <c r="U20" s="60"/>
      <c r="V20" s="60">
        <v>1611</v>
      </c>
      <c r="W20" s="60"/>
      <c r="X20" s="60">
        <v>2808</v>
      </c>
    </row>
    <row r="21" spans="1:24" s="53" customFormat="1" ht="14" x14ac:dyDescent="0.15">
      <c r="A21" s="59" t="s">
        <v>71</v>
      </c>
      <c r="B21" s="60">
        <v>2326</v>
      </c>
      <c r="C21" s="60"/>
      <c r="D21" s="60">
        <v>2195</v>
      </c>
      <c r="E21" s="60"/>
      <c r="F21" s="60">
        <v>4521</v>
      </c>
      <c r="G21" s="60"/>
      <c r="H21" s="60">
        <v>174</v>
      </c>
      <c r="I21" s="60"/>
      <c r="J21" s="60">
        <v>604</v>
      </c>
      <c r="K21" s="60"/>
      <c r="L21" s="60">
        <v>778</v>
      </c>
      <c r="M21" s="60"/>
      <c r="N21" s="60">
        <v>469</v>
      </c>
      <c r="O21" s="60"/>
      <c r="P21" s="60">
        <v>489</v>
      </c>
      <c r="Q21" s="60"/>
      <c r="R21" s="60">
        <v>958</v>
      </c>
      <c r="S21" s="60"/>
      <c r="T21" s="60">
        <v>2969</v>
      </c>
      <c r="U21" s="60"/>
      <c r="V21" s="60">
        <v>3288</v>
      </c>
      <c r="W21" s="60"/>
      <c r="X21" s="60">
        <v>6257</v>
      </c>
    </row>
    <row r="22" spans="1:24" s="53" customFormat="1" ht="14" x14ac:dyDescent="0.15">
      <c r="A22" s="59" t="s">
        <v>72</v>
      </c>
      <c r="B22" s="60">
        <v>1195</v>
      </c>
      <c r="C22" s="60"/>
      <c r="D22" s="60">
        <v>995</v>
      </c>
      <c r="E22" s="60"/>
      <c r="F22" s="60">
        <v>2191</v>
      </c>
      <c r="G22" s="60"/>
      <c r="H22" s="60">
        <v>78</v>
      </c>
      <c r="I22" s="60"/>
      <c r="J22" s="60">
        <v>190</v>
      </c>
      <c r="K22" s="60"/>
      <c r="L22" s="60">
        <v>268</v>
      </c>
      <c r="M22" s="60"/>
      <c r="N22" s="60">
        <v>196</v>
      </c>
      <c r="O22" s="60"/>
      <c r="P22" s="60">
        <v>144</v>
      </c>
      <c r="Q22" s="60"/>
      <c r="R22" s="60">
        <v>340</v>
      </c>
      <c r="S22" s="60"/>
      <c r="T22" s="60">
        <v>1469</v>
      </c>
      <c r="U22" s="60"/>
      <c r="V22" s="60">
        <v>1329</v>
      </c>
      <c r="W22" s="60"/>
      <c r="X22" s="60">
        <v>2799</v>
      </c>
    </row>
    <row r="23" spans="1:24" s="53" customFormat="1" ht="14" x14ac:dyDescent="0.15">
      <c r="A23" s="59" t="s">
        <v>73</v>
      </c>
      <c r="B23" s="60">
        <v>483</v>
      </c>
      <c r="C23" s="60"/>
      <c r="D23" s="60">
        <v>340</v>
      </c>
      <c r="E23" s="60"/>
      <c r="F23" s="60">
        <v>823</v>
      </c>
      <c r="G23" s="60"/>
      <c r="H23" s="60">
        <v>41</v>
      </c>
      <c r="I23" s="60"/>
      <c r="J23" s="60">
        <v>99</v>
      </c>
      <c r="K23" s="60"/>
      <c r="L23" s="60">
        <v>141</v>
      </c>
      <c r="M23" s="60"/>
      <c r="N23" s="60">
        <v>120</v>
      </c>
      <c r="O23" s="60"/>
      <c r="P23" s="60">
        <v>92</v>
      </c>
      <c r="Q23" s="60"/>
      <c r="R23" s="60">
        <v>212</v>
      </c>
      <c r="S23" s="60"/>
      <c r="T23" s="60">
        <v>645</v>
      </c>
      <c r="U23" s="60"/>
      <c r="V23" s="60">
        <v>531</v>
      </c>
      <c r="W23" s="60"/>
      <c r="X23" s="60">
        <v>1176</v>
      </c>
    </row>
    <row r="24" spans="1:24" s="53" customFormat="1" ht="14" x14ac:dyDescent="0.15">
      <c r="A24" s="59" t="s">
        <v>74</v>
      </c>
      <c r="B24" s="60">
        <v>2420</v>
      </c>
      <c r="C24" s="60"/>
      <c r="D24" s="60">
        <v>2336</v>
      </c>
      <c r="E24" s="60"/>
      <c r="F24" s="60">
        <v>4756</v>
      </c>
      <c r="G24" s="60"/>
      <c r="H24" s="60">
        <v>207</v>
      </c>
      <c r="I24" s="60"/>
      <c r="J24" s="60">
        <v>554</v>
      </c>
      <c r="K24" s="60"/>
      <c r="L24" s="60">
        <v>761</v>
      </c>
      <c r="M24" s="60"/>
      <c r="N24" s="60">
        <v>524</v>
      </c>
      <c r="O24" s="60"/>
      <c r="P24" s="60">
        <v>583</v>
      </c>
      <c r="Q24" s="60"/>
      <c r="R24" s="60">
        <v>1107</v>
      </c>
      <c r="S24" s="60"/>
      <c r="T24" s="60">
        <v>3151</v>
      </c>
      <c r="U24" s="60"/>
      <c r="V24" s="60">
        <v>3473</v>
      </c>
      <c r="W24" s="60"/>
      <c r="X24" s="60">
        <v>6624</v>
      </c>
    </row>
    <row r="25" spans="1:24" s="53" customFormat="1" ht="14" x14ac:dyDescent="0.15">
      <c r="A25" s="59" t="s">
        <v>75</v>
      </c>
      <c r="B25" s="60">
        <v>216</v>
      </c>
      <c r="C25" s="60"/>
      <c r="D25" s="60">
        <v>219</v>
      </c>
      <c r="E25" s="60"/>
      <c r="F25" s="60">
        <v>435</v>
      </c>
      <c r="G25" s="60"/>
      <c r="H25" s="60">
        <v>12</v>
      </c>
      <c r="I25" s="60"/>
      <c r="J25" s="60">
        <v>47</v>
      </c>
      <c r="K25" s="60"/>
      <c r="L25" s="60">
        <v>59</v>
      </c>
      <c r="M25" s="60"/>
      <c r="N25" s="60">
        <v>59</v>
      </c>
      <c r="O25" s="60"/>
      <c r="P25" s="60">
        <v>64</v>
      </c>
      <c r="Q25" s="60"/>
      <c r="R25" s="60">
        <v>124</v>
      </c>
      <c r="S25" s="60"/>
      <c r="T25" s="60">
        <v>287</v>
      </c>
      <c r="U25" s="60"/>
      <c r="V25" s="60">
        <v>330</v>
      </c>
      <c r="W25" s="60"/>
      <c r="X25" s="60">
        <v>617</v>
      </c>
    </row>
    <row r="26" spans="1:24" s="53" customFormat="1" ht="14" x14ac:dyDescent="0.15">
      <c r="A26" s="59" t="s">
        <v>76</v>
      </c>
      <c r="B26" s="60">
        <v>561</v>
      </c>
      <c r="C26" s="60"/>
      <c r="D26" s="60">
        <v>533</v>
      </c>
      <c r="E26" s="60"/>
      <c r="F26" s="60">
        <v>1094</v>
      </c>
      <c r="G26" s="60"/>
      <c r="H26" s="60">
        <v>26</v>
      </c>
      <c r="I26" s="60"/>
      <c r="J26" s="60">
        <v>140</v>
      </c>
      <c r="K26" s="60"/>
      <c r="L26" s="60">
        <v>166</v>
      </c>
      <c r="M26" s="60"/>
      <c r="N26" s="60">
        <v>101</v>
      </c>
      <c r="O26" s="60"/>
      <c r="P26" s="60">
        <v>124</v>
      </c>
      <c r="Q26" s="60"/>
      <c r="R26" s="60">
        <v>224</v>
      </c>
      <c r="S26" s="60"/>
      <c r="T26" s="60">
        <v>687</v>
      </c>
      <c r="U26" s="60"/>
      <c r="V26" s="60">
        <v>797</v>
      </c>
      <c r="W26" s="60"/>
      <c r="X26" s="60">
        <v>1484</v>
      </c>
    </row>
    <row r="27" spans="1:24" s="53" customFormat="1" ht="14" x14ac:dyDescent="0.15">
      <c r="A27" s="61" t="s">
        <v>77</v>
      </c>
      <c r="B27" s="62">
        <v>9015</v>
      </c>
      <c r="C27" s="62"/>
      <c r="D27" s="62">
        <v>8611</v>
      </c>
      <c r="E27" s="62"/>
      <c r="F27" s="62">
        <v>17626</v>
      </c>
      <c r="G27" s="62"/>
      <c r="H27" s="62">
        <v>692</v>
      </c>
      <c r="I27" s="62"/>
      <c r="J27" s="62">
        <v>2259</v>
      </c>
      <c r="K27" s="62"/>
      <c r="L27" s="62">
        <v>2951</v>
      </c>
      <c r="M27" s="62"/>
      <c r="N27" s="62">
        <v>1814</v>
      </c>
      <c r="O27" s="62"/>
      <c r="P27" s="62">
        <v>2025</v>
      </c>
      <c r="Q27" s="62"/>
      <c r="R27" s="62">
        <v>3839</v>
      </c>
      <c r="S27" s="62"/>
      <c r="T27" s="62">
        <v>11521</v>
      </c>
      <c r="U27" s="62"/>
      <c r="V27" s="62">
        <v>12895</v>
      </c>
      <c r="W27" s="62"/>
      <c r="X27" s="62">
        <v>24415</v>
      </c>
    </row>
    <row r="28" spans="1:24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</row>
    <row r="29" spans="1:24" s="53" customFormat="1" ht="14" x14ac:dyDescent="0.15">
      <c r="A29" s="59" t="s">
        <v>79</v>
      </c>
      <c r="B29" s="60">
        <v>454</v>
      </c>
      <c r="C29" s="60"/>
      <c r="D29" s="60">
        <v>575</v>
      </c>
      <c r="E29" s="60"/>
      <c r="F29" s="60">
        <v>1029</v>
      </c>
      <c r="G29" s="60"/>
      <c r="H29" s="60">
        <v>22</v>
      </c>
      <c r="I29" s="60"/>
      <c r="J29" s="60">
        <v>89</v>
      </c>
      <c r="K29" s="60"/>
      <c r="L29" s="60">
        <v>111</v>
      </c>
      <c r="M29" s="60"/>
      <c r="N29" s="60">
        <v>59</v>
      </c>
      <c r="O29" s="60"/>
      <c r="P29" s="60">
        <v>103</v>
      </c>
      <c r="Q29" s="60"/>
      <c r="R29" s="60">
        <v>162</v>
      </c>
      <c r="S29" s="60"/>
      <c r="T29" s="60">
        <v>535</v>
      </c>
      <c r="U29" s="60"/>
      <c r="V29" s="60">
        <v>767</v>
      </c>
      <c r="W29" s="60"/>
      <c r="X29" s="60">
        <v>1302</v>
      </c>
    </row>
    <row r="30" spans="1:24" s="53" customFormat="1" ht="14" x14ac:dyDescent="0.15">
      <c r="A30" s="59" t="s">
        <v>80</v>
      </c>
      <c r="B30" s="60">
        <v>1172</v>
      </c>
      <c r="C30" s="60"/>
      <c r="D30" s="60">
        <v>1308</v>
      </c>
      <c r="E30" s="60"/>
      <c r="F30" s="60">
        <v>2480</v>
      </c>
      <c r="G30" s="60"/>
      <c r="H30" s="60">
        <v>55</v>
      </c>
      <c r="I30" s="60"/>
      <c r="J30" s="60">
        <v>261</v>
      </c>
      <c r="K30" s="60"/>
      <c r="L30" s="60">
        <v>316</v>
      </c>
      <c r="M30" s="60"/>
      <c r="N30" s="60">
        <v>254</v>
      </c>
      <c r="O30" s="60"/>
      <c r="P30" s="60">
        <v>377</v>
      </c>
      <c r="Q30" s="60"/>
      <c r="R30" s="60">
        <v>631</v>
      </c>
      <c r="S30" s="60"/>
      <c r="T30" s="60">
        <v>1481</v>
      </c>
      <c r="U30" s="60"/>
      <c r="V30" s="60">
        <v>1945</v>
      </c>
      <c r="W30" s="60"/>
      <c r="X30" s="60">
        <v>3427</v>
      </c>
    </row>
    <row r="31" spans="1:24" s="53" customFormat="1" ht="14" x14ac:dyDescent="0.15">
      <c r="A31" s="59" t="s">
        <v>81</v>
      </c>
      <c r="B31" s="60">
        <v>655</v>
      </c>
      <c r="C31" s="60"/>
      <c r="D31" s="60">
        <v>628</v>
      </c>
      <c r="E31" s="60"/>
      <c r="F31" s="60">
        <v>1283</v>
      </c>
      <c r="G31" s="60"/>
      <c r="H31" s="60">
        <v>32</v>
      </c>
      <c r="I31" s="60"/>
      <c r="J31" s="60">
        <v>129</v>
      </c>
      <c r="K31" s="60"/>
      <c r="L31" s="60">
        <v>161</v>
      </c>
      <c r="M31" s="60"/>
      <c r="N31" s="60">
        <v>50</v>
      </c>
      <c r="O31" s="60"/>
      <c r="P31" s="60">
        <v>91</v>
      </c>
      <c r="Q31" s="60"/>
      <c r="R31" s="60">
        <v>142</v>
      </c>
      <c r="S31" s="60"/>
      <c r="T31" s="60">
        <v>737</v>
      </c>
      <c r="U31" s="60"/>
      <c r="V31" s="60">
        <v>848</v>
      </c>
      <c r="W31" s="60"/>
      <c r="X31" s="60">
        <v>1585</v>
      </c>
    </row>
    <row r="32" spans="1:24" s="53" customFormat="1" ht="14" x14ac:dyDescent="0.15">
      <c r="A32" s="59" t="s">
        <v>82</v>
      </c>
      <c r="B32" s="60">
        <v>1334</v>
      </c>
      <c r="C32" s="60"/>
      <c r="D32" s="60">
        <v>1313</v>
      </c>
      <c r="E32" s="60"/>
      <c r="F32" s="60">
        <v>2647</v>
      </c>
      <c r="G32" s="60"/>
      <c r="H32" s="60">
        <v>78</v>
      </c>
      <c r="I32" s="60"/>
      <c r="J32" s="60">
        <v>237</v>
      </c>
      <c r="K32" s="60"/>
      <c r="L32" s="60">
        <v>316</v>
      </c>
      <c r="M32" s="60"/>
      <c r="N32" s="60">
        <v>285</v>
      </c>
      <c r="O32" s="60"/>
      <c r="P32" s="60">
        <v>364</v>
      </c>
      <c r="Q32" s="60"/>
      <c r="R32" s="60">
        <v>649</v>
      </c>
      <c r="S32" s="60"/>
      <c r="T32" s="60">
        <v>1698</v>
      </c>
      <c r="U32" s="60"/>
      <c r="V32" s="60">
        <v>1914</v>
      </c>
      <c r="W32" s="60"/>
      <c r="X32" s="60">
        <v>3612</v>
      </c>
    </row>
    <row r="33" spans="1:24" s="53" customFormat="1" ht="14" x14ac:dyDescent="0.15">
      <c r="A33" s="59" t="s">
        <v>83</v>
      </c>
      <c r="B33" s="60">
        <v>2535</v>
      </c>
      <c r="C33" s="60"/>
      <c r="D33" s="60">
        <v>2142</v>
      </c>
      <c r="E33" s="60"/>
      <c r="F33" s="60">
        <v>4677</v>
      </c>
      <c r="G33" s="60"/>
      <c r="H33" s="60">
        <v>155</v>
      </c>
      <c r="I33" s="60"/>
      <c r="J33" s="60">
        <v>419</v>
      </c>
      <c r="K33" s="60"/>
      <c r="L33" s="60">
        <v>574</v>
      </c>
      <c r="M33" s="60"/>
      <c r="N33" s="60">
        <v>280</v>
      </c>
      <c r="O33" s="60"/>
      <c r="P33" s="60">
        <v>406</v>
      </c>
      <c r="Q33" s="60"/>
      <c r="R33" s="60">
        <v>686</v>
      </c>
      <c r="S33" s="60"/>
      <c r="T33" s="60">
        <v>2970</v>
      </c>
      <c r="U33" s="60"/>
      <c r="V33" s="60">
        <v>2967</v>
      </c>
      <c r="W33" s="60"/>
      <c r="X33" s="60">
        <v>5937</v>
      </c>
    </row>
    <row r="34" spans="1:24" s="53" customFormat="1" ht="14" x14ac:dyDescent="0.15">
      <c r="A34" s="59" t="s">
        <v>84</v>
      </c>
      <c r="B34" s="60">
        <v>526</v>
      </c>
      <c r="C34" s="60"/>
      <c r="D34" s="60">
        <v>502</v>
      </c>
      <c r="E34" s="60"/>
      <c r="F34" s="60">
        <v>1028</v>
      </c>
      <c r="G34" s="60"/>
      <c r="H34" s="60">
        <v>30</v>
      </c>
      <c r="I34" s="60"/>
      <c r="J34" s="60">
        <v>136</v>
      </c>
      <c r="K34" s="60"/>
      <c r="L34" s="60">
        <v>167</v>
      </c>
      <c r="M34" s="60"/>
      <c r="N34" s="60">
        <v>53</v>
      </c>
      <c r="O34" s="60"/>
      <c r="P34" s="60">
        <v>104</v>
      </c>
      <c r="Q34" s="60"/>
      <c r="R34" s="60">
        <v>157</v>
      </c>
      <c r="S34" s="60"/>
      <c r="T34" s="60">
        <v>609</v>
      </c>
      <c r="U34" s="60"/>
      <c r="V34" s="60">
        <v>742</v>
      </c>
      <c r="W34" s="60"/>
      <c r="X34" s="60">
        <v>1351</v>
      </c>
    </row>
    <row r="35" spans="1:24" s="53" customFormat="1" ht="14" x14ac:dyDescent="0.15">
      <c r="A35" s="59" t="s">
        <v>85</v>
      </c>
      <c r="B35" s="60">
        <v>126</v>
      </c>
      <c r="C35" s="60"/>
      <c r="D35" s="60">
        <v>163</v>
      </c>
      <c r="E35" s="60"/>
      <c r="F35" s="60">
        <v>289</v>
      </c>
      <c r="G35" s="60"/>
      <c r="H35" s="60">
        <v>8</v>
      </c>
      <c r="I35" s="60"/>
      <c r="J35" s="60">
        <v>31</v>
      </c>
      <c r="K35" s="60"/>
      <c r="L35" s="60">
        <v>39</v>
      </c>
      <c r="M35" s="60"/>
      <c r="N35" s="60">
        <v>36</v>
      </c>
      <c r="O35" s="60"/>
      <c r="P35" s="60">
        <v>62</v>
      </c>
      <c r="Q35" s="60"/>
      <c r="R35" s="60">
        <v>98</v>
      </c>
      <c r="S35" s="60"/>
      <c r="T35" s="60">
        <v>170</v>
      </c>
      <c r="U35" s="60"/>
      <c r="V35" s="60">
        <v>256</v>
      </c>
      <c r="W35" s="60"/>
      <c r="X35" s="60">
        <v>426</v>
      </c>
    </row>
    <row r="36" spans="1:24" s="53" customFormat="1" ht="14" x14ac:dyDescent="0.15">
      <c r="A36" s="65" t="s">
        <v>86</v>
      </c>
      <c r="B36" s="66">
        <v>6802</v>
      </c>
      <c r="C36" s="66"/>
      <c r="D36" s="66">
        <v>6631</v>
      </c>
      <c r="E36" s="66"/>
      <c r="F36" s="66">
        <v>13433</v>
      </c>
      <c r="G36" s="66"/>
      <c r="H36" s="66">
        <v>381</v>
      </c>
      <c r="I36" s="66"/>
      <c r="J36" s="66">
        <v>1301</v>
      </c>
      <c r="K36" s="66"/>
      <c r="L36" s="66">
        <v>1682</v>
      </c>
      <c r="M36" s="66"/>
      <c r="N36" s="66">
        <v>1017</v>
      </c>
      <c r="O36" s="66"/>
      <c r="P36" s="66">
        <v>1507</v>
      </c>
      <c r="Q36" s="66"/>
      <c r="R36" s="66">
        <v>2524</v>
      </c>
      <c r="S36" s="66"/>
      <c r="T36" s="66">
        <v>8200</v>
      </c>
      <c r="U36" s="66"/>
      <c r="V36" s="66">
        <v>9440</v>
      </c>
      <c r="W36" s="66"/>
      <c r="X36" s="66">
        <v>17639</v>
      </c>
    </row>
    <row r="37" spans="1:24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</row>
    <row r="38" spans="1:24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9" t="s">
        <v>87</v>
      </c>
    </row>
    <row r="39" spans="1:24" s="53" customFormat="1" ht="12.75" customHeight="1" x14ac:dyDescent="0.15">
      <c r="A39" s="27" t="s">
        <v>222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4"/>
      <c r="T39" s="4"/>
      <c r="U39" s="4"/>
      <c r="V39" s="4"/>
      <c r="W39" s="4"/>
      <c r="X39" s="4"/>
    </row>
    <row r="40" spans="1:24" s="53" customFormat="1" x14ac:dyDescent="0.15">
      <c r="A40" s="88"/>
      <c r="B40" s="152" t="s">
        <v>13</v>
      </c>
      <c r="C40" s="152"/>
      <c r="D40" s="152"/>
      <c r="E40" s="152"/>
      <c r="F40" s="152"/>
      <c r="G40" s="55"/>
      <c r="H40" s="152" t="s">
        <v>14</v>
      </c>
      <c r="I40" s="152"/>
      <c r="J40" s="152"/>
      <c r="K40" s="152"/>
      <c r="L40" s="152"/>
      <c r="M40" s="55"/>
      <c r="N40" s="152" t="s">
        <v>208</v>
      </c>
      <c r="O40" s="152"/>
      <c r="P40" s="152"/>
      <c r="Q40" s="152"/>
      <c r="R40" s="152"/>
      <c r="S40" s="55"/>
      <c r="T40" s="152" t="s">
        <v>22</v>
      </c>
      <c r="U40" s="152"/>
      <c r="V40" s="152"/>
      <c r="W40" s="152"/>
      <c r="X40" s="152"/>
    </row>
    <row r="41" spans="1:24" s="53" customFormat="1" ht="14" x14ac:dyDescent="0.15">
      <c r="A41" s="35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</row>
    <row r="42" spans="1:24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spans="1:24" s="53" customFormat="1" ht="14" x14ac:dyDescent="0.15">
      <c r="A43" s="59" t="s">
        <v>89</v>
      </c>
      <c r="B43" s="60">
        <v>1195</v>
      </c>
      <c r="C43" s="60"/>
      <c r="D43" s="60">
        <v>1055</v>
      </c>
      <c r="E43" s="60"/>
      <c r="F43" s="60">
        <v>2250</v>
      </c>
      <c r="G43" s="60"/>
      <c r="H43" s="60">
        <v>84</v>
      </c>
      <c r="I43" s="60"/>
      <c r="J43" s="60">
        <v>253</v>
      </c>
      <c r="K43" s="60"/>
      <c r="L43" s="60">
        <v>337</v>
      </c>
      <c r="M43" s="60"/>
      <c r="N43" s="60">
        <v>160</v>
      </c>
      <c r="O43" s="60"/>
      <c r="P43" s="60">
        <v>198</v>
      </c>
      <c r="Q43" s="60"/>
      <c r="R43" s="60">
        <v>358</v>
      </c>
      <c r="S43" s="60"/>
      <c r="T43" s="60">
        <v>1439</v>
      </c>
      <c r="U43" s="60"/>
      <c r="V43" s="60">
        <v>1506</v>
      </c>
      <c r="W43" s="60"/>
      <c r="X43" s="60">
        <v>2945</v>
      </c>
    </row>
    <row r="44" spans="1:24" s="53" customFormat="1" ht="14" x14ac:dyDescent="0.15">
      <c r="A44" s="59" t="s">
        <v>90</v>
      </c>
      <c r="B44" s="60">
        <v>609</v>
      </c>
      <c r="C44" s="60"/>
      <c r="D44" s="60">
        <v>692</v>
      </c>
      <c r="E44" s="60"/>
      <c r="F44" s="60">
        <v>1300</v>
      </c>
      <c r="G44" s="60"/>
      <c r="H44" s="60">
        <v>46</v>
      </c>
      <c r="I44" s="60"/>
      <c r="J44" s="60">
        <v>203</v>
      </c>
      <c r="K44" s="60"/>
      <c r="L44" s="60">
        <v>249</v>
      </c>
      <c r="M44" s="60"/>
      <c r="N44" s="60">
        <v>101</v>
      </c>
      <c r="O44" s="60"/>
      <c r="P44" s="60">
        <v>157</v>
      </c>
      <c r="Q44" s="60"/>
      <c r="R44" s="60">
        <v>258</v>
      </c>
      <c r="S44" s="60"/>
      <c r="T44" s="60">
        <v>755</v>
      </c>
      <c r="U44" s="60"/>
      <c r="V44" s="60">
        <v>1052</v>
      </c>
      <c r="W44" s="60"/>
      <c r="X44" s="60">
        <v>1807</v>
      </c>
    </row>
    <row r="45" spans="1:24" s="53" customFormat="1" ht="14" x14ac:dyDescent="0.15">
      <c r="A45" s="59" t="s">
        <v>91</v>
      </c>
      <c r="B45" s="60">
        <v>541</v>
      </c>
      <c r="C45" s="60"/>
      <c r="D45" s="60">
        <v>492</v>
      </c>
      <c r="E45" s="60"/>
      <c r="F45" s="60">
        <v>1033</v>
      </c>
      <c r="G45" s="60"/>
      <c r="H45" s="60">
        <v>38</v>
      </c>
      <c r="I45" s="60"/>
      <c r="J45" s="60">
        <v>128</v>
      </c>
      <c r="K45" s="60"/>
      <c r="L45" s="60">
        <v>166</v>
      </c>
      <c r="M45" s="60"/>
      <c r="N45" s="60">
        <v>72</v>
      </c>
      <c r="O45" s="60"/>
      <c r="P45" s="60">
        <v>120</v>
      </c>
      <c r="Q45" s="60"/>
      <c r="R45" s="60">
        <v>192</v>
      </c>
      <c r="S45" s="60"/>
      <c r="T45" s="60">
        <v>651</v>
      </c>
      <c r="U45" s="60"/>
      <c r="V45" s="60">
        <v>740</v>
      </c>
      <c r="W45" s="60"/>
      <c r="X45" s="60">
        <v>1391</v>
      </c>
    </row>
    <row r="46" spans="1:24" s="53" customFormat="1" ht="14" x14ac:dyDescent="0.15">
      <c r="A46" s="59" t="s">
        <v>92</v>
      </c>
      <c r="B46" s="60">
        <v>66</v>
      </c>
      <c r="C46" s="60"/>
      <c r="D46" s="60">
        <v>102</v>
      </c>
      <c r="E46" s="60"/>
      <c r="F46" s="60">
        <v>168</v>
      </c>
      <c r="G46" s="60"/>
      <c r="H46" s="60">
        <v>14</v>
      </c>
      <c r="I46" s="60"/>
      <c r="J46" s="60">
        <v>51</v>
      </c>
      <c r="K46" s="60"/>
      <c r="L46" s="60">
        <v>65</v>
      </c>
      <c r="M46" s="60"/>
      <c r="N46" s="60">
        <v>16</v>
      </c>
      <c r="O46" s="60"/>
      <c r="P46" s="60">
        <v>21</v>
      </c>
      <c r="Q46" s="60"/>
      <c r="R46" s="60">
        <v>37</v>
      </c>
      <c r="S46" s="60"/>
      <c r="T46" s="60">
        <v>95</v>
      </c>
      <c r="U46" s="60"/>
      <c r="V46" s="60">
        <v>174</v>
      </c>
      <c r="W46" s="60"/>
      <c r="X46" s="60">
        <v>269</v>
      </c>
    </row>
    <row r="47" spans="1:24" s="53" customFormat="1" ht="14" x14ac:dyDescent="0.15">
      <c r="A47" s="59" t="s">
        <v>93</v>
      </c>
      <c r="B47" s="60">
        <v>1307</v>
      </c>
      <c r="C47" s="60"/>
      <c r="D47" s="60">
        <v>1084</v>
      </c>
      <c r="E47" s="60"/>
      <c r="F47" s="60">
        <v>2391</v>
      </c>
      <c r="G47" s="60"/>
      <c r="H47" s="60">
        <v>103</v>
      </c>
      <c r="I47" s="60"/>
      <c r="J47" s="60">
        <v>354</v>
      </c>
      <c r="K47" s="60"/>
      <c r="L47" s="60">
        <v>456</v>
      </c>
      <c r="M47" s="60"/>
      <c r="N47" s="60">
        <v>112</v>
      </c>
      <c r="O47" s="60"/>
      <c r="P47" s="60">
        <v>151</v>
      </c>
      <c r="Q47" s="60"/>
      <c r="R47" s="60">
        <v>263</v>
      </c>
      <c r="S47" s="60"/>
      <c r="T47" s="60">
        <v>1521</v>
      </c>
      <c r="U47" s="60"/>
      <c r="V47" s="60">
        <v>1589</v>
      </c>
      <c r="W47" s="60"/>
      <c r="X47" s="60">
        <v>3110</v>
      </c>
    </row>
    <row r="48" spans="1:24" s="53" customFormat="1" ht="14" x14ac:dyDescent="0.15">
      <c r="A48" s="61" t="s">
        <v>94</v>
      </c>
      <c r="B48" s="62">
        <v>3718</v>
      </c>
      <c r="C48" s="62"/>
      <c r="D48" s="62">
        <v>3425</v>
      </c>
      <c r="E48" s="62"/>
      <c r="F48" s="62">
        <v>7142</v>
      </c>
      <c r="G48" s="62"/>
      <c r="H48" s="62">
        <v>284</v>
      </c>
      <c r="I48" s="62"/>
      <c r="J48" s="62">
        <v>989</v>
      </c>
      <c r="K48" s="62"/>
      <c r="L48" s="62">
        <v>1273</v>
      </c>
      <c r="M48" s="62"/>
      <c r="N48" s="62">
        <v>460</v>
      </c>
      <c r="O48" s="62"/>
      <c r="P48" s="62">
        <v>648</v>
      </c>
      <c r="Q48" s="62"/>
      <c r="R48" s="62">
        <v>1108</v>
      </c>
      <c r="S48" s="62"/>
      <c r="T48" s="62">
        <v>4462</v>
      </c>
      <c r="U48" s="62"/>
      <c r="V48" s="62">
        <v>5061</v>
      </c>
      <c r="W48" s="62"/>
      <c r="X48" s="62">
        <v>9523</v>
      </c>
    </row>
    <row r="49" spans="1:24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24" s="53" customFormat="1" ht="14" x14ac:dyDescent="0.15">
      <c r="A50" s="59" t="s">
        <v>96</v>
      </c>
      <c r="B50" s="60">
        <v>551</v>
      </c>
      <c r="C50" s="60"/>
      <c r="D50" s="60">
        <v>652</v>
      </c>
      <c r="E50" s="60"/>
      <c r="F50" s="60">
        <v>1203</v>
      </c>
      <c r="G50" s="60"/>
      <c r="H50" s="60">
        <v>53</v>
      </c>
      <c r="I50" s="60"/>
      <c r="J50" s="60">
        <v>199</v>
      </c>
      <c r="K50" s="60"/>
      <c r="L50" s="60">
        <v>252</v>
      </c>
      <c r="M50" s="60"/>
      <c r="N50" s="60">
        <v>83</v>
      </c>
      <c r="O50" s="60"/>
      <c r="P50" s="60">
        <v>141</v>
      </c>
      <c r="Q50" s="60"/>
      <c r="R50" s="60">
        <v>224</v>
      </c>
      <c r="S50" s="60"/>
      <c r="T50" s="60">
        <v>687</v>
      </c>
      <c r="U50" s="60"/>
      <c r="V50" s="60">
        <v>992</v>
      </c>
      <c r="W50" s="60"/>
      <c r="X50" s="60">
        <v>1679</v>
      </c>
    </row>
    <row r="51" spans="1:24" s="53" customFormat="1" ht="14" x14ac:dyDescent="0.15">
      <c r="A51" s="59" t="s">
        <v>97</v>
      </c>
      <c r="B51" s="60">
        <v>1082</v>
      </c>
      <c r="C51" s="60"/>
      <c r="D51" s="60">
        <v>872</v>
      </c>
      <c r="E51" s="60"/>
      <c r="F51" s="60">
        <v>1954</v>
      </c>
      <c r="G51" s="60"/>
      <c r="H51" s="60">
        <v>77</v>
      </c>
      <c r="I51" s="60"/>
      <c r="J51" s="60">
        <v>251</v>
      </c>
      <c r="K51" s="60"/>
      <c r="L51" s="60">
        <v>328</v>
      </c>
      <c r="M51" s="60"/>
      <c r="N51" s="60">
        <v>182</v>
      </c>
      <c r="O51" s="60"/>
      <c r="P51" s="60">
        <v>198</v>
      </c>
      <c r="Q51" s="60"/>
      <c r="R51" s="60">
        <v>380</v>
      </c>
      <c r="S51" s="60"/>
      <c r="T51" s="60">
        <v>1341</v>
      </c>
      <c r="U51" s="60"/>
      <c r="V51" s="60">
        <v>1321</v>
      </c>
      <c r="W51" s="60"/>
      <c r="X51" s="60">
        <v>2662</v>
      </c>
    </row>
    <row r="52" spans="1:24" s="53" customFormat="1" ht="14" x14ac:dyDescent="0.15">
      <c r="A52" s="59" t="s">
        <v>98</v>
      </c>
      <c r="B52" s="60">
        <v>918</v>
      </c>
      <c r="C52" s="60"/>
      <c r="D52" s="60">
        <v>984</v>
      </c>
      <c r="E52" s="60"/>
      <c r="F52" s="60">
        <v>1902</v>
      </c>
      <c r="G52" s="60"/>
      <c r="H52" s="60">
        <v>37</v>
      </c>
      <c r="I52" s="60"/>
      <c r="J52" s="60">
        <v>164</v>
      </c>
      <c r="K52" s="60"/>
      <c r="L52" s="60">
        <v>201</v>
      </c>
      <c r="M52" s="60"/>
      <c r="N52" s="60">
        <v>156</v>
      </c>
      <c r="O52" s="60"/>
      <c r="P52" s="60">
        <v>192</v>
      </c>
      <c r="Q52" s="60"/>
      <c r="R52" s="60">
        <v>348</v>
      </c>
      <c r="S52" s="60"/>
      <c r="T52" s="60">
        <v>1110</v>
      </c>
      <c r="U52" s="60"/>
      <c r="V52" s="60">
        <v>1340</v>
      </c>
      <c r="W52" s="60"/>
      <c r="X52" s="60">
        <v>2451</v>
      </c>
    </row>
    <row r="53" spans="1:24" s="53" customFormat="1" ht="14" x14ac:dyDescent="0.15">
      <c r="A53" s="61" t="s">
        <v>99</v>
      </c>
      <c r="B53" s="62">
        <v>2551</v>
      </c>
      <c r="C53" s="62"/>
      <c r="D53" s="62">
        <v>2508</v>
      </c>
      <c r="E53" s="62"/>
      <c r="F53" s="62">
        <v>5059</v>
      </c>
      <c r="G53" s="62"/>
      <c r="H53" s="62">
        <v>166</v>
      </c>
      <c r="I53" s="62"/>
      <c r="J53" s="62">
        <v>614</v>
      </c>
      <c r="K53" s="62"/>
      <c r="L53" s="62">
        <v>781</v>
      </c>
      <c r="M53" s="62"/>
      <c r="N53" s="62">
        <v>420</v>
      </c>
      <c r="O53" s="62"/>
      <c r="P53" s="62">
        <v>531</v>
      </c>
      <c r="Q53" s="62"/>
      <c r="R53" s="62">
        <v>952</v>
      </c>
      <c r="S53" s="62"/>
      <c r="T53" s="62">
        <v>3138</v>
      </c>
      <c r="U53" s="62"/>
      <c r="V53" s="62">
        <v>3654</v>
      </c>
      <c r="W53" s="62"/>
      <c r="X53" s="62">
        <v>6792</v>
      </c>
    </row>
    <row r="54" spans="1:24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spans="1:24" s="53" customFormat="1" ht="14" x14ac:dyDescent="0.15">
      <c r="A55" s="59" t="s">
        <v>101</v>
      </c>
      <c r="B55" s="60">
        <v>117</v>
      </c>
      <c r="C55" s="60"/>
      <c r="D55" s="60">
        <v>46</v>
      </c>
      <c r="E55" s="60"/>
      <c r="F55" s="60">
        <v>163</v>
      </c>
      <c r="G55" s="60"/>
      <c r="H55" s="60">
        <v>3</v>
      </c>
      <c r="I55" s="60"/>
      <c r="J55" s="60">
        <v>13</v>
      </c>
      <c r="K55" s="60"/>
      <c r="L55" s="60">
        <v>16</v>
      </c>
      <c r="M55" s="60"/>
      <c r="N55" s="60">
        <v>6</v>
      </c>
      <c r="O55" s="60"/>
      <c r="P55" s="60">
        <v>0</v>
      </c>
      <c r="Q55" s="60"/>
      <c r="R55" s="60">
        <v>6</v>
      </c>
      <c r="S55" s="60"/>
      <c r="T55" s="60">
        <v>126</v>
      </c>
      <c r="U55" s="60"/>
      <c r="V55" s="60">
        <v>59</v>
      </c>
      <c r="W55" s="60"/>
      <c r="X55" s="60">
        <v>185</v>
      </c>
    </row>
    <row r="56" spans="1:24" s="53" customFormat="1" ht="14" x14ac:dyDescent="0.15">
      <c r="A56" s="59" t="s">
        <v>102</v>
      </c>
      <c r="B56" s="60">
        <v>745</v>
      </c>
      <c r="C56" s="60"/>
      <c r="D56" s="60">
        <v>611</v>
      </c>
      <c r="E56" s="60"/>
      <c r="F56" s="60">
        <v>1356</v>
      </c>
      <c r="G56" s="60"/>
      <c r="H56" s="60">
        <v>72</v>
      </c>
      <c r="I56" s="60"/>
      <c r="J56" s="60">
        <v>186</v>
      </c>
      <c r="K56" s="60"/>
      <c r="L56" s="60">
        <v>259</v>
      </c>
      <c r="M56" s="60"/>
      <c r="N56" s="60">
        <v>110</v>
      </c>
      <c r="O56" s="60"/>
      <c r="P56" s="60">
        <v>157</v>
      </c>
      <c r="Q56" s="60"/>
      <c r="R56" s="60">
        <v>267</v>
      </c>
      <c r="S56" s="60"/>
      <c r="T56" s="60">
        <v>927</v>
      </c>
      <c r="U56" s="60"/>
      <c r="V56" s="60">
        <v>955</v>
      </c>
      <c r="W56" s="60"/>
      <c r="X56" s="60">
        <v>1882</v>
      </c>
    </row>
    <row r="57" spans="1:24" s="53" customFormat="1" ht="14" x14ac:dyDescent="0.15">
      <c r="A57" s="61" t="s">
        <v>103</v>
      </c>
      <c r="B57" s="62">
        <v>862</v>
      </c>
      <c r="C57" s="62"/>
      <c r="D57" s="62">
        <v>657</v>
      </c>
      <c r="E57" s="62"/>
      <c r="F57" s="62">
        <v>1519</v>
      </c>
      <c r="G57" s="62"/>
      <c r="H57" s="62">
        <v>75</v>
      </c>
      <c r="I57" s="62"/>
      <c r="J57" s="62">
        <v>199</v>
      </c>
      <c r="K57" s="62"/>
      <c r="L57" s="62">
        <v>275</v>
      </c>
      <c r="M57" s="62"/>
      <c r="N57" s="62">
        <v>115</v>
      </c>
      <c r="O57" s="62"/>
      <c r="P57" s="62">
        <v>157</v>
      </c>
      <c r="Q57" s="62"/>
      <c r="R57" s="62">
        <v>273</v>
      </c>
      <c r="S57" s="62"/>
      <c r="T57" s="62">
        <v>1053</v>
      </c>
      <c r="U57" s="62"/>
      <c r="V57" s="62">
        <v>1014</v>
      </c>
      <c r="W57" s="62"/>
      <c r="X57" s="62">
        <v>2066</v>
      </c>
    </row>
    <row r="58" spans="1:24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</row>
    <row r="59" spans="1:24" s="53" customFormat="1" ht="28" x14ac:dyDescent="0.15">
      <c r="A59" s="59" t="s">
        <v>105</v>
      </c>
      <c r="B59" s="60">
        <v>41</v>
      </c>
      <c r="C59" s="60"/>
      <c r="D59" s="60">
        <v>61</v>
      </c>
      <c r="E59" s="60"/>
      <c r="F59" s="60">
        <v>102</v>
      </c>
      <c r="G59" s="60"/>
      <c r="H59" s="60">
        <v>0</v>
      </c>
      <c r="I59" s="60"/>
      <c r="J59" s="60">
        <v>0</v>
      </c>
      <c r="K59" s="60"/>
      <c r="L59" s="60">
        <v>0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41</v>
      </c>
      <c r="U59" s="60"/>
      <c r="V59" s="60">
        <v>61</v>
      </c>
      <c r="W59" s="60"/>
      <c r="X59" s="60">
        <v>102</v>
      </c>
    </row>
    <row r="60" spans="1:24" s="53" customFormat="1" ht="14" x14ac:dyDescent="0.15">
      <c r="A60" s="59" t="s">
        <v>106</v>
      </c>
      <c r="B60" s="60">
        <v>151</v>
      </c>
      <c r="C60" s="60"/>
      <c r="D60" s="60">
        <v>179</v>
      </c>
      <c r="E60" s="60"/>
      <c r="F60" s="60">
        <v>330</v>
      </c>
      <c r="G60" s="60"/>
      <c r="H60" s="60">
        <v>7</v>
      </c>
      <c r="I60" s="60"/>
      <c r="J60" s="60">
        <v>22</v>
      </c>
      <c r="K60" s="60"/>
      <c r="L60" s="60">
        <v>29</v>
      </c>
      <c r="M60" s="60"/>
      <c r="N60" s="60">
        <v>21</v>
      </c>
      <c r="O60" s="60"/>
      <c r="P60" s="60">
        <v>25</v>
      </c>
      <c r="Q60" s="60"/>
      <c r="R60" s="60">
        <v>46</v>
      </c>
      <c r="S60" s="60"/>
      <c r="T60" s="60">
        <v>179</v>
      </c>
      <c r="U60" s="60"/>
      <c r="V60" s="60">
        <v>227</v>
      </c>
      <c r="W60" s="60"/>
      <c r="X60" s="60">
        <v>405</v>
      </c>
    </row>
    <row r="61" spans="1:24" s="53" customFormat="1" ht="14" x14ac:dyDescent="0.15">
      <c r="A61" s="61" t="s">
        <v>107</v>
      </c>
      <c r="B61" s="62">
        <v>192</v>
      </c>
      <c r="C61" s="62"/>
      <c r="D61" s="62">
        <v>240</v>
      </c>
      <c r="E61" s="62"/>
      <c r="F61" s="62">
        <v>432</v>
      </c>
      <c r="G61" s="62"/>
      <c r="H61" s="62">
        <v>7</v>
      </c>
      <c r="I61" s="62"/>
      <c r="J61" s="62">
        <v>22</v>
      </c>
      <c r="K61" s="62"/>
      <c r="L61" s="62">
        <v>29</v>
      </c>
      <c r="M61" s="62"/>
      <c r="N61" s="62">
        <v>21</v>
      </c>
      <c r="O61" s="62"/>
      <c r="P61" s="62">
        <v>25</v>
      </c>
      <c r="Q61" s="62"/>
      <c r="R61" s="62">
        <v>46</v>
      </c>
      <c r="S61" s="62"/>
      <c r="T61" s="62">
        <v>220</v>
      </c>
      <c r="U61" s="62"/>
      <c r="V61" s="62">
        <v>288</v>
      </c>
      <c r="W61" s="62"/>
      <c r="X61" s="62">
        <v>507</v>
      </c>
    </row>
    <row r="62" spans="1:24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</row>
    <row r="63" spans="1:24" s="53" customFormat="1" ht="14" x14ac:dyDescent="0.15">
      <c r="A63" s="59" t="s">
        <v>109</v>
      </c>
      <c r="B63" s="60">
        <v>248</v>
      </c>
      <c r="C63" s="60"/>
      <c r="D63" s="60">
        <v>102</v>
      </c>
      <c r="E63" s="60"/>
      <c r="F63" s="60">
        <v>350</v>
      </c>
      <c r="G63" s="60"/>
      <c r="H63" s="60">
        <v>15</v>
      </c>
      <c r="I63" s="60"/>
      <c r="J63" s="60">
        <v>22</v>
      </c>
      <c r="K63" s="60"/>
      <c r="L63" s="60">
        <v>37</v>
      </c>
      <c r="M63" s="60"/>
      <c r="N63" s="60">
        <v>10</v>
      </c>
      <c r="O63" s="60"/>
      <c r="P63" s="60">
        <v>8</v>
      </c>
      <c r="Q63" s="60"/>
      <c r="R63" s="60">
        <v>18</v>
      </c>
      <c r="S63" s="60"/>
      <c r="T63" s="60">
        <v>273</v>
      </c>
      <c r="U63" s="60"/>
      <c r="V63" s="60">
        <v>132</v>
      </c>
      <c r="W63" s="60"/>
      <c r="X63" s="60">
        <v>405</v>
      </c>
    </row>
    <row r="64" spans="1:24" s="53" customFormat="1" ht="14" x14ac:dyDescent="0.15">
      <c r="A64" s="59" t="s">
        <v>110</v>
      </c>
      <c r="B64" s="60">
        <v>1893</v>
      </c>
      <c r="C64" s="60"/>
      <c r="D64" s="60">
        <v>1277</v>
      </c>
      <c r="E64" s="60"/>
      <c r="F64" s="60">
        <v>3170</v>
      </c>
      <c r="G64" s="60"/>
      <c r="H64" s="60">
        <v>114</v>
      </c>
      <c r="I64" s="60"/>
      <c r="J64" s="60">
        <v>286</v>
      </c>
      <c r="K64" s="60"/>
      <c r="L64" s="60">
        <v>400</v>
      </c>
      <c r="M64" s="60"/>
      <c r="N64" s="60">
        <v>152</v>
      </c>
      <c r="O64" s="60"/>
      <c r="P64" s="60">
        <v>151</v>
      </c>
      <c r="Q64" s="60"/>
      <c r="R64" s="60">
        <v>303</v>
      </c>
      <c r="S64" s="60"/>
      <c r="T64" s="60">
        <v>2160</v>
      </c>
      <c r="U64" s="60"/>
      <c r="V64" s="60">
        <v>1714</v>
      </c>
      <c r="W64" s="60"/>
      <c r="X64" s="60">
        <v>3874</v>
      </c>
    </row>
    <row r="65" spans="1:24" s="53" customFormat="1" ht="14" x14ac:dyDescent="0.15">
      <c r="A65" s="59" t="s">
        <v>111</v>
      </c>
      <c r="B65" s="60">
        <v>351</v>
      </c>
      <c r="C65" s="60"/>
      <c r="D65" s="60">
        <v>370</v>
      </c>
      <c r="E65" s="60"/>
      <c r="F65" s="60">
        <v>721</v>
      </c>
      <c r="G65" s="60"/>
      <c r="H65" s="60">
        <v>14</v>
      </c>
      <c r="I65" s="60"/>
      <c r="J65" s="60">
        <v>62</v>
      </c>
      <c r="K65" s="60"/>
      <c r="L65" s="60">
        <v>76</v>
      </c>
      <c r="M65" s="60"/>
      <c r="N65" s="60">
        <v>61</v>
      </c>
      <c r="O65" s="60"/>
      <c r="P65" s="60">
        <v>85</v>
      </c>
      <c r="Q65" s="60"/>
      <c r="R65" s="60">
        <v>146</v>
      </c>
      <c r="S65" s="60"/>
      <c r="T65" s="60">
        <v>426</v>
      </c>
      <c r="U65" s="60"/>
      <c r="V65" s="60">
        <v>517</v>
      </c>
      <c r="W65" s="60"/>
      <c r="X65" s="60">
        <v>943</v>
      </c>
    </row>
    <row r="66" spans="1:24" s="53" customFormat="1" ht="14" x14ac:dyDescent="0.15">
      <c r="A66" s="61" t="s">
        <v>112</v>
      </c>
      <c r="B66" s="62">
        <v>2492</v>
      </c>
      <c r="C66" s="62"/>
      <c r="D66" s="62">
        <v>1749</v>
      </c>
      <c r="E66" s="62"/>
      <c r="F66" s="62">
        <v>4241</v>
      </c>
      <c r="G66" s="62"/>
      <c r="H66" s="62">
        <v>143</v>
      </c>
      <c r="I66" s="62"/>
      <c r="J66" s="62">
        <v>370</v>
      </c>
      <c r="K66" s="62"/>
      <c r="L66" s="62">
        <v>513</v>
      </c>
      <c r="M66" s="62"/>
      <c r="N66" s="62">
        <v>223</v>
      </c>
      <c r="O66" s="62"/>
      <c r="P66" s="62">
        <v>244</v>
      </c>
      <c r="Q66" s="62"/>
      <c r="R66" s="62">
        <v>467</v>
      </c>
      <c r="S66" s="62"/>
      <c r="T66" s="62">
        <v>2859</v>
      </c>
      <c r="U66" s="62"/>
      <c r="V66" s="62">
        <v>2363</v>
      </c>
      <c r="W66" s="62"/>
      <c r="X66" s="62">
        <v>5221</v>
      </c>
    </row>
    <row r="67" spans="1:24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</row>
    <row r="68" spans="1:24" s="53" customFormat="1" ht="14" x14ac:dyDescent="0.15">
      <c r="A68" s="59" t="s">
        <v>114</v>
      </c>
      <c r="B68" s="60">
        <v>300</v>
      </c>
      <c r="C68" s="60"/>
      <c r="D68" s="60">
        <v>408</v>
      </c>
      <c r="E68" s="60"/>
      <c r="F68" s="60">
        <v>708</v>
      </c>
      <c r="G68" s="60"/>
      <c r="H68" s="60">
        <v>23</v>
      </c>
      <c r="I68" s="60"/>
      <c r="J68" s="60">
        <v>129</v>
      </c>
      <c r="K68" s="60"/>
      <c r="L68" s="60">
        <v>151</v>
      </c>
      <c r="M68" s="60"/>
      <c r="N68" s="60">
        <v>66</v>
      </c>
      <c r="O68" s="60"/>
      <c r="P68" s="60">
        <v>153</v>
      </c>
      <c r="Q68" s="60"/>
      <c r="R68" s="60">
        <v>219</v>
      </c>
      <c r="S68" s="60"/>
      <c r="T68" s="60">
        <v>389</v>
      </c>
      <c r="U68" s="60"/>
      <c r="V68" s="60">
        <v>690</v>
      </c>
      <c r="W68" s="60"/>
      <c r="X68" s="60">
        <v>1079</v>
      </c>
    </row>
    <row r="69" spans="1:24" s="53" customFormat="1" ht="14" x14ac:dyDescent="0.15">
      <c r="A69" s="61" t="s">
        <v>115</v>
      </c>
      <c r="B69" s="62">
        <v>300</v>
      </c>
      <c r="C69" s="62"/>
      <c r="D69" s="62">
        <v>408</v>
      </c>
      <c r="E69" s="62"/>
      <c r="F69" s="62">
        <v>708</v>
      </c>
      <c r="G69" s="62"/>
      <c r="H69" s="62">
        <v>23</v>
      </c>
      <c r="I69" s="62"/>
      <c r="J69" s="62">
        <v>129</v>
      </c>
      <c r="K69" s="62"/>
      <c r="L69" s="62">
        <v>151</v>
      </c>
      <c r="M69" s="62"/>
      <c r="N69" s="62">
        <v>66</v>
      </c>
      <c r="O69" s="62"/>
      <c r="P69" s="62">
        <v>153</v>
      </c>
      <c r="Q69" s="62"/>
      <c r="R69" s="62">
        <v>219</v>
      </c>
      <c r="S69" s="62"/>
      <c r="T69" s="62">
        <v>389</v>
      </c>
      <c r="U69" s="62"/>
      <c r="V69" s="62">
        <v>690</v>
      </c>
      <c r="W69" s="62"/>
      <c r="X69" s="62">
        <v>1079</v>
      </c>
    </row>
    <row r="70" spans="1:24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spans="1:24" s="53" customFormat="1" ht="14" x14ac:dyDescent="0.15">
      <c r="A71" s="65" t="s">
        <v>16</v>
      </c>
      <c r="B71" s="66">
        <v>36366</v>
      </c>
      <c r="C71" s="66"/>
      <c r="D71" s="66">
        <v>33758</v>
      </c>
      <c r="E71" s="66"/>
      <c r="F71" s="66">
        <v>70123</v>
      </c>
      <c r="G71" s="66"/>
      <c r="H71" s="66">
        <v>2545</v>
      </c>
      <c r="I71" s="66"/>
      <c r="J71" s="66">
        <v>7796</v>
      </c>
      <c r="K71" s="66"/>
      <c r="L71" s="66">
        <v>10341</v>
      </c>
      <c r="M71" s="66"/>
      <c r="N71" s="66">
        <v>5903</v>
      </c>
      <c r="O71" s="66"/>
      <c r="P71" s="66">
        <v>7627</v>
      </c>
      <c r="Q71" s="66"/>
      <c r="R71" s="66">
        <v>13530</v>
      </c>
      <c r="S71" s="66"/>
      <c r="T71" s="66">
        <v>44814</v>
      </c>
      <c r="U71" s="66"/>
      <c r="V71" s="66">
        <v>49181</v>
      </c>
      <c r="W71" s="66"/>
      <c r="X71" s="66">
        <v>93994</v>
      </c>
    </row>
    <row r="72" spans="1:24" s="53" customFormat="1" x14ac:dyDescent="0.15">
      <c r="A72" s="53" t="s">
        <v>209</v>
      </c>
      <c r="B72" s="71">
        <f>B71/$X$71</f>
        <v>0.38689703598102004</v>
      </c>
      <c r="D72" s="71">
        <f t="shared" ref="D72:X72" si="0">D71/$X$71</f>
        <v>0.35915058407983486</v>
      </c>
      <c r="E72" s="71"/>
      <c r="F72" s="71">
        <f t="shared" si="0"/>
        <v>0.74603698108389893</v>
      </c>
      <c r="G72" s="71"/>
      <c r="H72" s="71">
        <f t="shared" si="0"/>
        <v>2.7076196352958701E-2</v>
      </c>
      <c r="I72" s="71"/>
      <c r="J72" s="71">
        <f t="shared" si="0"/>
        <v>8.2941464348788227E-2</v>
      </c>
      <c r="K72" s="71"/>
      <c r="L72" s="71">
        <f t="shared" si="0"/>
        <v>0.11001766070174691</v>
      </c>
      <c r="M72" s="71"/>
      <c r="N72" s="71">
        <f t="shared" si="0"/>
        <v>6.2801880971125823E-2</v>
      </c>
      <c r="O72" s="71"/>
      <c r="P72" s="71">
        <f t="shared" si="0"/>
        <v>8.114347724322829E-2</v>
      </c>
      <c r="Q72" s="71"/>
      <c r="R72" s="71">
        <f t="shared" si="0"/>
        <v>0.14394535821435411</v>
      </c>
      <c r="S72" s="71"/>
      <c r="T72" s="71">
        <f t="shared" si="0"/>
        <v>0.47677511330510458</v>
      </c>
      <c r="U72" s="71"/>
      <c r="V72" s="71">
        <f t="shared" si="0"/>
        <v>0.52323552567185139</v>
      </c>
      <c r="W72" s="71"/>
      <c r="X72" s="71">
        <f t="shared" si="0"/>
        <v>1</v>
      </c>
    </row>
  </sheetData>
  <mergeCells count="8">
    <mergeCell ref="B40:F40"/>
    <mergeCell ref="H40:L40"/>
    <mergeCell ref="N40:R40"/>
    <mergeCell ref="T40:X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3.5" customWidth="1"/>
    <col min="4" max="4" width="8.83203125" customWidth="1"/>
    <col min="5" max="5" width="3.5" customWidth="1"/>
    <col min="6" max="6" width="8.83203125" customWidth="1"/>
    <col min="7" max="7" width="3.5" customWidth="1"/>
    <col min="8" max="8" width="8.83203125" customWidth="1"/>
    <col min="9" max="9" width="3.5" customWidth="1"/>
    <col min="10" max="10" width="8.83203125" customWidth="1"/>
    <col min="11" max="11" width="3.5" customWidth="1"/>
    <col min="12" max="12" width="8.83203125" customWidth="1"/>
    <col min="13" max="14" width="3.5" customWidth="1"/>
    <col min="15" max="256" width="8.83203125" customWidth="1"/>
  </cols>
  <sheetData>
    <row r="1" spans="1:15" s="53" customFormat="1" ht="14" x14ac:dyDescent="0.15">
      <c r="A1" s="103" t="s">
        <v>134</v>
      </c>
    </row>
    <row r="2" spans="1:15" s="53" customFormat="1" x14ac:dyDescent="0.15">
      <c r="A2" s="27" t="s">
        <v>223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s="53" customFormat="1" ht="12.75" customHeight="1" x14ac:dyDescent="0.15">
      <c r="A3" s="54" t="s">
        <v>52</v>
      </c>
      <c r="B3" s="152" t="s">
        <v>20</v>
      </c>
      <c r="C3" s="152"/>
      <c r="D3" s="152"/>
      <c r="E3" s="152"/>
      <c r="F3" s="152"/>
      <c r="G3" s="152"/>
      <c r="H3" s="152"/>
      <c r="I3" s="152"/>
      <c r="J3" s="152"/>
      <c r="K3" s="55"/>
      <c r="L3" s="165"/>
      <c r="M3" s="165"/>
      <c r="N3" s="55"/>
    </row>
    <row r="4" spans="1:15" s="53" customFormat="1" ht="25.5" customHeight="1" x14ac:dyDescent="0.15">
      <c r="A4" s="35" t="s">
        <v>51</v>
      </c>
      <c r="B4" s="41" t="s">
        <v>23</v>
      </c>
      <c r="C4" s="41"/>
      <c r="D4" s="41" t="s">
        <v>24</v>
      </c>
      <c r="E4" s="41"/>
      <c r="F4" s="41" t="s">
        <v>224</v>
      </c>
      <c r="G4" s="41"/>
      <c r="H4" s="41" t="s">
        <v>26</v>
      </c>
      <c r="I4" s="41"/>
      <c r="J4" s="41" t="s">
        <v>225</v>
      </c>
      <c r="K4" s="101"/>
      <c r="L4" s="41" t="s">
        <v>117</v>
      </c>
      <c r="M4" s="5"/>
      <c r="N4" s="89"/>
      <c r="O4" s="41" t="s">
        <v>22</v>
      </c>
    </row>
    <row r="5" spans="1:15" s="53" customFormat="1" ht="14" x14ac:dyDescent="0.15">
      <c r="A5" s="57" t="s">
        <v>55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 s="53" customFormat="1" ht="14" x14ac:dyDescent="0.15">
      <c r="A6" s="59" t="s">
        <v>56</v>
      </c>
      <c r="B6" s="60">
        <v>2</v>
      </c>
      <c r="C6" s="60"/>
      <c r="D6" s="60">
        <v>30</v>
      </c>
      <c r="E6" s="60"/>
      <c r="F6" s="60">
        <v>18</v>
      </c>
      <c r="G6" s="60"/>
      <c r="H6" s="60">
        <v>0</v>
      </c>
      <c r="I6" s="60"/>
      <c r="J6" s="60">
        <v>50</v>
      </c>
      <c r="K6" s="60"/>
      <c r="L6" s="60">
        <v>35</v>
      </c>
      <c r="M6" s="60"/>
      <c r="N6" s="60"/>
      <c r="O6" s="60">
        <v>85</v>
      </c>
    </row>
    <row r="7" spans="1:15" s="53" customFormat="1" ht="14" x14ac:dyDescent="0.15">
      <c r="A7" s="59" t="s">
        <v>57</v>
      </c>
      <c r="B7" s="60">
        <v>70</v>
      </c>
      <c r="C7" s="60"/>
      <c r="D7" s="60">
        <v>85</v>
      </c>
      <c r="E7" s="60"/>
      <c r="F7" s="60">
        <v>175</v>
      </c>
      <c r="G7" s="60"/>
      <c r="H7" s="60">
        <v>58</v>
      </c>
      <c r="I7" s="60"/>
      <c r="J7" s="60">
        <v>388</v>
      </c>
      <c r="K7" s="60"/>
      <c r="L7" s="60">
        <v>399</v>
      </c>
      <c r="M7" s="60"/>
      <c r="N7" s="60"/>
      <c r="O7" s="60">
        <v>788</v>
      </c>
    </row>
    <row r="8" spans="1:15" s="53" customFormat="1" ht="14" x14ac:dyDescent="0.15">
      <c r="A8" s="59" t="s">
        <v>58</v>
      </c>
      <c r="B8" s="60">
        <v>155</v>
      </c>
      <c r="C8" s="60"/>
      <c r="D8" s="60">
        <v>117</v>
      </c>
      <c r="E8" s="60"/>
      <c r="F8" s="60">
        <v>153</v>
      </c>
      <c r="G8" s="60"/>
      <c r="H8" s="60">
        <v>130</v>
      </c>
      <c r="I8" s="60"/>
      <c r="J8" s="60">
        <v>555</v>
      </c>
      <c r="K8" s="60"/>
      <c r="L8" s="60">
        <v>416</v>
      </c>
      <c r="M8" s="60"/>
      <c r="N8" s="60"/>
      <c r="O8" s="60">
        <v>971</v>
      </c>
    </row>
    <row r="9" spans="1:15" s="53" customFormat="1" ht="14" x14ac:dyDescent="0.15">
      <c r="A9" s="59" t="s">
        <v>59</v>
      </c>
      <c r="B9" s="60">
        <v>45</v>
      </c>
      <c r="C9" s="60"/>
      <c r="D9" s="60">
        <v>51</v>
      </c>
      <c r="E9" s="60"/>
      <c r="F9" s="60">
        <v>66</v>
      </c>
      <c r="G9" s="60"/>
      <c r="H9" s="60">
        <v>51</v>
      </c>
      <c r="I9" s="60"/>
      <c r="J9" s="60">
        <v>212</v>
      </c>
      <c r="K9" s="60"/>
      <c r="L9" s="60">
        <v>177</v>
      </c>
      <c r="M9" s="60"/>
      <c r="N9" s="60"/>
      <c r="O9" s="60">
        <v>390</v>
      </c>
    </row>
    <row r="10" spans="1:15" s="53" customFormat="1" ht="14" x14ac:dyDescent="0.15">
      <c r="A10" s="59" t="s">
        <v>60</v>
      </c>
      <c r="B10" s="60">
        <v>93</v>
      </c>
      <c r="C10" s="60"/>
      <c r="D10" s="60">
        <v>74</v>
      </c>
      <c r="E10" s="60"/>
      <c r="F10" s="60">
        <v>100</v>
      </c>
      <c r="G10" s="60"/>
      <c r="H10" s="60">
        <v>40</v>
      </c>
      <c r="I10" s="60"/>
      <c r="J10" s="60">
        <v>307</v>
      </c>
      <c r="K10" s="60"/>
      <c r="L10" s="60">
        <v>337</v>
      </c>
      <c r="M10" s="60"/>
      <c r="N10" s="60"/>
      <c r="O10" s="60">
        <v>643</v>
      </c>
    </row>
    <row r="11" spans="1:15" s="53" customFormat="1" ht="14" x14ac:dyDescent="0.15">
      <c r="A11" s="59" t="s">
        <v>61</v>
      </c>
      <c r="B11" s="60">
        <v>434</v>
      </c>
      <c r="C11" s="60"/>
      <c r="D11" s="60">
        <v>364</v>
      </c>
      <c r="E11" s="60"/>
      <c r="F11" s="60">
        <v>367</v>
      </c>
      <c r="G11" s="60"/>
      <c r="H11" s="60">
        <v>233</v>
      </c>
      <c r="I11" s="60"/>
      <c r="J11" s="60">
        <v>1399</v>
      </c>
      <c r="K11" s="60"/>
      <c r="L11" s="60">
        <v>1205</v>
      </c>
      <c r="M11" s="60"/>
      <c r="N11" s="60"/>
      <c r="O11" s="60">
        <v>2604</v>
      </c>
    </row>
    <row r="12" spans="1:15" s="53" customFormat="1" ht="14" x14ac:dyDescent="0.15">
      <c r="A12" s="59" t="s">
        <v>62</v>
      </c>
      <c r="B12" s="60">
        <v>156</v>
      </c>
      <c r="C12" s="60"/>
      <c r="D12" s="60">
        <v>132</v>
      </c>
      <c r="E12" s="60"/>
      <c r="F12" s="60">
        <v>207</v>
      </c>
      <c r="G12" s="60"/>
      <c r="H12" s="60">
        <v>154</v>
      </c>
      <c r="I12" s="60"/>
      <c r="J12" s="60">
        <v>649</v>
      </c>
      <c r="K12" s="60"/>
      <c r="L12" s="60">
        <v>487</v>
      </c>
      <c r="M12" s="60"/>
      <c r="N12" s="60"/>
      <c r="O12" s="60">
        <v>1135</v>
      </c>
    </row>
    <row r="13" spans="1:15" s="53" customFormat="1" ht="14" x14ac:dyDescent="0.15">
      <c r="A13" s="59" t="s">
        <v>63</v>
      </c>
      <c r="B13" s="60">
        <v>448</v>
      </c>
      <c r="C13" s="60"/>
      <c r="D13" s="60">
        <v>312</v>
      </c>
      <c r="E13" s="60"/>
      <c r="F13" s="60">
        <v>482</v>
      </c>
      <c r="G13" s="60"/>
      <c r="H13" s="60">
        <v>369</v>
      </c>
      <c r="I13" s="60"/>
      <c r="J13" s="60">
        <v>1611</v>
      </c>
      <c r="K13" s="60"/>
      <c r="L13" s="60">
        <v>1468</v>
      </c>
      <c r="M13" s="60"/>
      <c r="N13" s="60"/>
      <c r="O13" s="60">
        <v>3078</v>
      </c>
    </row>
    <row r="14" spans="1:15" s="53" customFormat="1" ht="14" x14ac:dyDescent="0.15">
      <c r="A14" s="59" t="s">
        <v>64</v>
      </c>
      <c r="B14" s="60">
        <v>137</v>
      </c>
      <c r="C14" s="60"/>
      <c r="D14" s="60">
        <v>171</v>
      </c>
      <c r="E14" s="60"/>
      <c r="F14" s="60">
        <v>260</v>
      </c>
      <c r="G14" s="60"/>
      <c r="H14" s="60">
        <v>111</v>
      </c>
      <c r="I14" s="60"/>
      <c r="J14" s="60">
        <v>679</v>
      </c>
      <c r="K14" s="60"/>
      <c r="L14" s="60">
        <v>638</v>
      </c>
      <c r="M14" s="60"/>
      <c r="N14" s="60"/>
      <c r="O14" s="60">
        <v>1316</v>
      </c>
    </row>
    <row r="15" spans="1:15" s="53" customFormat="1" ht="14" x14ac:dyDescent="0.15">
      <c r="A15" s="59" t="s">
        <v>65</v>
      </c>
      <c r="B15" s="60">
        <v>103</v>
      </c>
      <c r="C15" s="60"/>
      <c r="D15" s="60">
        <v>158</v>
      </c>
      <c r="E15" s="60"/>
      <c r="F15" s="60">
        <v>189</v>
      </c>
      <c r="G15" s="60"/>
      <c r="H15" s="60">
        <v>152</v>
      </c>
      <c r="I15" s="60"/>
      <c r="J15" s="60">
        <v>603</v>
      </c>
      <c r="K15" s="60"/>
      <c r="L15" s="60">
        <v>437</v>
      </c>
      <c r="M15" s="60"/>
      <c r="N15" s="60"/>
      <c r="O15" s="60">
        <v>1040</v>
      </c>
    </row>
    <row r="16" spans="1:15" s="53" customFormat="1" ht="14" x14ac:dyDescent="0.15">
      <c r="A16" s="59" t="s">
        <v>66</v>
      </c>
      <c r="B16" s="60">
        <v>167</v>
      </c>
      <c r="C16" s="60"/>
      <c r="D16" s="60">
        <v>116</v>
      </c>
      <c r="E16" s="60"/>
      <c r="F16" s="60">
        <v>155</v>
      </c>
      <c r="G16" s="60"/>
      <c r="H16" s="60">
        <v>118</v>
      </c>
      <c r="I16" s="60"/>
      <c r="J16" s="60">
        <v>557</v>
      </c>
      <c r="K16" s="60"/>
      <c r="L16" s="60">
        <v>367</v>
      </c>
      <c r="M16" s="60"/>
      <c r="N16" s="60"/>
      <c r="O16" s="60">
        <v>923</v>
      </c>
    </row>
    <row r="17" spans="1:15" s="53" customFormat="1" ht="14" x14ac:dyDescent="0.15">
      <c r="A17" s="61" t="s">
        <v>67</v>
      </c>
      <c r="B17" s="62">
        <v>1810</v>
      </c>
      <c r="C17" s="62"/>
      <c r="D17" s="62">
        <v>1611</v>
      </c>
      <c r="E17" s="62"/>
      <c r="F17" s="62">
        <v>2172</v>
      </c>
      <c r="G17" s="62"/>
      <c r="H17" s="62">
        <v>1416</v>
      </c>
      <c r="I17" s="62"/>
      <c r="J17" s="62">
        <v>7009</v>
      </c>
      <c r="K17" s="62"/>
      <c r="L17" s="62">
        <v>5965</v>
      </c>
      <c r="M17" s="62"/>
      <c r="N17" s="62"/>
      <c r="O17" s="62">
        <v>12974</v>
      </c>
    </row>
    <row r="18" spans="1:15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s="53" customFormat="1" ht="14" x14ac:dyDescent="0.15">
      <c r="A19" s="59" t="s">
        <v>69</v>
      </c>
      <c r="B19" s="60">
        <v>104</v>
      </c>
      <c r="C19" s="60"/>
      <c r="D19" s="60">
        <v>130</v>
      </c>
      <c r="E19" s="60"/>
      <c r="F19" s="60">
        <v>196</v>
      </c>
      <c r="G19" s="60"/>
      <c r="H19" s="60">
        <v>160</v>
      </c>
      <c r="I19" s="60"/>
      <c r="J19" s="60">
        <v>591</v>
      </c>
      <c r="K19" s="60"/>
      <c r="L19" s="60">
        <v>525</v>
      </c>
      <c r="M19" s="60"/>
      <c r="N19" s="60"/>
      <c r="O19" s="60">
        <v>1115</v>
      </c>
    </row>
    <row r="20" spans="1:15" s="53" customFormat="1" ht="14" x14ac:dyDescent="0.15">
      <c r="A20" s="59" t="s">
        <v>70</v>
      </c>
      <c r="B20" s="60">
        <v>159</v>
      </c>
      <c r="C20" s="60"/>
      <c r="D20" s="60">
        <v>139</v>
      </c>
      <c r="E20" s="60"/>
      <c r="F20" s="60">
        <v>203</v>
      </c>
      <c r="G20" s="60"/>
      <c r="H20" s="60">
        <v>203</v>
      </c>
      <c r="I20" s="60"/>
      <c r="J20" s="60">
        <v>704</v>
      </c>
      <c r="K20" s="60"/>
      <c r="L20" s="60">
        <v>494</v>
      </c>
      <c r="M20" s="60"/>
      <c r="N20" s="60"/>
      <c r="O20" s="60">
        <v>1197</v>
      </c>
    </row>
    <row r="21" spans="1:15" s="53" customFormat="1" ht="14" x14ac:dyDescent="0.15">
      <c r="A21" s="59" t="s">
        <v>71</v>
      </c>
      <c r="B21" s="60">
        <v>424</v>
      </c>
      <c r="C21" s="60"/>
      <c r="D21" s="60">
        <v>361</v>
      </c>
      <c r="E21" s="60"/>
      <c r="F21" s="60">
        <v>487</v>
      </c>
      <c r="G21" s="60"/>
      <c r="H21" s="60">
        <v>592</v>
      </c>
      <c r="I21" s="60"/>
      <c r="J21" s="60">
        <v>1864</v>
      </c>
      <c r="K21" s="60"/>
      <c r="L21" s="60">
        <v>1105</v>
      </c>
      <c r="M21" s="60"/>
      <c r="N21" s="60"/>
      <c r="O21" s="60">
        <v>2969</v>
      </c>
    </row>
    <row r="22" spans="1:15" s="53" customFormat="1" ht="14" x14ac:dyDescent="0.15">
      <c r="A22" s="59" t="s">
        <v>72</v>
      </c>
      <c r="B22" s="60">
        <v>178</v>
      </c>
      <c r="C22" s="60"/>
      <c r="D22" s="60">
        <v>193</v>
      </c>
      <c r="E22" s="60"/>
      <c r="F22" s="60">
        <v>351</v>
      </c>
      <c r="G22" s="60"/>
      <c r="H22" s="60">
        <v>147</v>
      </c>
      <c r="I22" s="60"/>
      <c r="J22" s="60">
        <v>868</v>
      </c>
      <c r="K22" s="60"/>
      <c r="L22" s="60">
        <v>601</v>
      </c>
      <c r="M22" s="60"/>
      <c r="N22" s="60"/>
      <c r="O22" s="60">
        <v>1469</v>
      </c>
    </row>
    <row r="23" spans="1:15" s="53" customFormat="1" ht="14" x14ac:dyDescent="0.15">
      <c r="A23" s="59" t="s">
        <v>73</v>
      </c>
      <c r="B23" s="60">
        <v>86</v>
      </c>
      <c r="C23" s="60"/>
      <c r="D23" s="60">
        <v>84</v>
      </c>
      <c r="E23" s="60"/>
      <c r="F23" s="60">
        <v>159</v>
      </c>
      <c r="G23" s="60"/>
      <c r="H23" s="60">
        <v>93</v>
      </c>
      <c r="I23" s="60"/>
      <c r="J23" s="60">
        <v>423</v>
      </c>
      <c r="K23" s="60"/>
      <c r="L23" s="60">
        <v>222</v>
      </c>
      <c r="M23" s="60"/>
      <c r="N23" s="60"/>
      <c r="O23" s="60">
        <v>645</v>
      </c>
    </row>
    <row r="24" spans="1:15" s="53" customFormat="1" ht="14" x14ac:dyDescent="0.15">
      <c r="A24" s="59" t="s">
        <v>74</v>
      </c>
      <c r="B24" s="60">
        <v>644</v>
      </c>
      <c r="C24" s="60"/>
      <c r="D24" s="60">
        <v>355</v>
      </c>
      <c r="E24" s="60"/>
      <c r="F24" s="60">
        <v>368</v>
      </c>
      <c r="G24" s="60"/>
      <c r="H24" s="60">
        <v>447</v>
      </c>
      <c r="I24" s="60"/>
      <c r="J24" s="60">
        <v>1814</v>
      </c>
      <c r="K24" s="60"/>
      <c r="L24" s="60">
        <v>1337</v>
      </c>
      <c r="M24" s="60"/>
      <c r="N24" s="60"/>
      <c r="O24" s="60">
        <v>3151</v>
      </c>
    </row>
    <row r="25" spans="1:15" s="53" customFormat="1" ht="14" x14ac:dyDescent="0.15">
      <c r="A25" s="59" t="s">
        <v>75</v>
      </c>
      <c r="B25" s="60">
        <v>19</v>
      </c>
      <c r="C25" s="60"/>
      <c r="D25" s="60">
        <v>27</v>
      </c>
      <c r="E25" s="60"/>
      <c r="F25" s="60">
        <v>64</v>
      </c>
      <c r="G25" s="60"/>
      <c r="H25" s="60">
        <v>50</v>
      </c>
      <c r="I25" s="60"/>
      <c r="J25" s="60">
        <v>160</v>
      </c>
      <c r="K25" s="60"/>
      <c r="L25" s="60">
        <v>127</v>
      </c>
      <c r="M25" s="60"/>
      <c r="N25" s="60"/>
      <c r="O25" s="60">
        <v>287</v>
      </c>
    </row>
    <row r="26" spans="1:15" s="53" customFormat="1" ht="14" x14ac:dyDescent="0.15">
      <c r="A26" s="59" t="s">
        <v>76</v>
      </c>
      <c r="B26" s="60">
        <v>95</v>
      </c>
      <c r="C26" s="60"/>
      <c r="D26" s="60">
        <v>115</v>
      </c>
      <c r="E26" s="60"/>
      <c r="F26" s="60">
        <v>160</v>
      </c>
      <c r="G26" s="60"/>
      <c r="H26" s="60">
        <v>39</v>
      </c>
      <c r="I26" s="60"/>
      <c r="J26" s="60">
        <v>410</v>
      </c>
      <c r="K26" s="60"/>
      <c r="L26" s="60">
        <v>278</v>
      </c>
      <c r="M26" s="60"/>
      <c r="N26" s="60"/>
      <c r="O26" s="60">
        <v>687</v>
      </c>
    </row>
    <row r="27" spans="1:15" s="53" customFormat="1" ht="14" x14ac:dyDescent="0.15">
      <c r="A27" s="61" t="s">
        <v>77</v>
      </c>
      <c r="B27" s="62">
        <v>1710</v>
      </c>
      <c r="C27" s="62"/>
      <c r="D27" s="62">
        <v>1404</v>
      </c>
      <c r="E27" s="62"/>
      <c r="F27" s="62">
        <v>1987</v>
      </c>
      <c r="G27" s="62"/>
      <c r="H27" s="62">
        <v>1732</v>
      </c>
      <c r="I27" s="62"/>
      <c r="J27" s="62">
        <v>6833</v>
      </c>
      <c r="K27" s="62"/>
      <c r="L27" s="62">
        <v>4688</v>
      </c>
      <c r="M27" s="62"/>
      <c r="N27" s="62"/>
      <c r="O27" s="62">
        <v>11521</v>
      </c>
    </row>
    <row r="28" spans="1:15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s="53" customFormat="1" ht="14" x14ac:dyDescent="0.15">
      <c r="A29" s="59" t="s">
        <v>79</v>
      </c>
      <c r="B29" s="60">
        <v>51</v>
      </c>
      <c r="C29" s="60"/>
      <c r="D29" s="60">
        <v>74</v>
      </c>
      <c r="E29" s="60"/>
      <c r="F29" s="60">
        <v>81</v>
      </c>
      <c r="G29" s="60"/>
      <c r="H29" s="60">
        <v>47</v>
      </c>
      <c r="I29" s="60"/>
      <c r="J29" s="60">
        <v>253</v>
      </c>
      <c r="K29" s="60"/>
      <c r="L29" s="60">
        <v>282</v>
      </c>
      <c r="M29" s="60"/>
      <c r="N29" s="60"/>
      <c r="O29" s="60">
        <v>535</v>
      </c>
    </row>
    <row r="30" spans="1:15" s="53" customFormat="1" ht="14" x14ac:dyDescent="0.15">
      <c r="A30" s="59" t="s">
        <v>80</v>
      </c>
      <c r="B30" s="60">
        <v>173</v>
      </c>
      <c r="C30" s="60"/>
      <c r="D30" s="60">
        <v>215</v>
      </c>
      <c r="E30" s="60"/>
      <c r="F30" s="60">
        <v>229</v>
      </c>
      <c r="G30" s="60"/>
      <c r="H30" s="60">
        <v>149</v>
      </c>
      <c r="I30" s="60"/>
      <c r="J30" s="60">
        <v>766</v>
      </c>
      <c r="K30" s="60"/>
      <c r="L30" s="60">
        <v>715</v>
      </c>
      <c r="M30" s="60"/>
      <c r="N30" s="60"/>
      <c r="O30" s="60">
        <v>1481</v>
      </c>
    </row>
    <row r="31" spans="1:15" s="53" customFormat="1" ht="14" x14ac:dyDescent="0.15">
      <c r="A31" s="59" t="s">
        <v>81</v>
      </c>
      <c r="B31" s="60">
        <v>109</v>
      </c>
      <c r="C31" s="60"/>
      <c r="D31" s="60">
        <v>112</v>
      </c>
      <c r="E31" s="60"/>
      <c r="F31" s="60">
        <v>93</v>
      </c>
      <c r="G31" s="60"/>
      <c r="H31" s="60">
        <v>61</v>
      </c>
      <c r="I31" s="60"/>
      <c r="J31" s="60">
        <v>376</v>
      </c>
      <c r="K31" s="60"/>
      <c r="L31" s="60">
        <v>361</v>
      </c>
      <c r="M31" s="60"/>
      <c r="N31" s="60"/>
      <c r="O31" s="60">
        <v>737</v>
      </c>
    </row>
    <row r="32" spans="1:15" s="53" customFormat="1" ht="14" x14ac:dyDescent="0.15">
      <c r="A32" s="59" t="s">
        <v>82</v>
      </c>
      <c r="B32" s="60">
        <v>177</v>
      </c>
      <c r="C32" s="60"/>
      <c r="D32" s="60">
        <v>168</v>
      </c>
      <c r="E32" s="60"/>
      <c r="F32" s="60">
        <v>266</v>
      </c>
      <c r="G32" s="60"/>
      <c r="H32" s="60">
        <v>237</v>
      </c>
      <c r="I32" s="60"/>
      <c r="J32" s="60">
        <v>848</v>
      </c>
      <c r="K32" s="60"/>
      <c r="L32" s="60">
        <v>850</v>
      </c>
      <c r="M32" s="60"/>
      <c r="N32" s="60"/>
      <c r="O32" s="60">
        <v>1698</v>
      </c>
    </row>
    <row r="33" spans="1:15" s="53" customFormat="1" ht="14" x14ac:dyDescent="0.15">
      <c r="A33" s="59" t="s">
        <v>83</v>
      </c>
      <c r="B33" s="60">
        <v>449</v>
      </c>
      <c r="C33" s="60"/>
      <c r="D33" s="60">
        <v>315</v>
      </c>
      <c r="E33" s="60"/>
      <c r="F33" s="60">
        <v>408</v>
      </c>
      <c r="G33" s="60"/>
      <c r="H33" s="60">
        <v>425</v>
      </c>
      <c r="I33" s="60"/>
      <c r="J33" s="60">
        <v>1597</v>
      </c>
      <c r="K33" s="60"/>
      <c r="L33" s="60">
        <v>1372</v>
      </c>
      <c r="M33" s="60"/>
      <c r="N33" s="60"/>
      <c r="O33" s="60">
        <v>2970</v>
      </c>
    </row>
    <row r="34" spans="1:15" s="53" customFormat="1" ht="14" x14ac:dyDescent="0.15">
      <c r="A34" s="59" t="s">
        <v>84</v>
      </c>
      <c r="B34" s="60">
        <v>59</v>
      </c>
      <c r="C34" s="60"/>
      <c r="D34" s="60">
        <v>71</v>
      </c>
      <c r="E34" s="60"/>
      <c r="F34" s="60">
        <v>113</v>
      </c>
      <c r="G34" s="60"/>
      <c r="H34" s="60">
        <v>66</v>
      </c>
      <c r="I34" s="60"/>
      <c r="J34" s="60">
        <v>309</v>
      </c>
      <c r="K34" s="60"/>
      <c r="L34" s="60">
        <v>301</v>
      </c>
      <c r="M34" s="60"/>
      <c r="N34" s="60"/>
      <c r="O34" s="60">
        <v>609</v>
      </c>
    </row>
    <row r="35" spans="1:15" s="53" customFormat="1" ht="14" x14ac:dyDescent="0.15">
      <c r="A35" s="59" t="s">
        <v>85</v>
      </c>
      <c r="B35" s="60">
        <v>12</v>
      </c>
      <c r="C35" s="60"/>
      <c r="D35" s="60">
        <v>19</v>
      </c>
      <c r="E35" s="60"/>
      <c r="F35" s="60">
        <v>22</v>
      </c>
      <c r="G35" s="60"/>
      <c r="H35" s="60">
        <v>26</v>
      </c>
      <c r="I35" s="60"/>
      <c r="J35" s="60">
        <v>79</v>
      </c>
      <c r="K35" s="60"/>
      <c r="L35" s="60">
        <v>92</v>
      </c>
      <c r="M35" s="60"/>
      <c r="N35" s="60"/>
      <c r="O35" s="60">
        <v>170</v>
      </c>
    </row>
    <row r="36" spans="1:15" s="53" customFormat="1" ht="14" x14ac:dyDescent="0.15">
      <c r="A36" s="65" t="s">
        <v>86</v>
      </c>
      <c r="B36" s="66">
        <v>1030</v>
      </c>
      <c r="C36" s="66"/>
      <c r="D36" s="66">
        <v>974</v>
      </c>
      <c r="E36" s="66"/>
      <c r="F36" s="66">
        <v>1213</v>
      </c>
      <c r="G36" s="66"/>
      <c r="H36" s="66">
        <v>1011</v>
      </c>
      <c r="I36" s="66"/>
      <c r="J36" s="66">
        <v>4227</v>
      </c>
      <c r="K36" s="66"/>
      <c r="L36" s="66">
        <v>3972</v>
      </c>
      <c r="M36" s="66"/>
      <c r="N36" s="66"/>
      <c r="O36" s="66">
        <v>8200</v>
      </c>
    </row>
    <row r="37" spans="1:15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</row>
    <row r="38" spans="1:15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 t="s">
        <v>87</v>
      </c>
    </row>
    <row r="39" spans="1:15" s="53" customFormat="1" x14ac:dyDescent="0.15">
      <c r="A39" s="27" t="s">
        <v>226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53" customFormat="1" ht="14" x14ac:dyDescent="0.15">
      <c r="A40" s="54" t="s">
        <v>52</v>
      </c>
      <c r="B40" s="152" t="s">
        <v>20</v>
      </c>
      <c r="C40" s="152"/>
      <c r="D40" s="152"/>
      <c r="E40" s="152"/>
      <c r="F40" s="152"/>
      <c r="G40" s="152"/>
      <c r="H40" s="152"/>
      <c r="I40" s="152"/>
      <c r="J40" s="152"/>
      <c r="K40" s="55"/>
      <c r="L40" s="165"/>
      <c r="M40" s="165"/>
      <c r="N40" s="55"/>
    </row>
    <row r="41" spans="1:15" s="53" customFormat="1" ht="25.5" customHeight="1" x14ac:dyDescent="0.15">
      <c r="A41" s="35" t="s">
        <v>51</v>
      </c>
      <c r="B41" s="41" t="s">
        <v>23</v>
      </c>
      <c r="C41" s="41"/>
      <c r="D41" s="41" t="s">
        <v>24</v>
      </c>
      <c r="E41" s="41"/>
      <c r="F41" s="41" t="s">
        <v>224</v>
      </c>
      <c r="G41" s="41"/>
      <c r="H41" s="41" t="s">
        <v>26</v>
      </c>
      <c r="I41" s="41"/>
      <c r="J41" s="41" t="s">
        <v>225</v>
      </c>
      <c r="K41" s="101"/>
      <c r="L41" s="101" t="s">
        <v>117</v>
      </c>
      <c r="M41" s="5"/>
      <c r="N41" s="89"/>
      <c r="O41" s="41" t="s">
        <v>22</v>
      </c>
    </row>
    <row r="42" spans="1:15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1:15" s="53" customFormat="1" ht="14" x14ac:dyDescent="0.15">
      <c r="A43" s="59" t="s">
        <v>89</v>
      </c>
      <c r="B43" s="60">
        <v>215</v>
      </c>
      <c r="C43" s="60"/>
      <c r="D43" s="60">
        <v>208</v>
      </c>
      <c r="E43" s="60"/>
      <c r="F43" s="60">
        <v>248</v>
      </c>
      <c r="G43" s="60"/>
      <c r="H43" s="60">
        <v>116</v>
      </c>
      <c r="I43" s="60"/>
      <c r="J43" s="60">
        <v>787</v>
      </c>
      <c r="K43" s="60"/>
      <c r="L43" s="60">
        <v>652</v>
      </c>
      <c r="M43" s="60"/>
      <c r="N43" s="60"/>
      <c r="O43" s="60">
        <v>1439</v>
      </c>
    </row>
    <row r="44" spans="1:15" s="53" customFormat="1" ht="14" x14ac:dyDescent="0.15">
      <c r="A44" s="59" t="s">
        <v>90</v>
      </c>
      <c r="B44" s="60">
        <v>59</v>
      </c>
      <c r="C44" s="60"/>
      <c r="D44" s="60">
        <v>100</v>
      </c>
      <c r="E44" s="60"/>
      <c r="F44" s="60">
        <v>115</v>
      </c>
      <c r="G44" s="60"/>
      <c r="H44" s="60">
        <v>96</v>
      </c>
      <c r="I44" s="60"/>
      <c r="J44" s="60">
        <v>370</v>
      </c>
      <c r="K44" s="60"/>
      <c r="L44" s="60">
        <v>385</v>
      </c>
      <c r="M44" s="60"/>
      <c r="N44" s="60"/>
      <c r="O44" s="60">
        <v>755</v>
      </c>
    </row>
    <row r="45" spans="1:15" s="53" customFormat="1" ht="14" x14ac:dyDescent="0.15">
      <c r="A45" s="59" t="s">
        <v>91</v>
      </c>
      <c r="B45" s="60">
        <v>104</v>
      </c>
      <c r="C45" s="60"/>
      <c r="D45" s="60">
        <v>92</v>
      </c>
      <c r="E45" s="60"/>
      <c r="F45" s="60">
        <v>67</v>
      </c>
      <c r="G45" s="60"/>
      <c r="H45" s="60">
        <v>68</v>
      </c>
      <c r="I45" s="60"/>
      <c r="J45" s="60">
        <v>332</v>
      </c>
      <c r="K45" s="60"/>
      <c r="L45" s="60">
        <v>319</v>
      </c>
      <c r="M45" s="60"/>
      <c r="N45" s="60"/>
      <c r="O45" s="60">
        <v>651</v>
      </c>
    </row>
    <row r="46" spans="1:15" s="53" customFormat="1" ht="14" x14ac:dyDescent="0.15">
      <c r="A46" s="59" t="s">
        <v>92</v>
      </c>
      <c r="B46" s="60">
        <v>23</v>
      </c>
      <c r="C46" s="60"/>
      <c r="D46" s="60">
        <v>12</v>
      </c>
      <c r="E46" s="60"/>
      <c r="F46" s="60">
        <v>18</v>
      </c>
      <c r="G46" s="60"/>
      <c r="H46" s="60">
        <v>11</v>
      </c>
      <c r="I46" s="60"/>
      <c r="J46" s="60">
        <v>64</v>
      </c>
      <c r="K46" s="60"/>
      <c r="L46" s="60">
        <v>31</v>
      </c>
      <c r="M46" s="60"/>
      <c r="N46" s="60"/>
      <c r="O46" s="60">
        <v>95</v>
      </c>
    </row>
    <row r="47" spans="1:15" s="53" customFormat="1" ht="14" x14ac:dyDescent="0.15">
      <c r="A47" s="59" t="s">
        <v>93</v>
      </c>
      <c r="B47" s="60">
        <v>322</v>
      </c>
      <c r="C47" s="60"/>
      <c r="D47" s="60">
        <v>171</v>
      </c>
      <c r="E47" s="60"/>
      <c r="F47" s="60">
        <v>152</v>
      </c>
      <c r="G47" s="60"/>
      <c r="H47" s="60">
        <v>165</v>
      </c>
      <c r="I47" s="60"/>
      <c r="J47" s="60">
        <v>810</v>
      </c>
      <c r="K47" s="60"/>
      <c r="L47" s="60">
        <v>711</v>
      </c>
      <c r="M47" s="60"/>
      <c r="N47" s="60"/>
      <c r="O47" s="60">
        <v>1521</v>
      </c>
    </row>
    <row r="48" spans="1:15" s="53" customFormat="1" ht="14" x14ac:dyDescent="0.15">
      <c r="A48" s="61" t="s">
        <v>94</v>
      </c>
      <c r="B48" s="62">
        <v>723</v>
      </c>
      <c r="C48" s="62"/>
      <c r="D48" s="62">
        <v>584</v>
      </c>
      <c r="E48" s="62"/>
      <c r="F48" s="62">
        <v>600</v>
      </c>
      <c r="G48" s="62"/>
      <c r="H48" s="62">
        <v>455</v>
      </c>
      <c r="I48" s="62"/>
      <c r="J48" s="62">
        <v>2363</v>
      </c>
      <c r="K48" s="62"/>
      <c r="L48" s="62">
        <v>2099</v>
      </c>
      <c r="M48" s="62"/>
      <c r="N48" s="62"/>
      <c r="O48" s="62">
        <v>4462</v>
      </c>
    </row>
    <row r="49" spans="1:15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</row>
    <row r="50" spans="1:15" s="53" customFormat="1" ht="14" x14ac:dyDescent="0.15">
      <c r="A50" s="59" t="s">
        <v>96</v>
      </c>
      <c r="B50" s="60">
        <v>119</v>
      </c>
      <c r="C50" s="60"/>
      <c r="D50" s="60">
        <v>93</v>
      </c>
      <c r="E50" s="60"/>
      <c r="F50" s="60">
        <v>83</v>
      </c>
      <c r="G50" s="60"/>
      <c r="H50" s="60">
        <v>75</v>
      </c>
      <c r="I50" s="60"/>
      <c r="J50" s="60">
        <v>370</v>
      </c>
      <c r="K50" s="60"/>
      <c r="L50" s="60">
        <v>317</v>
      </c>
      <c r="M50" s="60"/>
      <c r="N50" s="60"/>
      <c r="O50" s="60">
        <v>687</v>
      </c>
    </row>
    <row r="51" spans="1:15" s="53" customFormat="1" ht="14" x14ac:dyDescent="0.15">
      <c r="A51" s="59" t="s">
        <v>97</v>
      </c>
      <c r="B51" s="60">
        <v>220</v>
      </c>
      <c r="C51" s="60"/>
      <c r="D51" s="60">
        <v>184</v>
      </c>
      <c r="E51" s="60"/>
      <c r="F51" s="60">
        <v>192</v>
      </c>
      <c r="G51" s="60"/>
      <c r="H51" s="60">
        <v>191</v>
      </c>
      <c r="I51" s="60"/>
      <c r="J51" s="60">
        <v>787</v>
      </c>
      <c r="K51" s="60"/>
      <c r="L51" s="60">
        <v>554</v>
      </c>
      <c r="M51" s="60"/>
      <c r="N51" s="60"/>
      <c r="O51" s="60">
        <v>1341</v>
      </c>
    </row>
    <row r="52" spans="1:15" s="53" customFormat="1" ht="14" x14ac:dyDescent="0.15">
      <c r="A52" s="59" t="s">
        <v>98</v>
      </c>
      <c r="B52" s="60">
        <v>122</v>
      </c>
      <c r="C52" s="60"/>
      <c r="D52" s="60">
        <v>168</v>
      </c>
      <c r="E52" s="60"/>
      <c r="F52" s="60">
        <v>149</v>
      </c>
      <c r="G52" s="60"/>
      <c r="H52" s="60">
        <v>204</v>
      </c>
      <c r="I52" s="60"/>
      <c r="J52" s="60">
        <v>644</v>
      </c>
      <c r="K52" s="60"/>
      <c r="L52" s="60">
        <v>467</v>
      </c>
      <c r="M52" s="60"/>
      <c r="N52" s="60"/>
      <c r="O52" s="60">
        <v>1110</v>
      </c>
    </row>
    <row r="53" spans="1:15" s="53" customFormat="1" ht="14" x14ac:dyDescent="0.15">
      <c r="A53" s="61" t="s">
        <v>99</v>
      </c>
      <c r="B53" s="62">
        <v>460</v>
      </c>
      <c r="C53" s="62"/>
      <c r="D53" s="62">
        <v>445</v>
      </c>
      <c r="E53" s="62"/>
      <c r="F53" s="62">
        <v>424</v>
      </c>
      <c r="G53" s="62"/>
      <c r="H53" s="62">
        <v>470</v>
      </c>
      <c r="I53" s="62"/>
      <c r="J53" s="62">
        <v>1800</v>
      </c>
      <c r="K53" s="62"/>
      <c r="L53" s="62">
        <v>1338</v>
      </c>
      <c r="M53" s="62"/>
      <c r="N53" s="62"/>
      <c r="O53" s="62">
        <v>3138</v>
      </c>
    </row>
    <row r="54" spans="1:15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</row>
    <row r="55" spans="1:15" s="53" customFormat="1" ht="14" x14ac:dyDescent="0.15">
      <c r="A55" s="59" t="s">
        <v>101</v>
      </c>
      <c r="B55" s="60">
        <v>5</v>
      </c>
      <c r="C55" s="60"/>
      <c r="D55" s="60">
        <v>17</v>
      </c>
      <c r="E55" s="60"/>
      <c r="F55" s="60">
        <v>36</v>
      </c>
      <c r="G55" s="60"/>
      <c r="H55" s="60">
        <v>13</v>
      </c>
      <c r="I55" s="60"/>
      <c r="J55" s="60">
        <v>72</v>
      </c>
      <c r="K55" s="60"/>
      <c r="L55" s="60">
        <v>54</v>
      </c>
      <c r="M55" s="60"/>
      <c r="N55" s="60"/>
      <c r="O55" s="60">
        <v>126</v>
      </c>
    </row>
    <row r="56" spans="1:15" s="53" customFormat="1" ht="14" x14ac:dyDescent="0.15">
      <c r="A56" s="59" t="s">
        <v>102</v>
      </c>
      <c r="B56" s="60">
        <v>112</v>
      </c>
      <c r="C56" s="60"/>
      <c r="D56" s="60">
        <v>126</v>
      </c>
      <c r="E56" s="60"/>
      <c r="F56" s="60">
        <v>162</v>
      </c>
      <c r="G56" s="60"/>
      <c r="H56" s="60">
        <v>105</v>
      </c>
      <c r="I56" s="60"/>
      <c r="J56" s="60">
        <v>505</v>
      </c>
      <c r="K56" s="60"/>
      <c r="L56" s="60">
        <v>422</v>
      </c>
      <c r="M56" s="60"/>
      <c r="N56" s="60"/>
      <c r="O56" s="60">
        <v>927</v>
      </c>
    </row>
    <row r="57" spans="1:15" s="53" customFormat="1" ht="14" x14ac:dyDescent="0.15">
      <c r="A57" s="61" t="s">
        <v>103</v>
      </c>
      <c r="B57" s="62">
        <v>117</v>
      </c>
      <c r="C57" s="62"/>
      <c r="D57" s="62">
        <v>143</v>
      </c>
      <c r="E57" s="62"/>
      <c r="F57" s="62">
        <v>198</v>
      </c>
      <c r="G57" s="62"/>
      <c r="H57" s="62">
        <v>118</v>
      </c>
      <c r="I57" s="62"/>
      <c r="J57" s="62">
        <v>576</v>
      </c>
      <c r="K57" s="62"/>
      <c r="L57" s="62">
        <v>476</v>
      </c>
      <c r="M57" s="62"/>
      <c r="N57" s="62"/>
      <c r="O57" s="62">
        <v>1053</v>
      </c>
    </row>
    <row r="58" spans="1:15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</row>
    <row r="59" spans="1:15" s="53" customFormat="1" ht="28" x14ac:dyDescent="0.15">
      <c r="A59" s="59" t="s">
        <v>105</v>
      </c>
      <c r="B59" s="60">
        <v>1</v>
      </c>
      <c r="C59" s="60"/>
      <c r="D59" s="60">
        <v>4</v>
      </c>
      <c r="E59" s="60"/>
      <c r="F59" s="60">
        <v>14</v>
      </c>
      <c r="G59" s="60"/>
      <c r="H59" s="60">
        <v>4</v>
      </c>
      <c r="I59" s="60"/>
      <c r="J59" s="60">
        <v>23</v>
      </c>
      <c r="K59" s="60"/>
      <c r="L59" s="60">
        <v>18</v>
      </c>
      <c r="M59" s="60"/>
      <c r="N59" s="60"/>
      <c r="O59" s="60">
        <v>41</v>
      </c>
    </row>
    <row r="60" spans="1:15" s="53" customFormat="1" ht="14" x14ac:dyDescent="0.15">
      <c r="A60" s="59" t="s">
        <v>106</v>
      </c>
      <c r="B60" s="60">
        <v>18</v>
      </c>
      <c r="C60" s="60"/>
      <c r="D60" s="60">
        <v>38</v>
      </c>
      <c r="E60" s="60"/>
      <c r="F60" s="60">
        <v>41</v>
      </c>
      <c r="G60" s="60"/>
      <c r="H60" s="60">
        <v>23</v>
      </c>
      <c r="I60" s="60"/>
      <c r="J60" s="60">
        <v>120</v>
      </c>
      <c r="K60" s="60"/>
      <c r="L60" s="60">
        <v>58</v>
      </c>
      <c r="M60" s="60"/>
      <c r="N60" s="60"/>
      <c r="O60" s="60">
        <v>179</v>
      </c>
    </row>
    <row r="61" spans="1:15" s="53" customFormat="1" ht="14" x14ac:dyDescent="0.15">
      <c r="A61" s="61" t="s">
        <v>107</v>
      </c>
      <c r="B61" s="62">
        <v>19</v>
      </c>
      <c r="C61" s="62"/>
      <c r="D61" s="62">
        <v>42</v>
      </c>
      <c r="E61" s="62"/>
      <c r="F61" s="62">
        <v>55</v>
      </c>
      <c r="G61" s="62"/>
      <c r="H61" s="62">
        <v>27</v>
      </c>
      <c r="I61" s="62"/>
      <c r="J61" s="62">
        <v>143</v>
      </c>
      <c r="K61" s="62"/>
      <c r="L61" s="62">
        <v>76</v>
      </c>
      <c r="M61" s="62"/>
      <c r="N61" s="62"/>
      <c r="O61" s="62">
        <v>220</v>
      </c>
    </row>
    <row r="62" spans="1:15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</row>
    <row r="63" spans="1:15" s="53" customFormat="1" ht="14" x14ac:dyDescent="0.15">
      <c r="A63" s="59" t="s">
        <v>109</v>
      </c>
      <c r="B63" s="60">
        <v>35</v>
      </c>
      <c r="C63" s="60"/>
      <c r="D63" s="60">
        <v>58</v>
      </c>
      <c r="E63" s="60"/>
      <c r="F63" s="60">
        <v>49</v>
      </c>
      <c r="G63" s="60"/>
      <c r="H63" s="60">
        <v>15</v>
      </c>
      <c r="I63" s="60"/>
      <c r="J63" s="60">
        <v>157</v>
      </c>
      <c r="K63" s="60"/>
      <c r="L63" s="60">
        <v>116</v>
      </c>
      <c r="M63" s="60"/>
      <c r="N63" s="60"/>
      <c r="O63" s="60">
        <v>273</v>
      </c>
    </row>
    <row r="64" spans="1:15" s="53" customFormat="1" ht="14" x14ac:dyDescent="0.15">
      <c r="A64" s="59" t="s">
        <v>110</v>
      </c>
      <c r="B64" s="60">
        <v>391</v>
      </c>
      <c r="C64" s="60"/>
      <c r="D64" s="60">
        <v>224</v>
      </c>
      <c r="E64" s="60"/>
      <c r="F64" s="60">
        <v>208</v>
      </c>
      <c r="G64" s="60"/>
      <c r="H64" s="60">
        <v>235</v>
      </c>
      <c r="I64" s="60"/>
      <c r="J64" s="60">
        <v>1059</v>
      </c>
      <c r="K64" s="60"/>
      <c r="L64" s="60">
        <v>1101</v>
      </c>
      <c r="M64" s="60"/>
      <c r="N64" s="60"/>
      <c r="O64" s="60">
        <v>2160</v>
      </c>
    </row>
    <row r="65" spans="1:15" s="53" customFormat="1" ht="14" x14ac:dyDescent="0.15">
      <c r="A65" s="59" t="s">
        <v>111</v>
      </c>
      <c r="B65" s="60">
        <v>58</v>
      </c>
      <c r="C65" s="60"/>
      <c r="D65" s="60">
        <v>46</v>
      </c>
      <c r="E65" s="60"/>
      <c r="F65" s="60">
        <v>64</v>
      </c>
      <c r="G65" s="60"/>
      <c r="H65" s="60">
        <v>34</v>
      </c>
      <c r="I65" s="60"/>
      <c r="J65" s="60">
        <v>201</v>
      </c>
      <c r="K65" s="60"/>
      <c r="L65" s="60">
        <v>225</v>
      </c>
      <c r="M65" s="60"/>
      <c r="N65" s="60"/>
      <c r="O65" s="60">
        <v>426</v>
      </c>
    </row>
    <row r="66" spans="1:15" s="53" customFormat="1" ht="14" x14ac:dyDescent="0.15">
      <c r="A66" s="61" t="s">
        <v>112</v>
      </c>
      <c r="B66" s="62">
        <v>484</v>
      </c>
      <c r="C66" s="62"/>
      <c r="D66" s="62">
        <v>328</v>
      </c>
      <c r="E66" s="62"/>
      <c r="F66" s="62">
        <v>321</v>
      </c>
      <c r="G66" s="62"/>
      <c r="H66" s="62">
        <v>284</v>
      </c>
      <c r="I66" s="62"/>
      <c r="J66" s="62">
        <v>1417</v>
      </c>
      <c r="K66" s="62"/>
      <c r="L66" s="62">
        <v>1442</v>
      </c>
      <c r="M66" s="62"/>
      <c r="N66" s="62"/>
      <c r="O66" s="62">
        <v>2859</v>
      </c>
    </row>
    <row r="67" spans="1:15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</row>
    <row r="68" spans="1:15" s="53" customFormat="1" ht="14" x14ac:dyDescent="0.15">
      <c r="A68" s="59" t="s">
        <v>114</v>
      </c>
      <c r="B68" s="60">
        <v>37</v>
      </c>
      <c r="C68" s="60"/>
      <c r="D68" s="60">
        <v>56</v>
      </c>
      <c r="E68" s="60"/>
      <c r="F68" s="60">
        <v>106</v>
      </c>
      <c r="G68" s="60"/>
      <c r="H68" s="60">
        <v>41</v>
      </c>
      <c r="I68" s="60"/>
      <c r="J68" s="60">
        <v>239</v>
      </c>
      <c r="K68" s="60"/>
      <c r="L68" s="60">
        <v>150</v>
      </c>
      <c r="M68" s="60"/>
      <c r="N68" s="60"/>
      <c r="O68" s="60">
        <v>389</v>
      </c>
    </row>
    <row r="69" spans="1:15" s="53" customFormat="1" ht="14" x14ac:dyDescent="0.15">
      <c r="A69" s="61" t="s">
        <v>115</v>
      </c>
      <c r="B69" s="62">
        <v>37</v>
      </c>
      <c r="C69" s="62"/>
      <c r="D69" s="62">
        <v>56</v>
      </c>
      <c r="E69" s="62"/>
      <c r="F69" s="62">
        <v>106</v>
      </c>
      <c r="G69" s="62"/>
      <c r="H69" s="62">
        <v>41</v>
      </c>
      <c r="I69" s="62"/>
      <c r="J69" s="62">
        <v>239</v>
      </c>
      <c r="K69" s="62"/>
      <c r="L69" s="62">
        <v>150</v>
      </c>
      <c r="M69" s="62"/>
      <c r="N69" s="62"/>
      <c r="O69" s="62">
        <v>389</v>
      </c>
    </row>
    <row r="70" spans="1:15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</row>
    <row r="71" spans="1:15" s="53" customFormat="1" ht="14" x14ac:dyDescent="0.15">
      <c r="A71" s="65" t="s">
        <v>16</v>
      </c>
      <c r="B71" s="66">
        <v>6390</v>
      </c>
      <c r="C71" s="66"/>
      <c r="D71" s="66">
        <v>5586</v>
      </c>
      <c r="E71" s="66"/>
      <c r="F71" s="66">
        <v>7078</v>
      </c>
      <c r="G71" s="66"/>
      <c r="H71" s="66">
        <v>5554</v>
      </c>
      <c r="I71" s="66"/>
      <c r="J71" s="66">
        <v>24608</v>
      </c>
      <c r="K71" s="66"/>
      <c r="L71" s="66">
        <v>20206</v>
      </c>
      <c r="M71" s="66"/>
      <c r="N71" s="66"/>
      <c r="O71" s="66">
        <v>44814</v>
      </c>
    </row>
    <row r="72" spans="1:15" s="53" customFormat="1" x14ac:dyDescent="0.15">
      <c r="A72" s="53" t="s">
        <v>227</v>
      </c>
      <c r="B72" s="71">
        <f>B71/$O$71</f>
        <v>0.14258936939349309</v>
      </c>
      <c r="D72" s="71">
        <f>D71/$O$71</f>
        <v>0.12464854732895971</v>
      </c>
      <c r="F72" s="71">
        <f>F71/$O$71</f>
        <v>0.15794171464274556</v>
      </c>
      <c r="H72" s="71">
        <f>H71/$O$71</f>
        <v>0.12393448475922703</v>
      </c>
      <c r="J72" s="71">
        <f>J71/$O$71</f>
        <v>0.5491141161244254</v>
      </c>
      <c r="L72" s="71">
        <f>L71/$O$71</f>
        <v>0.4508858838755746</v>
      </c>
      <c r="O72" s="71">
        <f>O71/$O$71</f>
        <v>1</v>
      </c>
    </row>
    <row r="73" spans="1:15" s="53" customFormat="1" x14ac:dyDescent="0.15"/>
    <row r="74" spans="1:15" s="53" customFormat="1" ht="14" x14ac:dyDescent="0.15">
      <c r="O74" s="99" t="s">
        <v>87</v>
      </c>
    </row>
    <row r="75" spans="1:15" s="53" customFormat="1" ht="12.75" customHeight="1" x14ac:dyDescent="0.15">
      <c r="A75" s="27" t="s">
        <v>226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s="53" customFormat="1" ht="12.75" customHeight="1" x14ac:dyDescent="0.15">
      <c r="A76" s="54" t="s">
        <v>53</v>
      </c>
      <c r="B76" s="152" t="s">
        <v>20</v>
      </c>
      <c r="C76" s="152"/>
      <c r="D76" s="152"/>
      <c r="E76" s="152"/>
      <c r="F76" s="152"/>
      <c r="G76" s="152"/>
      <c r="H76" s="152"/>
      <c r="I76" s="152"/>
      <c r="J76" s="152"/>
      <c r="K76" s="55"/>
      <c r="L76" s="165"/>
      <c r="M76" s="165"/>
      <c r="N76" s="55"/>
    </row>
    <row r="77" spans="1:15" s="53" customFormat="1" ht="25.5" customHeight="1" x14ac:dyDescent="0.15">
      <c r="A77" s="35" t="s">
        <v>51</v>
      </c>
      <c r="B77" s="41" t="s">
        <v>23</v>
      </c>
      <c r="C77" s="41"/>
      <c r="D77" s="41" t="s">
        <v>24</v>
      </c>
      <c r="E77" s="41"/>
      <c r="F77" s="41" t="s">
        <v>224</v>
      </c>
      <c r="G77" s="41"/>
      <c r="H77" s="41" t="s">
        <v>26</v>
      </c>
      <c r="I77" s="41"/>
      <c r="J77" s="41" t="s">
        <v>225</v>
      </c>
      <c r="K77" s="101"/>
      <c r="L77" s="41" t="s">
        <v>117</v>
      </c>
      <c r="M77" s="5"/>
      <c r="N77" s="89"/>
      <c r="O77" s="41" t="s">
        <v>22</v>
      </c>
    </row>
    <row r="78" spans="1:15" s="53" customFormat="1" ht="14" x14ac:dyDescent="0.15">
      <c r="A78" s="57" t="s">
        <v>55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</row>
    <row r="79" spans="1:15" s="53" customFormat="1" ht="14" x14ac:dyDescent="0.15">
      <c r="A79" s="59" t="s">
        <v>56</v>
      </c>
      <c r="B79" s="60">
        <v>1</v>
      </c>
      <c r="C79" s="60"/>
      <c r="D79" s="60">
        <v>4</v>
      </c>
      <c r="E79" s="60"/>
      <c r="F79" s="60">
        <v>24</v>
      </c>
      <c r="G79" s="60"/>
      <c r="H79" s="60">
        <v>1</v>
      </c>
      <c r="I79" s="60"/>
      <c r="J79" s="60">
        <v>30</v>
      </c>
      <c r="K79" s="60"/>
      <c r="L79" s="60">
        <v>41</v>
      </c>
      <c r="M79" s="60"/>
      <c r="N79" s="60"/>
      <c r="O79" s="60">
        <v>72</v>
      </c>
    </row>
    <row r="80" spans="1:15" s="53" customFormat="1" ht="14" x14ac:dyDescent="0.15">
      <c r="A80" s="59" t="s">
        <v>57</v>
      </c>
      <c r="B80" s="60">
        <v>19</v>
      </c>
      <c r="C80" s="60"/>
      <c r="D80" s="60">
        <v>32</v>
      </c>
      <c r="E80" s="60"/>
      <c r="F80" s="60">
        <v>136</v>
      </c>
      <c r="G80" s="60"/>
      <c r="H80" s="60">
        <v>86</v>
      </c>
      <c r="I80" s="60"/>
      <c r="J80" s="60">
        <v>273</v>
      </c>
      <c r="K80" s="60"/>
      <c r="L80" s="60">
        <v>708</v>
      </c>
      <c r="M80" s="60"/>
      <c r="N80" s="60"/>
      <c r="O80" s="60">
        <v>980</v>
      </c>
    </row>
    <row r="81" spans="1:15" s="53" customFormat="1" ht="14" x14ac:dyDescent="0.15">
      <c r="A81" s="59" t="s">
        <v>58</v>
      </c>
      <c r="B81" s="60">
        <v>58</v>
      </c>
      <c r="C81" s="60"/>
      <c r="D81" s="60">
        <v>78</v>
      </c>
      <c r="E81" s="60"/>
      <c r="F81" s="60">
        <v>143</v>
      </c>
      <c r="G81" s="60"/>
      <c r="H81" s="60">
        <v>184</v>
      </c>
      <c r="I81" s="60"/>
      <c r="J81" s="60">
        <v>463</v>
      </c>
      <c r="K81" s="60"/>
      <c r="L81" s="60">
        <v>688</v>
      </c>
      <c r="M81" s="60"/>
      <c r="N81" s="60"/>
      <c r="O81" s="60">
        <v>1151</v>
      </c>
    </row>
    <row r="82" spans="1:15" s="53" customFormat="1" ht="14" x14ac:dyDescent="0.15">
      <c r="A82" s="59" t="s">
        <v>59</v>
      </c>
      <c r="B82" s="60">
        <v>15</v>
      </c>
      <c r="C82" s="60"/>
      <c r="D82" s="60">
        <v>12</v>
      </c>
      <c r="E82" s="60"/>
      <c r="F82" s="60">
        <v>83</v>
      </c>
      <c r="G82" s="60"/>
      <c r="H82" s="60">
        <v>78</v>
      </c>
      <c r="I82" s="60"/>
      <c r="J82" s="60">
        <v>188</v>
      </c>
      <c r="K82" s="60"/>
      <c r="L82" s="60">
        <v>315</v>
      </c>
      <c r="M82" s="60"/>
      <c r="N82" s="60"/>
      <c r="O82" s="60">
        <v>503</v>
      </c>
    </row>
    <row r="83" spans="1:15" s="53" customFormat="1" ht="14" x14ac:dyDescent="0.15">
      <c r="A83" s="59" t="s">
        <v>60</v>
      </c>
      <c r="B83" s="60">
        <v>26</v>
      </c>
      <c r="C83" s="60"/>
      <c r="D83" s="60">
        <v>46</v>
      </c>
      <c r="E83" s="60"/>
      <c r="F83" s="60">
        <v>83</v>
      </c>
      <c r="G83" s="60"/>
      <c r="H83" s="60">
        <v>53</v>
      </c>
      <c r="I83" s="60"/>
      <c r="J83" s="60">
        <v>208</v>
      </c>
      <c r="K83" s="60"/>
      <c r="L83" s="60">
        <v>439</v>
      </c>
      <c r="M83" s="60"/>
      <c r="N83" s="60"/>
      <c r="O83" s="60">
        <v>647</v>
      </c>
    </row>
    <row r="84" spans="1:15" s="53" customFormat="1" ht="14" x14ac:dyDescent="0.15">
      <c r="A84" s="59" t="s">
        <v>61</v>
      </c>
      <c r="B84" s="60">
        <v>82</v>
      </c>
      <c r="C84" s="60"/>
      <c r="D84" s="60">
        <v>170</v>
      </c>
      <c r="E84" s="60"/>
      <c r="F84" s="60">
        <v>291</v>
      </c>
      <c r="G84" s="60"/>
      <c r="H84" s="60">
        <v>198</v>
      </c>
      <c r="I84" s="60"/>
      <c r="J84" s="60">
        <v>741</v>
      </c>
      <c r="K84" s="60"/>
      <c r="L84" s="60">
        <v>1562</v>
      </c>
      <c r="M84" s="60"/>
      <c r="N84" s="60"/>
      <c r="O84" s="60">
        <v>2303</v>
      </c>
    </row>
    <row r="85" spans="1:15" s="53" customFormat="1" ht="14" x14ac:dyDescent="0.15">
      <c r="A85" s="59" t="s">
        <v>62</v>
      </c>
      <c r="B85" s="60">
        <v>36</v>
      </c>
      <c r="C85" s="60"/>
      <c r="D85" s="60">
        <v>82</v>
      </c>
      <c r="E85" s="60"/>
      <c r="F85" s="60">
        <v>137</v>
      </c>
      <c r="G85" s="60"/>
      <c r="H85" s="60">
        <v>134</v>
      </c>
      <c r="I85" s="60"/>
      <c r="J85" s="60">
        <v>389</v>
      </c>
      <c r="K85" s="60"/>
      <c r="L85" s="60">
        <v>931</v>
      </c>
      <c r="M85" s="60"/>
      <c r="N85" s="60"/>
      <c r="O85" s="60">
        <v>1320</v>
      </c>
    </row>
    <row r="86" spans="1:15" s="53" customFormat="1" ht="14" x14ac:dyDescent="0.15">
      <c r="A86" s="59" t="s">
        <v>63</v>
      </c>
      <c r="B86" s="60">
        <v>131</v>
      </c>
      <c r="C86" s="60"/>
      <c r="D86" s="60">
        <v>210</v>
      </c>
      <c r="E86" s="60"/>
      <c r="F86" s="60">
        <v>490</v>
      </c>
      <c r="G86" s="60"/>
      <c r="H86" s="60">
        <v>434</v>
      </c>
      <c r="I86" s="60"/>
      <c r="J86" s="60">
        <v>1265</v>
      </c>
      <c r="K86" s="60"/>
      <c r="L86" s="60">
        <v>2036</v>
      </c>
      <c r="M86" s="60"/>
      <c r="N86" s="60"/>
      <c r="O86" s="60">
        <v>3301</v>
      </c>
    </row>
    <row r="87" spans="1:15" s="53" customFormat="1" ht="14" x14ac:dyDescent="0.15">
      <c r="A87" s="59" t="s">
        <v>64</v>
      </c>
      <c r="B87" s="60">
        <v>56</v>
      </c>
      <c r="C87" s="60"/>
      <c r="D87" s="60">
        <v>100</v>
      </c>
      <c r="E87" s="60"/>
      <c r="F87" s="60">
        <v>195</v>
      </c>
      <c r="G87" s="60"/>
      <c r="H87" s="60">
        <v>137</v>
      </c>
      <c r="I87" s="60"/>
      <c r="J87" s="60">
        <v>488</v>
      </c>
      <c r="K87" s="60"/>
      <c r="L87" s="60">
        <v>770</v>
      </c>
      <c r="M87" s="60"/>
      <c r="N87" s="60"/>
      <c r="O87" s="60">
        <v>1258</v>
      </c>
    </row>
    <row r="88" spans="1:15" s="53" customFormat="1" ht="14" x14ac:dyDescent="0.15">
      <c r="A88" s="59" t="s">
        <v>65</v>
      </c>
      <c r="B88" s="60">
        <v>51</v>
      </c>
      <c r="C88" s="60"/>
      <c r="D88" s="60">
        <v>92</v>
      </c>
      <c r="E88" s="60"/>
      <c r="F88" s="60">
        <v>182</v>
      </c>
      <c r="G88" s="60"/>
      <c r="H88" s="60">
        <v>262</v>
      </c>
      <c r="I88" s="60"/>
      <c r="J88" s="60">
        <v>587</v>
      </c>
      <c r="K88" s="60"/>
      <c r="L88" s="60">
        <v>824</v>
      </c>
      <c r="M88" s="60"/>
      <c r="N88" s="60"/>
      <c r="O88" s="60">
        <v>1411</v>
      </c>
    </row>
    <row r="89" spans="1:15" s="53" customFormat="1" ht="14" x14ac:dyDescent="0.15">
      <c r="A89" s="59" t="s">
        <v>66</v>
      </c>
      <c r="B89" s="60">
        <v>43</v>
      </c>
      <c r="C89" s="60"/>
      <c r="D89" s="60">
        <v>50</v>
      </c>
      <c r="E89" s="60"/>
      <c r="F89" s="60">
        <v>129</v>
      </c>
      <c r="G89" s="60"/>
      <c r="H89" s="60">
        <v>136</v>
      </c>
      <c r="I89" s="60"/>
      <c r="J89" s="60">
        <v>357</v>
      </c>
      <c r="K89" s="60"/>
      <c r="L89" s="60">
        <v>474</v>
      </c>
      <c r="M89" s="60"/>
      <c r="N89" s="60"/>
      <c r="O89" s="60">
        <v>831</v>
      </c>
    </row>
    <row r="90" spans="1:15" s="53" customFormat="1" ht="14" x14ac:dyDescent="0.15">
      <c r="A90" s="61" t="s">
        <v>67</v>
      </c>
      <c r="B90" s="62">
        <v>517</v>
      </c>
      <c r="C90" s="62"/>
      <c r="D90" s="62">
        <v>877</v>
      </c>
      <c r="E90" s="62"/>
      <c r="F90" s="62">
        <v>1891</v>
      </c>
      <c r="G90" s="62"/>
      <c r="H90" s="62">
        <v>1704</v>
      </c>
      <c r="I90" s="62"/>
      <c r="J90" s="62">
        <v>4989</v>
      </c>
      <c r="K90" s="62"/>
      <c r="L90" s="62">
        <v>8788</v>
      </c>
      <c r="M90" s="62"/>
      <c r="N90" s="62"/>
      <c r="O90" s="62">
        <v>13777</v>
      </c>
    </row>
    <row r="91" spans="1:15" s="53" customFormat="1" ht="14" x14ac:dyDescent="0.15">
      <c r="A91" s="57" t="s">
        <v>68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</row>
    <row r="92" spans="1:15" s="53" customFormat="1" ht="14" x14ac:dyDescent="0.15">
      <c r="A92" s="59" t="s">
        <v>69</v>
      </c>
      <c r="B92" s="60">
        <v>57</v>
      </c>
      <c r="C92" s="60"/>
      <c r="D92" s="60">
        <v>93</v>
      </c>
      <c r="E92" s="60"/>
      <c r="F92" s="60">
        <v>200</v>
      </c>
      <c r="G92" s="60"/>
      <c r="H92" s="60">
        <v>220</v>
      </c>
      <c r="I92" s="60"/>
      <c r="J92" s="60">
        <v>570</v>
      </c>
      <c r="K92" s="60"/>
      <c r="L92" s="60">
        <v>965</v>
      </c>
      <c r="M92" s="60"/>
      <c r="N92" s="60"/>
      <c r="O92" s="60">
        <v>1535</v>
      </c>
    </row>
    <row r="93" spans="1:15" s="53" customFormat="1" ht="14" x14ac:dyDescent="0.15">
      <c r="A93" s="59" t="s">
        <v>70</v>
      </c>
      <c r="B93" s="60">
        <v>58</v>
      </c>
      <c r="C93" s="60"/>
      <c r="D93" s="60">
        <v>93</v>
      </c>
      <c r="E93" s="60"/>
      <c r="F93" s="60">
        <v>230</v>
      </c>
      <c r="G93" s="60"/>
      <c r="H93" s="60">
        <v>299</v>
      </c>
      <c r="I93" s="60"/>
      <c r="J93" s="60">
        <v>680</v>
      </c>
      <c r="K93" s="60"/>
      <c r="L93" s="60">
        <v>931</v>
      </c>
      <c r="M93" s="60"/>
      <c r="N93" s="60"/>
      <c r="O93" s="60">
        <v>1611</v>
      </c>
    </row>
    <row r="94" spans="1:15" s="53" customFormat="1" ht="14" x14ac:dyDescent="0.15">
      <c r="A94" s="59" t="s">
        <v>71</v>
      </c>
      <c r="B94" s="60">
        <v>107</v>
      </c>
      <c r="C94" s="60"/>
      <c r="D94" s="60">
        <v>237</v>
      </c>
      <c r="E94" s="60"/>
      <c r="F94" s="60">
        <v>404</v>
      </c>
      <c r="G94" s="60"/>
      <c r="H94" s="60">
        <v>708</v>
      </c>
      <c r="I94" s="60"/>
      <c r="J94" s="60">
        <v>1455</v>
      </c>
      <c r="K94" s="60"/>
      <c r="L94" s="60">
        <v>1833</v>
      </c>
      <c r="M94" s="60"/>
      <c r="N94" s="60"/>
      <c r="O94" s="60">
        <v>3288</v>
      </c>
    </row>
    <row r="95" spans="1:15" s="53" customFormat="1" ht="14" x14ac:dyDescent="0.15">
      <c r="A95" s="59" t="s">
        <v>72</v>
      </c>
      <c r="B95" s="60">
        <v>56</v>
      </c>
      <c r="C95" s="60"/>
      <c r="D95" s="60">
        <v>97</v>
      </c>
      <c r="E95" s="60"/>
      <c r="F95" s="60">
        <v>243</v>
      </c>
      <c r="G95" s="60"/>
      <c r="H95" s="60">
        <v>124</v>
      </c>
      <c r="I95" s="60"/>
      <c r="J95" s="60">
        <v>520</v>
      </c>
      <c r="K95" s="60"/>
      <c r="L95" s="60">
        <v>809</v>
      </c>
      <c r="M95" s="60"/>
      <c r="N95" s="60"/>
      <c r="O95" s="60">
        <v>1329</v>
      </c>
    </row>
    <row r="96" spans="1:15" s="53" customFormat="1" ht="14" x14ac:dyDescent="0.15">
      <c r="A96" s="59" t="s">
        <v>73</v>
      </c>
      <c r="B96" s="60">
        <v>25</v>
      </c>
      <c r="C96" s="60"/>
      <c r="D96" s="60">
        <v>31</v>
      </c>
      <c r="E96" s="60"/>
      <c r="F96" s="60">
        <v>94</v>
      </c>
      <c r="G96" s="60"/>
      <c r="H96" s="60">
        <v>67</v>
      </c>
      <c r="I96" s="60"/>
      <c r="J96" s="60">
        <v>215</v>
      </c>
      <c r="K96" s="60"/>
      <c r="L96" s="60">
        <v>316</v>
      </c>
      <c r="M96" s="60"/>
      <c r="N96" s="60"/>
      <c r="O96" s="60">
        <v>531</v>
      </c>
    </row>
    <row r="97" spans="1:15" s="53" customFormat="1" ht="14" x14ac:dyDescent="0.15">
      <c r="A97" s="59" t="s">
        <v>74</v>
      </c>
      <c r="B97" s="60">
        <v>273</v>
      </c>
      <c r="C97" s="60"/>
      <c r="D97" s="60">
        <v>185</v>
      </c>
      <c r="E97" s="60"/>
      <c r="F97" s="60">
        <v>342</v>
      </c>
      <c r="G97" s="60"/>
      <c r="H97" s="60">
        <v>553</v>
      </c>
      <c r="I97" s="60"/>
      <c r="J97" s="60">
        <v>1353</v>
      </c>
      <c r="K97" s="60"/>
      <c r="L97" s="60">
        <v>2120</v>
      </c>
      <c r="M97" s="60"/>
      <c r="N97" s="60"/>
      <c r="O97" s="60">
        <v>3473</v>
      </c>
    </row>
    <row r="98" spans="1:15" s="53" customFormat="1" ht="14" x14ac:dyDescent="0.15">
      <c r="A98" s="59" t="s">
        <v>75</v>
      </c>
      <c r="B98" s="60">
        <v>9</v>
      </c>
      <c r="C98" s="60"/>
      <c r="D98" s="60">
        <v>16</v>
      </c>
      <c r="E98" s="60"/>
      <c r="F98" s="60">
        <v>47</v>
      </c>
      <c r="G98" s="60"/>
      <c r="H98" s="60">
        <v>50</v>
      </c>
      <c r="I98" s="60"/>
      <c r="J98" s="60">
        <v>122</v>
      </c>
      <c r="K98" s="60"/>
      <c r="L98" s="60">
        <v>208</v>
      </c>
      <c r="M98" s="60"/>
      <c r="N98" s="60"/>
      <c r="O98" s="60">
        <v>330</v>
      </c>
    </row>
    <row r="99" spans="1:15" s="53" customFormat="1" ht="14" x14ac:dyDescent="0.15">
      <c r="A99" s="59" t="s">
        <v>76</v>
      </c>
      <c r="B99" s="60">
        <v>26</v>
      </c>
      <c r="C99" s="60"/>
      <c r="D99" s="60">
        <v>58</v>
      </c>
      <c r="E99" s="60"/>
      <c r="F99" s="60">
        <v>148</v>
      </c>
      <c r="G99" s="60"/>
      <c r="H99" s="60">
        <v>48</v>
      </c>
      <c r="I99" s="60"/>
      <c r="J99" s="60">
        <v>279</v>
      </c>
      <c r="K99" s="60"/>
      <c r="L99" s="60">
        <v>518</v>
      </c>
      <c r="M99" s="60"/>
      <c r="N99" s="60"/>
      <c r="O99" s="60">
        <v>797</v>
      </c>
    </row>
    <row r="100" spans="1:15" s="53" customFormat="1" ht="14" x14ac:dyDescent="0.15">
      <c r="A100" s="61" t="s">
        <v>77</v>
      </c>
      <c r="B100" s="62">
        <v>609</v>
      </c>
      <c r="C100" s="62"/>
      <c r="D100" s="62">
        <v>809</v>
      </c>
      <c r="E100" s="62"/>
      <c r="F100" s="62">
        <v>1708</v>
      </c>
      <c r="G100" s="62"/>
      <c r="H100" s="62">
        <v>2067</v>
      </c>
      <c r="I100" s="62"/>
      <c r="J100" s="62">
        <v>5194</v>
      </c>
      <c r="K100" s="62"/>
      <c r="L100" s="62">
        <v>7700</v>
      </c>
      <c r="M100" s="62"/>
      <c r="N100" s="62"/>
      <c r="O100" s="62">
        <v>12895</v>
      </c>
    </row>
    <row r="101" spans="1:15" s="53" customFormat="1" ht="14" x14ac:dyDescent="0.15">
      <c r="A101" s="57" t="s">
        <v>78</v>
      </c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</row>
    <row r="102" spans="1:15" s="53" customFormat="1" ht="14" x14ac:dyDescent="0.15">
      <c r="A102" s="59" t="s">
        <v>79</v>
      </c>
      <c r="B102" s="60">
        <v>8</v>
      </c>
      <c r="C102" s="60"/>
      <c r="D102" s="60">
        <v>35</v>
      </c>
      <c r="E102" s="60"/>
      <c r="F102" s="60">
        <v>92</v>
      </c>
      <c r="G102" s="60"/>
      <c r="H102" s="60">
        <v>67</v>
      </c>
      <c r="I102" s="60"/>
      <c r="J102" s="60">
        <v>202</v>
      </c>
      <c r="K102" s="60"/>
      <c r="L102" s="60">
        <v>565</v>
      </c>
      <c r="M102" s="60"/>
      <c r="N102" s="60"/>
      <c r="O102" s="60">
        <v>767</v>
      </c>
    </row>
    <row r="103" spans="1:15" s="53" customFormat="1" ht="14" x14ac:dyDescent="0.15">
      <c r="A103" s="59" t="s">
        <v>80</v>
      </c>
      <c r="B103" s="60">
        <v>56</v>
      </c>
      <c r="C103" s="60"/>
      <c r="D103" s="60">
        <v>155</v>
      </c>
      <c r="E103" s="60"/>
      <c r="F103" s="60">
        <v>236</v>
      </c>
      <c r="G103" s="60"/>
      <c r="H103" s="60">
        <v>172</v>
      </c>
      <c r="I103" s="60"/>
      <c r="J103" s="60">
        <v>618</v>
      </c>
      <c r="K103" s="60"/>
      <c r="L103" s="60">
        <v>1327</v>
      </c>
      <c r="M103" s="60"/>
      <c r="N103" s="60"/>
      <c r="O103" s="60">
        <v>1945</v>
      </c>
    </row>
    <row r="104" spans="1:15" s="53" customFormat="1" ht="14" x14ac:dyDescent="0.15">
      <c r="A104" s="59" t="s">
        <v>81</v>
      </c>
      <c r="B104" s="60">
        <v>21</v>
      </c>
      <c r="C104" s="60"/>
      <c r="D104" s="60">
        <v>69</v>
      </c>
      <c r="E104" s="60"/>
      <c r="F104" s="60">
        <v>98</v>
      </c>
      <c r="G104" s="60"/>
      <c r="H104" s="60">
        <v>64</v>
      </c>
      <c r="I104" s="60"/>
      <c r="J104" s="60">
        <v>252</v>
      </c>
      <c r="K104" s="60"/>
      <c r="L104" s="60">
        <v>596</v>
      </c>
      <c r="M104" s="60"/>
      <c r="N104" s="60"/>
      <c r="O104" s="60">
        <v>848</v>
      </c>
    </row>
    <row r="105" spans="1:15" s="53" customFormat="1" ht="14" x14ac:dyDescent="0.15">
      <c r="A105" s="59" t="s">
        <v>82</v>
      </c>
      <c r="B105" s="60">
        <v>68</v>
      </c>
      <c r="C105" s="60"/>
      <c r="D105" s="60">
        <v>97</v>
      </c>
      <c r="E105" s="60"/>
      <c r="F105" s="60">
        <v>220</v>
      </c>
      <c r="G105" s="60"/>
      <c r="H105" s="60">
        <v>288</v>
      </c>
      <c r="I105" s="60"/>
      <c r="J105" s="60">
        <v>673</v>
      </c>
      <c r="K105" s="60"/>
      <c r="L105" s="60">
        <v>1241</v>
      </c>
      <c r="M105" s="60"/>
      <c r="N105" s="60"/>
      <c r="O105" s="60">
        <v>1914</v>
      </c>
    </row>
    <row r="106" spans="1:15" s="53" customFormat="1" ht="14" x14ac:dyDescent="0.15">
      <c r="A106" s="59" t="s">
        <v>83</v>
      </c>
      <c r="B106" s="60">
        <v>90</v>
      </c>
      <c r="C106" s="60"/>
      <c r="D106" s="60">
        <v>127</v>
      </c>
      <c r="E106" s="60"/>
      <c r="F106" s="60">
        <v>315</v>
      </c>
      <c r="G106" s="60"/>
      <c r="H106" s="60">
        <v>418</v>
      </c>
      <c r="I106" s="60"/>
      <c r="J106" s="60">
        <v>950</v>
      </c>
      <c r="K106" s="60"/>
      <c r="L106" s="60">
        <v>2017</v>
      </c>
      <c r="M106" s="60"/>
      <c r="N106" s="60"/>
      <c r="O106" s="60">
        <v>2967</v>
      </c>
    </row>
    <row r="107" spans="1:15" s="53" customFormat="1" ht="14" x14ac:dyDescent="0.15">
      <c r="A107" s="59" t="s">
        <v>84</v>
      </c>
      <c r="B107" s="60">
        <v>11</v>
      </c>
      <c r="C107" s="60"/>
      <c r="D107" s="60">
        <v>30</v>
      </c>
      <c r="E107" s="60"/>
      <c r="F107" s="60">
        <v>80</v>
      </c>
      <c r="G107" s="60"/>
      <c r="H107" s="60">
        <v>129</v>
      </c>
      <c r="I107" s="60"/>
      <c r="J107" s="60">
        <v>249</v>
      </c>
      <c r="K107" s="60"/>
      <c r="L107" s="60">
        <v>492</v>
      </c>
      <c r="M107" s="60"/>
      <c r="N107" s="60"/>
      <c r="O107" s="60">
        <v>742</v>
      </c>
    </row>
    <row r="108" spans="1:15" s="53" customFormat="1" ht="14" x14ac:dyDescent="0.15">
      <c r="A108" s="59" t="s">
        <v>85</v>
      </c>
      <c r="B108" s="60">
        <v>3</v>
      </c>
      <c r="C108" s="60"/>
      <c r="D108" s="60">
        <v>13</v>
      </c>
      <c r="E108" s="60"/>
      <c r="F108" s="60">
        <v>26</v>
      </c>
      <c r="G108" s="60"/>
      <c r="H108" s="60">
        <v>36</v>
      </c>
      <c r="I108" s="60"/>
      <c r="J108" s="60">
        <v>78</v>
      </c>
      <c r="K108" s="60"/>
      <c r="L108" s="60">
        <v>178</v>
      </c>
      <c r="M108" s="60"/>
      <c r="N108" s="60"/>
      <c r="O108" s="60">
        <v>256</v>
      </c>
    </row>
    <row r="109" spans="1:15" s="53" customFormat="1" ht="14" x14ac:dyDescent="0.15">
      <c r="A109" s="65" t="s">
        <v>86</v>
      </c>
      <c r="B109" s="66">
        <v>257</v>
      </c>
      <c r="C109" s="66"/>
      <c r="D109" s="66">
        <v>525</v>
      </c>
      <c r="E109" s="66"/>
      <c r="F109" s="66">
        <v>1068</v>
      </c>
      <c r="G109" s="66"/>
      <c r="H109" s="66">
        <v>1174</v>
      </c>
      <c r="I109" s="66"/>
      <c r="J109" s="66">
        <v>3023</v>
      </c>
      <c r="K109" s="66"/>
      <c r="L109" s="66">
        <v>6416</v>
      </c>
      <c r="M109" s="66"/>
      <c r="N109" s="66"/>
      <c r="O109" s="66">
        <v>9439</v>
      </c>
    </row>
    <row r="110" spans="1:15" s="53" customFormat="1" x14ac:dyDescent="0.15">
      <c r="A110" s="61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</row>
    <row r="111" spans="1:15" s="53" customFormat="1" ht="14" x14ac:dyDescent="0.15">
      <c r="A111" s="61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9" t="s">
        <v>87</v>
      </c>
    </row>
    <row r="112" spans="1:15" s="53" customFormat="1" x14ac:dyDescent="0.15">
      <c r="A112" s="27" t="s">
        <v>226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 s="53" customFormat="1" ht="14" x14ac:dyDescent="0.15">
      <c r="A113" s="54" t="s">
        <v>53</v>
      </c>
      <c r="B113" s="152" t="s">
        <v>20</v>
      </c>
      <c r="C113" s="152"/>
      <c r="D113" s="152"/>
      <c r="E113" s="152"/>
      <c r="F113" s="152"/>
      <c r="G113" s="152"/>
      <c r="H113" s="152"/>
      <c r="I113" s="152"/>
      <c r="J113" s="152"/>
      <c r="K113" s="55"/>
      <c r="L113" s="165"/>
      <c r="M113" s="165"/>
      <c r="N113" s="55"/>
    </row>
    <row r="114" spans="1:15" s="53" customFormat="1" ht="25.5" customHeight="1" x14ac:dyDescent="0.15">
      <c r="A114" s="35" t="s">
        <v>51</v>
      </c>
      <c r="B114" s="41" t="s">
        <v>23</v>
      </c>
      <c r="C114" s="41"/>
      <c r="D114" s="41" t="s">
        <v>24</v>
      </c>
      <c r="E114" s="41"/>
      <c r="F114" s="41" t="s">
        <v>224</v>
      </c>
      <c r="G114" s="41"/>
      <c r="H114" s="41" t="s">
        <v>26</v>
      </c>
      <c r="I114" s="41"/>
      <c r="J114" s="41" t="s">
        <v>225</v>
      </c>
      <c r="K114" s="101"/>
      <c r="L114" s="41" t="s">
        <v>117</v>
      </c>
      <c r="M114" s="5"/>
      <c r="N114" s="89"/>
      <c r="O114" s="41" t="s">
        <v>22</v>
      </c>
    </row>
    <row r="115" spans="1:15" s="53" customFormat="1" ht="14" x14ac:dyDescent="0.15">
      <c r="A115" s="57" t="s">
        <v>88</v>
      </c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1:15" s="53" customFormat="1" ht="14" x14ac:dyDescent="0.15">
      <c r="A116" s="59" t="s">
        <v>89</v>
      </c>
      <c r="B116" s="60">
        <v>53</v>
      </c>
      <c r="C116" s="60"/>
      <c r="D116" s="60">
        <v>129</v>
      </c>
      <c r="E116" s="60"/>
      <c r="F116" s="60">
        <v>251</v>
      </c>
      <c r="G116" s="60"/>
      <c r="H116" s="60">
        <v>106</v>
      </c>
      <c r="I116" s="60"/>
      <c r="J116" s="60">
        <v>538</v>
      </c>
      <c r="K116" s="60"/>
      <c r="L116" s="60">
        <v>967</v>
      </c>
      <c r="M116" s="60"/>
      <c r="N116" s="60"/>
      <c r="O116" s="60">
        <v>1506</v>
      </c>
    </row>
    <row r="117" spans="1:15" s="53" customFormat="1" ht="14" x14ac:dyDescent="0.15">
      <c r="A117" s="59" t="s">
        <v>90</v>
      </c>
      <c r="B117" s="60">
        <v>36</v>
      </c>
      <c r="C117" s="60"/>
      <c r="D117" s="60">
        <v>51</v>
      </c>
      <c r="E117" s="60"/>
      <c r="F117" s="60">
        <v>153</v>
      </c>
      <c r="G117" s="60"/>
      <c r="H117" s="60">
        <v>126</v>
      </c>
      <c r="I117" s="60"/>
      <c r="J117" s="60">
        <v>366</v>
      </c>
      <c r="K117" s="60"/>
      <c r="L117" s="60">
        <v>686</v>
      </c>
      <c r="M117" s="60"/>
      <c r="N117" s="60"/>
      <c r="O117" s="60">
        <v>1052</v>
      </c>
    </row>
    <row r="118" spans="1:15" s="53" customFormat="1" ht="14" x14ac:dyDescent="0.15">
      <c r="A118" s="59" t="s">
        <v>91</v>
      </c>
      <c r="B118" s="60">
        <v>20</v>
      </c>
      <c r="C118" s="60"/>
      <c r="D118" s="60">
        <v>47</v>
      </c>
      <c r="E118" s="60"/>
      <c r="F118" s="60">
        <v>85</v>
      </c>
      <c r="G118" s="60"/>
      <c r="H118" s="60">
        <v>88</v>
      </c>
      <c r="I118" s="60"/>
      <c r="J118" s="60">
        <v>240</v>
      </c>
      <c r="K118" s="60"/>
      <c r="L118" s="60">
        <v>500</v>
      </c>
      <c r="M118" s="60"/>
      <c r="N118" s="60"/>
      <c r="O118" s="60">
        <v>740</v>
      </c>
    </row>
    <row r="119" spans="1:15" s="53" customFormat="1" ht="14" x14ac:dyDescent="0.15">
      <c r="A119" s="59" t="s">
        <v>92</v>
      </c>
      <c r="B119" s="60">
        <v>11</v>
      </c>
      <c r="C119" s="60"/>
      <c r="D119" s="60">
        <v>16</v>
      </c>
      <c r="E119" s="60"/>
      <c r="F119" s="60">
        <v>34</v>
      </c>
      <c r="G119" s="60"/>
      <c r="H119" s="60">
        <v>8</v>
      </c>
      <c r="I119" s="60"/>
      <c r="J119" s="60">
        <v>69</v>
      </c>
      <c r="K119" s="60"/>
      <c r="L119" s="60">
        <v>105</v>
      </c>
      <c r="M119" s="60"/>
      <c r="N119" s="60"/>
      <c r="O119" s="60">
        <v>174</v>
      </c>
    </row>
    <row r="120" spans="1:15" s="53" customFormat="1" ht="14" x14ac:dyDescent="0.15">
      <c r="A120" s="59" t="s">
        <v>93</v>
      </c>
      <c r="B120" s="60">
        <v>55</v>
      </c>
      <c r="C120" s="60"/>
      <c r="D120" s="60">
        <v>80</v>
      </c>
      <c r="E120" s="60"/>
      <c r="F120" s="60">
        <v>169</v>
      </c>
      <c r="G120" s="60"/>
      <c r="H120" s="60">
        <v>137</v>
      </c>
      <c r="I120" s="60"/>
      <c r="J120" s="60">
        <v>440</v>
      </c>
      <c r="K120" s="60"/>
      <c r="L120" s="60">
        <v>1149</v>
      </c>
      <c r="M120" s="60"/>
      <c r="N120" s="60"/>
      <c r="O120" s="60">
        <v>1589</v>
      </c>
    </row>
    <row r="121" spans="1:15" s="53" customFormat="1" ht="14" x14ac:dyDescent="0.15">
      <c r="A121" s="61" t="s">
        <v>94</v>
      </c>
      <c r="B121" s="62">
        <v>174</v>
      </c>
      <c r="C121" s="62"/>
      <c r="D121" s="62">
        <v>323</v>
      </c>
      <c r="E121" s="62"/>
      <c r="F121" s="62">
        <v>692</v>
      </c>
      <c r="G121" s="62"/>
      <c r="H121" s="62">
        <v>466</v>
      </c>
      <c r="I121" s="62"/>
      <c r="J121" s="62">
        <v>1654</v>
      </c>
      <c r="K121" s="62"/>
      <c r="L121" s="62">
        <v>3408</v>
      </c>
      <c r="M121" s="62"/>
      <c r="N121" s="62"/>
      <c r="O121" s="62">
        <v>5061</v>
      </c>
    </row>
    <row r="122" spans="1:15" s="53" customFormat="1" ht="14" x14ac:dyDescent="0.15">
      <c r="A122" s="57" t="s">
        <v>95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</row>
    <row r="123" spans="1:15" s="53" customFormat="1" ht="14" x14ac:dyDescent="0.15">
      <c r="A123" s="59" t="s">
        <v>96</v>
      </c>
      <c r="B123" s="60">
        <v>50</v>
      </c>
      <c r="C123" s="60"/>
      <c r="D123" s="60">
        <v>72</v>
      </c>
      <c r="E123" s="60"/>
      <c r="F123" s="60">
        <v>106</v>
      </c>
      <c r="G123" s="60"/>
      <c r="H123" s="60">
        <v>117</v>
      </c>
      <c r="I123" s="60"/>
      <c r="J123" s="60">
        <v>345</v>
      </c>
      <c r="K123" s="60"/>
      <c r="L123" s="60">
        <v>647</v>
      </c>
      <c r="M123" s="60"/>
      <c r="N123" s="60"/>
      <c r="O123" s="60">
        <v>992</v>
      </c>
    </row>
    <row r="124" spans="1:15" s="53" customFormat="1" ht="14" x14ac:dyDescent="0.15">
      <c r="A124" s="59" t="s">
        <v>97</v>
      </c>
      <c r="B124" s="60">
        <v>35</v>
      </c>
      <c r="C124" s="60"/>
      <c r="D124" s="60">
        <v>78</v>
      </c>
      <c r="E124" s="60"/>
      <c r="F124" s="60">
        <v>134</v>
      </c>
      <c r="G124" s="60"/>
      <c r="H124" s="60">
        <v>167</v>
      </c>
      <c r="I124" s="60"/>
      <c r="J124" s="60">
        <v>414</v>
      </c>
      <c r="K124" s="60"/>
      <c r="L124" s="60">
        <v>907</v>
      </c>
      <c r="M124" s="60"/>
      <c r="N124" s="60"/>
      <c r="O124" s="60">
        <v>1321</v>
      </c>
    </row>
    <row r="125" spans="1:15" s="53" customFormat="1" ht="14" x14ac:dyDescent="0.15">
      <c r="A125" s="59" t="s">
        <v>98</v>
      </c>
      <c r="B125" s="60">
        <v>45</v>
      </c>
      <c r="C125" s="60"/>
      <c r="D125" s="60">
        <v>129</v>
      </c>
      <c r="E125" s="60"/>
      <c r="F125" s="60">
        <v>155</v>
      </c>
      <c r="G125" s="60"/>
      <c r="H125" s="60">
        <v>202</v>
      </c>
      <c r="I125" s="60"/>
      <c r="J125" s="60">
        <v>532</v>
      </c>
      <c r="K125" s="60"/>
      <c r="L125" s="60">
        <v>809</v>
      </c>
      <c r="M125" s="60"/>
      <c r="N125" s="60"/>
      <c r="O125" s="60">
        <v>1340</v>
      </c>
    </row>
    <row r="126" spans="1:15" s="53" customFormat="1" ht="14" x14ac:dyDescent="0.15">
      <c r="A126" s="61" t="s">
        <v>99</v>
      </c>
      <c r="B126" s="62">
        <v>130</v>
      </c>
      <c r="C126" s="62"/>
      <c r="D126" s="62">
        <v>280</v>
      </c>
      <c r="E126" s="62"/>
      <c r="F126" s="62">
        <v>395</v>
      </c>
      <c r="G126" s="62"/>
      <c r="H126" s="62">
        <v>486</v>
      </c>
      <c r="I126" s="62"/>
      <c r="J126" s="62">
        <v>1291</v>
      </c>
      <c r="K126" s="62"/>
      <c r="L126" s="62">
        <v>2363</v>
      </c>
      <c r="M126" s="62"/>
      <c r="N126" s="62"/>
      <c r="O126" s="62">
        <v>3654</v>
      </c>
    </row>
    <row r="127" spans="1:15" s="53" customFormat="1" ht="14" x14ac:dyDescent="0.15">
      <c r="A127" s="57" t="s">
        <v>100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</row>
    <row r="128" spans="1:15" s="53" customFormat="1" ht="14" x14ac:dyDescent="0.15">
      <c r="A128" s="59" t="s">
        <v>101</v>
      </c>
      <c r="B128" s="60">
        <v>0</v>
      </c>
      <c r="C128" s="60"/>
      <c r="D128" s="60">
        <v>1</v>
      </c>
      <c r="E128" s="60"/>
      <c r="F128" s="60">
        <v>8</v>
      </c>
      <c r="G128" s="60"/>
      <c r="H128" s="60">
        <v>1</v>
      </c>
      <c r="I128" s="60"/>
      <c r="J128" s="60">
        <v>10</v>
      </c>
      <c r="K128" s="60"/>
      <c r="L128" s="60">
        <v>49</v>
      </c>
      <c r="M128" s="60"/>
      <c r="N128" s="60"/>
      <c r="O128" s="60">
        <v>59</v>
      </c>
    </row>
    <row r="129" spans="1:15" s="53" customFormat="1" ht="14" x14ac:dyDescent="0.15">
      <c r="A129" s="59" t="s">
        <v>102</v>
      </c>
      <c r="B129" s="60">
        <v>24</v>
      </c>
      <c r="C129" s="60"/>
      <c r="D129" s="60">
        <v>50</v>
      </c>
      <c r="E129" s="60"/>
      <c r="F129" s="60">
        <v>123</v>
      </c>
      <c r="G129" s="60"/>
      <c r="H129" s="60">
        <v>109</v>
      </c>
      <c r="I129" s="60"/>
      <c r="J129" s="60">
        <v>306</v>
      </c>
      <c r="K129" s="60"/>
      <c r="L129" s="60">
        <v>649</v>
      </c>
      <c r="M129" s="60"/>
      <c r="N129" s="60"/>
      <c r="O129" s="60">
        <v>955</v>
      </c>
    </row>
    <row r="130" spans="1:15" s="53" customFormat="1" ht="14" x14ac:dyDescent="0.15">
      <c r="A130" s="61" t="s">
        <v>103</v>
      </c>
      <c r="B130" s="62">
        <v>24</v>
      </c>
      <c r="C130" s="62"/>
      <c r="D130" s="62">
        <v>51</v>
      </c>
      <c r="E130" s="62"/>
      <c r="F130" s="62">
        <v>132</v>
      </c>
      <c r="G130" s="62"/>
      <c r="H130" s="62">
        <v>110</v>
      </c>
      <c r="I130" s="62"/>
      <c r="J130" s="62">
        <v>316</v>
      </c>
      <c r="K130" s="62"/>
      <c r="L130" s="62">
        <v>698</v>
      </c>
      <c r="M130" s="62"/>
      <c r="N130" s="62"/>
      <c r="O130" s="62">
        <v>1014</v>
      </c>
    </row>
    <row r="131" spans="1:15" s="53" customFormat="1" ht="14" x14ac:dyDescent="0.15">
      <c r="A131" s="57" t="s">
        <v>104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</row>
    <row r="132" spans="1:15" s="53" customFormat="1" ht="28" x14ac:dyDescent="0.15">
      <c r="A132" s="59" t="s">
        <v>105</v>
      </c>
      <c r="B132" s="60">
        <v>6</v>
      </c>
      <c r="C132" s="60"/>
      <c r="D132" s="60">
        <v>8</v>
      </c>
      <c r="E132" s="60"/>
      <c r="F132" s="60">
        <v>13</v>
      </c>
      <c r="G132" s="60"/>
      <c r="H132" s="60">
        <v>5</v>
      </c>
      <c r="I132" s="60"/>
      <c r="J132" s="60">
        <v>32</v>
      </c>
      <c r="K132" s="60"/>
      <c r="L132" s="60">
        <v>29</v>
      </c>
      <c r="M132" s="60"/>
      <c r="N132" s="60"/>
      <c r="O132" s="60">
        <v>61</v>
      </c>
    </row>
    <row r="133" spans="1:15" s="53" customFormat="1" ht="14" x14ac:dyDescent="0.15">
      <c r="A133" s="59" t="s">
        <v>106</v>
      </c>
      <c r="B133" s="60">
        <v>10</v>
      </c>
      <c r="C133" s="60"/>
      <c r="D133" s="60">
        <v>15</v>
      </c>
      <c r="E133" s="60"/>
      <c r="F133" s="60">
        <v>47</v>
      </c>
      <c r="G133" s="60"/>
      <c r="H133" s="60">
        <v>33</v>
      </c>
      <c r="I133" s="60"/>
      <c r="J133" s="60">
        <v>104</v>
      </c>
      <c r="K133" s="60"/>
      <c r="L133" s="60">
        <v>122</v>
      </c>
      <c r="M133" s="60"/>
      <c r="N133" s="60"/>
      <c r="O133" s="60">
        <v>227</v>
      </c>
    </row>
    <row r="134" spans="1:15" s="53" customFormat="1" ht="14" x14ac:dyDescent="0.15">
      <c r="A134" s="61" t="s">
        <v>107</v>
      </c>
      <c r="B134" s="62">
        <v>16</v>
      </c>
      <c r="C134" s="62"/>
      <c r="D134" s="62">
        <v>23</v>
      </c>
      <c r="E134" s="62"/>
      <c r="F134" s="62">
        <v>60</v>
      </c>
      <c r="G134" s="62"/>
      <c r="H134" s="62">
        <v>38</v>
      </c>
      <c r="I134" s="62"/>
      <c r="J134" s="62">
        <v>136</v>
      </c>
      <c r="K134" s="62"/>
      <c r="L134" s="62">
        <v>151</v>
      </c>
      <c r="M134" s="62"/>
      <c r="N134" s="62"/>
      <c r="O134" s="62">
        <v>288</v>
      </c>
    </row>
    <row r="135" spans="1:15" s="53" customFormat="1" ht="14" x14ac:dyDescent="0.15">
      <c r="A135" s="57" t="s">
        <v>108</v>
      </c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</row>
    <row r="136" spans="1:15" s="53" customFormat="1" ht="14" x14ac:dyDescent="0.15">
      <c r="A136" s="59" t="s">
        <v>109</v>
      </c>
      <c r="B136" s="60">
        <v>1</v>
      </c>
      <c r="C136" s="60"/>
      <c r="D136" s="60">
        <v>8</v>
      </c>
      <c r="E136" s="60"/>
      <c r="F136" s="60">
        <v>18</v>
      </c>
      <c r="G136" s="60"/>
      <c r="H136" s="60">
        <v>10</v>
      </c>
      <c r="I136" s="60"/>
      <c r="J136" s="60">
        <v>38</v>
      </c>
      <c r="K136" s="60"/>
      <c r="L136" s="60">
        <v>94</v>
      </c>
      <c r="M136" s="60"/>
      <c r="N136" s="60"/>
      <c r="O136" s="60">
        <v>132</v>
      </c>
    </row>
    <row r="137" spans="1:15" s="53" customFormat="1" ht="14" x14ac:dyDescent="0.15">
      <c r="A137" s="59" t="s">
        <v>110</v>
      </c>
      <c r="B137" s="60">
        <v>76</v>
      </c>
      <c r="C137" s="60"/>
      <c r="D137" s="60">
        <v>78</v>
      </c>
      <c r="E137" s="60"/>
      <c r="F137" s="60">
        <v>136</v>
      </c>
      <c r="G137" s="60"/>
      <c r="H137" s="60">
        <v>172</v>
      </c>
      <c r="I137" s="60"/>
      <c r="J137" s="60">
        <v>462</v>
      </c>
      <c r="K137" s="60"/>
      <c r="L137" s="60">
        <v>1253</v>
      </c>
      <c r="M137" s="60"/>
      <c r="N137" s="60"/>
      <c r="O137" s="60">
        <v>1714</v>
      </c>
    </row>
    <row r="138" spans="1:15" s="53" customFormat="1" ht="14" x14ac:dyDescent="0.15">
      <c r="A138" s="59" t="s">
        <v>111</v>
      </c>
      <c r="B138" s="60">
        <v>20</v>
      </c>
      <c r="C138" s="60"/>
      <c r="D138" s="60">
        <v>32</v>
      </c>
      <c r="E138" s="60"/>
      <c r="F138" s="60">
        <v>74</v>
      </c>
      <c r="G138" s="60"/>
      <c r="H138" s="60">
        <v>57</v>
      </c>
      <c r="I138" s="60"/>
      <c r="J138" s="60">
        <v>183</v>
      </c>
      <c r="K138" s="60"/>
      <c r="L138" s="60">
        <v>334</v>
      </c>
      <c r="M138" s="60"/>
      <c r="N138" s="60"/>
      <c r="O138" s="60">
        <v>517</v>
      </c>
    </row>
    <row r="139" spans="1:15" s="53" customFormat="1" ht="14" x14ac:dyDescent="0.15">
      <c r="A139" s="61" t="s">
        <v>112</v>
      </c>
      <c r="B139" s="62">
        <v>97</v>
      </c>
      <c r="C139" s="62"/>
      <c r="D139" s="62">
        <v>118</v>
      </c>
      <c r="E139" s="62"/>
      <c r="F139" s="62">
        <v>228</v>
      </c>
      <c r="G139" s="62"/>
      <c r="H139" s="62">
        <v>239</v>
      </c>
      <c r="I139" s="62"/>
      <c r="J139" s="62">
        <v>683</v>
      </c>
      <c r="K139" s="62"/>
      <c r="L139" s="62">
        <v>1680</v>
      </c>
      <c r="M139" s="62"/>
      <c r="N139" s="62"/>
      <c r="O139" s="62">
        <v>2363</v>
      </c>
    </row>
    <row r="140" spans="1:15" s="53" customFormat="1" ht="14" x14ac:dyDescent="0.15">
      <c r="A140" s="57" t="s">
        <v>113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</row>
    <row r="141" spans="1:15" s="53" customFormat="1" ht="14" x14ac:dyDescent="0.15">
      <c r="A141" s="59" t="s">
        <v>114</v>
      </c>
      <c r="B141" s="60">
        <v>26</v>
      </c>
      <c r="C141" s="60"/>
      <c r="D141" s="60">
        <v>48</v>
      </c>
      <c r="E141" s="60"/>
      <c r="F141" s="60">
        <v>157</v>
      </c>
      <c r="G141" s="60"/>
      <c r="H141" s="60">
        <v>130</v>
      </c>
      <c r="I141" s="60"/>
      <c r="J141" s="60">
        <v>361</v>
      </c>
      <c r="K141" s="60"/>
      <c r="L141" s="60">
        <v>328</v>
      </c>
      <c r="M141" s="60"/>
      <c r="N141" s="60"/>
      <c r="O141" s="60">
        <v>690</v>
      </c>
    </row>
    <row r="142" spans="1:15" s="53" customFormat="1" ht="14" x14ac:dyDescent="0.15">
      <c r="A142" s="61" t="s">
        <v>115</v>
      </c>
      <c r="B142" s="62">
        <v>26</v>
      </c>
      <c r="C142" s="62"/>
      <c r="D142" s="62">
        <v>48</v>
      </c>
      <c r="E142" s="62"/>
      <c r="F142" s="62">
        <v>157</v>
      </c>
      <c r="G142" s="62"/>
      <c r="H142" s="62">
        <v>130</v>
      </c>
      <c r="I142" s="62"/>
      <c r="J142" s="62">
        <v>361</v>
      </c>
      <c r="K142" s="62"/>
      <c r="L142" s="62">
        <v>328</v>
      </c>
      <c r="M142" s="62"/>
      <c r="N142" s="62"/>
      <c r="O142" s="62">
        <v>690</v>
      </c>
    </row>
    <row r="143" spans="1:15" s="53" customFormat="1" x14ac:dyDescent="0.15">
      <c r="A143" s="68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</row>
    <row r="144" spans="1:15" s="53" customFormat="1" ht="14" x14ac:dyDescent="0.15">
      <c r="A144" s="65" t="s">
        <v>16</v>
      </c>
      <c r="B144" s="66">
        <v>1850</v>
      </c>
      <c r="C144" s="66"/>
      <c r="D144" s="66">
        <v>3053</v>
      </c>
      <c r="E144" s="66"/>
      <c r="F144" s="66">
        <v>6331</v>
      </c>
      <c r="G144" s="66"/>
      <c r="H144" s="66">
        <v>6414</v>
      </c>
      <c r="I144" s="66"/>
      <c r="J144" s="66">
        <v>17648</v>
      </c>
      <c r="K144" s="66"/>
      <c r="L144" s="66">
        <v>31533</v>
      </c>
      <c r="M144" s="66"/>
      <c r="N144" s="66"/>
      <c r="O144" s="66">
        <v>49181</v>
      </c>
    </row>
    <row r="145" spans="1:15" s="53" customFormat="1" x14ac:dyDescent="0.15">
      <c r="A145" s="53" t="s">
        <v>228</v>
      </c>
      <c r="B145" s="71">
        <f>B144/$O$144</f>
        <v>3.7616152579248087E-2</v>
      </c>
      <c r="D145" s="71">
        <f>D144/$O$144</f>
        <v>6.2076818283483458E-2</v>
      </c>
      <c r="F145" s="71">
        <f>F144/$O$144</f>
        <v>0.12872857404282143</v>
      </c>
      <c r="H145" s="71">
        <f>H144/$O$144</f>
        <v>0.13041621764502551</v>
      </c>
      <c r="J145" s="71">
        <f>J144/$O$144</f>
        <v>0.35883776255057848</v>
      </c>
      <c r="L145" s="71">
        <f>L144/$O$144</f>
        <v>0.64116223744942158</v>
      </c>
      <c r="O145" s="71">
        <f>O144/$O$144</f>
        <v>1</v>
      </c>
    </row>
    <row r="146" spans="1:15" s="53" customFormat="1" x14ac:dyDescent="0.15"/>
    <row r="147" spans="1:15" s="53" customFormat="1" ht="14" x14ac:dyDescent="0.15">
      <c r="O147" s="99" t="s">
        <v>87</v>
      </c>
    </row>
    <row r="148" spans="1:15" s="53" customFormat="1" ht="12.75" customHeight="1" x14ac:dyDescent="0.15">
      <c r="A148" s="27" t="s">
        <v>226</v>
      </c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 s="53" customFormat="1" ht="12.75" customHeight="1" x14ac:dyDescent="0.15">
      <c r="A149" s="54" t="s">
        <v>120</v>
      </c>
      <c r="B149" s="152" t="s">
        <v>20</v>
      </c>
      <c r="C149" s="152"/>
      <c r="D149" s="152"/>
      <c r="E149" s="152"/>
      <c r="F149" s="152"/>
      <c r="G149" s="152"/>
      <c r="H149" s="152"/>
      <c r="I149" s="152"/>
      <c r="J149" s="152"/>
      <c r="K149" s="55"/>
      <c r="L149" s="165"/>
      <c r="M149" s="165"/>
      <c r="N149" s="55"/>
    </row>
    <row r="150" spans="1:15" s="53" customFormat="1" ht="25.5" customHeight="1" x14ac:dyDescent="0.15">
      <c r="A150" s="35" t="s">
        <v>51</v>
      </c>
      <c r="B150" s="41" t="s">
        <v>23</v>
      </c>
      <c r="C150" s="41"/>
      <c r="D150" s="41" t="s">
        <v>24</v>
      </c>
      <c r="E150" s="41"/>
      <c r="F150" s="41" t="s">
        <v>224</v>
      </c>
      <c r="G150" s="41"/>
      <c r="H150" s="41" t="s">
        <v>26</v>
      </c>
      <c r="I150" s="41"/>
      <c r="J150" s="41" t="s">
        <v>225</v>
      </c>
      <c r="K150" s="101"/>
      <c r="L150" s="41" t="s">
        <v>117</v>
      </c>
      <c r="M150" s="5"/>
      <c r="N150" s="89"/>
      <c r="O150" s="41" t="s">
        <v>22</v>
      </c>
    </row>
    <row r="151" spans="1:15" s="53" customFormat="1" ht="14" x14ac:dyDescent="0.15">
      <c r="A151" s="57" t="s">
        <v>55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</row>
    <row r="152" spans="1:15" s="53" customFormat="1" ht="14" x14ac:dyDescent="0.15">
      <c r="A152" s="59" t="s">
        <v>56</v>
      </c>
      <c r="B152" s="60">
        <v>3</v>
      </c>
      <c r="C152" s="60"/>
      <c r="D152" s="60">
        <v>34</v>
      </c>
      <c r="E152" s="60"/>
      <c r="F152" s="60">
        <v>42</v>
      </c>
      <c r="G152" s="60"/>
      <c r="H152" s="60">
        <v>2</v>
      </c>
      <c r="I152" s="60"/>
      <c r="J152" s="60">
        <v>80</v>
      </c>
      <c r="K152" s="60"/>
      <c r="L152" s="60">
        <v>76</v>
      </c>
      <c r="M152" s="60"/>
      <c r="N152" s="60"/>
      <c r="O152" s="60">
        <v>156</v>
      </c>
    </row>
    <row r="153" spans="1:15" s="53" customFormat="1" ht="14" x14ac:dyDescent="0.15">
      <c r="A153" s="59" t="s">
        <v>57</v>
      </c>
      <c r="B153" s="60">
        <v>88</v>
      </c>
      <c r="C153" s="60"/>
      <c r="D153" s="60">
        <v>118</v>
      </c>
      <c r="E153" s="60"/>
      <c r="F153" s="60">
        <v>311</v>
      </c>
      <c r="G153" s="60"/>
      <c r="H153" s="60">
        <v>144</v>
      </c>
      <c r="I153" s="60"/>
      <c r="J153" s="60">
        <v>661</v>
      </c>
      <c r="K153" s="60"/>
      <c r="L153" s="60">
        <v>1107</v>
      </c>
      <c r="M153" s="60"/>
      <c r="N153" s="60"/>
      <c r="O153" s="60">
        <v>1768</v>
      </c>
    </row>
    <row r="154" spans="1:15" s="53" customFormat="1" ht="14" x14ac:dyDescent="0.15">
      <c r="A154" s="59" t="s">
        <v>58</v>
      </c>
      <c r="B154" s="60">
        <v>213</v>
      </c>
      <c r="C154" s="60"/>
      <c r="D154" s="60">
        <v>195</v>
      </c>
      <c r="E154" s="60"/>
      <c r="F154" s="60">
        <v>295</v>
      </c>
      <c r="G154" s="60"/>
      <c r="H154" s="60">
        <v>315</v>
      </c>
      <c r="I154" s="60"/>
      <c r="J154" s="60">
        <v>1019</v>
      </c>
      <c r="K154" s="60"/>
      <c r="L154" s="60">
        <v>1104</v>
      </c>
      <c r="M154" s="60"/>
      <c r="N154" s="60"/>
      <c r="O154" s="60">
        <v>2122</v>
      </c>
    </row>
    <row r="155" spans="1:15" s="53" customFormat="1" ht="14" x14ac:dyDescent="0.15">
      <c r="A155" s="59" t="s">
        <v>59</v>
      </c>
      <c r="B155" s="60">
        <v>60</v>
      </c>
      <c r="C155" s="60"/>
      <c r="D155" s="60">
        <v>63</v>
      </c>
      <c r="E155" s="60"/>
      <c r="F155" s="60">
        <v>148</v>
      </c>
      <c r="G155" s="60"/>
      <c r="H155" s="60">
        <v>129</v>
      </c>
      <c r="I155" s="60"/>
      <c r="J155" s="60">
        <v>400</v>
      </c>
      <c r="K155" s="60"/>
      <c r="L155" s="60">
        <v>492</v>
      </c>
      <c r="M155" s="60"/>
      <c r="N155" s="60"/>
      <c r="O155" s="60">
        <v>892</v>
      </c>
    </row>
    <row r="156" spans="1:15" s="53" customFormat="1" ht="14" x14ac:dyDescent="0.15">
      <c r="A156" s="59" t="s">
        <v>60</v>
      </c>
      <c r="B156" s="60">
        <v>118</v>
      </c>
      <c r="C156" s="60"/>
      <c r="D156" s="60">
        <v>120</v>
      </c>
      <c r="E156" s="60"/>
      <c r="F156" s="60">
        <v>183</v>
      </c>
      <c r="G156" s="60"/>
      <c r="H156" s="60">
        <v>93</v>
      </c>
      <c r="I156" s="60"/>
      <c r="J156" s="60">
        <v>515</v>
      </c>
      <c r="K156" s="60"/>
      <c r="L156" s="60">
        <v>776</v>
      </c>
      <c r="M156" s="60"/>
      <c r="N156" s="60"/>
      <c r="O156" s="60">
        <v>1290</v>
      </c>
    </row>
    <row r="157" spans="1:15" s="53" customFormat="1" ht="14" x14ac:dyDescent="0.15">
      <c r="A157" s="59" t="s">
        <v>61</v>
      </c>
      <c r="B157" s="60">
        <v>516</v>
      </c>
      <c r="C157" s="60"/>
      <c r="D157" s="60">
        <v>534</v>
      </c>
      <c r="E157" s="60"/>
      <c r="F157" s="60">
        <v>658</v>
      </c>
      <c r="G157" s="60"/>
      <c r="H157" s="60">
        <v>431</v>
      </c>
      <c r="I157" s="60"/>
      <c r="J157" s="60">
        <v>2140</v>
      </c>
      <c r="K157" s="60"/>
      <c r="L157" s="60">
        <v>2767</v>
      </c>
      <c r="M157" s="60"/>
      <c r="N157" s="60"/>
      <c r="O157" s="60">
        <v>4907</v>
      </c>
    </row>
    <row r="158" spans="1:15" s="53" customFormat="1" ht="14" x14ac:dyDescent="0.15">
      <c r="A158" s="59" t="s">
        <v>62</v>
      </c>
      <c r="B158" s="60">
        <v>192</v>
      </c>
      <c r="C158" s="60"/>
      <c r="D158" s="60">
        <v>214</v>
      </c>
      <c r="E158" s="60"/>
      <c r="F158" s="60">
        <v>344</v>
      </c>
      <c r="G158" s="60"/>
      <c r="H158" s="60">
        <v>288</v>
      </c>
      <c r="I158" s="60"/>
      <c r="J158" s="60">
        <v>1037</v>
      </c>
      <c r="K158" s="60"/>
      <c r="L158" s="60">
        <v>1418</v>
      </c>
      <c r="M158" s="60"/>
      <c r="N158" s="60"/>
      <c r="O158" s="60">
        <v>2455</v>
      </c>
    </row>
    <row r="159" spans="1:15" s="53" customFormat="1" ht="14" x14ac:dyDescent="0.15">
      <c r="A159" s="59" t="s">
        <v>63</v>
      </c>
      <c r="B159" s="60">
        <v>579</v>
      </c>
      <c r="C159" s="60"/>
      <c r="D159" s="60">
        <v>522</v>
      </c>
      <c r="E159" s="60"/>
      <c r="F159" s="60">
        <v>971</v>
      </c>
      <c r="G159" s="60"/>
      <c r="H159" s="60">
        <v>803</v>
      </c>
      <c r="I159" s="60"/>
      <c r="J159" s="60">
        <v>2875</v>
      </c>
      <c r="K159" s="60"/>
      <c r="L159" s="60">
        <v>3504</v>
      </c>
      <c r="M159" s="60"/>
      <c r="N159" s="60"/>
      <c r="O159" s="60">
        <v>6379</v>
      </c>
    </row>
    <row r="160" spans="1:15" s="53" customFormat="1" ht="14" x14ac:dyDescent="0.15">
      <c r="A160" s="59" t="s">
        <v>64</v>
      </c>
      <c r="B160" s="60">
        <v>193</v>
      </c>
      <c r="C160" s="60"/>
      <c r="D160" s="60">
        <v>271</v>
      </c>
      <c r="E160" s="60"/>
      <c r="F160" s="60">
        <v>455</v>
      </c>
      <c r="G160" s="60"/>
      <c r="H160" s="60">
        <v>248</v>
      </c>
      <c r="I160" s="60"/>
      <c r="J160" s="60">
        <v>1166</v>
      </c>
      <c r="K160" s="60"/>
      <c r="L160" s="60">
        <v>1408</v>
      </c>
      <c r="M160" s="60"/>
      <c r="N160" s="60"/>
      <c r="O160" s="60">
        <v>2574</v>
      </c>
    </row>
    <row r="161" spans="1:15" s="53" customFormat="1" ht="14" x14ac:dyDescent="0.15">
      <c r="A161" s="59" t="s">
        <v>65</v>
      </c>
      <c r="B161" s="60">
        <v>154</v>
      </c>
      <c r="C161" s="60"/>
      <c r="D161" s="60">
        <v>251</v>
      </c>
      <c r="E161" s="60"/>
      <c r="F161" s="60">
        <v>371</v>
      </c>
      <c r="G161" s="60"/>
      <c r="H161" s="60">
        <v>414</v>
      </c>
      <c r="I161" s="60"/>
      <c r="J161" s="60">
        <v>1190</v>
      </c>
      <c r="K161" s="60"/>
      <c r="L161" s="60">
        <v>1261</v>
      </c>
      <c r="M161" s="60"/>
      <c r="N161" s="60"/>
      <c r="O161" s="60">
        <v>2451</v>
      </c>
    </row>
    <row r="162" spans="1:15" s="53" customFormat="1" ht="14" x14ac:dyDescent="0.15">
      <c r="A162" s="59" t="s">
        <v>66</v>
      </c>
      <c r="B162" s="60">
        <v>210</v>
      </c>
      <c r="C162" s="60"/>
      <c r="D162" s="60">
        <v>166</v>
      </c>
      <c r="E162" s="60"/>
      <c r="F162" s="60">
        <v>284</v>
      </c>
      <c r="G162" s="60"/>
      <c r="H162" s="60">
        <v>255</v>
      </c>
      <c r="I162" s="60"/>
      <c r="J162" s="60">
        <v>914</v>
      </c>
      <c r="K162" s="60"/>
      <c r="L162" s="60">
        <v>841</v>
      </c>
      <c r="M162" s="60"/>
      <c r="N162" s="60"/>
      <c r="O162" s="60">
        <v>1755</v>
      </c>
    </row>
    <row r="163" spans="1:15" s="53" customFormat="1" ht="14" x14ac:dyDescent="0.15">
      <c r="A163" s="61" t="s">
        <v>67</v>
      </c>
      <c r="B163" s="62">
        <v>2327</v>
      </c>
      <c r="C163" s="62"/>
      <c r="D163" s="62">
        <v>2488</v>
      </c>
      <c r="E163" s="62"/>
      <c r="F163" s="62">
        <v>4063</v>
      </c>
      <c r="G163" s="62"/>
      <c r="H163" s="62">
        <v>3120</v>
      </c>
      <c r="I163" s="62"/>
      <c r="J163" s="62">
        <v>11998</v>
      </c>
      <c r="K163" s="62"/>
      <c r="L163" s="62">
        <v>14753</v>
      </c>
      <c r="M163" s="62"/>
      <c r="N163" s="62"/>
      <c r="O163" s="62">
        <v>26751</v>
      </c>
    </row>
    <row r="164" spans="1:15" s="53" customFormat="1" ht="14" x14ac:dyDescent="0.15">
      <c r="A164" s="57" t="s">
        <v>68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</row>
    <row r="165" spans="1:15" s="53" customFormat="1" ht="14" x14ac:dyDescent="0.15">
      <c r="A165" s="59" t="s">
        <v>69</v>
      </c>
      <c r="B165" s="60">
        <v>161</v>
      </c>
      <c r="C165" s="60"/>
      <c r="D165" s="60">
        <v>224</v>
      </c>
      <c r="E165" s="60"/>
      <c r="F165" s="60">
        <v>396</v>
      </c>
      <c r="G165" s="60"/>
      <c r="H165" s="60">
        <v>380</v>
      </c>
      <c r="I165" s="60"/>
      <c r="J165" s="60">
        <v>1161</v>
      </c>
      <c r="K165" s="60"/>
      <c r="L165" s="60">
        <v>1489</v>
      </c>
      <c r="M165" s="60"/>
      <c r="N165" s="60"/>
      <c r="O165" s="60">
        <v>2650</v>
      </c>
    </row>
    <row r="166" spans="1:15" s="53" customFormat="1" ht="14" x14ac:dyDescent="0.15">
      <c r="A166" s="59" t="s">
        <v>70</v>
      </c>
      <c r="B166" s="60">
        <v>216</v>
      </c>
      <c r="C166" s="60"/>
      <c r="D166" s="60">
        <v>232</v>
      </c>
      <c r="E166" s="60"/>
      <c r="F166" s="60">
        <v>433</v>
      </c>
      <c r="G166" s="60"/>
      <c r="H166" s="60">
        <v>502</v>
      </c>
      <c r="I166" s="60"/>
      <c r="J166" s="60">
        <v>1383</v>
      </c>
      <c r="K166" s="60"/>
      <c r="L166" s="60">
        <v>1425</v>
      </c>
      <c r="M166" s="60"/>
      <c r="N166" s="60"/>
      <c r="O166" s="60">
        <v>2808</v>
      </c>
    </row>
    <row r="167" spans="1:15" s="53" customFormat="1" ht="14" x14ac:dyDescent="0.15">
      <c r="A167" s="59" t="s">
        <v>71</v>
      </c>
      <c r="B167" s="60">
        <v>531</v>
      </c>
      <c r="C167" s="60"/>
      <c r="D167" s="60">
        <v>598</v>
      </c>
      <c r="E167" s="60"/>
      <c r="F167" s="60">
        <v>891</v>
      </c>
      <c r="G167" s="60"/>
      <c r="H167" s="60">
        <v>1300</v>
      </c>
      <c r="I167" s="60"/>
      <c r="J167" s="60">
        <v>3319</v>
      </c>
      <c r="K167" s="60"/>
      <c r="L167" s="60">
        <v>2938</v>
      </c>
      <c r="M167" s="60"/>
      <c r="N167" s="60"/>
      <c r="O167" s="60">
        <v>6257</v>
      </c>
    </row>
    <row r="168" spans="1:15" s="53" customFormat="1" ht="14" x14ac:dyDescent="0.15">
      <c r="A168" s="59" t="s">
        <v>72</v>
      </c>
      <c r="B168" s="60">
        <v>234</v>
      </c>
      <c r="C168" s="60"/>
      <c r="D168" s="60">
        <v>290</v>
      </c>
      <c r="E168" s="60"/>
      <c r="F168" s="60">
        <v>594</v>
      </c>
      <c r="G168" s="60"/>
      <c r="H168" s="60">
        <v>270</v>
      </c>
      <c r="I168" s="60"/>
      <c r="J168" s="60">
        <v>1388</v>
      </c>
      <c r="K168" s="60"/>
      <c r="L168" s="60">
        <v>1410</v>
      </c>
      <c r="M168" s="60"/>
      <c r="N168" s="60"/>
      <c r="O168" s="60">
        <v>2799</v>
      </c>
    </row>
    <row r="169" spans="1:15" s="53" customFormat="1" ht="14" x14ac:dyDescent="0.15">
      <c r="A169" s="59" t="s">
        <v>73</v>
      </c>
      <c r="B169" s="60">
        <v>111</v>
      </c>
      <c r="C169" s="60"/>
      <c r="D169" s="60">
        <v>115</v>
      </c>
      <c r="E169" s="60"/>
      <c r="F169" s="60">
        <v>253</v>
      </c>
      <c r="G169" s="60"/>
      <c r="H169" s="60">
        <v>160</v>
      </c>
      <c r="I169" s="60"/>
      <c r="J169" s="60">
        <v>638</v>
      </c>
      <c r="K169" s="60"/>
      <c r="L169" s="60">
        <v>538</v>
      </c>
      <c r="M169" s="60"/>
      <c r="N169" s="60"/>
      <c r="O169" s="60">
        <v>1176</v>
      </c>
    </row>
    <row r="170" spans="1:15" s="53" customFormat="1" ht="14" x14ac:dyDescent="0.15">
      <c r="A170" s="59" t="s">
        <v>74</v>
      </c>
      <c r="B170" s="60">
        <v>918</v>
      </c>
      <c r="C170" s="60"/>
      <c r="D170" s="60">
        <v>539</v>
      </c>
      <c r="E170" s="60"/>
      <c r="F170" s="60">
        <v>710</v>
      </c>
      <c r="G170" s="60"/>
      <c r="H170" s="60">
        <v>1000</v>
      </c>
      <c r="I170" s="60"/>
      <c r="J170" s="60">
        <v>3167</v>
      </c>
      <c r="K170" s="60"/>
      <c r="L170" s="60">
        <v>3457</v>
      </c>
      <c r="M170" s="60"/>
      <c r="N170" s="60"/>
      <c r="O170" s="60">
        <v>6624</v>
      </c>
    </row>
    <row r="171" spans="1:15" s="53" customFormat="1" ht="14" x14ac:dyDescent="0.15">
      <c r="A171" s="59" t="s">
        <v>75</v>
      </c>
      <c r="B171" s="60">
        <v>28</v>
      </c>
      <c r="C171" s="60"/>
      <c r="D171" s="60">
        <v>43</v>
      </c>
      <c r="E171" s="60"/>
      <c r="F171" s="60">
        <v>111</v>
      </c>
      <c r="G171" s="60"/>
      <c r="H171" s="60">
        <v>100</v>
      </c>
      <c r="I171" s="60"/>
      <c r="J171" s="60">
        <v>282</v>
      </c>
      <c r="K171" s="60"/>
      <c r="L171" s="60">
        <v>336</v>
      </c>
      <c r="M171" s="60"/>
      <c r="N171" s="60"/>
      <c r="O171" s="60">
        <v>617</v>
      </c>
    </row>
    <row r="172" spans="1:15" s="53" customFormat="1" ht="14" x14ac:dyDescent="0.15">
      <c r="A172" s="59" t="s">
        <v>76</v>
      </c>
      <c r="B172" s="60">
        <v>121</v>
      </c>
      <c r="C172" s="60"/>
      <c r="D172" s="60">
        <v>173</v>
      </c>
      <c r="E172" s="60"/>
      <c r="F172" s="60">
        <v>308</v>
      </c>
      <c r="G172" s="60"/>
      <c r="H172" s="60">
        <v>87</v>
      </c>
      <c r="I172" s="60"/>
      <c r="J172" s="60">
        <v>689</v>
      </c>
      <c r="K172" s="60"/>
      <c r="L172" s="60">
        <v>795</v>
      </c>
      <c r="M172" s="60"/>
      <c r="N172" s="60"/>
      <c r="O172" s="60">
        <v>1484</v>
      </c>
    </row>
    <row r="173" spans="1:15" s="53" customFormat="1" ht="14" x14ac:dyDescent="0.15">
      <c r="A173" s="61" t="s">
        <v>77</v>
      </c>
      <c r="B173" s="62">
        <v>2320</v>
      </c>
      <c r="C173" s="62"/>
      <c r="D173" s="62">
        <v>2213</v>
      </c>
      <c r="E173" s="62"/>
      <c r="F173" s="62">
        <v>3695</v>
      </c>
      <c r="G173" s="62"/>
      <c r="H173" s="62">
        <v>3799</v>
      </c>
      <c r="I173" s="62"/>
      <c r="J173" s="62">
        <v>12028</v>
      </c>
      <c r="K173" s="62"/>
      <c r="L173" s="62">
        <v>12388</v>
      </c>
      <c r="M173" s="62"/>
      <c r="N173" s="62"/>
      <c r="O173" s="62">
        <v>24415</v>
      </c>
    </row>
    <row r="174" spans="1:15" s="53" customFormat="1" ht="14" x14ac:dyDescent="0.15">
      <c r="A174" s="57" t="s">
        <v>78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</row>
    <row r="175" spans="1:15" s="53" customFormat="1" ht="14" x14ac:dyDescent="0.15">
      <c r="A175" s="59" t="s">
        <v>79</v>
      </c>
      <c r="B175" s="60">
        <v>60</v>
      </c>
      <c r="C175" s="60"/>
      <c r="D175" s="60">
        <v>109</v>
      </c>
      <c r="E175" s="60"/>
      <c r="F175" s="60">
        <v>173</v>
      </c>
      <c r="G175" s="60"/>
      <c r="H175" s="60">
        <v>113</v>
      </c>
      <c r="I175" s="60"/>
      <c r="J175" s="60">
        <v>455</v>
      </c>
      <c r="K175" s="60"/>
      <c r="L175" s="60">
        <v>847</v>
      </c>
      <c r="M175" s="60"/>
      <c r="N175" s="60"/>
      <c r="O175" s="60">
        <v>1302</v>
      </c>
    </row>
    <row r="176" spans="1:15" s="53" customFormat="1" ht="14" x14ac:dyDescent="0.15">
      <c r="A176" s="59" t="s">
        <v>80</v>
      </c>
      <c r="B176" s="60">
        <v>229</v>
      </c>
      <c r="C176" s="60"/>
      <c r="D176" s="60">
        <v>370</v>
      </c>
      <c r="E176" s="60"/>
      <c r="F176" s="60">
        <v>465</v>
      </c>
      <c r="G176" s="60"/>
      <c r="H176" s="60">
        <v>321</v>
      </c>
      <c r="I176" s="60"/>
      <c r="J176" s="60">
        <v>1385</v>
      </c>
      <c r="K176" s="60"/>
      <c r="L176" s="60">
        <v>2042</v>
      </c>
      <c r="M176" s="60"/>
      <c r="N176" s="60"/>
      <c r="O176" s="60">
        <v>3427</v>
      </c>
    </row>
    <row r="177" spans="1:15" s="53" customFormat="1" ht="14" x14ac:dyDescent="0.15">
      <c r="A177" s="59" t="s">
        <v>81</v>
      </c>
      <c r="B177" s="60">
        <v>130</v>
      </c>
      <c r="C177" s="60"/>
      <c r="D177" s="60">
        <v>181</v>
      </c>
      <c r="E177" s="60"/>
      <c r="F177" s="60">
        <v>191</v>
      </c>
      <c r="G177" s="60"/>
      <c r="H177" s="60">
        <v>125</v>
      </c>
      <c r="I177" s="60"/>
      <c r="J177" s="60">
        <v>628</v>
      </c>
      <c r="K177" s="60"/>
      <c r="L177" s="60">
        <v>957</v>
      </c>
      <c r="M177" s="60"/>
      <c r="N177" s="60"/>
      <c r="O177" s="60">
        <v>1585</v>
      </c>
    </row>
    <row r="178" spans="1:15" s="53" customFormat="1" ht="14" x14ac:dyDescent="0.15">
      <c r="A178" s="59" t="s">
        <v>82</v>
      </c>
      <c r="B178" s="60">
        <v>245</v>
      </c>
      <c r="C178" s="60"/>
      <c r="D178" s="60">
        <v>264</v>
      </c>
      <c r="E178" s="60"/>
      <c r="F178" s="60">
        <v>486</v>
      </c>
      <c r="G178" s="60"/>
      <c r="H178" s="60">
        <v>525</v>
      </c>
      <c r="I178" s="60"/>
      <c r="J178" s="60">
        <v>1521</v>
      </c>
      <c r="K178" s="60"/>
      <c r="L178" s="60">
        <v>2091</v>
      </c>
      <c r="M178" s="60"/>
      <c r="N178" s="60"/>
      <c r="O178" s="60">
        <v>3612</v>
      </c>
    </row>
    <row r="179" spans="1:15" s="53" customFormat="1" ht="14" x14ac:dyDescent="0.15">
      <c r="A179" s="59" t="s">
        <v>83</v>
      </c>
      <c r="B179" s="60">
        <v>539</v>
      </c>
      <c r="C179" s="60"/>
      <c r="D179" s="60">
        <v>442</v>
      </c>
      <c r="E179" s="60"/>
      <c r="F179" s="60">
        <v>724</v>
      </c>
      <c r="G179" s="60"/>
      <c r="H179" s="60">
        <v>843</v>
      </c>
      <c r="I179" s="60"/>
      <c r="J179" s="60">
        <v>2547</v>
      </c>
      <c r="K179" s="60"/>
      <c r="L179" s="60">
        <v>3389</v>
      </c>
      <c r="M179" s="60"/>
      <c r="N179" s="60"/>
      <c r="O179" s="60">
        <v>5937</v>
      </c>
    </row>
    <row r="180" spans="1:15" s="53" customFormat="1" ht="14" x14ac:dyDescent="0.15">
      <c r="A180" s="59" t="s">
        <v>84</v>
      </c>
      <c r="B180" s="60">
        <v>70</v>
      </c>
      <c r="C180" s="60"/>
      <c r="D180" s="60">
        <v>100</v>
      </c>
      <c r="E180" s="60"/>
      <c r="F180" s="60">
        <v>194</v>
      </c>
      <c r="G180" s="60"/>
      <c r="H180" s="60">
        <v>194</v>
      </c>
      <c r="I180" s="60"/>
      <c r="J180" s="60">
        <v>558</v>
      </c>
      <c r="K180" s="60"/>
      <c r="L180" s="60">
        <v>793</v>
      </c>
      <c r="M180" s="60"/>
      <c r="N180" s="60"/>
      <c r="O180" s="60">
        <v>1351</v>
      </c>
    </row>
    <row r="181" spans="1:15" s="53" customFormat="1" ht="14" x14ac:dyDescent="0.15">
      <c r="A181" s="59" t="s">
        <v>85</v>
      </c>
      <c r="B181" s="60">
        <v>15</v>
      </c>
      <c r="C181" s="60"/>
      <c r="D181" s="60">
        <v>32</v>
      </c>
      <c r="E181" s="60"/>
      <c r="F181" s="60">
        <v>48</v>
      </c>
      <c r="G181" s="60"/>
      <c r="H181" s="60">
        <v>62</v>
      </c>
      <c r="I181" s="60"/>
      <c r="J181" s="60">
        <v>156</v>
      </c>
      <c r="K181" s="60"/>
      <c r="L181" s="60">
        <v>269</v>
      </c>
      <c r="M181" s="60"/>
      <c r="N181" s="60"/>
      <c r="O181" s="60">
        <v>426</v>
      </c>
    </row>
    <row r="182" spans="1:15" s="53" customFormat="1" ht="14" x14ac:dyDescent="0.15">
      <c r="A182" s="65" t="s">
        <v>86</v>
      </c>
      <c r="B182" s="66">
        <v>1287</v>
      </c>
      <c r="C182" s="66"/>
      <c r="D182" s="66">
        <v>1499</v>
      </c>
      <c r="E182" s="66"/>
      <c r="F182" s="66">
        <v>2281</v>
      </c>
      <c r="G182" s="66"/>
      <c r="H182" s="66">
        <v>2184</v>
      </c>
      <c r="I182" s="66"/>
      <c r="J182" s="66">
        <v>7251</v>
      </c>
      <c r="K182" s="66"/>
      <c r="L182" s="66">
        <v>10388</v>
      </c>
      <c r="M182" s="66"/>
      <c r="N182" s="66"/>
      <c r="O182" s="66">
        <v>17639</v>
      </c>
    </row>
    <row r="183" spans="1:15" s="53" customFormat="1" x14ac:dyDescent="0.15">
      <c r="A183" s="61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</row>
    <row r="184" spans="1:15" s="53" customFormat="1" ht="14" x14ac:dyDescent="0.15">
      <c r="A184" s="61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9" t="s">
        <v>87</v>
      </c>
    </row>
    <row r="185" spans="1:15" s="53" customFormat="1" x14ac:dyDescent="0.15">
      <c r="A185" s="27" t="s">
        <v>226</v>
      </c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 s="53" customFormat="1" ht="14" x14ac:dyDescent="0.15">
      <c r="A186" s="54" t="s">
        <v>120</v>
      </c>
      <c r="B186" s="152" t="s">
        <v>20</v>
      </c>
      <c r="C186" s="152"/>
      <c r="D186" s="152"/>
      <c r="E186" s="152"/>
      <c r="F186" s="152"/>
      <c r="G186" s="152"/>
      <c r="H186" s="152"/>
      <c r="I186" s="152"/>
      <c r="J186" s="152"/>
      <c r="K186" s="55"/>
      <c r="L186" s="165"/>
      <c r="M186" s="165"/>
      <c r="N186" s="55"/>
    </row>
    <row r="187" spans="1:15" s="53" customFormat="1" ht="25.5" customHeight="1" x14ac:dyDescent="0.15">
      <c r="A187" s="35" t="s">
        <v>51</v>
      </c>
      <c r="B187" s="41" t="s">
        <v>23</v>
      </c>
      <c r="C187" s="41"/>
      <c r="D187" s="41" t="s">
        <v>24</v>
      </c>
      <c r="E187" s="41"/>
      <c r="F187" s="41" t="s">
        <v>224</v>
      </c>
      <c r="G187" s="41"/>
      <c r="H187" s="41" t="s">
        <v>26</v>
      </c>
      <c r="I187" s="41"/>
      <c r="J187" s="41" t="s">
        <v>225</v>
      </c>
      <c r="K187" s="101"/>
      <c r="L187" s="41" t="s">
        <v>117</v>
      </c>
      <c r="M187" s="5"/>
      <c r="N187" s="89"/>
      <c r="O187" s="41" t="s">
        <v>22</v>
      </c>
    </row>
    <row r="188" spans="1:15" s="53" customFormat="1" ht="14" x14ac:dyDescent="0.15">
      <c r="A188" s="57" t="s">
        <v>88</v>
      </c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</row>
    <row r="189" spans="1:15" s="53" customFormat="1" ht="14" x14ac:dyDescent="0.15">
      <c r="A189" s="59" t="s">
        <v>89</v>
      </c>
      <c r="B189" s="60">
        <v>267</v>
      </c>
      <c r="C189" s="60"/>
      <c r="D189" s="60">
        <v>337</v>
      </c>
      <c r="E189" s="60"/>
      <c r="F189" s="60">
        <v>499</v>
      </c>
      <c r="G189" s="60"/>
      <c r="H189" s="60">
        <v>222</v>
      </c>
      <c r="I189" s="60"/>
      <c r="J189" s="60">
        <v>1325</v>
      </c>
      <c r="K189" s="60"/>
      <c r="L189" s="60">
        <v>1620</v>
      </c>
      <c r="M189" s="60"/>
      <c r="N189" s="60"/>
      <c r="O189" s="60">
        <v>2945</v>
      </c>
    </row>
    <row r="190" spans="1:15" s="53" customFormat="1" ht="14" x14ac:dyDescent="0.15">
      <c r="A190" s="59" t="s">
        <v>90</v>
      </c>
      <c r="B190" s="60">
        <v>95</v>
      </c>
      <c r="C190" s="60"/>
      <c r="D190" s="60">
        <v>151</v>
      </c>
      <c r="E190" s="60"/>
      <c r="F190" s="60">
        <v>268</v>
      </c>
      <c r="G190" s="60"/>
      <c r="H190" s="60">
        <v>222</v>
      </c>
      <c r="I190" s="60"/>
      <c r="J190" s="60">
        <v>736</v>
      </c>
      <c r="K190" s="60"/>
      <c r="L190" s="60">
        <v>1072</v>
      </c>
      <c r="M190" s="60"/>
      <c r="N190" s="60"/>
      <c r="O190" s="60">
        <v>1807</v>
      </c>
    </row>
    <row r="191" spans="1:15" s="53" customFormat="1" ht="14" x14ac:dyDescent="0.15">
      <c r="A191" s="59" t="s">
        <v>91</v>
      </c>
      <c r="B191" s="60">
        <v>124</v>
      </c>
      <c r="C191" s="60"/>
      <c r="D191" s="60">
        <v>140</v>
      </c>
      <c r="E191" s="60"/>
      <c r="F191" s="60">
        <v>152</v>
      </c>
      <c r="G191" s="60"/>
      <c r="H191" s="60">
        <v>156</v>
      </c>
      <c r="I191" s="60"/>
      <c r="J191" s="60">
        <v>572</v>
      </c>
      <c r="K191" s="60"/>
      <c r="L191" s="60">
        <v>819</v>
      </c>
      <c r="M191" s="60"/>
      <c r="N191" s="60"/>
      <c r="O191" s="60">
        <v>1391</v>
      </c>
    </row>
    <row r="192" spans="1:15" s="53" customFormat="1" ht="14" x14ac:dyDescent="0.15">
      <c r="A192" s="59" t="s">
        <v>92</v>
      </c>
      <c r="B192" s="60">
        <v>34</v>
      </c>
      <c r="C192" s="60"/>
      <c r="D192" s="60">
        <v>27</v>
      </c>
      <c r="E192" s="60"/>
      <c r="F192" s="60">
        <v>52</v>
      </c>
      <c r="G192" s="60"/>
      <c r="H192" s="60">
        <v>19</v>
      </c>
      <c r="I192" s="60"/>
      <c r="J192" s="60">
        <v>133</v>
      </c>
      <c r="K192" s="60"/>
      <c r="L192" s="60">
        <v>136</v>
      </c>
      <c r="M192" s="60"/>
      <c r="N192" s="60"/>
      <c r="O192" s="60">
        <v>269</v>
      </c>
    </row>
    <row r="193" spans="1:15" s="53" customFormat="1" ht="14" x14ac:dyDescent="0.15">
      <c r="A193" s="59" t="s">
        <v>93</v>
      </c>
      <c r="B193" s="60">
        <v>377</v>
      </c>
      <c r="C193" s="60"/>
      <c r="D193" s="60">
        <v>251</v>
      </c>
      <c r="E193" s="60"/>
      <c r="F193" s="60">
        <v>321</v>
      </c>
      <c r="G193" s="60"/>
      <c r="H193" s="60">
        <v>301</v>
      </c>
      <c r="I193" s="60"/>
      <c r="J193" s="60">
        <v>1250</v>
      </c>
      <c r="K193" s="60"/>
      <c r="L193" s="60">
        <v>1860</v>
      </c>
      <c r="M193" s="60"/>
      <c r="N193" s="60"/>
      <c r="O193" s="60">
        <v>3110</v>
      </c>
    </row>
    <row r="194" spans="1:15" s="53" customFormat="1" ht="14" x14ac:dyDescent="0.15">
      <c r="A194" s="61" t="s">
        <v>94</v>
      </c>
      <c r="B194" s="62">
        <v>897</v>
      </c>
      <c r="C194" s="62"/>
      <c r="D194" s="62">
        <v>907</v>
      </c>
      <c r="E194" s="62"/>
      <c r="F194" s="62">
        <v>1292</v>
      </c>
      <c r="G194" s="62"/>
      <c r="H194" s="62">
        <v>921</v>
      </c>
      <c r="I194" s="62"/>
      <c r="J194" s="62">
        <v>4016</v>
      </c>
      <c r="K194" s="62"/>
      <c r="L194" s="62">
        <v>5507</v>
      </c>
      <c r="M194" s="62"/>
      <c r="N194" s="62"/>
      <c r="O194" s="62">
        <v>9523</v>
      </c>
    </row>
    <row r="195" spans="1:15" s="53" customFormat="1" ht="14" x14ac:dyDescent="0.15">
      <c r="A195" s="57" t="s">
        <v>95</v>
      </c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</row>
    <row r="196" spans="1:15" s="53" customFormat="1" ht="14" x14ac:dyDescent="0.15">
      <c r="A196" s="59" t="s">
        <v>96</v>
      </c>
      <c r="B196" s="60">
        <v>169</v>
      </c>
      <c r="C196" s="60"/>
      <c r="D196" s="60">
        <v>166</v>
      </c>
      <c r="E196" s="60"/>
      <c r="F196" s="60">
        <v>188</v>
      </c>
      <c r="G196" s="60"/>
      <c r="H196" s="60">
        <v>192</v>
      </c>
      <c r="I196" s="60"/>
      <c r="J196" s="60">
        <v>715</v>
      </c>
      <c r="K196" s="60"/>
      <c r="L196" s="60">
        <v>965</v>
      </c>
      <c r="M196" s="60"/>
      <c r="N196" s="60"/>
      <c r="O196" s="60">
        <v>1679</v>
      </c>
    </row>
    <row r="197" spans="1:15" s="53" customFormat="1" ht="14" x14ac:dyDescent="0.15">
      <c r="A197" s="59" t="s">
        <v>97</v>
      </c>
      <c r="B197" s="60">
        <v>254</v>
      </c>
      <c r="C197" s="60"/>
      <c r="D197" s="60">
        <v>262</v>
      </c>
      <c r="E197" s="60"/>
      <c r="F197" s="60">
        <v>326</v>
      </c>
      <c r="G197" s="60"/>
      <c r="H197" s="60">
        <v>358</v>
      </c>
      <c r="I197" s="60"/>
      <c r="J197" s="60">
        <v>1201</v>
      </c>
      <c r="K197" s="60"/>
      <c r="L197" s="60">
        <v>1461</v>
      </c>
      <c r="M197" s="60"/>
      <c r="N197" s="60"/>
      <c r="O197" s="60">
        <v>2662</v>
      </c>
    </row>
    <row r="198" spans="1:15" s="53" customFormat="1" ht="14" x14ac:dyDescent="0.15">
      <c r="A198" s="59" t="s">
        <v>98</v>
      </c>
      <c r="B198" s="60">
        <v>167</v>
      </c>
      <c r="C198" s="60"/>
      <c r="D198" s="60">
        <v>297</v>
      </c>
      <c r="E198" s="60"/>
      <c r="F198" s="60">
        <v>305</v>
      </c>
      <c r="G198" s="60"/>
      <c r="H198" s="60">
        <v>407</v>
      </c>
      <c r="I198" s="60"/>
      <c r="J198" s="60">
        <v>1175</v>
      </c>
      <c r="K198" s="60"/>
      <c r="L198" s="60">
        <v>1275</v>
      </c>
      <c r="M198" s="60"/>
      <c r="N198" s="60"/>
      <c r="O198" s="60">
        <v>2451</v>
      </c>
    </row>
    <row r="199" spans="1:15" s="53" customFormat="1" ht="14" x14ac:dyDescent="0.15">
      <c r="A199" s="61" t="s">
        <v>99</v>
      </c>
      <c r="B199" s="62">
        <v>590</v>
      </c>
      <c r="C199" s="62"/>
      <c r="D199" s="62">
        <v>725</v>
      </c>
      <c r="E199" s="62"/>
      <c r="F199" s="62">
        <v>819</v>
      </c>
      <c r="G199" s="62"/>
      <c r="H199" s="62">
        <v>957</v>
      </c>
      <c r="I199" s="62"/>
      <c r="J199" s="62">
        <v>3091</v>
      </c>
      <c r="K199" s="62"/>
      <c r="L199" s="62">
        <v>3701</v>
      </c>
      <c r="M199" s="62"/>
      <c r="N199" s="62"/>
      <c r="O199" s="62">
        <v>6792</v>
      </c>
    </row>
    <row r="200" spans="1:15" s="53" customFormat="1" ht="14" x14ac:dyDescent="0.15">
      <c r="A200" s="57" t="s">
        <v>100</v>
      </c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</row>
    <row r="201" spans="1:15" s="53" customFormat="1" ht="14" x14ac:dyDescent="0.15">
      <c r="A201" s="59" t="s">
        <v>101</v>
      </c>
      <c r="B201" s="60">
        <v>5</v>
      </c>
      <c r="C201" s="60"/>
      <c r="D201" s="60">
        <v>18</v>
      </c>
      <c r="E201" s="60"/>
      <c r="F201" s="60">
        <v>44</v>
      </c>
      <c r="G201" s="60"/>
      <c r="H201" s="60">
        <v>15</v>
      </c>
      <c r="I201" s="60"/>
      <c r="J201" s="60">
        <v>82</v>
      </c>
      <c r="K201" s="60"/>
      <c r="L201" s="60">
        <v>103</v>
      </c>
      <c r="M201" s="60"/>
      <c r="N201" s="60"/>
      <c r="O201" s="60">
        <v>185</v>
      </c>
    </row>
    <row r="202" spans="1:15" s="53" customFormat="1" ht="14" x14ac:dyDescent="0.15">
      <c r="A202" s="59" t="s">
        <v>102</v>
      </c>
      <c r="B202" s="60">
        <v>136</v>
      </c>
      <c r="C202" s="60"/>
      <c r="D202" s="60">
        <v>176</v>
      </c>
      <c r="E202" s="60"/>
      <c r="F202" s="60">
        <v>285</v>
      </c>
      <c r="G202" s="60"/>
      <c r="H202" s="60">
        <v>213</v>
      </c>
      <c r="I202" s="60"/>
      <c r="J202" s="60">
        <v>810</v>
      </c>
      <c r="K202" s="60"/>
      <c r="L202" s="60">
        <v>1071</v>
      </c>
      <c r="M202" s="60"/>
      <c r="N202" s="60"/>
      <c r="O202" s="60">
        <v>1882</v>
      </c>
    </row>
    <row r="203" spans="1:15" s="53" customFormat="1" ht="14" x14ac:dyDescent="0.15">
      <c r="A203" s="61" t="s">
        <v>103</v>
      </c>
      <c r="B203" s="62">
        <v>141</v>
      </c>
      <c r="C203" s="62"/>
      <c r="D203" s="62">
        <v>194</v>
      </c>
      <c r="E203" s="62"/>
      <c r="F203" s="62">
        <v>329</v>
      </c>
      <c r="G203" s="62"/>
      <c r="H203" s="62">
        <v>228</v>
      </c>
      <c r="I203" s="62"/>
      <c r="J203" s="62">
        <v>892</v>
      </c>
      <c r="K203" s="62"/>
      <c r="L203" s="62">
        <v>1174</v>
      </c>
      <c r="M203" s="62"/>
      <c r="N203" s="62"/>
      <c r="O203" s="62">
        <v>2066</v>
      </c>
    </row>
    <row r="204" spans="1:15" s="53" customFormat="1" ht="14" x14ac:dyDescent="0.15">
      <c r="A204" s="57" t="s">
        <v>104</v>
      </c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</row>
    <row r="205" spans="1:15" s="53" customFormat="1" ht="28" x14ac:dyDescent="0.15">
      <c r="A205" s="59" t="s">
        <v>105</v>
      </c>
      <c r="B205" s="60">
        <v>7</v>
      </c>
      <c r="C205" s="60"/>
      <c r="D205" s="60">
        <v>12</v>
      </c>
      <c r="E205" s="60"/>
      <c r="F205" s="60">
        <v>27</v>
      </c>
      <c r="G205" s="60"/>
      <c r="H205" s="60">
        <v>9</v>
      </c>
      <c r="I205" s="60"/>
      <c r="J205" s="60">
        <v>55</v>
      </c>
      <c r="K205" s="60"/>
      <c r="L205" s="60">
        <v>47</v>
      </c>
      <c r="M205" s="60"/>
      <c r="N205" s="60"/>
      <c r="O205" s="60">
        <v>102</v>
      </c>
    </row>
    <row r="206" spans="1:15" s="53" customFormat="1" ht="14" x14ac:dyDescent="0.15">
      <c r="A206" s="59" t="s">
        <v>106</v>
      </c>
      <c r="B206" s="60">
        <v>27</v>
      </c>
      <c r="C206" s="60"/>
      <c r="D206" s="60">
        <v>53</v>
      </c>
      <c r="E206" s="60"/>
      <c r="F206" s="60">
        <v>89</v>
      </c>
      <c r="G206" s="60"/>
      <c r="H206" s="60">
        <v>56</v>
      </c>
      <c r="I206" s="60"/>
      <c r="J206" s="60">
        <v>225</v>
      </c>
      <c r="K206" s="60"/>
      <c r="L206" s="60">
        <v>181</v>
      </c>
      <c r="M206" s="60"/>
      <c r="N206" s="60"/>
      <c r="O206" s="60">
        <v>405</v>
      </c>
    </row>
    <row r="207" spans="1:15" s="53" customFormat="1" ht="14" x14ac:dyDescent="0.15">
      <c r="A207" s="61" t="s">
        <v>107</v>
      </c>
      <c r="B207" s="62">
        <v>34</v>
      </c>
      <c r="C207" s="62"/>
      <c r="D207" s="62">
        <v>65</v>
      </c>
      <c r="E207" s="62"/>
      <c r="F207" s="62">
        <v>116</v>
      </c>
      <c r="G207" s="62"/>
      <c r="H207" s="62">
        <v>65</v>
      </c>
      <c r="I207" s="62"/>
      <c r="J207" s="62">
        <v>280</v>
      </c>
      <c r="K207" s="62"/>
      <c r="L207" s="62">
        <v>228</v>
      </c>
      <c r="M207" s="62"/>
      <c r="N207" s="62"/>
      <c r="O207" s="62">
        <v>507</v>
      </c>
    </row>
    <row r="208" spans="1:15" s="53" customFormat="1" ht="14" x14ac:dyDescent="0.15">
      <c r="A208" s="57" t="s">
        <v>108</v>
      </c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</row>
    <row r="209" spans="1:15" s="53" customFormat="1" ht="14" x14ac:dyDescent="0.15">
      <c r="A209" s="59" t="s">
        <v>109</v>
      </c>
      <c r="B209" s="60">
        <v>36</v>
      </c>
      <c r="C209" s="60"/>
      <c r="D209" s="60">
        <v>66</v>
      </c>
      <c r="E209" s="60"/>
      <c r="F209" s="60">
        <v>68</v>
      </c>
      <c r="G209" s="60"/>
      <c r="H209" s="60">
        <v>25</v>
      </c>
      <c r="I209" s="60"/>
      <c r="J209" s="60">
        <v>195</v>
      </c>
      <c r="K209" s="60"/>
      <c r="L209" s="60">
        <v>210</v>
      </c>
      <c r="M209" s="60"/>
      <c r="N209" s="60"/>
      <c r="O209" s="60">
        <v>405</v>
      </c>
    </row>
    <row r="210" spans="1:15" s="53" customFormat="1" ht="14" x14ac:dyDescent="0.15">
      <c r="A210" s="59" t="s">
        <v>110</v>
      </c>
      <c r="B210" s="60">
        <v>467</v>
      </c>
      <c r="C210" s="60"/>
      <c r="D210" s="60">
        <v>302</v>
      </c>
      <c r="E210" s="60"/>
      <c r="F210" s="60">
        <v>345</v>
      </c>
      <c r="G210" s="60"/>
      <c r="H210" s="60">
        <v>407</v>
      </c>
      <c r="I210" s="60"/>
      <c r="J210" s="60">
        <v>1521</v>
      </c>
      <c r="K210" s="60"/>
      <c r="L210" s="60">
        <v>2353</v>
      </c>
      <c r="M210" s="60"/>
      <c r="N210" s="60"/>
      <c r="O210" s="60">
        <v>3874</v>
      </c>
    </row>
    <row r="211" spans="1:15" s="53" customFormat="1" ht="14" x14ac:dyDescent="0.15">
      <c r="A211" s="59" t="s">
        <v>111</v>
      </c>
      <c r="B211" s="60">
        <v>78</v>
      </c>
      <c r="C211" s="60"/>
      <c r="D211" s="60">
        <v>78</v>
      </c>
      <c r="E211" s="60"/>
      <c r="F211" s="60">
        <v>137</v>
      </c>
      <c r="G211" s="60"/>
      <c r="H211" s="60">
        <v>91</v>
      </c>
      <c r="I211" s="60"/>
      <c r="J211" s="60">
        <v>384</v>
      </c>
      <c r="K211" s="60"/>
      <c r="L211" s="60">
        <v>559</v>
      </c>
      <c r="M211" s="60"/>
      <c r="N211" s="60"/>
      <c r="O211" s="60">
        <v>943</v>
      </c>
    </row>
    <row r="212" spans="1:15" s="53" customFormat="1" ht="14" x14ac:dyDescent="0.15">
      <c r="A212" s="61" t="s">
        <v>112</v>
      </c>
      <c r="B212" s="62">
        <v>581</v>
      </c>
      <c r="C212" s="62"/>
      <c r="D212" s="62">
        <v>446</v>
      </c>
      <c r="E212" s="62"/>
      <c r="F212" s="62">
        <v>550</v>
      </c>
      <c r="G212" s="62"/>
      <c r="H212" s="62">
        <v>523</v>
      </c>
      <c r="I212" s="62"/>
      <c r="J212" s="62">
        <v>2099</v>
      </c>
      <c r="K212" s="62"/>
      <c r="L212" s="62">
        <v>3122</v>
      </c>
      <c r="M212" s="62"/>
      <c r="N212" s="62"/>
      <c r="O212" s="62">
        <v>5221</v>
      </c>
    </row>
    <row r="213" spans="1:15" s="53" customFormat="1" ht="14" x14ac:dyDescent="0.15">
      <c r="A213" s="57" t="s">
        <v>113</v>
      </c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</row>
    <row r="214" spans="1:15" s="53" customFormat="1" ht="14" x14ac:dyDescent="0.15">
      <c r="A214" s="59" t="s">
        <v>114</v>
      </c>
      <c r="B214" s="60">
        <v>63</v>
      </c>
      <c r="C214" s="60"/>
      <c r="D214" s="60">
        <v>104</v>
      </c>
      <c r="E214" s="60"/>
      <c r="F214" s="60">
        <v>264</v>
      </c>
      <c r="G214" s="60"/>
      <c r="H214" s="60">
        <v>170</v>
      </c>
      <c r="I214" s="60"/>
      <c r="J214" s="60">
        <v>601</v>
      </c>
      <c r="K214" s="60"/>
      <c r="L214" s="60">
        <v>478</v>
      </c>
      <c r="M214" s="60"/>
      <c r="N214" s="60"/>
      <c r="O214" s="60">
        <v>1079</v>
      </c>
    </row>
    <row r="215" spans="1:15" s="53" customFormat="1" ht="14" x14ac:dyDescent="0.15">
      <c r="A215" s="61" t="s">
        <v>115</v>
      </c>
      <c r="B215" s="62">
        <v>63</v>
      </c>
      <c r="C215" s="62"/>
      <c r="D215" s="62">
        <v>104</v>
      </c>
      <c r="E215" s="62"/>
      <c r="F215" s="62">
        <v>264</v>
      </c>
      <c r="G215" s="62"/>
      <c r="H215" s="62">
        <v>170</v>
      </c>
      <c r="I215" s="62"/>
      <c r="J215" s="62">
        <v>601</v>
      </c>
      <c r="K215" s="62"/>
      <c r="L215" s="62">
        <v>478</v>
      </c>
      <c r="M215" s="62"/>
      <c r="N215" s="62"/>
      <c r="O215" s="62">
        <v>1079</v>
      </c>
    </row>
    <row r="216" spans="1:15" s="53" customFormat="1" x14ac:dyDescent="0.15">
      <c r="A216" s="68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</row>
    <row r="217" spans="1:15" s="53" customFormat="1" ht="14" x14ac:dyDescent="0.15">
      <c r="A217" s="65" t="s">
        <v>16</v>
      </c>
      <c r="B217" s="66">
        <v>8240</v>
      </c>
      <c r="C217" s="66"/>
      <c r="D217" s="66">
        <v>8639</v>
      </c>
      <c r="E217" s="66"/>
      <c r="F217" s="66">
        <v>13409</v>
      </c>
      <c r="G217" s="66"/>
      <c r="H217" s="66">
        <v>11967</v>
      </c>
      <c r="I217" s="66"/>
      <c r="J217" s="66">
        <v>42255</v>
      </c>
      <c r="K217" s="66"/>
      <c r="L217" s="66">
        <v>51739</v>
      </c>
      <c r="M217" s="66"/>
      <c r="N217" s="66"/>
      <c r="O217" s="66">
        <v>93994</v>
      </c>
    </row>
    <row r="218" spans="1:15" s="53" customFormat="1" x14ac:dyDescent="0.15">
      <c r="A218" s="53" t="s">
        <v>229</v>
      </c>
      <c r="B218" s="71">
        <f>B217/$O$217</f>
        <v>8.7665170117241523E-2</v>
      </c>
      <c r="D218" s="71">
        <f>D217/$O$217</f>
        <v>9.1910121922675919E-2</v>
      </c>
      <c r="F218" s="71">
        <f>F217/$O$217</f>
        <v>0.14265804200268103</v>
      </c>
      <c r="H218" s="71">
        <f>H217/$O$217</f>
        <v>0.12731663723216374</v>
      </c>
      <c r="J218" s="71">
        <f>J217/$O$217</f>
        <v>0.44954997127476221</v>
      </c>
      <c r="L218" s="71">
        <f>L217/$O$217</f>
        <v>0.55045002872523774</v>
      </c>
      <c r="O218" s="71">
        <f>O217/$O$217</f>
        <v>1</v>
      </c>
    </row>
  </sheetData>
  <mergeCells count="12">
    <mergeCell ref="B3:J3"/>
    <mergeCell ref="L3:M3"/>
    <mergeCell ref="B40:J40"/>
    <mergeCell ref="L40:M40"/>
    <mergeCell ref="B149:J149"/>
    <mergeCell ref="L149:M149"/>
    <mergeCell ref="B186:J186"/>
    <mergeCell ref="L186:M186"/>
    <mergeCell ref="B76:J76"/>
    <mergeCell ref="L76:M76"/>
    <mergeCell ref="B113:J113"/>
    <mergeCell ref="L113:M11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7"/>
  <sheetViews>
    <sheetView showGridLines="0" workbookViewId="0"/>
  </sheetViews>
  <sheetFormatPr baseColWidth="10" defaultColWidth="9.1640625" defaultRowHeight="13" x14ac:dyDescent="0.15"/>
  <cols>
    <col min="1" max="1" width="15.6640625" style="15" customWidth="1"/>
    <col min="2" max="2" width="8.6640625" style="17" customWidth="1"/>
    <col min="3" max="3" width="0.83203125" style="17" customWidth="1"/>
    <col min="4" max="4" width="8.6640625" style="17" customWidth="1"/>
    <col min="5" max="5" width="1.6640625" style="17" customWidth="1"/>
    <col min="6" max="6" width="8.6640625" style="17" customWidth="1"/>
    <col min="7" max="7" width="0.83203125" style="17" customWidth="1"/>
    <col min="8" max="8" width="8.6640625" style="17" customWidth="1"/>
    <col min="9" max="9" width="1.6640625" style="17" customWidth="1"/>
    <col min="10" max="10" width="8.6640625" style="17" customWidth="1"/>
    <col min="11" max="11" width="0.83203125" style="17" customWidth="1"/>
    <col min="12" max="12" width="8.6640625" style="17" customWidth="1"/>
    <col min="13" max="13" width="1.6640625" style="17" customWidth="1"/>
    <col min="14" max="14" width="8.6640625" style="17" customWidth="1"/>
    <col min="15" max="15" width="0.83203125" style="17" customWidth="1"/>
    <col min="16" max="16" width="8.6640625" style="17" customWidth="1"/>
    <col min="17" max="17" width="1.6640625" style="17" customWidth="1"/>
    <col min="18" max="18" width="8.6640625" style="17" customWidth="1"/>
    <col min="19" max="19" width="0.83203125" style="17" customWidth="1"/>
    <col min="20" max="20" width="8.6640625" style="17" customWidth="1"/>
    <col min="21" max="21" width="1.6640625" style="17" customWidth="1"/>
    <col min="22" max="22" width="8.6640625" style="17" customWidth="1"/>
    <col min="23" max="23" width="0.83203125" style="17" customWidth="1"/>
    <col min="24" max="24" width="8.6640625" style="17" customWidth="1"/>
    <col min="25" max="25" width="1.6640625" style="17" customWidth="1"/>
    <col min="26" max="26" width="8.6640625" style="17" customWidth="1"/>
    <col min="27" max="27" width="0.83203125" style="2" customWidth="1"/>
    <col min="28" max="16384" width="9.1640625" style="2"/>
  </cols>
  <sheetData>
    <row r="1" spans="1:28" x14ac:dyDescent="0.15">
      <c r="A1" s="84" t="s">
        <v>134</v>
      </c>
    </row>
    <row r="2" spans="1:28" x14ac:dyDescent="0.15">
      <c r="A2" s="3" t="s">
        <v>288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4"/>
      <c r="AB2" s="4"/>
    </row>
    <row r="3" spans="1:28" ht="12.75" customHeight="1" x14ac:dyDescent="0.15">
      <c r="A3" s="142" t="s">
        <v>12</v>
      </c>
      <c r="B3" s="145" t="s">
        <v>20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9"/>
      <c r="V3" s="146" t="s">
        <v>21</v>
      </c>
      <c r="W3" s="148"/>
      <c r="X3" s="148"/>
      <c r="Y3" s="20"/>
      <c r="Z3" s="146" t="s">
        <v>22</v>
      </c>
      <c r="AA3" s="146"/>
      <c r="AB3" s="146"/>
    </row>
    <row r="4" spans="1:28" ht="25.5" customHeight="1" x14ac:dyDescent="0.15">
      <c r="A4" s="143"/>
      <c r="B4" s="145" t="s">
        <v>23</v>
      </c>
      <c r="C4" s="145"/>
      <c r="D4" s="145"/>
      <c r="E4" s="21"/>
      <c r="F4" s="145" t="s">
        <v>24</v>
      </c>
      <c r="G4" s="145"/>
      <c r="H4" s="145"/>
      <c r="I4" s="21"/>
      <c r="J4" s="145" t="s">
        <v>25</v>
      </c>
      <c r="K4" s="145"/>
      <c r="L4" s="145"/>
      <c r="M4" s="21"/>
      <c r="N4" s="145" t="s">
        <v>26</v>
      </c>
      <c r="O4" s="145"/>
      <c r="P4" s="145"/>
      <c r="Q4" s="21"/>
      <c r="R4" s="145" t="s">
        <v>27</v>
      </c>
      <c r="S4" s="145"/>
      <c r="T4" s="145"/>
      <c r="U4" s="22"/>
      <c r="V4" s="149"/>
      <c r="W4" s="149"/>
      <c r="X4" s="149"/>
      <c r="Y4" s="22"/>
      <c r="Z4" s="147"/>
      <c r="AA4" s="147"/>
      <c r="AB4" s="147"/>
    </row>
    <row r="5" spans="1:28" ht="25.5" customHeight="1" x14ac:dyDescent="0.15">
      <c r="A5" s="144"/>
      <c r="B5" s="7" t="s">
        <v>17</v>
      </c>
      <c r="C5" s="7"/>
      <c r="D5" s="7" t="s">
        <v>18</v>
      </c>
      <c r="E5" s="7"/>
      <c r="F5" s="7" t="s">
        <v>17</v>
      </c>
      <c r="G5" s="7"/>
      <c r="H5" s="7" t="s">
        <v>18</v>
      </c>
      <c r="I5" s="7"/>
      <c r="J5" s="7" t="s">
        <v>17</v>
      </c>
      <c r="K5" s="7"/>
      <c r="L5" s="7" t="s">
        <v>18</v>
      </c>
      <c r="M5" s="7"/>
      <c r="N5" s="7" t="s">
        <v>17</v>
      </c>
      <c r="O5" s="7"/>
      <c r="P5" s="7" t="s">
        <v>18</v>
      </c>
      <c r="Q5" s="7"/>
      <c r="R5" s="7" t="s">
        <v>17</v>
      </c>
      <c r="S5" s="7"/>
      <c r="T5" s="7" t="s">
        <v>18</v>
      </c>
      <c r="U5" s="7"/>
      <c r="V5" s="7" t="s">
        <v>17</v>
      </c>
      <c r="W5" s="7"/>
      <c r="X5" s="7" t="s">
        <v>18</v>
      </c>
      <c r="Y5" s="7"/>
      <c r="Z5" s="7" t="s">
        <v>17</v>
      </c>
      <c r="AA5" s="7"/>
      <c r="AB5" s="7" t="s">
        <v>18</v>
      </c>
    </row>
    <row r="6" spans="1:28" x14ac:dyDescent="0.15">
      <c r="A6" s="1">
        <v>1996</v>
      </c>
      <c r="B6" s="9">
        <v>6075</v>
      </c>
      <c r="C6" s="9"/>
      <c r="D6" s="9"/>
      <c r="E6" s="9"/>
      <c r="F6" s="9">
        <v>7861</v>
      </c>
      <c r="G6" s="9"/>
      <c r="H6" s="9"/>
      <c r="I6" s="9"/>
      <c r="J6" s="9">
        <v>11386</v>
      </c>
      <c r="K6" s="9"/>
      <c r="L6" s="9"/>
      <c r="M6" s="9"/>
      <c r="N6" s="9">
        <v>5933</v>
      </c>
      <c r="O6" s="9"/>
      <c r="P6" s="9"/>
      <c r="Q6" s="9"/>
      <c r="R6" s="9">
        <v>31256</v>
      </c>
      <c r="S6" s="9"/>
      <c r="T6" s="9"/>
      <c r="U6" s="9"/>
      <c r="V6" s="9">
        <v>41447</v>
      </c>
      <c r="W6" s="9"/>
      <c r="X6" s="9"/>
      <c r="Y6" s="9"/>
      <c r="Z6" s="9">
        <v>72703</v>
      </c>
      <c r="AA6" s="23"/>
      <c r="AB6" s="23"/>
    </row>
    <row r="7" spans="1:28" x14ac:dyDescent="0.15">
      <c r="A7" s="1">
        <v>1997</v>
      </c>
      <c r="B7" s="9">
        <v>6166</v>
      </c>
      <c r="C7" s="9"/>
      <c r="D7" s="11">
        <f>(B7-B6)/B6</f>
        <v>1.4979423868312757E-2</v>
      </c>
      <c r="E7" s="9"/>
      <c r="F7" s="9">
        <v>7752</v>
      </c>
      <c r="G7" s="9"/>
      <c r="H7" s="11">
        <f>(F7-F6)/F6</f>
        <v>-1.3865920366365603E-2</v>
      </c>
      <c r="I7" s="9"/>
      <c r="J7" s="9">
        <v>10955</v>
      </c>
      <c r="K7" s="9"/>
      <c r="L7" s="11">
        <f>(J7-J6)/J6</f>
        <v>-3.7853504303530655E-2</v>
      </c>
      <c r="M7" s="9"/>
      <c r="N7" s="9">
        <v>5845</v>
      </c>
      <c r="O7" s="9"/>
      <c r="P7" s="11">
        <f>(N7-N6)/N6</f>
        <v>-1.4832293949098263E-2</v>
      </c>
      <c r="Q7" s="9"/>
      <c r="R7" s="9">
        <v>30717</v>
      </c>
      <c r="S7" s="9"/>
      <c r="T7" s="11">
        <f>(R7-R6)/R6</f>
        <v>-1.7244689019708215E-2</v>
      </c>
      <c r="U7" s="9"/>
      <c r="V7" s="9">
        <v>39964</v>
      </c>
      <c r="W7" s="9"/>
      <c r="X7" s="11">
        <f>(V7-V6)/V6</f>
        <v>-3.5780635510410885E-2</v>
      </c>
      <c r="Y7" s="9"/>
      <c r="Z7" s="9">
        <v>70681</v>
      </c>
      <c r="AA7" s="23"/>
      <c r="AB7" s="11">
        <f>(Z7-Z6)/Z6</f>
        <v>-2.7811782182303343E-2</v>
      </c>
    </row>
    <row r="8" spans="1:28" x14ac:dyDescent="0.15">
      <c r="A8" s="1">
        <v>1998</v>
      </c>
      <c r="B8" s="9">
        <v>6213</v>
      </c>
      <c r="C8" s="9"/>
      <c r="D8" s="11">
        <f t="shared" ref="D8:D16" si="0">(B8-B7)/B7</f>
        <v>7.6224456698021411E-3</v>
      </c>
      <c r="E8" s="9"/>
      <c r="F8" s="9">
        <v>7629</v>
      </c>
      <c r="G8" s="9"/>
      <c r="H8" s="11">
        <f t="shared" ref="H8:H16" si="1">(F8-F7)/F7</f>
        <v>-1.5866873065015479E-2</v>
      </c>
      <c r="I8" s="9"/>
      <c r="J8" s="9">
        <v>10558</v>
      </c>
      <c r="K8" s="9"/>
      <c r="L8" s="11">
        <f t="shared" ref="L8:L16" si="2">(J8-J7)/J7</f>
        <v>-3.6239160200821539E-2</v>
      </c>
      <c r="M8" s="9"/>
      <c r="N8" s="9">
        <v>5747</v>
      </c>
      <c r="O8" s="9"/>
      <c r="P8" s="11">
        <f t="shared" ref="P8:P16" si="3">(N8-N7)/N7</f>
        <v>-1.6766467065868262E-2</v>
      </c>
      <c r="Q8" s="9"/>
      <c r="R8" s="9">
        <v>30148</v>
      </c>
      <c r="S8" s="9"/>
      <c r="T8" s="11">
        <f t="shared" ref="T8:T16" si="4">(R8-R7)/R7</f>
        <v>-1.8523944395611551E-2</v>
      </c>
      <c r="U8" s="9"/>
      <c r="V8" s="9">
        <v>39426</v>
      </c>
      <c r="W8" s="9"/>
      <c r="X8" s="11">
        <f t="shared" ref="X8:X16" si="5">(V8-V7)/V7</f>
        <v>-1.3462115904313883E-2</v>
      </c>
      <c r="Y8" s="9"/>
      <c r="Z8" s="9">
        <v>69574</v>
      </c>
      <c r="AA8" s="23"/>
      <c r="AB8" s="11">
        <f t="shared" ref="AB8:AB16" si="6">(Z8-Z7)/Z7</f>
        <v>-1.5661917629914687E-2</v>
      </c>
    </row>
    <row r="9" spans="1:28" x14ac:dyDescent="0.15">
      <c r="A9" s="1">
        <v>1999</v>
      </c>
      <c r="B9" s="9">
        <v>6314</v>
      </c>
      <c r="C9" s="9"/>
      <c r="D9" s="11">
        <f t="shared" si="0"/>
        <v>1.6256236922581685E-2</v>
      </c>
      <c r="E9" s="9"/>
      <c r="F9" s="9">
        <v>7673</v>
      </c>
      <c r="G9" s="9"/>
      <c r="H9" s="11">
        <f t="shared" si="1"/>
        <v>5.7674662472145758E-3</v>
      </c>
      <c r="I9" s="9"/>
      <c r="J9" s="9">
        <v>10277</v>
      </c>
      <c r="K9" s="9"/>
      <c r="L9" s="11">
        <f t="shared" si="2"/>
        <v>-2.6614889183557491E-2</v>
      </c>
      <c r="M9" s="9"/>
      <c r="N9" s="9">
        <v>5484</v>
      </c>
      <c r="O9" s="9"/>
      <c r="P9" s="11">
        <f t="shared" si="3"/>
        <v>-4.5763006786149293E-2</v>
      </c>
      <c r="Q9" s="9"/>
      <c r="R9" s="9">
        <v>29748</v>
      </c>
      <c r="S9" s="9"/>
      <c r="T9" s="11">
        <f t="shared" si="4"/>
        <v>-1.3267878466233248E-2</v>
      </c>
      <c r="U9" s="9"/>
      <c r="V9" s="9">
        <v>39504</v>
      </c>
      <c r="W9" s="9"/>
      <c r="X9" s="11">
        <f t="shared" si="5"/>
        <v>1.9783898949931517E-3</v>
      </c>
      <c r="Y9" s="9"/>
      <c r="Z9" s="9">
        <v>69252</v>
      </c>
      <c r="AA9" s="23"/>
      <c r="AB9" s="11">
        <f t="shared" si="6"/>
        <v>-4.6281656940811225E-3</v>
      </c>
    </row>
    <row r="10" spans="1:28" x14ac:dyDescent="0.15">
      <c r="A10" s="1">
        <v>2000</v>
      </c>
      <c r="B10" s="9">
        <v>6553</v>
      </c>
      <c r="C10" s="9"/>
      <c r="D10" s="11">
        <f t="shared" si="0"/>
        <v>3.7852391510928098E-2</v>
      </c>
      <c r="E10" s="9"/>
      <c r="F10" s="9">
        <v>7727</v>
      </c>
      <c r="G10" s="9"/>
      <c r="H10" s="11">
        <f t="shared" si="1"/>
        <v>7.0376645379903562E-3</v>
      </c>
      <c r="I10" s="9"/>
      <c r="J10" s="9">
        <v>10154</v>
      </c>
      <c r="K10" s="9"/>
      <c r="L10" s="11">
        <f t="shared" si="2"/>
        <v>-1.1968473289870584E-2</v>
      </c>
      <c r="M10" s="9"/>
      <c r="N10" s="9">
        <v>5458</v>
      </c>
      <c r="O10" s="9"/>
      <c r="P10" s="11">
        <f t="shared" si="3"/>
        <v>-4.7410649161196208E-3</v>
      </c>
      <c r="Q10" s="9"/>
      <c r="R10" s="9">
        <v>29893</v>
      </c>
      <c r="S10" s="9"/>
      <c r="T10" s="11">
        <f t="shared" si="4"/>
        <v>4.8742772623369636E-3</v>
      </c>
      <c r="U10" s="9"/>
      <c r="V10" s="9">
        <v>39649</v>
      </c>
      <c r="W10" s="9"/>
      <c r="X10" s="11">
        <f t="shared" si="5"/>
        <v>3.670514378290806E-3</v>
      </c>
      <c r="Y10" s="9"/>
      <c r="Z10" s="9">
        <v>69541</v>
      </c>
      <c r="AA10" s="23"/>
      <c r="AB10" s="11">
        <f t="shared" si="6"/>
        <v>4.173164673944435E-3</v>
      </c>
    </row>
    <row r="11" spans="1:28" x14ac:dyDescent="0.15">
      <c r="A11" s="1">
        <v>2001</v>
      </c>
      <c r="B11" s="9">
        <v>6654</v>
      </c>
      <c r="C11" s="9"/>
      <c r="D11" s="11">
        <f t="shared" si="0"/>
        <v>1.5412788036014039E-2</v>
      </c>
      <c r="E11" s="9"/>
      <c r="F11" s="9">
        <v>7860</v>
      </c>
      <c r="G11" s="9"/>
      <c r="H11" s="11">
        <f t="shared" si="1"/>
        <v>1.7212372201371812E-2</v>
      </c>
      <c r="I11" s="9"/>
      <c r="J11" s="9">
        <v>10269</v>
      </c>
      <c r="K11" s="9"/>
      <c r="L11" s="11">
        <f t="shared" si="2"/>
        <v>1.1325585975970061E-2</v>
      </c>
      <c r="M11" s="9"/>
      <c r="N11" s="9">
        <v>5517</v>
      </c>
      <c r="O11" s="9"/>
      <c r="P11" s="11">
        <f t="shared" si="3"/>
        <v>1.0809820447050202E-2</v>
      </c>
      <c r="Q11" s="9"/>
      <c r="R11" s="9">
        <v>30299</v>
      </c>
      <c r="S11" s="9"/>
      <c r="T11" s="11">
        <f t="shared" si="4"/>
        <v>1.3581774997491051E-2</v>
      </c>
      <c r="U11" s="9"/>
      <c r="V11" s="9">
        <v>40324</v>
      </c>
      <c r="W11" s="9"/>
      <c r="X11" s="11">
        <f t="shared" si="5"/>
        <v>1.702438901359429E-2</v>
      </c>
      <c r="Y11" s="9"/>
      <c r="Z11" s="9">
        <v>70623</v>
      </c>
      <c r="AA11" s="23"/>
      <c r="AB11" s="11">
        <f t="shared" si="6"/>
        <v>1.5559166534849945E-2</v>
      </c>
    </row>
    <row r="12" spans="1:28" x14ac:dyDescent="0.15">
      <c r="A12" s="1">
        <v>2002</v>
      </c>
      <c r="B12" s="9">
        <v>6970</v>
      </c>
      <c r="C12" s="9"/>
      <c r="D12" s="11">
        <f t="shared" si="0"/>
        <v>4.7490231439735499E-2</v>
      </c>
      <c r="E12" s="9"/>
      <c r="F12" s="9">
        <v>7939</v>
      </c>
      <c r="G12" s="9"/>
      <c r="H12" s="11">
        <f t="shared" si="1"/>
        <v>1.005089058524173E-2</v>
      </c>
      <c r="I12" s="9"/>
      <c r="J12" s="9">
        <v>10489</v>
      </c>
      <c r="K12" s="9"/>
      <c r="L12" s="11">
        <f t="shared" si="2"/>
        <v>2.1423702405297496E-2</v>
      </c>
      <c r="M12" s="9"/>
      <c r="N12" s="9">
        <v>5599</v>
      </c>
      <c r="O12" s="9"/>
      <c r="P12" s="11">
        <f t="shared" si="3"/>
        <v>1.4863150262823999E-2</v>
      </c>
      <c r="Q12" s="9"/>
      <c r="R12" s="9">
        <v>30997</v>
      </c>
      <c r="S12" s="9"/>
      <c r="T12" s="11">
        <f t="shared" si="4"/>
        <v>2.3037063929502624E-2</v>
      </c>
      <c r="U12" s="9"/>
      <c r="V12" s="9">
        <v>41943</v>
      </c>
      <c r="W12" s="9"/>
      <c r="X12" s="11">
        <f t="shared" si="5"/>
        <v>4.0149786727507193E-2</v>
      </c>
      <c r="Y12" s="9"/>
      <c r="Z12" s="9">
        <v>72940</v>
      </c>
      <c r="AA12" s="23"/>
      <c r="AB12" s="11">
        <f t="shared" si="6"/>
        <v>3.2808008722370899E-2</v>
      </c>
    </row>
    <row r="13" spans="1:28" x14ac:dyDescent="0.15">
      <c r="A13" s="1">
        <v>2003</v>
      </c>
      <c r="B13" s="9">
        <v>7213</v>
      </c>
      <c r="C13" s="9"/>
      <c r="D13" s="11">
        <f t="shared" si="0"/>
        <v>3.4863701578192255E-2</v>
      </c>
      <c r="E13" s="9"/>
      <c r="F13" s="9">
        <v>8104</v>
      </c>
      <c r="G13" s="9"/>
      <c r="H13" s="11">
        <f t="shared" si="1"/>
        <v>2.0783473989167401E-2</v>
      </c>
      <c r="I13" s="9"/>
      <c r="J13" s="9">
        <v>10719</v>
      </c>
      <c r="K13" s="9"/>
      <c r="L13" s="11">
        <f t="shared" si="2"/>
        <v>2.1927733816379063E-2</v>
      </c>
      <c r="M13" s="9"/>
      <c r="N13" s="9">
        <v>5868</v>
      </c>
      <c r="O13" s="9"/>
      <c r="P13" s="11">
        <f t="shared" si="3"/>
        <v>4.8044293623861402E-2</v>
      </c>
      <c r="Q13" s="9"/>
      <c r="R13" s="9">
        <v>31904</v>
      </c>
      <c r="S13" s="9"/>
      <c r="T13" s="11">
        <f t="shared" si="4"/>
        <v>2.9260896215762815E-2</v>
      </c>
      <c r="U13" s="9"/>
      <c r="V13" s="9">
        <v>43651</v>
      </c>
      <c r="W13" s="9"/>
      <c r="X13" s="11">
        <f t="shared" si="5"/>
        <v>4.0721932146007681E-2</v>
      </c>
      <c r="Y13" s="9"/>
      <c r="Z13" s="9">
        <v>75555</v>
      </c>
      <c r="AA13" s="23"/>
      <c r="AB13" s="11">
        <f t="shared" si="6"/>
        <v>3.5851384699753221E-2</v>
      </c>
    </row>
    <row r="14" spans="1:28" x14ac:dyDescent="0.15">
      <c r="A14" s="1">
        <v>2004</v>
      </c>
      <c r="B14" s="9">
        <v>7540</v>
      </c>
      <c r="C14" s="9"/>
      <c r="D14" s="11">
        <f t="shared" si="0"/>
        <v>4.5334812144738668E-2</v>
      </c>
      <c r="E14" s="9"/>
      <c r="F14" s="9">
        <v>8269</v>
      </c>
      <c r="G14" s="9"/>
      <c r="H14" s="11">
        <f t="shared" si="1"/>
        <v>2.0360315893385984E-2</v>
      </c>
      <c r="I14" s="9"/>
      <c r="J14" s="9">
        <v>11099</v>
      </c>
      <c r="K14" s="9"/>
      <c r="L14" s="11">
        <f t="shared" si="2"/>
        <v>3.5451068196660135E-2</v>
      </c>
      <c r="M14" s="9"/>
      <c r="N14" s="9">
        <v>6134</v>
      </c>
      <c r="O14" s="9"/>
      <c r="P14" s="11">
        <f t="shared" si="3"/>
        <v>4.533060668029993E-2</v>
      </c>
      <c r="Q14" s="9"/>
      <c r="R14" s="9">
        <v>33043</v>
      </c>
      <c r="S14" s="9"/>
      <c r="T14" s="11">
        <f t="shared" si="4"/>
        <v>3.5700852557673017E-2</v>
      </c>
      <c r="U14" s="9"/>
      <c r="V14" s="9">
        <v>45146</v>
      </c>
      <c r="W14" s="9"/>
      <c r="X14" s="11">
        <f t="shared" si="5"/>
        <v>3.4248929005062885E-2</v>
      </c>
      <c r="Y14" s="9"/>
      <c r="Z14" s="9">
        <v>78189</v>
      </c>
      <c r="AA14" s="23"/>
      <c r="AB14" s="11">
        <f t="shared" si="6"/>
        <v>3.4862021044272384E-2</v>
      </c>
    </row>
    <row r="15" spans="1:28" x14ac:dyDescent="0.15">
      <c r="A15" s="1">
        <v>2005</v>
      </c>
      <c r="B15" s="9">
        <v>7936</v>
      </c>
      <c r="C15" s="9"/>
      <c r="D15" s="11">
        <f t="shared" si="0"/>
        <v>5.2519893899204244E-2</v>
      </c>
      <c r="E15" s="9"/>
      <c r="F15" s="9">
        <v>8502</v>
      </c>
      <c r="G15" s="9"/>
      <c r="H15" s="11">
        <f t="shared" si="1"/>
        <v>2.8177530535735882E-2</v>
      </c>
      <c r="I15" s="9"/>
      <c r="J15" s="9">
        <v>11469</v>
      </c>
      <c r="K15" s="9"/>
      <c r="L15" s="11">
        <f t="shared" si="2"/>
        <v>3.3336336606901523E-2</v>
      </c>
      <c r="M15" s="9"/>
      <c r="N15" s="9">
        <v>6370</v>
      </c>
      <c r="O15" s="9"/>
      <c r="P15" s="11">
        <f t="shared" si="3"/>
        <v>3.8474078904466906E-2</v>
      </c>
      <c r="Q15" s="9"/>
      <c r="R15" s="9">
        <v>34277</v>
      </c>
      <c r="S15" s="9"/>
      <c r="T15" s="11">
        <f t="shared" si="4"/>
        <v>3.7345277365856612E-2</v>
      </c>
      <c r="U15" s="9"/>
      <c r="V15" s="9">
        <v>46188</v>
      </c>
      <c r="W15" s="9"/>
      <c r="X15" s="11">
        <f t="shared" si="5"/>
        <v>2.3080671598812739E-2</v>
      </c>
      <c r="Y15" s="9"/>
      <c r="Z15" s="9">
        <v>80464</v>
      </c>
      <c r="AA15" s="23"/>
      <c r="AB15" s="11">
        <f t="shared" si="6"/>
        <v>2.909616442210541E-2</v>
      </c>
    </row>
    <row r="16" spans="1:28" x14ac:dyDescent="0.15">
      <c r="A16" s="12">
        <v>2006</v>
      </c>
      <c r="B16" s="13">
        <v>8316</v>
      </c>
      <c r="C16" s="13"/>
      <c r="D16" s="14">
        <f t="shared" si="0"/>
        <v>4.7883064516129031E-2</v>
      </c>
      <c r="E16" s="13"/>
      <c r="F16" s="13">
        <v>8570</v>
      </c>
      <c r="G16" s="13"/>
      <c r="H16" s="14">
        <f t="shared" si="1"/>
        <v>7.998118089861209E-3</v>
      </c>
      <c r="I16" s="13"/>
      <c r="J16" s="13">
        <v>11531</v>
      </c>
      <c r="K16" s="13"/>
      <c r="L16" s="14">
        <f t="shared" si="2"/>
        <v>5.4058767111343619E-3</v>
      </c>
      <c r="M16" s="13"/>
      <c r="N16" s="13">
        <v>6734</v>
      </c>
      <c r="O16" s="13"/>
      <c r="P16" s="14">
        <f t="shared" si="3"/>
        <v>5.7142857142857141E-2</v>
      </c>
      <c r="Q16" s="13"/>
      <c r="R16" s="13">
        <v>35151</v>
      </c>
      <c r="S16" s="13"/>
      <c r="T16" s="14">
        <f t="shared" si="4"/>
        <v>2.5498147445809142E-2</v>
      </c>
      <c r="U16" s="13"/>
      <c r="V16" s="13">
        <v>46630</v>
      </c>
      <c r="W16" s="13"/>
      <c r="X16" s="14">
        <f t="shared" si="5"/>
        <v>9.5695851736381753E-3</v>
      </c>
      <c r="Y16" s="13"/>
      <c r="Z16" s="13">
        <v>81781</v>
      </c>
      <c r="AA16" s="24"/>
      <c r="AB16" s="14">
        <f t="shared" si="6"/>
        <v>1.6367568104991053E-2</v>
      </c>
    </row>
    <row r="17" spans="1:26" x14ac:dyDescent="0.15">
      <c r="A17" s="15" t="s">
        <v>19</v>
      </c>
      <c r="B17" s="25">
        <f>B16/$Z$16</f>
        <v>0.10168621073354446</v>
      </c>
      <c r="F17" s="25">
        <f>F16/$Z$16</f>
        <v>0.10479206661694036</v>
      </c>
      <c r="J17" s="25">
        <f>J16/$Z$16</f>
        <v>0.14099852043873271</v>
      </c>
      <c r="N17" s="25">
        <f>N16/$Z$16</f>
        <v>8.2341864247196778E-2</v>
      </c>
      <c r="R17" s="25">
        <f>R16/$Z$16</f>
        <v>0.42981866203641433</v>
      </c>
      <c r="V17" s="25">
        <f>V16/$Z$16</f>
        <v>0.57018133796358572</v>
      </c>
      <c r="Z17" s="25">
        <f>Z16/$Z$16</f>
        <v>1</v>
      </c>
    </row>
  </sheetData>
  <mergeCells count="9">
    <mergeCell ref="A3:A5"/>
    <mergeCell ref="B3:T3"/>
    <mergeCell ref="B4:D4"/>
    <mergeCell ref="Z3:AB4"/>
    <mergeCell ref="F4:H4"/>
    <mergeCell ref="J4:L4"/>
    <mergeCell ref="N4:P4"/>
    <mergeCell ref="R4:T4"/>
    <mergeCell ref="V3:X4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85" orientation="landscape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2"/>
  <sheetViews>
    <sheetView showGridLines="0" workbookViewId="0"/>
  </sheetViews>
  <sheetFormatPr baseColWidth="10" defaultRowHeight="13" x14ac:dyDescent="0.15"/>
  <cols>
    <col min="1" max="1" width="27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256" width="8.83203125" customWidth="1"/>
  </cols>
  <sheetData>
    <row r="1" spans="1:14" s="53" customFormat="1" ht="14" x14ac:dyDescent="0.15">
      <c r="A1" s="103" t="s">
        <v>134</v>
      </c>
    </row>
    <row r="2" spans="1:14" s="53" customFormat="1" x14ac:dyDescent="0.15">
      <c r="A2" s="27" t="s">
        <v>230</v>
      </c>
      <c r="B2" s="27"/>
      <c r="C2" s="27"/>
      <c r="D2" s="27"/>
      <c r="E2" s="27"/>
      <c r="F2" s="27"/>
      <c r="G2" s="27"/>
      <c r="H2" s="27"/>
      <c r="I2" s="27"/>
      <c r="J2" s="27"/>
      <c r="K2" s="4"/>
      <c r="L2" s="4"/>
      <c r="M2" s="4"/>
      <c r="N2" s="4"/>
    </row>
    <row r="3" spans="1:14" s="53" customFormat="1" x14ac:dyDescent="0.15">
      <c r="A3" s="88"/>
      <c r="B3" s="152" t="s">
        <v>20</v>
      </c>
      <c r="C3" s="152"/>
      <c r="D3" s="152"/>
      <c r="E3" s="152"/>
      <c r="F3" s="152"/>
      <c r="G3" s="152"/>
      <c r="H3" s="152"/>
      <c r="I3" s="152"/>
      <c r="J3" s="152"/>
      <c r="K3" s="55"/>
      <c r="L3" s="166"/>
      <c r="M3" s="166"/>
    </row>
    <row r="4" spans="1:14" s="53" customFormat="1" ht="42" x14ac:dyDescent="0.15">
      <c r="A4" s="35" t="s">
        <v>51</v>
      </c>
      <c r="B4" s="41" t="s">
        <v>23</v>
      </c>
      <c r="C4" s="41"/>
      <c r="D4" s="41" t="s">
        <v>24</v>
      </c>
      <c r="E4" s="41"/>
      <c r="F4" s="41" t="s">
        <v>231</v>
      </c>
      <c r="G4" s="41"/>
      <c r="H4" s="41" t="s">
        <v>26</v>
      </c>
      <c r="I4" s="41"/>
      <c r="J4" s="41" t="s">
        <v>27</v>
      </c>
      <c r="K4" s="41"/>
      <c r="L4" s="41" t="s">
        <v>117</v>
      </c>
      <c r="M4" s="41"/>
      <c r="N4" s="41" t="s">
        <v>22</v>
      </c>
    </row>
    <row r="5" spans="1:14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s="53" customFormat="1" ht="14" x14ac:dyDescent="0.15">
      <c r="A6" s="59" t="s">
        <v>56</v>
      </c>
      <c r="B6" s="60">
        <v>0</v>
      </c>
      <c r="C6" s="60"/>
      <c r="D6" s="60">
        <v>2</v>
      </c>
      <c r="E6" s="60"/>
      <c r="F6" s="60">
        <v>13</v>
      </c>
      <c r="G6" s="60"/>
      <c r="H6" s="60">
        <v>2</v>
      </c>
      <c r="I6" s="60"/>
      <c r="J6" s="60">
        <v>17</v>
      </c>
      <c r="K6" s="60"/>
      <c r="L6" s="60">
        <v>5</v>
      </c>
      <c r="M6" s="60"/>
      <c r="N6" s="60">
        <v>22</v>
      </c>
    </row>
    <row r="7" spans="1:14" s="53" customFormat="1" ht="14" x14ac:dyDescent="0.15">
      <c r="A7" s="59" t="s">
        <v>57</v>
      </c>
      <c r="B7" s="60">
        <v>0</v>
      </c>
      <c r="C7" s="60"/>
      <c r="D7" s="60">
        <v>0</v>
      </c>
      <c r="E7" s="60"/>
      <c r="F7" s="60">
        <v>0</v>
      </c>
      <c r="G7" s="60"/>
      <c r="H7" s="60">
        <v>82</v>
      </c>
      <c r="I7" s="60"/>
      <c r="J7" s="60">
        <v>83</v>
      </c>
      <c r="K7" s="60"/>
      <c r="L7" s="60">
        <v>136</v>
      </c>
      <c r="M7" s="60"/>
      <c r="N7" s="60">
        <v>219</v>
      </c>
    </row>
    <row r="8" spans="1:14" s="53" customFormat="1" ht="14" x14ac:dyDescent="0.15">
      <c r="A8" s="59" t="s">
        <v>58</v>
      </c>
      <c r="B8" s="60">
        <v>0</v>
      </c>
      <c r="C8" s="60"/>
      <c r="D8" s="60">
        <v>0</v>
      </c>
      <c r="E8" s="60"/>
      <c r="F8" s="60">
        <v>42</v>
      </c>
      <c r="G8" s="60"/>
      <c r="H8" s="60">
        <v>169</v>
      </c>
      <c r="I8" s="60"/>
      <c r="J8" s="60">
        <v>211</v>
      </c>
      <c r="K8" s="60"/>
      <c r="L8" s="60">
        <v>222</v>
      </c>
      <c r="M8" s="60"/>
      <c r="N8" s="60">
        <v>433</v>
      </c>
    </row>
    <row r="9" spans="1:14" s="53" customFormat="1" ht="14" x14ac:dyDescent="0.15">
      <c r="A9" s="59" t="s">
        <v>59</v>
      </c>
      <c r="B9" s="60">
        <v>1</v>
      </c>
      <c r="C9" s="60"/>
      <c r="D9" s="60">
        <v>3</v>
      </c>
      <c r="E9" s="60"/>
      <c r="F9" s="60">
        <v>51</v>
      </c>
      <c r="G9" s="60"/>
      <c r="H9" s="60">
        <v>71</v>
      </c>
      <c r="I9" s="60"/>
      <c r="J9" s="60">
        <v>125</v>
      </c>
      <c r="K9" s="60"/>
      <c r="L9" s="60">
        <v>76</v>
      </c>
      <c r="M9" s="60"/>
      <c r="N9" s="60">
        <v>201</v>
      </c>
    </row>
    <row r="10" spans="1:14" s="53" customFormat="1" ht="14" x14ac:dyDescent="0.15">
      <c r="A10" s="59" t="s">
        <v>60</v>
      </c>
      <c r="B10" s="60">
        <v>0</v>
      </c>
      <c r="C10" s="60"/>
      <c r="D10" s="60">
        <v>0</v>
      </c>
      <c r="E10" s="60"/>
      <c r="F10" s="60">
        <v>5</v>
      </c>
      <c r="G10" s="60"/>
      <c r="H10" s="60">
        <v>33</v>
      </c>
      <c r="I10" s="60"/>
      <c r="J10" s="60">
        <v>37</v>
      </c>
      <c r="K10" s="60"/>
      <c r="L10" s="60">
        <v>31</v>
      </c>
      <c r="M10" s="60"/>
      <c r="N10" s="60">
        <v>68</v>
      </c>
    </row>
    <row r="11" spans="1:14" s="53" customFormat="1" ht="14" x14ac:dyDescent="0.15">
      <c r="A11" s="59" t="s">
        <v>61</v>
      </c>
      <c r="B11" s="60">
        <v>0</v>
      </c>
      <c r="C11" s="60"/>
      <c r="D11" s="60">
        <v>0</v>
      </c>
      <c r="E11" s="60"/>
      <c r="F11" s="60">
        <v>108</v>
      </c>
      <c r="G11" s="60"/>
      <c r="H11" s="60">
        <v>153</v>
      </c>
      <c r="I11" s="60"/>
      <c r="J11" s="60">
        <v>262</v>
      </c>
      <c r="K11" s="60"/>
      <c r="L11" s="60">
        <v>288</v>
      </c>
      <c r="M11" s="60"/>
      <c r="N11" s="60">
        <v>550</v>
      </c>
    </row>
    <row r="12" spans="1:14" s="53" customFormat="1" ht="14" x14ac:dyDescent="0.15">
      <c r="A12" s="59" t="s">
        <v>62</v>
      </c>
      <c r="B12" s="60">
        <v>0</v>
      </c>
      <c r="C12" s="60"/>
      <c r="D12" s="60">
        <v>0</v>
      </c>
      <c r="E12" s="60"/>
      <c r="F12" s="60">
        <v>0</v>
      </c>
      <c r="G12" s="60"/>
      <c r="H12" s="60">
        <v>183</v>
      </c>
      <c r="I12" s="60"/>
      <c r="J12" s="60">
        <v>183</v>
      </c>
      <c r="K12" s="60"/>
      <c r="L12" s="60">
        <v>85</v>
      </c>
      <c r="M12" s="60"/>
      <c r="N12" s="60">
        <v>268</v>
      </c>
    </row>
    <row r="13" spans="1:14" s="53" customFormat="1" ht="14" x14ac:dyDescent="0.15">
      <c r="A13" s="59" t="s">
        <v>63</v>
      </c>
      <c r="B13" s="60">
        <v>0</v>
      </c>
      <c r="C13" s="60"/>
      <c r="D13" s="60">
        <v>0</v>
      </c>
      <c r="E13" s="60"/>
      <c r="F13" s="60">
        <v>240</v>
      </c>
      <c r="G13" s="60"/>
      <c r="H13" s="60">
        <v>335</v>
      </c>
      <c r="I13" s="60"/>
      <c r="J13" s="60">
        <v>575</v>
      </c>
      <c r="K13" s="60"/>
      <c r="L13" s="60">
        <v>484</v>
      </c>
      <c r="M13" s="60"/>
      <c r="N13" s="60">
        <v>1059</v>
      </c>
    </row>
    <row r="14" spans="1:14" s="53" customFormat="1" ht="14" x14ac:dyDescent="0.15">
      <c r="A14" s="59" t="s">
        <v>64</v>
      </c>
      <c r="B14" s="60">
        <v>0</v>
      </c>
      <c r="C14" s="60"/>
      <c r="D14" s="60">
        <v>0</v>
      </c>
      <c r="E14" s="60"/>
      <c r="F14" s="60">
        <v>158</v>
      </c>
      <c r="G14" s="60"/>
      <c r="H14" s="60">
        <v>183</v>
      </c>
      <c r="I14" s="60"/>
      <c r="J14" s="60">
        <v>340</v>
      </c>
      <c r="K14" s="60"/>
      <c r="L14" s="60">
        <v>190</v>
      </c>
      <c r="M14" s="60"/>
      <c r="N14" s="60">
        <v>530</v>
      </c>
    </row>
    <row r="15" spans="1:14" s="53" customFormat="1" ht="14" x14ac:dyDescent="0.15">
      <c r="A15" s="59" t="s">
        <v>65</v>
      </c>
      <c r="B15" s="60">
        <v>0</v>
      </c>
      <c r="C15" s="60"/>
      <c r="D15" s="60">
        <v>0</v>
      </c>
      <c r="E15" s="60"/>
      <c r="F15" s="60">
        <v>43</v>
      </c>
      <c r="G15" s="60"/>
      <c r="H15" s="60">
        <v>273</v>
      </c>
      <c r="I15" s="60"/>
      <c r="J15" s="60">
        <v>315</v>
      </c>
      <c r="K15" s="60"/>
      <c r="L15" s="60">
        <v>126</v>
      </c>
      <c r="M15" s="60"/>
      <c r="N15" s="60">
        <v>441</v>
      </c>
    </row>
    <row r="16" spans="1:14" s="53" customFormat="1" ht="14" x14ac:dyDescent="0.15">
      <c r="A16" s="59" t="s">
        <v>66</v>
      </c>
      <c r="B16" s="60">
        <v>0</v>
      </c>
      <c r="C16" s="60"/>
      <c r="D16" s="60">
        <v>0</v>
      </c>
      <c r="E16" s="60"/>
      <c r="F16" s="60">
        <v>31</v>
      </c>
      <c r="G16" s="60"/>
      <c r="H16" s="60">
        <v>174</v>
      </c>
      <c r="I16" s="60"/>
      <c r="J16" s="60">
        <v>205</v>
      </c>
      <c r="K16" s="60"/>
      <c r="L16" s="60">
        <v>106</v>
      </c>
      <c r="M16" s="60"/>
      <c r="N16" s="60">
        <v>311</v>
      </c>
    </row>
    <row r="17" spans="1:14" s="53" customFormat="1" ht="14" x14ac:dyDescent="0.15">
      <c r="A17" s="61" t="s">
        <v>67</v>
      </c>
      <c r="B17" s="62">
        <v>1</v>
      </c>
      <c r="C17" s="62"/>
      <c r="D17" s="62">
        <v>5</v>
      </c>
      <c r="E17" s="62"/>
      <c r="F17" s="62">
        <v>690</v>
      </c>
      <c r="G17" s="62"/>
      <c r="H17" s="62">
        <v>1658</v>
      </c>
      <c r="I17" s="62"/>
      <c r="J17" s="62">
        <v>2354</v>
      </c>
      <c r="K17" s="62"/>
      <c r="L17" s="62">
        <v>1748</v>
      </c>
      <c r="M17" s="62"/>
      <c r="N17" s="62">
        <v>4102</v>
      </c>
    </row>
    <row r="18" spans="1:14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  <row r="19" spans="1:14" s="53" customFormat="1" ht="14" x14ac:dyDescent="0.15">
      <c r="A19" s="59" t="s">
        <v>69</v>
      </c>
      <c r="B19" s="60">
        <v>0</v>
      </c>
      <c r="C19" s="60"/>
      <c r="D19" s="60">
        <v>0</v>
      </c>
      <c r="E19" s="60"/>
      <c r="F19" s="60">
        <v>42</v>
      </c>
      <c r="G19" s="60"/>
      <c r="H19" s="60">
        <v>220</v>
      </c>
      <c r="I19" s="60"/>
      <c r="J19" s="60">
        <v>262</v>
      </c>
      <c r="K19" s="60"/>
      <c r="L19" s="60">
        <v>109</v>
      </c>
      <c r="M19" s="60"/>
      <c r="N19" s="60">
        <v>370</v>
      </c>
    </row>
    <row r="20" spans="1:14" s="53" customFormat="1" ht="14" x14ac:dyDescent="0.15">
      <c r="A20" s="59" t="s">
        <v>70</v>
      </c>
      <c r="B20" s="60">
        <v>0</v>
      </c>
      <c r="C20" s="60"/>
      <c r="D20" s="60">
        <v>0</v>
      </c>
      <c r="E20" s="60"/>
      <c r="F20" s="60">
        <v>50</v>
      </c>
      <c r="G20" s="60"/>
      <c r="H20" s="60">
        <v>269</v>
      </c>
      <c r="I20" s="60"/>
      <c r="J20" s="60">
        <v>319</v>
      </c>
      <c r="K20" s="60"/>
      <c r="L20" s="60">
        <v>183</v>
      </c>
      <c r="M20" s="60"/>
      <c r="N20" s="60">
        <v>503</v>
      </c>
    </row>
    <row r="21" spans="1:14" s="53" customFormat="1" ht="14" x14ac:dyDescent="0.15">
      <c r="A21" s="59" t="s">
        <v>71</v>
      </c>
      <c r="B21" s="60">
        <v>1</v>
      </c>
      <c r="C21" s="60"/>
      <c r="D21" s="60">
        <v>6</v>
      </c>
      <c r="E21" s="60"/>
      <c r="F21" s="60">
        <v>61</v>
      </c>
      <c r="G21" s="60"/>
      <c r="H21" s="60">
        <v>594</v>
      </c>
      <c r="I21" s="60"/>
      <c r="J21" s="60">
        <v>662</v>
      </c>
      <c r="K21" s="60"/>
      <c r="L21" s="60">
        <v>296</v>
      </c>
      <c r="M21" s="60"/>
      <c r="N21" s="60">
        <v>958</v>
      </c>
    </row>
    <row r="22" spans="1:14" s="53" customFormat="1" ht="14" x14ac:dyDescent="0.15">
      <c r="A22" s="59" t="s">
        <v>72</v>
      </c>
      <c r="B22" s="60">
        <v>0</v>
      </c>
      <c r="C22" s="60"/>
      <c r="D22" s="60">
        <v>0</v>
      </c>
      <c r="E22" s="60"/>
      <c r="F22" s="60">
        <v>185</v>
      </c>
      <c r="G22" s="60"/>
      <c r="H22" s="60">
        <v>129</v>
      </c>
      <c r="I22" s="60"/>
      <c r="J22" s="60">
        <v>314</v>
      </c>
      <c r="K22" s="60"/>
      <c r="L22" s="60">
        <v>26</v>
      </c>
      <c r="M22" s="60"/>
      <c r="N22" s="60">
        <v>340</v>
      </c>
    </row>
    <row r="23" spans="1:14" s="53" customFormat="1" ht="14" x14ac:dyDescent="0.15">
      <c r="A23" s="59" t="s">
        <v>73</v>
      </c>
      <c r="B23" s="60">
        <v>0</v>
      </c>
      <c r="C23" s="60"/>
      <c r="D23" s="60">
        <v>2</v>
      </c>
      <c r="E23" s="60"/>
      <c r="F23" s="60">
        <v>82</v>
      </c>
      <c r="G23" s="60"/>
      <c r="H23" s="60">
        <v>69</v>
      </c>
      <c r="I23" s="60"/>
      <c r="J23" s="60">
        <v>153</v>
      </c>
      <c r="K23" s="60"/>
      <c r="L23" s="60">
        <v>59</v>
      </c>
      <c r="M23" s="60"/>
      <c r="N23" s="60">
        <v>212</v>
      </c>
    </row>
    <row r="24" spans="1:14" s="53" customFormat="1" ht="14" x14ac:dyDescent="0.15">
      <c r="A24" s="59" t="s">
        <v>74</v>
      </c>
      <c r="B24" s="60">
        <v>294</v>
      </c>
      <c r="C24" s="60"/>
      <c r="D24" s="60">
        <v>0</v>
      </c>
      <c r="E24" s="60"/>
      <c r="F24" s="60">
        <v>7</v>
      </c>
      <c r="G24" s="60"/>
      <c r="H24" s="60">
        <v>285</v>
      </c>
      <c r="I24" s="60"/>
      <c r="J24" s="60">
        <v>586</v>
      </c>
      <c r="K24" s="60"/>
      <c r="L24" s="60">
        <v>521</v>
      </c>
      <c r="M24" s="60"/>
      <c r="N24" s="60">
        <v>1107</v>
      </c>
    </row>
    <row r="25" spans="1:14" s="53" customFormat="1" ht="14" x14ac:dyDescent="0.15">
      <c r="A25" s="59" t="s">
        <v>75</v>
      </c>
      <c r="B25" s="60">
        <v>0</v>
      </c>
      <c r="C25" s="60"/>
      <c r="D25" s="60">
        <v>0</v>
      </c>
      <c r="E25" s="60"/>
      <c r="F25" s="60">
        <v>19</v>
      </c>
      <c r="G25" s="60"/>
      <c r="H25" s="60">
        <v>55</v>
      </c>
      <c r="I25" s="60"/>
      <c r="J25" s="60">
        <v>74</v>
      </c>
      <c r="K25" s="60"/>
      <c r="L25" s="60">
        <v>50</v>
      </c>
      <c r="M25" s="60"/>
      <c r="N25" s="60">
        <v>124</v>
      </c>
    </row>
    <row r="26" spans="1:14" s="53" customFormat="1" ht="14" x14ac:dyDescent="0.15">
      <c r="A26" s="59" t="s">
        <v>76</v>
      </c>
      <c r="B26" s="60">
        <v>0</v>
      </c>
      <c r="C26" s="60"/>
      <c r="D26" s="60">
        <v>7</v>
      </c>
      <c r="E26" s="60"/>
      <c r="F26" s="60">
        <v>107</v>
      </c>
      <c r="G26" s="60"/>
      <c r="H26" s="60">
        <v>41</v>
      </c>
      <c r="I26" s="60"/>
      <c r="J26" s="60">
        <v>155</v>
      </c>
      <c r="K26" s="60"/>
      <c r="L26" s="60">
        <v>69</v>
      </c>
      <c r="M26" s="60"/>
      <c r="N26" s="60">
        <v>224</v>
      </c>
    </row>
    <row r="27" spans="1:14" s="53" customFormat="1" ht="14" x14ac:dyDescent="0.15">
      <c r="A27" s="61" t="s">
        <v>77</v>
      </c>
      <c r="B27" s="62">
        <v>295</v>
      </c>
      <c r="C27" s="62"/>
      <c r="D27" s="62">
        <v>16</v>
      </c>
      <c r="E27" s="62"/>
      <c r="F27" s="62">
        <v>553</v>
      </c>
      <c r="G27" s="62"/>
      <c r="H27" s="62">
        <v>1662</v>
      </c>
      <c r="I27" s="62"/>
      <c r="J27" s="62">
        <v>2526</v>
      </c>
      <c r="K27" s="62"/>
      <c r="L27" s="62">
        <v>1313</v>
      </c>
      <c r="M27" s="62"/>
      <c r="N27" s="62">
        <v>3839</v>
      </c>
    </row>
    <row r="28" spans="1:14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s="53" customFormat="1" ht="14" x14ac:dyDescent="0.15">
      <c r="A29" s="59" t="s">
        <v>79</v>
      </c>
      <c r="B29" s="60">
        <v>1</v>
      </c>
      <c r="C29" s="60"/>
      <c r="D29" s="60">
        <v>1</v>
      </c>
      <c r="E29" s="60"/>
      <c r="F29" s="60">
        <v>19</v>
      </c>
      <c r="G29" s="60"/>
      <c r="H29" s="60">
        <v>54</v>
      </c>
      <c r="I29" s="60"/>
      <c r="J29" s="60">
        <v>75</v>
      </c>
      <c r="K29" s="60"/>
      <c r="L29" s="60">
        <v>88</v>
      </c>
      <c r="M29" s="60"/>
      <c r="N29" s="60">
        <v>162</v>
      </c>
    </row>
    <row r="30" spans="1:14" s="53" customFormat="1" ht="14" x14ac:dyDescent="0.15">
      <c r="A30" s="59" t="s">
        <v>80</v>
      </c>
      <c r="B30" s="60">
        <v>4</v>
      </c>
      <c r="C30" s="60"/>
      <c r="D30" s="60">
        <v>25</v>
      </c>
      <c r="E30" s="60"/>
      <c r="F30" s="60">
        <v>103</v>
      </c>
      <c r="G30" s="60"/>
      <c r="H30" s="60">
        <v>196</v>
      </c>
      <c r="I30" s="60"/>
      <c r="J30" s="60">
        <v>327</v>
      </c>
      <c r="K30" s="60"/>
      <c r="L30" s="60">
        <v>304</v>
      </c>
      <c r="M30" s="60"/>
      <c r="N30" s="60">
        <v>631</v>
      </c>
    </row>
    <row r="31" spans="1:14" s="53" customFormat="1" ht="14" x14ac:dyDescent="0.15">
      <c r="A31" s="59" t="s">
        <v>81</v>
      </c>
      <c r="B31" s="60">
        <v>0</v>
      </c>
      <c r="C31" s="60"/>
      <c r="D31" s="60">
        <v>0</v>
      </c>
      <c r="E31" s="60"/>
      <c r="F31" s="60">
        <v>10</v>
      </c>
      <c r="G31" s="60"/>
      <c r="H31" s="60">
        <v>50</v>
      </c>
      <c r="I31" s="60"/>
      <c r="J31" s="60">
        <v>61</v>
      </c>
      <c r="K31" s="60"/>
      <c r="L31" s="60">
        <v>81</v>
      </c>
      <c r="M31" s="60"/>
      <c r="N31" s="60">
        <v>142</v>
      </c>
    </row>
    <row r="32" spans="1:14" s="53" customFormat="1" ht="14" x14ac:dyDescent="0.15">
      <c r="A32" s="59" t="s">
        <v>82</v>
      </c>
      <c r="B32" s="60">
        <v>0</v>
      </c>
      <c r="C32" s="60"/>
      <c r="D32" s="60">
        <v>0</v>
      </c>
      <c r="E32" s="60"/>
      <c r="F32" s="60">
        <v>92</v>
      </c>
      <c r="G32" s="60"/>
      <c r="H32" s="60">
        <v>342</v>
      </c>
      <c r="I32" s="60"/>
      <c r="J32" s="60">
        <v>433</v>
      </c>
      <c r="K32" s="60"/>
      <c r="L32" s="60">
        <v>216</v>
      </c>
      <c r="M32" s="60"/>
      <c r="N32" s="60">
        <v>649</v>
      </c>
    </row>
    <row r="33" spans="1:14" s="53" customFormat="1" ht="14" x14ac:dyDescent="0.15">
      <c r="A33" s="59" t="s">
        <v>83</v>
      </c>
      <c r="B33" s="60">
        <v>0</v>
      </c>
      <c r="C33" s="60"/>
      <c r="D33" s="60">
        <v>0</v>
      </c>
      <c r="E33" s="60"/>
      <c r="F33" s="60">
        <v>94</v>
      </c>
      <c r="G33" s="60"/>
      <c r="H33" s="60">
        <v>235</v>
      </c>
      <c r="I33" s="60"/>
      <c r="J33" s="60">
        <v>329</v>
      </c>
      <c r="K33" s="60"/>
      <c r="L33" s="60">
        <v>357</v>
      </c>
      <c r="M33" s="60"/>
      <c r="N33" s="60">
        <v>686</v>
      </c>
    </row>
    <row r="34" spans="1:14" s="53" customFormat="1" ht="14" x14ac:dyDescent="0.15">
      <c r="A34" s="59" t="s">
        <v>84</v>
      </c>
      <c r="B34" s="60">
        <v>0</v>
      </c>
      <c r="C34" s="60"/>
      <c r="D34" s="60">
        <v>0</v>
      </c>
      <c r="E34" s="60"/>
      <c r="F34" s="60">
        <v>8</v>
      </c>
      <c r="G34" s="60"/>
      <c r="H34" s="60">
        <v>112</v>
      </c>
      <c r="I34" s="60"/>
      <c r="J34" s="60">
        <v>120</v>
      </c>
      <c r="K34" s="60"/>
      <c r="L34" s="60">
        <v>36</v>
      </c>
      <c r="M34" s="60"/>
      <c r="N34" s="60">
        <v>157</v>
      </c>
    </row>
    <row r="35" spans="1:14" s="53" customFormat="1" ht="14" x14ac:dyDescent="0.15">
      <c r="A35" s="59" t="s">
        <v>85</v>
      </c>
      <c r="B35" s="60">
        <v>0</v>
      </c>
      <c r="C35" s="60"/>
      <c r="D35" s="60">
        <v>0</v>
      </c>
      <c r="E35" s="60"/>
      <c r="F35" s="60">
        <v>0</v>
      </c>
      <c r="G35" s="60"/>
      <c r="H35" s="60">
        <v>51</v>
      </c>
      <c r="I35" s="60"/>
      <c r="J35" s="60">
        <v>51</v>
      </c>
      <c r="K35" s="60"/>
      <c r="L35" s="60">
        <v>47</v>
      </c>
      <c r="M35" s="60"/>
      <c r="N35" s="60">
        <v>98</v>
      </c>
    </row>
    <row r="36" spans="1:14" s="53" customFormat="1" ht="14" x14ac:dyDescent="0.15">
      <c r="A36" s="65" t="s">
        <v>86</v>
      </c>
      <c r="B36" s="66">
        <v>4</v>
      </c>
      <c r="C36" s="66"/>
      <c r="D36" s="66">
        <v>26</v>
      </c>
      <c r="E36" s="66"/>
      <c r="F36" s="66">
        <v>327</v>
      </c>
      <c r="G36" s="66"/>
      <c r="H36" s="66">
        <v>1040</v>
      </c>
      <c r="I36" s="66"/>
      <c r="J36" s="66">
        <v>1396</v>
      </c>
      <c r="K36" s="66"/>
      <c r="L36" s="66">
        <v>1128</v>
      </c>
      <c r="M36" s="66"/>
      <c r="N36" s="66">
        <v>2524</v>
      </c>
    </row>
    <row r="37" spans="1:14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1:14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9" t="s">
        <v>87</v>
      </c>
    </row>
    <row r="39" spans="1:14" s="53" customFormat="1" x14ac:dyDescent="0.15">
      <c r="A39" s="27" t="s">
        <v>232</v>
      </c>
      <c r="B39" s="27"/>
      <c r="C39" s="27"/>
      <c r="D39" s="27"/>
      <c r="E39" s="27"/>
      <c r="F39" s="27"/>
      <c r="G39" s="27"/>
      <c r="H39" s="27"/>
      <c r="I39" s="27"/>
      <c r="J39" s="27"/>
      <c r="K39" s="4"/>
      <c r="L39" s="4"/>
      <c r="M39" s="4"/>
      <c r="N39" s="4"/>
    </row>
    <row r="40" spans="1:14" s="53" customFormat="1" x14ac:dyDescent="0.15">
      <c r="A40" s="88"/>
      <c r="B40" s="152" t="s">
        <v>20</v>
      </c>
      <c r="C40" s="152"/>
      <c r="D40" s="152"/>
      <c r="E40" s="152"/>
      <c r="F40" s="152"/>
      <c r="G40" s="152"/>
      <c r="H40" s="152"/>
      <c r="I40" s="152"/>
      <c r="J40" s="152"/>
      <c r="K40" s="55"/>
      <c r="L40" s="166"/>
      <c r="M40" s="166"/>
    </row>
    <row r="41" spans="1:14" s="53" customFormat="1" ht="42" x14ac:dyDescent="0.15">
      <c r="A41" s="35" t="s">
        <v>51</v>
      </c>
      <c r="B41" s="41" t="s">
        <v>23</v>
      </c>
      <c r="C41" s="41"/>
      <c r="D41" s="41" t="s">
        <v>24</v>
      </c>
      <c r="E41" s="41"/>
      <c r="F41" s="41" t="s">
        <v>231</v>
      </c>
      <c r="G41" s="41"/>
      <c r="H41" s="41" t="s">
        <v>26</v>
      </c>
      <c r="I41" s="41"/>
      <c r="J41" s="41" t="s">
        <v>27</v>
      </c>
      <c r="K41" s="41"/>
      <c r="L41" s="41" t="s">
        <v>117</v>
      </c>
      <c r="M41" s="41"/>
      <c r="N41" s="41" t="s">
        <v>22</v>
      </c>
    </row>
    <row r="42" spans="1:14" s="53" customFormat="1" ht="14" x14ac:dyDescent="0.15">
      <c r="A42" s="57" t="s">
        <v>88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 s="53" customFormat="1" ht="14" x14ac:dyDescent="0.15">
      <c r="A43" s="59" t="s">
        <v>89</v>
      </c>
      <c r="B43" s="60">
        <v>0</v>
      </c>
      <c r="C43" s="60"/>
      <c r="D43" s="60">
        <v>78</v>
      </c>
      <c r="E43" s="60"/>
      <c r="F43" s="60">
        <v>127</v>
      </c>
      <c r="G43" s="60"/>
      <c r="H43" s="60">
        <v>49</v>
      </c>
      <c r="I43" s="60"/>
      <c r="J43" s="60">
        <v>253</v>
      </c>
      <c r="K43" s="60"/>
      <c r="L43" s="60">
        <v>104</v>
      </c>
      <c r="M43" s="60"/>
      <c r="N43" s="60">
        <v>358</v>
      </c>
    </row>
    <row r="44" spans="1:14" s="53" customFormat="1" ht="14" x14ac:dyDescent="0.15">
      <c r="A44" s="59" t="s">
        <v>90</v>
      </c>
      <c r="B44" s="60">
        <v>0</v>
      </c>
      <c r="C44" s="60"/>
      <c r="D44" s="60">
        <v>0</v>
      </c>
      <c r="E44" s="60"/>
      <c r="F44" s="60">
        <v>51</v>
      </c>
      <c r="G44" s="60"/>
      <c r="H44" s="60">
        <v>135</v>
      </c>
      <c r="I44" s="60"/>
      <c r="J44" s="60">
        <v>186</v>
      </c>
      <c r="K44" s="60"/>
      <c r="L44" s="60">
        <v>72</v>
      </c>
      <c r="M44" s="60"/>
      <c r="N44" s="60">
        <v>258</v>
      </c>
    </row>
    <row r="45" spans="1:14" s="53" customFormat="1" ht="14" x14ac:dyDescent="0.15">
      <c r="A45" s="59" t="s">
        <v>91</v>
      </c>
      <c r="B45" s="60">
        <v>0</v>
      </c>
      <c r="C45" s="60"/>
      <c r="D45" s="60">
        <v>0</v>
      </c>
      <c r="E45" s="60"/>
      <c r="F45" s="60">
        <v>8</v>
      </c>
      <c r="G45" s="60"/>
      <c r="H45" s="60">
        <v>101</v>
      </c>
      <c r="I45" s="60"/>
      <c r="J45" s="60">
        <v>109</v>
      </c>
      <c r="K45" s="60"/>
      <c r="L45" s="60">
        <v>83</v>
      </c>
      <c r="M45" s="60"/>
      <c r="N45" s="60">
        <v>192</v>
      </c>
    </row>
    <row r="46" spans="1:14" s="53" customFormat="1" ht="14" x14ac:dyDescent="0.15">
      <c r="A46" s="59" t="s">
        <v>92</v>
      </c>
      <c r="B46" s="60">
        <v>2</v>
      </c>
      <c r="C46" s="60"/>
      <c r="D46" s="60">
        <v>3</v>
      </c>
      <c r="E46" s="60"/>
      <c r="F46" s="60">
        <v>14</v>
      </c>
      <c r="G46" s="60"/>
      <c r="H46" s="60">
        <v>9</v>
      </c>
      <c r="I46" s="60"/>
      <c r="J46" s="60">
        <v>27</v>
      </c>
      <c r="K46" s="60"/>
      <c r="L46" s="60">
        <v>9</v>
      </c>
      <c r="M46" s="60"/>
      <c r="N46" s="60">
        <v>37</v>
      </c>
    </row>
    <row r="47" spans="1:14" s="53" customFormat="1" ht="14" x14ac:dyDescent="0.15">
      <c r="A47" s="59" t="s">
        <v>93</v>
      </c>
      <c r="B47" s="60">
        <v>0</v>
      </c>
      <c r="C47" s="60"/>
      <c r="D47" s="60">
        <v>0</v>
      </c>
      <c r="E47" s="60"/>
      <c r="F47" s="60">
        <v>6</v>
      </c>
      <c r="G47" s="60"/>
      <c r="H47" s="60">
        <v>70</v>
      </c>
      <c r="I47" s="60"/>
      <c r="J47" s="60">
        <v>76</v>
      </c>
      <c r="K47" s="60"/>
      <c r="L47" s="60">
        <v>187</v>
      </c>
      <c r="M47" s="60"/>
      <c r="N47" s="60">
        <v>263</v>
      </c>
    </row>
    <row r="48" spans="1:14" s="53" customFormat="1" ht="14" x14ac:dyDescent="0.15">
      <c r="A48" s="61" t="s">
        <v>94</v>
      </c>
      <c r="B48" s="62">
        <v>2</v>
      </c>
      <c r="C48" s="62"/>
      <c r="D48" s="62">
        <v>81</v>
      </c>
      <c r="E48" s="62"/>
      <c r="F48" s="62">
        <v>206</v>
      </c>
      <c r="G48" s="62"/>
      <c r="H48" s="62">
        <v>364</v>
      </c>
      <c r="I48" s="62"/>
      <c r="J48" s="62">
        <v>652</v>
      </c>
      <c r="K48" s="62"/>
      <c r="L48" s="62">
        <v>455</v>
      </c>
      <c r="M48" s="62"/>
      <c r="N48" s="62">
        <v>1108</v>
      </c>
    </row>
    <row r="49" spans="1:14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</row>
    <row r="50" spans="1:14" s="53" customFormat="1" ht="14" x14ac:dyDescent="0.15">
      <c r="A50" s="59" t="s">
        <v>96</v>
      </c>
      <c r="B50" s="60">
        <v>0</v>
      </c>
      <c r="C50" s="60"/>
      <c r="D50" s="60">
        <v>0</v>
      </c>
      <c r="E50" s="60"/>
      <c r="F50" s="60">
        <v>12</v>
      </c>
      <c r="G50" s="60"/>
      <c r="H50" s="60">
        <v>102</v>
      </c>
      <c r="I50" s="60"/>
      <c r="J50" s="60">
        <v>114</v>
      </c>
      <c r="K50" s="60"/>
      <c r="L50" s="60">
        <v>110</v>
      </c>
      <c r="M50" s="60"/>
      <c r="N50" s="60">
        <v>224</v>
      </c>
    </row>
    <row r="51" spans="1:14" s="53" customFormat="1" ht="14" x14ac:dyDescent="0.15">
      <c r="A51" s="59" t="s">
        <v>97</v>
      </c>
      <c r="B51" s="60">
        <v>0</v>
      </c>
      <c r="C51" s="60"/>
      <c r="D51" s="60">
        <v>0</v>
      </c>
      <c r="E51" s="60"/>
      <c r="F51" s="60">
        <v>39</v>
      </c>
      <c r="G51" s="60"/>
      <c r="H51" s="60">
        <v>137</v>
      </c>
      <c r="I51" s="60"/>
      <c r="J51" s="60">
        <v>176</v>
      </c>
      <c r="K51" s="60"/>
      <c r="L51" s="60">
        <v>204</v>
      </c>
      <c r="M51" s="60"/>
      <c r="N51" s="60">
        <v>380</v>
      </c>
    </row>
    <row r="52" spans="1:14" s="53" customFormat="1" ht="14" x14ac:dyDescent="0.15">
      <c r="A52" s="59" t="s">
        <v>98</v>
      </c>
      <c r="B52" s="60">
        <v>0</v>
      </c>
      <c r="C52" s="60"/>
      <c r="D52" s="60">
        <v>0</v>
      </c>
      <c r="E52" s="60"/>
      <c r="F52" s="60">
        <v>2</v>
      </c>
      <c r="G52" s="60"/>
      <c r="H52" s="60">
        <v>253</v>
      </c>
      <c r="I52" s="60"/>
      <c r="J52" s="60">
        <v>256</v>
      </c>
      <c r="K52" s="60"/>
      <c r="L52" s="60">
        <v>92</v>
      </c>
      <c r="M52" s="60"/>
      <c r="N52" s="60">
        <v>348</v>
      </c>
    </row>
    <row r="53" spans="1:14" s="53" customFormat="1" ht="14" x14ac:dyDescent="0.15">
      <c r="A53" s="61" t="s">
        <v>99</v>
      </c>
      <c r="B53" s="62">
        <v>0</v>
      </c>
      <c r="C53" s="62"/>
      <c r="D53" s="62">
        <v>0</v>
      </c>
      <c r="E53" s="62"/>
      <c r="F53" s="62">
        <v>52</v>
      </c>
      <c r="G53" s="62"/>
      <c r="H53" s="62">
        <v>492</v>
      </c>
      <c r="I53" s="62"/>
      <c r="J53" s="62">
        <v>545</v>
      </c>
      <c r="K53" s="62"/>
      <c r="L53" s="62">
        <v>407</v>
      </c>
      <c r="M53" s="62"/>
      <c r="N53" s="62">
        <v>952</v>
      </c>
    </row>
    <row r="54" spans="1:14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</row>
    <row r="55" spans="1:14" s="53" customFormat="1" ht="14" x14ac:dyDescent="0.15">
      <c r="A55" s="59" t="s">
        <v>101</v>
      </c>
      <c r="B55" s="60">
        <v>0</v>
      </c>
      <c r="C55" s="60"/>
      <c r="D55" s="60">
        <v>0</v>
      </c>
      <c r="E55" s="60"/>
      <c r="F55" s="60">
        <v>5</v>
      </c>
      <c r="G55" s="60"/>
      <c r="H55" s="60">
        <v>1</v>
      </c>
      <c r="I55" s="60"/>
      <c r="J55" s="60">
        <v>6</v>
      </c>
      <c r="K55" s="60"/>
      <c r="L55" s="60">
        <v>0</v>
      </c>
      <c r="M55" s="60"/>
      <c r="N55" s="60">
        <v>6</v>
      </c>
    </row>
    <row r="56" spans="1:14" s="53" customFormat="1" ht="14" x14ac:dyDescent="0.15">
      <c r="A56" s="59" t="s">
        <v>102</v>
      </c>
      <c r="B56" s="60">
        <v>2</v>
      </c>
      <c r="C56" s="60"/>
      <c r="D56" s="60">
        <v>9</v>
      </c>
      <c r="E56" s="60"/>
      <c r="F56" s="60">
        <v>19</v>
      </c>
      <c r="G56" s="60"/>
      <c r="H56" s="60">
        <v>73</v>
      </c>
      <c r="I56" s="60"/>
      <c r="J56" s="60">
        <v>103</v>
      </c>
      <c r="K56" s="60"/>
      <c r="L56" s="60">
        <v>164</v>
      </c>
      <c r="M56" s="60"/>
      <c r="N56" s="60">
        <v>267</v>
      </c>
    </row>
    <row r="57" spans="1:14" s="53" customFormat="1" ht="14" x14ac:dyDescent="0.15">
      <c r="A57" s="61" t="s">
        <v>103</v>
      </c>
      <c r="B57" s="62">
        <v>2</v>
      </c>
      <c r="C57" s="62"/>
      <c r="D57" s="62">
        <v>9</v>
      </c>
      <c r="E57" s="62"/>
      <c r="F57" s="62">
        <v>24</v>
      </c>
      <c r="G57" s="62"/>
      <c r="H57" s="62">
        <v>74</v>
      </c>
      <c r="I57" s="62"/>
      <c r="J57" s="62">
        <v>108</v>
      </c>
      <c r="K57" s="62"/>
      <c r="L57" s="62">
        <v>164</v>
      </c>
      <c r="M57" s="62"/>
      <c r="N57" s="62">
        <v>273</v>
      </c>
    </row>
    <row r="58" spans="1:14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</row>
    <row r="59" spans="1:14" s="53" customFormat="1" ht="12.75" customHeight="1" x14ac:dyDescent="0.15">
      <c r="A59" s="59" t="s">
        <v>105</v>
      </c>
      <c r="B59" s="72">
        <v>0</v>
      </c>
      <c r="C59" s="72"/>
      <c r="D59" s="72">
        <v>0</v>
      </c>
      <c r="E59" s="72"/>
      <c r="F59" s="72">
        <v>0</v>
      </c>
      <c r="G59" s="72"/>
      <c r="H59" s="72">
        <v>0</v>
      </c>
      <c r="I59" s="72"/>
      <c r="J59" s="72">
        <v>0</v>
      </c>
      <c r="K59" s="72"/>
      <c r="L59" s="72">
        <v>0</v>
      </c>
      <c r="M59" s="72"/>
      <c r="N59" s="72">
        <v>0</v>
      </c>
    </row>
    <row r="60" spans="1:14" s="53" customFormat="1" ht="14" x14ac:dyDescent="0.15">
      <c r="A60" s="59" t="s">
        <v>106</v>
      </c>
      <c r="B60" s="60">
        <v>0</v>
      </c>
      <c r="C60" s="60"/>
      <c r="D60" s="60">
        <v>0</v>
      </c>
      <c r="E60" s="60"/>
      <c r="F60" s="60">
        <v>15</v>
      </c>
      <c r="G60" s="60"/>
      <c r="H60" s="60">
        <v>20</v>
      </c>
      <c r="I60" s="60"/>
      <c r="J60" s="60">
        <v>35</v>
      </c>
      <c r="K60" s="60"/>
      <c r="L60" s="60">
        <v>11</v>
      </c>
      <c r="M60" s="60"/>
      <c r="N60" s="60">
        <v>46</v>
      </c>
    </row>
    <row r="61" spans="1:14" s="53" customFormat="1" ht="14" x14ac:dyDescent="0.15">
      <c r="A61" s="61" t="s">
        <v>107</v>
      </c>
      <c r="B61" s="62">
        <v>0</v>
      </c>
      <c r="C61" s="62"/>
      <c r="D61" s="62">
        <v>0</v>
      </c>
      <c r="E61" s="62"/>
      <c r="F61" s="62">
        <v>15</v>
      </c>
      <c r="G61" s="62"/>
      <c r="H61" s="62">
        <v>20</v>
      </c>
      <c r="I61" s="62"/>
      <c r="J61" s="62">
        <v>35</v>
      </c>
      <c r="K61" s="62"/>
      <c r="L61" s="62">
        <v>11</v>
      </c>
      <c r="M61" s="62"/>
      <c r="N61" s="62">
        <v>46</v>
      </c>
    </row>
    <row r="62" spans="1:14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</row>
    <row r="63" spans="1:14" s="53" customFormat="1" ht="14" x14ac:dyDescent="0.15">
      <c r="A63" s="59" t="s">
        <v>109</v>
      </c>
      <c r="B63" s="60">
        <v>0</v>
      </c>
      <c r="C63" s="60"/>
      <c r="D63" s="60">
        <v>0</v>
      </c>
      <c r="E63" s="60"/>
      <c r="F63" s="60">
        <v>4</v>
      </c>
      <c r="G63" s="60"/>
      <c r="H63" s="60">
        <v>10</v>
      </c>
      <c r="I63" s="60"/>
      <c r="J63" s="60">
        <v>14</v>
      </c>
      <c r="K63" s="60"/>
      <c r="L63" s="60">
        <v>4</v>
      </c>
      <c r="M63" s="60"/>
      <c r="N63" s="60">
        <v>18</v>
      </c>
    </row>
    <row r="64" spans="1:14" s="53" customFormat="1" ht="14" x14ac:dyDescent="0.15">
      <c r="A64" s="59" t="s">
        <v>110</v>
      </c>
      <c r="B64" s="60">
        <v>0</v>
      </c>
      <c r="C64" s="60"/>
      <c r="D64" s="60">
        <v>0</v>
      </c>
      <c r="E64" s="60"/>
      <c r="F64" s="60">
        <v>0</v>
      </c>
      <c r="G64" s="60"/>
      <c r="H64" s="60">
        <v>79</v>
      </c>
      <c r="I64" s="60"/>
      <c r="J64" s="60">
        <v>79</v>
      </c>
      <c r="K64" s="60"/>
      <c r="L64" s="60">
        <v>224</v>
      </c>
      <c r="M64" s="60"/>
      <c r="N64" s="60">
        <v>303</v>
      </c>
    </row>
    <row r="65" spans="1:14" s="53" customFormat="1" ht="14" x14ac:dyDescent="0.15">
      <c r="A65" s="59" t="s">
        <v>111</v>
      </c>
      <c r="B65" s="60">
        <v>0</v>
      </c>
      <c r="C65" s="60"/>
      <c r="D65" s="60">
        <v>0</v>
      </c>
      <c r="E65" s="60"/>
      <c r="F65" s="60">
        <v>15</v>
      </c>
      <c r="G65" s="60"/>
      <c r="H65" s="60">
        <v>51</v>
      </c>
      <c r="I65" s="60"/>
      <c r="J65" s="60">
        <v>65</v>
      </c>
      <c r="K65" s="60"/>
      <c r="L65" s="60">
        <v>81</v>
      </c>
      <c r="M65" s="60"/>
      <c r="N65" s="60">
        <v>146</v>
      </c>
    </row>
    <row r="66" spans="1:14" s="53" customFormat="1" ht="14" x14ac:dyDescent="0.15">
      <c r="A66" s="61" t="s">
        <v>112</v>
      </c>
      <c r="B66" s="62">
        <v>0</v>
      </c>
      <c r="C66" s="62"/>
      <c r="D66" s="62">
        <v>0</v>
      </c>
      <c r="E66" s="62"/>
      <c r="F66" s="62">
        <v>19</v>
      </c>
      <c r="G66" s="62"/>
      <c r="H66" s="62">
        <v>140</v>
      </c>
      <c r="I66" s="62"/>
      <c r="J66" s="62">
        <v>159</v>
      </c>
      <c r="K66" s="62"/>
      <c r="L66" s="62">
        <v>308</v>
      </c>
      <c r="M66" s="62"/>
      <c r="N66" s="62">
        <v>467</v>
      </c>
    </row>
    <row r="67" spans="1:14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</row>
    <row r="68" spans="1:14" s="53" customFormat="1" ht="14" x14ac:dyDescent="0.15">
      <c r="A68" s="59" t="s">
        <v>114</v>
      </c>
      <c r="B68" s="60">
        <v>0</v>
      </c>
      <c r="C68" s="60"/>
      <c r="D68" s="60">
        <v>0</v>
      </c>
      <c r="E68" s="60"/>
      <c r="F68" s="60">
        <v>55</v>
      </c>
      <c r="G68" s="60"/>
      <c r="H68" s="60">
        <v>148</v>
      </c>
      <c r="I68" s="60"/>
      <c r="J68" s="60">
        <v>203</v>
      </c>
      <c r="K68" s="60"/>
      <c r="L68" s="60">
        <v>17</v>
      </c>
      <c r="M68" s="60"/>
      <c r="N68" s="60">
        <v>219</v>
      </c>
    </row>
    <row r="69" spans="1:14" s="53" customFormat="1" ht="14" x14ac:dyDescent="0.15">
      <c r="A69" s="61" t="s">
        <v>115</v>
      </c>
      <c r="B69" s="62">
        <v>0</v>
      </c>
      <c r="C69" s="62"/>
      <c r="D69" s="62">
        <v>0</v>
      </c>
      <c r="E69" s="62"/>
      <c r="F69" s="62">
        <v>55</v>
      </c>
      <c r="G69" s="62"/>
      <c r="H69" s="62">
        <v>148</v>
      </c>
      <c r="I69" s="62"/>
      <c r="J69" s="62">
        <v>203</v>
      </c>
      <c r="K69" s="62"/>
      <c r="L69" s="62">
        <v>17</v>
      </c>
      <c r="M69" s="62"/>
      <c r="N69" s="62">
        <v>219</v>
      </c>
    </row>
    <row r="70" spans="1:14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</row>
    <row r="71" spans="1:14" s="53" customFormat="1" ht="14" x14ac:dyDescent="0.15">
      <c r="A71" s="65" t="s">
        <v>16</v>
      </c>
      <c r="B71" s="66">
        <v>305</v>
      </c>
      <c r="C71" s="66"/>
      <c r="D71" s="66">
        <v>136</v>
      </c>
      <c r="E71" s="66"/>
      <c r="F71" s="66">
        <v>1940</v>
      </c>
      <c r="G71" s="66"/>
      <c r="H71" s="66">
        <v>5598</v>
      </c>
      <c r="I71" s="66"/>
      <c r="J71" s="66">
        <v>7979</v>
      </c>
      <c r="K71" s="66"/>
      <c r="L71" s="66">
        <v>5551</v>
      </c>
      <c r="M71" s="66"/>
      <c r="N71" s="66">
        <v>13530</v>
      </c>
    </row>
    <row r="72" spans="1:14" s="53" customFormat="1" x14ac:dyDescent="0.15">
      <c r="A72" s="53" t="s">
        <v>209</v>
      </c>
      <c r="B72" s="71">
        <f>B71/$N$71</f>
        <v>2.2542498152254248E-2</v>
      </c>
      <c r="D72" s="71">
        <f>D71/$N$71</f>
        <v>1.0051736881005174E-2</v>
      </c>
      <c r="F72" s="71">
        <f>F71/$N$71</f>
        <v>0.14338507021433849</v>
      </c>
      <c r="H72" s="71">
        <f>H71/$N$71</f>
        <v>0.41374722838137473</v>
      </c>
      <c r="J72" s="71">
        <f>J71/$N$71</f>
        <v>0.58972653362897265</v>
      </c>
      <c r="L72" s="71">
        <f>L71/$N$71</f>
        <v>0.41027346637102735</v>
      </c>
      <c r="N72" s="71">
        <f>N71/$N$71</f>
        <v>1</v>
      </c>
    </row>
  </sheetData>
  <mergeCells count="4">
    <mergeCell ref="B3:J3"/>
    <mergeCell ref="L3:M3"/>
    <mergeCell ref="B40:J40"/>
    <mergeCell ref="L40:M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" customWidth="1"/>
    <col min="4" max="4" width="8.83203125" customWidth="1"/>
    <col min="5" max="5" width="2" customWidth="1"/>
    <col min="6" max="6" width="8.83203125" customWidth="1"/>
    <col min="7" max="7" width="2" customWidth="1"/>
    <col min="8" max="8" width="8.83203125" customWidth="1"/>
    <col min="9" max="9" width="2" customWidth="1"/>
    <col min="10" max="10" width="8.83203125" customWidth="1"/>
    <col min="11" max="11" width="2" customWidth="1"/>
    <col min="12" max="12" width="8.83203125" customWidth="1"/>
    <col min="13" max="13" width="2" customWidth="1"/>
    <col min="14" max="14" width="8.83203125" customWidth="1"/>
    <col min="15" max="15" width="2" customWidth="1"/>
    <col min="16" max="16" width="8.83203125" customWidth="1"/>
    <col min="17" max="17" width="2" customWidth="1"/>
    <col min="18" max="18" width="8.83203125" customWidth="1"/>
    <col min="19" max="19" width="2" customWidth="1"/>
    <col min="20" max="20" width="8.83203125" customWidth="1"/>
    <col min="21" max="21" width="2" customWidth="1"/>
    <col min="22" max="22" width="8.83203125" customWidth="1"/>
    <col min="23" max="23" width="2" customWidth="1"/>
    <col min="24" max="24" width="8.83203125" customWidth="1"/>
    <col min="25" max="25" width="2" customWidth="1"/>
    <col min="26" max="26" width="8.83203125" customWidth="1"/>
    <col min="27" max="27" width="2" customWidth="1"/>
    <col min="28" max="28" width="8.83203125" customWidth="1"/>
    <col min="29" max="29" width="2" customWidth="1"/>
    <col min="30" max="256" width="8.83203125" customWidth="1"/>
  </cols>
  <sheetData>
    <row r="1" spans="1:30" s="53" customFormat="1" ht="14" x14ac:dyDescent="0.15">
      <c r="A1" s="103" t="s">
        <v>134</v>
      </c>
    </row>
    <row r="2" spans="1:30" s="53" customFormat="1" x14ac:dyDescent="0.15">
      <c r="A2" s="27" t="s">
        <v>233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B3" s="152" t="s">
        <v>28</v>
      </c>
      <c r="C3" s="152"/>
      <c r="D3" s="152"/>
      <c r="E3" s="152"/>
      <c r="F3" s="152"/>
      <c r="G3" s="55"/>
      <c r="H3" s="152" t="s">
        <v>29</v>
      </c>
      <c r="I3" s="152"/>
      <c r="J3" s="152"/>
      <c r="K3" s="152"/>
      <c r="L3" s="152"/>
      <c r="M3" s="55"/>
      <c r="N3" s="152" t="s">
        <v>30</v>
      </c>
      <c r="O3" s="152"/>
      <c r="P3" s="152"/>
      <c r="Q3" s="152"/>
      <c r="R3" s="152"/>
      <c r="S3" s="55"/>
      <c r="T3" s="152" t="s">
        <v>31</v>
      </c>
      <c r="U3" s="152"/>
      <c r="V3" s="152"/>
      <c r="W3" s="152"/>
      <c r="X3" s="152"/>
      <c r="Y3" s="55"/>
      <c r="Z3" s="152" t="s">
        <v>22</v>
      </c>
      <c r="AA3" s="152"/>
      <c r="AB3" s="152"/>
      <c r="AC3" s="152"/>
      <c r="AD3" s="152"/>
    </row>
    <row r="4" spans="1:30" s="53" customFormat="1" ht="14" x14ac:dyDescent="0.15">
      <c r="A4" s="35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  <c r="Y4" s="101"/>
      <c r="Z4" s="101" t="s">
        <v>52</v>
      </c>
      <c r="AA4" s="101"/>
      <c r="AB4" s="101" t="s">
        <v>53</v>
      </c>
      <c r="AC4" s="101"/>
      <c r="AD4" s="101" t="s">
        <v>120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60">
        <v>14</v>
      </c>
      <c r="C6" s="60"/>
      <c r="D6" s="60">
        <v>13</v>
      </c>
      <c r="E6" s="60"/>
      <c r="F6" s="60">
        <v>27</v>
      </c>
      <c r="G6" s="60"/>
      <c r="H6" s="60">
        <v>0</v>
      </c>
      <c r="I6" s="60"/>
      <c r="J6" s="60">
        <v>0</v>
      </c>
      <c r="K6" s="60"/>
      <c r="L6" s="60">
        <v>0</v>
      </c>
      <c r="M6" s="60"/>
      <c r="N6" s="60">
        <v>33</v>
      </c>
      <c r="O6" s="60"/>
      <c r="P6" s="60">
        <v>16</v>
      </c>
      <c r="Q6" s="60"/>
      <c r="R6" s="60">
        <v>49</v>
      </c>
      <c r="S6" s="60"/>
      <c r="T6" s="60">
        <v>37</v>
      </c>
      <c r="U6" s="60"/>
      <c r="V6" s="60">
        <v>43</v>
      </c>
      <c r="W6" s="60"/>
      <c r="X6" s="60">
        <v>80</v>
      </c>
      <c r="Y6" s="60"/>
      <c r="Z6" s="60">
        <v>85</v>
      </c>
      <c r="AA6" s="60"/>
      <c r="AB6" s="60">
        <v>72</v>
      </c>
      <c r="AC6" s="60"/>
      <c r="AD6" s="60">
        <v>156</v>
      </c>
    </row>
    <row r="7" spans="1:30" s="53" customFormat="1" ht="14" x14ac:dyDescent="0.15">
      <c r="A7" s="59" t="s">
        <v>57</v>
      </c>
      <c r="B7" s="60">
        <v>80</v>
      </c>
      <c r="C7" s="60"/>
      <c r="D7" s="60">
        <v>77</v>
      </c>
      <c r="E7" s="60"/>
      <c r="F7" s="60">
        <v>157</v>
      </c>
      <c r="G7" s="60"/>
      <c r="H7" s="60">
        <v>19</v>
      </c>
      <c r="I7" s="60"/>
      <c r="J7" s="60">
        <v>7</v>
      </c>
      <c r="K7" s="60"/>
      <c r="L7" s="60">
        <v>26</v>
      </c>
      <c r="M7" s="60"/>
      <c r="N7" s="60">
        <v>284</v>
      </c>
      <c r="O7" s="60"/>
      <c r="P7" s="60">
        <v>186</v>
      </c>
      <c r="Q7" s="60"/>
      <c r="R7" s="60">
        <v>470</v>
      </c>
      <c r="S7" s="60"/>
      <c r="T7" s="60">
        <v>405</v>
      </c>
      <c r="U7" s="60"/>
      <c r="V7" s="60">
        <v>710</v>
      </c>
      <c r="W7" s="60"/>
      <c r="X7" s="60">
        <v>1115</v>
      </c>
      <c r="Y7" s="60"/>
      <c r="Z7" s="60">
        <v>788</v>
      </c>
      <c r="AA7" s="60"/>
      <c r="AB7" s="60">
        <v>980</v>
      </c>
      <c r="AC7" s="60"/>
      <c r="AD7" s="60">
        <v>1768</v>
      </c>
    </row>
    <row r="8" spans="1:30" s="53" customFormat="1" ht="14" x14ac:dyDescent="0.15">
      <c r="A8" s="59" t="s">
        <v>58</v>
      </c>
      <c r="B8" s="60">
        <v>92</v>
      </c>
      <c r="C8" s="60"/>
      <c r="D8" s="60">
        <v>99</v>
      </c>
      <c r="E8" s="60"/>
      <c r="F8" s="60">
        <v>191</v>
      </c>
      <c r="G8" s="60"/>
      <c r="H8" s="60">
        <v>71</v>
      </c>
      <c r="I8" s="60"/>
      <c r="J8" s="60">
        <v>84</v>
      </c>
      <c r="K8" s="60"/>
      <c r="L8" s="60">
        <v>155</v>
      </c>
      <c r="M8" s="60"/>
      <c r="N8" s="60">
        <v>386</v>
      </c>
      <c r="O8" s="60"/>
      <c r="P8" s="60">
        <v>285</v>
      </c>
      <c r="Q8" s="60"/>
      <c r="R8" s="60">
        <v>671</v>
      </c>
      <c r="S8" s="60"/>
      <c r="T8" s="60">
        <v>421</v>
      </c>
      <c r="U8" s="60"/>
      <c r="V8" s="60">
        <v>684</v>
      </c>
      <c r="W8" s="60"/>
      <c r="X8" s="60">
        <v>1105</v>
      </c>
      <c r="Y8" s="60"/>
      <c r="Z8" s="60">
        <v>971</v>
      </c>
      <c r="AA8" s="60"/>
      <c r="AB8" s="60">
        <v>1151</v>
      </c>
      <c r="AC8" s="60"/>
      <c r="AD8" s="60">
        <v>2122</v>
      </c>
    </row>
    <row r="9" spans="1:30" s="53" customFormat="1" ht="14" x14ac:dyDescent="0.15">
      <c r="A9" s="59" t="s">
        <v>59</v>
      </c>
      <c r="B9" s="60">
        <v>56</v>
      </c>
      <c r="C9" s="60"/>
      <c r="D9" s="60">
        <v>70</v>
      </c>
      <c r="E9" s="60"/>
      <c r="F9" s="60">
        <v>125</v>
      </c>
      <c r="G9" s="60"/>
      <c r="H9" s="60">
        <v>10</v>
      </c>
      <c r="I9" s="60"/>
      <c r="J9" s="60">
        <v>7</v>
      </c>
      <c r="K9" s="60"/>
      <c r="L9" s="60">
        <v>17</v>
      </c>
      <c r="M9" s="60"/>
      <c r="N9" s="60">
        <v>141</v>
      </c>
      <c r="O9" s="60"/>
      <c r="P9" s="60">
        <v>110</v>
      </c>
      <c r="Q9" s="60"/>
      <c r="R9" s="60">
        <v>251</v>
      </c>
      <c r="S9" s="60"/>
      <c r="T9" s="60">
        <v>183</v>
      </c>
      <c r="U9" s="60"/>
      <c r="V9" s="60">
        <v>316</v>
      </c>
      <c r="W9" s="60"/>
      <c r="X9" s="60">
        <v>499</v>
      </c>
      <c r="Y9" s="60"/>
      <c r="Z9" s="60">
        <v>390</v>
      </c>
      <c r="AA9" s="60"/>
      <c r="AB9" s="60">
        <v>503</v>
      </c>
      <c r="AC9" s="60"/>
      <c r="AD9" s="60">
        <v>892</v>
      </c>
    </row>
    <row r="10" spans="1:30" s="53" customFormat="1" ht="14" x14ac:dyDescent="0.15">
      <c r="A10" s="59" t="s">
        <v>60</v>
      </c>
      <c r="B10" s="60">
        <v>13</v>
      </c>
      <c r="C10" s="60"/>
      <c r="D10" s="60">
        <v>16</v>
      </c>
      <c r="E10" s="60"/>
      <c r="F10" s="60">
        <v>28</v>
      </c>
      <c r="G10" s="60"/>
      <c r="H10" s="60">
        <v>36</v>
      </c>
      <c r="I10" s="60"/>
      <c r="J10" s="60">
        <v>34</v>
      </c>
      <c r="K10" s="60"/>
      <c r="L10" s="60">
        <v>71</v>
      </c>
      <c r="M10" s="60"/>
      <c r="N10" s="60">
        <v>267</v>
      </c>
      <c r="O10" s="60"/>
      <c r="P10" s="60">
        <v>170</v>
      </c>
      <c r="Q10" s="60"/>
      <c r="R10" s="60">
        <v>436</v>
      </c>
      <c r="S10" s="60"/>
      <c r="T10" s="60">
        <v>328</v>
      </c>
      <c r="U10" s="60"/>
      <c r="V10" s="60">
        <v>427</v>
      </c>
      <c r="W10" s="60"/>
      <c r="X10" s="60">
        <v>755</v>
      </c>
      <c r="Y10" s="60"/>
      <c r="Z10" s="60">
        <v>643</v>
      </c>
      <c r="AA10" s="60"/>
      <c r="AB10" s="60">
        <v>647</v>
      </c>
      <c r="AC10" s="60"/>
      <c r="AD10" s="60">
        <v>1290</v>
      </c>
    </row>
    <row r="11" spans="1:30" s="53" customFormat="1" ht="14" x14ac:dyDescent="0.15">
      <c r="A11" s="59" t="s">
        <v>61</v>
      </c>
      <c r="B11" s="60">
        <v>171</v>
      </c>
      <c r="C11" s="60"/>
      <c r="D11" s="60">
        <v>129</v>
      </c>
      <c r="E11" s="60"/>
      <c r="F11" s="60">
        <v>300</v>
      </c>
      <c r="G11" s="60"/>
      <c r="H11" s="60">
        <v>310</v>
      </c>
      <c r="I11" s="60"/>
      <c r="J11" s="60">
        <v>303</v>
      </c>
      <c r="K11" s="60"/>
      <c r="L11" s="60">
        <v>613</v>
      </c>
      <c r="M11" s="60"/>
      <c r="N11" s="60">
        <v>966</v>
      </c>
      <c r="O11" s="60"/>
      <c r="P11" s="60">
        <v>430</v>
      </c>
      <c r="Q11" s="60"/>
      <c r="R11" s="60">
        <v>1396</v>
      </c>
      <c r="S11" s="60"/>
      <c r="T11" s="60">
        <v>1156</v>
      </c>
      <c r="U11" s="60"/>
      <c r="V11" s="60">
        <v>1442</v>
      </c>
      <c r="W11" s="60"/>
      <c r="X11" s="60">
        <v>2598</v>
      </c>
      <c r="Y11" s="60"/>
      <c r="Z11" s="60">
        <v>2604</v>
      </c>
      <c r="AA11" s="60"/>
      <c r="AB11" s="60">
        <v>2303</v>
      </c>
      <c r="AC11" s="60"/>
      <c r="AD11" s="60">
        <v>4907</v>
      </c>
    </row>
    <row r="12" spans="1:30" s="53" customFormat="1" ht="14" x14ac:dyDescent="0.15">
      <c r="A12" s="59" t="s">
        <v>62</v>
      </c>
      <c r="B12" s="60">
        <v>99</v>
      </c>
      <c r="C12" s="60"/>
      <c r="D12" s="60">
        <v>84</v>
      </c>
      <c r="E12" s="60"/>
      <c r="F12" s="60">
        <v>183</v>
      </c>
      <c r="G12" s="60"/>
      <c r="H12" s="60">
        <v>106</v>
      </c>
      <c r="I12" s="60"/>
      <c r="J12" s="60">
        <v>135</v>
      </c>
      <c r="K12" s="60"/>
      <c r="L12" s="60">
        <v>241</v>
      </c>
      <c r="M12" s="60"/>
      <c r="N12" s="60">
        <v>448</v>
      </c>
      <c r="O12" s="60"/>
      <c r="P12" s="60">
        <v>240</v>
      </c>
      <c r="Q12" s="60"/>
      <c r="R12" s="60">
        <v>688</v>
      </c>
      <c r="S12" s="60"/>
      <c r="T12" s="60">
        <v>483</v>
      </c>
      <c r="U12" s="60"/>
      <c r="V12" s="60">
        <v>860</v>
      </c>
      <c r="W12" s="60"/>
      <c r="X12" s="60">
        <v>1343</v>
      </c>
      <c r="Y12" s="60"/>
      <c r="Z12" s="60">
        <v>1135</v>
      </c>
      <c r="AA12" s="60"/>
      <c r="AB12" s="60">
        <v>1320</v>
      </c>
      <c r="AC12" s="60"/>
      <c r="AD12" s="60">
        <v>2455</v>
      </c>
    </row>
    <row r="13" spans="1:30" s="53" customFormat="1" ht="14" x14ac:dyDescent="0.15">
      <c r="A13" s="59" t="s">
        <v>63</v>
      </c>
      <c r="B13" s="60">
        <v>236</v>
      </c>
      <c r="C13" s="60"/>
      <c r="D13" s="60">
        <v>239</v>
      </c>
      <c r="E13" s="60"/>
      <c r="F13" s="60">
        <v>476</v>
      </c>
      <c r="G13" s="60"/>
      <c r="H13" s="60">
        <v>446</v>
      </c>
      <c r="I13" s="60"/>
      <c r="J13" s="60">
        <v>456</v>
      </c>
      <c r="K13" s="60"/>
      <c r="L13" s="60">
        <v>902</v>
      </c>
      <c r="M13" s="60"/>
      <c r="N13" s="60">
        <v>946</v>
      </c>
      <c r="O13" s="60"/>
      <c r="P13" s="60">
        <v>653</v>
      </c>
      <c r="Q13" s="60"/>
      <c r="R13" s="60">
        <v>1599</v>
      </c>
      <c r="S13" s="60"/>
      <c r="T13" s="60">
        <v>1450</v>
      </c>
      <c r="U13" s="60"/>
      <c r="V13" s="60">
        <v>1953</v>
      </c>
      <c r="W13" s="60"/>
      <c r="X13" s="60">
        <v>3403</v>
      </c>
      <c r="Y13" s="60"/>
      <c r="Z13" s="60">
        <v>3078</v>
      </c>
      <c r="AA13" s="60"/>
      <c r="AB13" s="60">
        <v>3301</v>
      </c>
      <c r="AC13" s="60"/>
      <c r="AD13" s="60">
        <v>6379</v>
      </c>
    </row>
    <row r="14" spans="1:30" s="53" customFormat="1" ht="14" x14ac:dyDescent="0.15">
      <c r="A14" s="59" t="s">
        <v>64</v>
      </c>
      <c r="B14" s="60">
        <v>174</v>
      </c>
      <c r="C14" s="60"/>
      <c r="D14" s="60">
        <v>168</v>
      </c>
      <c r="E14" s="60"/>
      <c r="F14" s="60">
        <v>342</v>
      </c>
      <c r="G14" s="60"/>
      <c r="H14" s="60">
        <v>59</v>
      </c>
      <c r="I14" s="60"/>
      <c r="J14" s="60">
        <v>37</v>
      </c>
      <c r="K14" s="60"/>
      <c r="L14" s="60">
        <v>96</v>
      </c>
      <c r="M14" s="60"/>
      <c r="N14" s="60">
        <v>457</v>
      </c>
      <c r="O14" s="60"/>
      <c r="P14" s="60">
        <v>299</v>
      </c>
      <c r="Q14" s="60"/>
      <c r="R14" s="60">
        <v>756</v>
      </c>
      <c r="S14" s="60"/>
      <c r="T14" s="60">
        <v>626</v>
      </c>
      <c r="U14" s="60"/>
      <c r="V14" s="60">
        <v>754</v>
      </c>
      <c r="W14" s="60"/>
      <c r="X14" s="60">
        <v>1380</v>
      </c>
      <c r="Y14" s="60"/>
      <c r="Z14" s="60">
        <v>1316</v>
      </c>
      <c r="AA14" s="60"/>
      <c r="AB14" s="60">
        <v>1258</v>
      </c>
      <c r="AC14" s="60"/>
      <c r="AD14" s="60">
        <v>2574</v>
      </c>
    </row>
    <row r="15" spans="1:30" s="53" customFormat="1" ht="14" x14ac:dyDescent="0.15">
      <c r="A15" s="59" t="s">
        <v>65</v>
      </c>
      <c r="B15" s="60">
        <v>125</v>
      </c>
      <c r="C15" s="60"/>
      <c r="D15" s="60">
        <v>221</v>
      </c>
      <c r="E15" s="60"/>
      <c r="F15" s="60">
        <v>346</v>
      </c>
      <c r="G15" s="60"/>
      <c r="H15" s="60">
        <v>6</v>
      </c>
      <c r="I15" s="60"/>
      <c r="J15" s="60">
        <v>20</v>
      </c>
      <c r="K15" s="60"/>
      <c r="L15" s="60">
        <v>26</v>
      </c>
      <c r="M15" s="60"/>
      <c r="N15" s="60">
        <v>399</v>
      </c>
      <c r="O15" s="60"/>
      <c r="P15" s="60">
        <v>306</v>
      </c>
      <c r="Q15" s="60"/>
      <c r="R15" s="60">
        <v>704</v>
      </c>
      <c r="S15" s="60"/>
      <c r="T15" s="60">
        <v>510</v>
      </c>
      <c r="U15" s="60"/>
      <c r="V15" s="60">
        <v>864</v>
      </c>
      <c r="W15" s="60"/>
      <c r="X15" s="60">
        <v>1374</v>
      </c>
      <c r="Y15" s="60"/>
      <c r="Z15" s="60">
        <v>1040</v>
      </c>
      <c r="AA15" s="60"/>
      <c r="AB15" s="60">
        <v>1411</v>
      </c>
      <c r="AC15" s="60"/>
      <c r="AD15" s="60">
        <v>2451</v>
      </c>
    </row>
    <row r="16" spans="1:30" s="53" customFormat="1" ht="14" x14ac:dyDescent="0.15">
      <c r="A16" s="59" t="s">
        <v>66</v>
      </c>
      <c r="B16" s="60">
        <v>87</v>
      </c>
      <c r="C16" s="60"/>
      <c r="D16" s="60">
        <v>113</v>
      </c>
      <c r="E16" s="60"/>
      <c r="F16" s="60">
        <v>200</v>
      </c>
      <c r="G16" s="60"/>
      <c r="H16" s="60">
        <v>78</v>
      </c>
      <c r="I16" s="60"/>
      <c r="J16" s="60">
        <v>43</v>
      </c>
      <c r="K16" s="60"/>
      <c r="L16" s="60">
        <v>121</v>
      </c>
      <c r="M16" s="60"/>
      <c r="N16" s="60">
        <v>387</v>
      </c>
      <c r="O16" s="60"/>
      <c r="P16" s="60">
        <v>196</v>
      </c>
      <c r="Q16" s="60"/>
      <c r="R16" s="60">
        <v>583</v>
      </c>
      <c r="S16" s="60"/>
      <c r="T16" s="60">
        <v>372</v>
      </c>
      <c r="U16" s="60"/>
      <c r="V16" s="60">
        <v>479</v>
      </c>
      <c r="W16" s="60"/>
      <c r="X16" s="60">
        <v>852</v>
      </c>
      <c r="Y16" s="60"/>
      <c r="Z16" s="60">
        <v>923</v>
      </c>
      <c r="AA16" s="60"/>
      <c r="AB16" s="60">
        <v>831</v>
      </c>
      <c r="AC16" s="60"/>
      <c r="AD16" s="60">
        <v>1755</v>
      </c>
    </row>
    <row r="17" spans="1:30" s="53" customFormat="1" ht="14" x14ac:dyDescent="0.15">
      <c r="A17" s="61" t="s">
        <v>67</v>
      </c>
      <c r="B17" s="62">
        <v>1147</v>
      </c>
      <c r="C17" s="62"/>
      <c r="D17" s="62">
        <v>1230</v>
      </c>
      <c r="E17" s="62"/>
      <c r="F17" s="62">
        <v>2376</v>
      </c>
      <c r="G17" s="62"/>
      <c r="H17" s="62">
        <v>1142</v>
      </c>
      <c r="I17" s="62"/>
      <c r="J17" s="62">
        <v>1127</v>
      </c>
      <c r="K17" s="62"/>
      <c r="L17" s="62">
        <v>2269</v>
      </c>
      <c r="M17" s="62"/>
      <c r="N17" s="62">
        <v>4713</v>
      </c>
      <c r="O17" s="62"/>
      <c r="P17" s="62">
        <v>2889</v>
      </c>
      <c r="Q17" s="62"/>
      <c r="R17" s="62">
        <v>7602</v>
      </c>
      <c r="S17" s="62"/>
      <c r="T17" s="62">
        <v>5972</v>
      </c>
      <c r="U17" s="62"/>
      <c r="V17" s="62">
        <v>8531</v>
      </c>
      <c r="W17" s="62"/>
      <c r="X17" s="62">
        <v>14503</v>
      </c>
      <c r="Y17" s="62"/>
      <c r="Z17" s="62">
        <v>12974</v>
      </c>
      <c r="AA17" s="62"/>
      <c r="AB17" s="62">
        <v>13777</v>
      </c>
      <c r="AC17" s="62"/>
      <c r="AD17" s="62">
        <v>26751</v>
      </c>
    </row>
    <row r="18" spans="1:30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s="53" customFormat="1" ht="14" x14ac:dyDescent="0.15">
      <c r="A19" s="59" t="s">
        <v>69</v>
      </c>
      <c r="B19" s="60">
        <v>85</v>
      </c>
      <c r="C19" s="60"/>
      <c r="D19" s="60">
        <v>124</v>
      </c>
      <c r="E19" s="60"/>
      <c r="F19" s="60">
        <v>209</v>
      </c>
      <c r="G19" s="60"/>
      <c r="H19" s="60">
        <v>80</v>
      </c>
      <c r="I19" s="60"/>
      <c r="J19" s="60">
        <v>101</v>
      </c>
      <c r="K19" s="60"/>
      <c r="L19" s="60">
        <v>182</v>
      </c>
      <c r="M19" s="60"/>
      <c r="N19" s="60">
        <v>424</v>
      </c>
      <c r="O19" s="60"/>
      <c r="P19" s="60">
        <v>345</v>
      </c>
      <c r="Q19" s="60"/>
      <c r="R19" s="60">
        <v>768</v>
      </c>
      <c r="S19" s="60"/>
      <c r="T19" s="60">
        <v>526</v>
      </c>
      <c r="U19" s="60"/>
      <c r="V19" s="60">
        <v>966</v>
      </c>
      <c r="W19" s="60"/>
      <c r="X19" s="60">
        <v>1492</v>
      </c>
      <c r="Y19" s="60"/>
      <c r="Z19" s="60">
        <v>1115</v>
      </c>
      <c r="AA19" s="60"/>
      <c r="AB19" s="60">
        <v>1535</v>
      </c>
      <c r="AC19" s="60"/>
      <c r="AD19" s="60">
        <v>2650</v>
      </c>
    </row>
    <row r="20" spans="1:30" s="53" customFormat="1" ht="14" x14ac:dyDescent="0.15">
      <c r="A20" s="59" t="s">
        <v>70</v>
      </c>
      <c r="B20" s="60">
        <v>132</v>
      </c>
      <c r="C20" s="60"/>
      <c r="D20" s="60">
        <v>173</v>
      </c>
      <c r="E20" s="60"/>
      <c r="F20" s="60">
        <v>305</v>
      </c>
      <c r="G20" s="60"/>
      <c r="H20" s="60">
        <v>98</v>
      </c>
      <c r="I20" s="60"/>
      <c r="J20" s="60">
        <v>107</v>
      </c>
      <c r="K20" s="60"/>
      <c r="L20" s="60">
        <v>206</v>
      </c>
      <c r="M20" s="60"/>
      <c r="N20" s="60">
        <v>460</v>
      </c>
      <c r="O20" s="60"/>
      <c r="P20" s="60">
        <v>387</v>
      </c>
      <c r="Q20" s="60"/>
      <c r="R20" s="60">
        <v>846</v>
      </c>
      <c r="S20" s="60"/>
      <c r="T20" s="60">
        <v>508</v>
      </c>
      <c r="U20" s="60"/>
      <c r="V20" s="60">
        <v>944</v>
      </c>
      <c r="W20" s="60"/>
      <c r="X20" s="60">
        <v>1451</v>
      </c>
      <c r="Y20" s="60"/>
      <c r="Z20" s="60">
        <v>1197</v>
      </c>
      <c r="AA20" s="60"/>
      <c r="AB20" s="60">
        <v>1611</v>
      </c>
      <c r="AC20" s="60"/>
      <c r="AD20" s="60">
        <v>2808</v>
      </c>
    </row>
    <row r="21" spans="1:30" s="53" customFormat="1" ht="14" x14ac:dyDescent="0.15">
      <c r="A21" s="59" t="s">
        <v>71</v>
      </c>
      <c r="B21" s="60">
        <v>305</v>
      </c>
      <c r="C21" s="60"/>
      <c r="D21" s="60">
        <v>244</v>
      </c>
      <c r="E21" s="60"/>
      <c r="F21" s="60">
        <v>549</v>
      </c>
      <c r="G21" s="60"/>
      <c r="H21" s="60">
        <v>542</v>
      </c>
      <c r="I21" s="60"/>
      <c r="J21" s="60">
        <v>621</v>
      </c>
      <c r="K21" s="60"/>
      <c r="L21" s="60">
        <v>1163</v>
      </c>
      <c r="M21" s="60"/>
      <c r="N21" s="60">
        <v>984</v>
      </c>
      <c r="O21" s="60"/>
      <c r="P21" s="60">
        <v>569</v>
      </c>
      <c r="Q21" s="60"/>
      <c r="R21" s="60">
        <v>1553</v>
      </c>
      <c r="S21" s="60"/>
      <c r="T21" s="60">
        <v>1138</v>
      </c>
      <c r="U21" s="60"/>
      <c r="V21" s="60">
        <v>1854</v>
      </c>
      <c r="W21" s="60"/>
      <c r="X21" s="60">
        <v>2992</v>
      </c>
      <c r="Y21" s="60"/>
      <c r="Z21" s="60">
        <v>2969</v>
      </c>
      <c r="AA21" s="60"/>
      <c r="AB21" s="60">
        <v>3288</v>
      </c>
      <c r="AC21" s="60"/>
      <c r="AD21" s="60">
        <v>6257</v>
      </c>
    </row>
    <row r="22" spans="1:30" s="53" customFormat="1" ht="14" x14ac:dyDescent="0.15">
      <c r="A22" s="59" t="s">
        <v>72</v>
      </c>
      <c r="B22" s="60">
        <v>184</v>
      </c>
      <c r="C22" s="60"/>
      <c r="D22" s="60">
        <v>130</v>
      </c>
      <c r="E22" s="60"/>
      <c r="F22" s="60">
        <v>314</v>
      </c>
      <c r="G22" s="60"/>
      <c r="H22" s="60">
        <v>106</v>
      </c>
      <c r="I22" s="60"/>
      <c r="J22" s="60">
        <v>66</v>
      </c>
      <c r="K22" s="60"/>
      <c r="L22" s="60">
        <v>171</v>
      </c>
      <c r="M22" s="60"/>
      <c r="N22" s="60">
        <v>588</v>
      </c>
      <c r="O22" s="60"/>
      <c r="P22" s="60">
        <v>338</v>
      </c>
      <c r="Q22" s="60"/>
      <c r="R22" s="60">
        <v>925</v>
      </c>
      <c r="S22" s="60"/>
      <c r="T22" s="60">
        <v>592</v>
      </c>
      <c r="U22" s="60"/>
      <c r="V22" s="60">
        <v>796</v>
      </c>
      <c r="W22" s="60"/>
      <c r="X22" s="60">
        <v>1388</v>
      </c>
      <c r="Y22" s="60"/>
      <c r="Z22" s="60">
        <v>1469</v>
      </c>
      <c r="AA22" s="60"/>
      <c r="AB22" s="60">
        <v>1329</v>
      </c>
      <c r="AC22" s="60"/>
      <c r="AD22" s="60">
        <v>2799</v>
      </c>
    </row>
    <row r="23" spans="1:30" s="53" customFormat="1" ht="14" x14ac:dyDescent="0.15">
      <c r="A23" s="59" t="s">
        <v>73</v>
      </c>
      <c r="B23" s="60">
        <v>114</v>
      </c>
      <c r="C23" s="60"/>
      <c r="D23" s="60">
        <v>58</v>
      </c>
      <c r="E23" s="60"/>
      <c r="F23" s="60">
        <v>172</v>
      </c>
      <c r="G23" s="60"/>
      <c r="H23" s="60">
        <v>72</v>
      </c>
      <c r="I23" s="60"/>
      <c r="J23" s="60">
        <v>19</v>
      </c>
      <c r="K23" s="60"/>
      <c r="L23" s="60">
        <v>92</v>
      </c>
      <c r="M23" s="60"/>
      <c r="N23" s="60">
        <v>217</v>
      </c>
      <c r="O23" s="60"/>
      <c r="P23" s="60">
        <v>125</v>
      </c>
      <c r="Q23" s="60"/>
      <c r="R23" s="60">
        <v>342</v>
      </c>
      <c r="S23" s="60"/>
      <c r="T23" s="60">
        <v>242</v>
      </c>
      <c r="U23" s="60"/>
      <c r="V23" s="60">
        <v>329</v>
      </c>
      <c r="W23" s="60"/>
      <c r="X23" s="60">
        <v>570</v>
      </c>
      <c r="Y23" s="60"/>
      <c r="Z23" s="60">
        <v>645</v>
      </c>
      <c r="AA23" s="60"/>
      <c r="AB23" s="60">
        <v>531</v>
      </c>
      <c r="AC23" s="60"/>
      <c r="AD23" s="60">
        <v>1176</v>
      </c>
    </row>
    <row r="24" spans="1:30" s="53" customFormat="1" ht="14" x14ac:dyDescent="0.15">
      <c r="A24" s="59" t="s">
        <v>74</v>
      </c>
      <c r="B24" s="60">
        <v>318</v>
      </c>
      <c r="C24" s="60"/>
      <c r="D24" s="60">
        <v>271</v>
      </c>
      <c r="E24" s="60"/>
      <c r="F24" s="60">
        <v>589</v>
      </c>
      <c r="G24" s="60"/>
      <c r="H24" s="60">
        <v>595</v>
      </c>
      <c r="I24" s="60"/>
      <c r="J24" s="60">
        <v>644</v>
      </c>
      <c r="K24" s="60"/>
      <c r="L24" s="60">
        <v>1239</v>
      </c>
      <c r="M24" s="60"/>
      <c r="N24" s="60">
        <v>971</v>
      </c>
      <c r="O24" s="60"/>
      <c r="P24" s="60">
        <v>553</v>
      </c>
      <c r="Q24" s="60"/>
      <c r="R24" s="60">
        <v>1524</v>
      </c>
      <c r="S24" s="60"/>
      <c r="T24" s="60">
        <v>1267</v>
      </c>
      <c r="U24" s="60"/>
      <c r="V24" s="60">
        <v>2006</v>
      </c>
      <c r="W24" s="60"/>
      <c r="X24" s="60">
        <v>3273</v>
      </c>
      <c r="Y24" s="60"/>
      <c r="Z24" s="60">
        <v>3151</v>
      </c>
      <c r="AA24" s="60"/>
      <c r="AB24" s="60">
        <v>3473</v>
      </c>
      <c r="AC24" s="60"/>
      <c r="AD24" s="60">
        <v>6624</v>
      </c>
    </row>
    <row r="25" spans="1:30" s="53" customFormat="1" ht="14" x14ac:dyDescent="0.15">
      <c r="A25" s="59" t="s">
        <v>75</v>
      </c>
      <c r="B25" s="60">
        <v>50</v>
      </c>
      <c r="C25" s="60"/>
      <c r="D25" s="60">
        <v>36</v>
      </c>
      <c r="E25" s="60"/>
      <c r="F25" s="60">
        <v>86</v>
      </c>
      <c r="G25" s="60"/>
      <c r="H25" s="60">
        <v>16</v>
      </c>
      <c r="I25" s="60"/>
      <c r="J25" s="60">
        <v>14</v>
      </c>
      <c r="K25" s="60"/>
      <c r="L25" s="60">
        <v>30</v>
      </c>
      <c r="M25" s="60"/>
      <c r="N25" s="60">
        <v>93</v>
      </c>
      <c r="O25" s="60"/>
      <c r="P25" s="60">
        <v>71</v>
      </c>
      <c r="Q25" s="60"/>
      <c r="R25" s="60">
        <v>164</v>
      </c>
      <c r="S25" s="60"/>
      <c r="T25" s="60">
        <v>128</v>
      </c>
      <c r="U25" s="60"/>
      <c r="V25" s="60">
        <v>208</v>
      </c>
      <c r="W25" s="60"/>
      <c r="X25" s="60">
        <v>337</v>
      </c>
      <c r="Y25" s="60"/>
      <c r="Z25" s="60">
        <v>287</v>
      </c>
      <c r="AA25" s="60"/>
      <c r="AB25" s="60">
        <v>330</v>
      </c>
      <c r="AC25" s="60"/>
      <c r="AD25" s="60">
        <v>617</v>
      </c>
    </row>
    <row r="26" spans="1:30" s="53" customFormat="1" ht="14" x14ac:dyDescent="0.15">
      <c r="A26" s="59" t="s">
        <v>76</v>
      </c>
      <c r="B26" s="60">
        <v>80</v>
      </c>
      <c r="C26" s="60"/>
      <c r="D26" s="60">
        <v>92</v>
      </c>
      <c r="E26" s="60"/>
      <c r="F26" s="60">
        <v>171</v>
      </c>
      <c r="G26" s="60"/>
      <c r="H26" s="60">
        <v>6</v>
      </c>
      <c r="I26" s="60"/>
      <c r="J26" s="60">
        <v>8</v>
      </c>
      <c r="K26" s="60"/>
      <c r="L26" s="60">
        <v>14</v>
      </c>
      <c r="M26" s="60"/>
      <c r="N26" s="60">
        <v>319</v>
      </c>
      <c r="O26" s="60"/>
      <c r="P26" s="60">
        <v>172</v>
      </c>
      <c r="Q26" s="60"/>
      <c r="R26" s="60">
        <v>491</v>
      </c>
      <c r="S26" s="60"/>
      <c r="T26" s="60">
        <v>283</v>
      </c>
      <c r="U26" s="60"/>
      <c r="V26" s="60">
        <v>525</v>
      </c>
      <c r="W26" s="60"/>
      <c r="X26" s="60">
        <v>807</v>
      </c>
      <c r="Y26" s="60"/>
      <c r="Z26" s="60">
        <v>687</v>
      </c>
      <c r="AA26" s="60"/>
      <c r="AB26" s="60">
        <v>797</v>
      </c>
      <c r="AC26" s="60"/>
      <c r="AD26" s="60">
        <v>1484</v>
      </c>
    </row>
    <row r="27" spans="1:30" s="53" customFormat="1" ht="14" x14ac:dyDescent="0.15">
      <c r="A27" s="61" t="s">
        <v>77</v>
      </c>
      <c r="B27" s="62">
        <v>1268</v>
      </c>
      <c r="C27" s="62"/>
      <c r="D27" s="62">
        <v>1127</v>
      </c>
      <c r="E27" s="62"/>
      <c r="F27" s="62">
        <v>2394</v>
      </c>
      <c r="G27" s="62"/>
      <c r="H27" s="62">
        <v>1516</v>
      </c>
      <c r="I27" s="62"/>
      <c r="J27" s="62">
        <v>1580</v>
      </c>
      <c r="K27" s="62"/>
      <c r="L27" s="62">
        <v>3096</v>
      </c>
      <c r="M27" s="62"/>
      <c r="N27" s="62">
        <v>4055</v>
      </c>
      <c r="O27" s="62"/>
      <c r="P27" s="62">
        <v>2560</v>
      </c>
      <c r="Q27" s="62"/>
      <c r="R27" s="62">
        <v>6615</v>
      </c>
      <c r="S27" s="62"/>
      <c r="T27" s="62">
        <v>4682</v>
      </c>
      <c r="U27" s="62"/>
      <c r="V27" s="62">
        <v>7628</v>
      </c>
      <c r="W27" s="62"/>
      <c r="X27" s="62">
        <v>12310</v>
      </c>
      <c r="Y27" s="62"/>
      <c r="Z27" s="62">
        <v>11521</v>
      </c>
      <c r="AA27" s="62"/>
      <c r="AB27" s="62">
        <v>12895</v>
      </c>
      <c r="AC27" s="62"/>
      <c r="AD27" s="62">
        <v>24415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40</v>
      </c>
      <c r="C29" s="60"/>
      <c r="D29" s="60">
        <v>52</v>
      </c>
      <c r="E29" s="60"/>
      <c r="F29" s="60">
        <v>92</v>
      </c>
      <c r="G29" s="60"/>
      <c r="H29" s="60">
        <v>40</v>
      </c>
      <c r="I29" s="60"/>
      <c r="J29" s="60">
        <v>41</v>
      </c>
      <c r="K29" s="60"/>
      <c r="L29" s="60">
        <v>81</v>
      </c>
      <c r="M29" s="60"/>
      <c r="N29" s="60">
        <v>188</v>
      </c>
      <c r="O29" s="60"/>
      <c r="P29" s="60">
        <v>134</v>
      </c>
      <c r="Q29" s="60"/>
      <c r="R29" s="60">
        <v>322</v>
      </c>
      <c r="S29" s="60"/>
      <c r="T29" s="60">
        <v>267</v>
      </c>
      <c r="U29" s="60"/>
      <c r="V29" s="60">
        <v>540</v>
      </c>
      <c r="W29" s="60"/>
      <c r="X29" s="60">
        <v>807</v>
      </c>
      <c r="Y29" s="60"/>
      <c r="Z29" s="60">
        <v>535</v>
      </c>
      <c r="AA29" s="60"/>
      <c r="AB29" s="60">
        <v>767</v>
      </c>
      <c r="AC29" s="60"/>
      <c r="AD29" s="60">
        <v>1302</v>
      </c>
    </row>
    <row r="30" spans="1:30" s="53" customFormat="1" ht="14" x14ac:dyDescent="0.15">
      <c r="A30" s="59" t="s">
        <v>80</v>
      </c>
      <c r="B30" s="60">
        <v>143</v>
      </c>
      <c r="C30" s="60"/>
      <c r="D30" s="60">
        <v>179</v>
      </c>
      <c r="E30" s="60"/>
      <c r="F30" s="60">
        <v>322</v>
      </c>
      <c r="G30" s="60"/>
      <c r="H30" s="60">
        <v>148</v>
      </c>
      <c r="I30" s="60"/>
      <c r="J30" s="60">
        <v>171</v>
      </c>
      <c r="K30" s="60"/>
      <c r="L30" s="60">
        <v>319</v>
      </c>
      <c r="M30" s="60"/>
      <c r="N30" s="60">
        <v>534</v>
      </c>
      <c r="O30" s="60"/>
      <c r="P30" s="60">
        <v>370</v>
      </c>
      <c r="Q30" s="60"/>
      <c r="R30" s="60">
        <v>904</v>
      </c>
      <c r="S30" s="60"/>
      <c r="T30" s="60">
        <v>657</v>
      </c>
      <c r="U30" s="60"/>
      <c r="V30" s="60">
        <v>1226</v>
      </c>
      <c r="W30" s="60"/>
      <c r="X30" s="60">
        <v>1882</v>
      </c>
      <c r="Y30" s="60"/>
      <c r="Z30" s="60">
        <v>1481</v>
      </c>
      <c r="AA30" s="60"/>
      <c r="AB30" s="60">
        <v>1945</v>
      </c>
      <c r="AC30" s="60"/>
      <c r="AD30" s="60">
        <v>3427</v>
      </c>
    </row>
    <row r="31" spans="1:30" s="53" customFormat="1" ht="14" x14ac:dyDescent="0.15">
      <c r="A31" s="59" t="s">
        <v>81</v>
      </c>
      <c r="B31" s="60">
        <v>21</v>
      </c>
      <c r="C31" s="60"/>
      <c r="D31" s="60">
        <v>38</v>
      </c>
      <c r="E31" s="60"/>
      <c r="F31" s="60">
        <v>59</v>
      </c>
      <c r="G31" s="60"/>
      <c r="H31" s="60">
        <v>86</v>
      </c>
      <c r="I31" s="60"/>
      <c r="J31" s="60">
        <v>70</v>
      </c>
      <c r="K31" s="60"/>
      <c r="L31" s="60">
        <v>156</v>
      </c>
      <c r="M31" s="60"/>
      <c r="N31" s="60">
        <v>289</v>
      </c>
      <c r="O31" s="60"/>
      <c r="P31" s="60">
        <v>183</v>
      </c>
      <c r="Q31" s="60"/>
      <c r="R31" s="60">
        <v>472</v>
      </c>
      <c r="S31" s="60"/>
      <c r="T31" s="60">
        <v>341</v>
      </c>
      <c r="U31" s="60"/>
      <c r="V31" s="60">
        <v>557</v>
      </c>
      <c r="W31" s="60"/>
      <c r="X31" s="60">
        <v>898</v>
      </c>
      <c r="Y31" s="60"/>
      <c r="Z31" s="60">
        <v>737</v>
      </c>
      <c r="AA31" s="60"/>
      <c r="AB31" s="60">
        <v>848</v>
      </c>
      <c r="AC31" s="60"/>
      <c r="AD31" s="60">
        <v>1585</v>
      </c>
    </row>
    <row r="32" spans="1:30" s="53" customFormat="1" ht="14" x14ac:dyDescent="0.15">
      <c r="A32" s="59" t="s">
        <v>82</v>
      </c>
      <c r="B32" s="60">
        <v>204</v>
      </c>
      <c r="C32" s="60"/>
      <c r="D32" s="60">
        <v>243</v>
      </c>
      <c r="E32" s="60"/>
      <c r="F32" s="60">
        <v>447</v>
      </c>
      <c r="G32" s="60"/>
      <c r="H32" s="60">
        <v>108</v>
      </c>
      <c r="I32" s="60"/>
      <c r="J32" s="60">
        <v>112</v>
      </c>
      <c r="K32" s="60"/>
      <c r="L32" s="60">
        <v>220</v>
      </c>
      <c r="M32" s="60"/>
      <c r="N32" s="60">
        <v>492</v>
      </c>
      <c r="O32" s="60"/>
      <c r="P32" s="60">
        <v>342</v>
      </c>
      <c r="Q32" s="60"/>
      <c r="R32" s="60">
        <v>835</v>
      </c>
      <c r="S32" s="60"/>
      <c r="T32" s="60">
        <v>892</v>
      </c>
      <c r="U32" s="60"/>
      <c r="V32" s="60">
        <v>1217</v>
      </c>
      <c r="W32" s="60"/>
      <c r="X32" s="60">
        <v>2109</v>
      </c>
      <c r="Y32" s="60"/>
      <c r="Z32" s="60">
        <v>1698</v>
      </c>
      <c r="AA32" s="60"/>
      <c r="AB32" s="60">
        <v>1914</v>
      </c>
      <c r="AC32" s="60"/>
      <c r="AD32" s="60">
        <v>3612</v>
      </c>
    </row>
    <row r="33" spans="1:30" s="53" customFormat="1" ht="14" x14ac:dyDescent="0.15">
      <c r="A33" s="59" t="s">
        <v>83</v>
      </c>
      <c r="B33" s="60">
        <v>129</v>
      </c>
      <c r="C33" s="60"/>
      <c r="D33" s="60">
        <v>145</v>
      </c>
      <c r="E33" s="60"/>
      <c r="F33" s="60">
        <v>274</v>
      </c>
      <c r="G33" s="60"/>
      <c r="H33" s="60">
        <v>600</v>
      </c>
      <c r="I33" s="60"/>
      <c r="J33" s="60">
        <v>645</v>
      </c>
      <c r="K33" s="60"/>
      <c r="L33" s="60">
        <v>1246</v>
      </c>
      <c r="M33" s="60"/>
      <c r="N33" s="60">
        <v>1025</v>
      </c>
      <c r="O33" s="60"/>
      <c r="P33" s="60">
        <v>525</v>
      </c>
      <c r="Q33" s="60"/>
      <c r="R33" s="60">
        <v>1550</v>
      </c>
      <c r="S33" s="60"/>
      <c r="T33" s="60">
        <v>1216</v>
      </c>
      <c r="U33" s="60"/>
      <c r="V33" s="60">
        <v>1651</v>
      </c>
      <c r="W33" s="60"/>
      <c r="X33" s="60">
        <v>2867</v>
      </c>
      <c r="Y33" s="60"/>
      <c r="Z33" s="60">
        <v>2970</v>
      </c>
      <c r="AA33" s="60"/>
      <c r="AB33" s="60">
        <v>2967</v>
      </c>
      <c r="AC33" s="60"/>
      <c r="AD33" s="60">
        <v>5937</v>
      </c>
    </row>
    <row r="34" spans="1:30" s="53" customFormat="1" ht="14" x14ac:dyDescent="0.15">
      <c r="A34" s="59" t="s">
        <v>84</v>
      </c>
      <c r="B34" s="60">
        <v>62</v>
      </c>
      <c r="C34" s="60"/>
      <c r="D34" s="60">
        <v>112</v>
      </c>
      <c r="E34" s="60"/>
      <c r="F34" s="60">
        <v>175</v>
      </c>
      <c r="G34" s="60"/>
      <c r="H34" s="60">
        <v>7</v>
      </c>
      <c r="I34" s="60"/>
      <c r="J34" s="60">
        <v>9</v>
      </c>
      <c r="K34" s="60"/>
      <c r="L34" s="60">
        <v>16</v>
      </c>
      <c r="M34" s="60"/>
      <c r="N34" s="60">
        <v>238</v>
      </c>
      <c r="O34" s="60"/>
      <c r="P34" s="60">
        <v>131</v>
      </c>
      <c r="Q34" s="60"/>
      <c r="R34" s="60">
        <v>369</v>
      </c>
      <c r="S34" s="60"/>
      <c r="T34" s="60">
        <v>302</v>
      </c>
      <c r="U34" s="60"/>
      <c r="V34" s="60">
        <v>490</v>
      </c>
      <c r="W34" s="60"/>
      <c r="X34" s="60">
        <v>791</v>
      </c>
      <c r="Y34" s="60"/>
      <c r="Z34" s="60">
        <v>609</v>
      </c>
      <c r="AA34" s="60"/>
      <c r="AB34" s="60">
        <v>742</v>
      </c>
      <c r="AC34" s="60"/>
      <c r="AD34" s="60">
        <v>1351</v>
      </c>
    </row>
    <row r="35" spans="1:30" s="53" customFormat="1" ht="14" x14ac:dyDescent="0.15">
      <c r="A35" s="59" t="s">
        <v>85</v>
      </c>
      <c r="B35" s="60">
        <v>22</v>
      </c>
      <c r="C35" s="60"/>
      <c r="D35" s="60">
        <v>29</v>
      </c>
      <c r="E35" s="60"/>
      <c r="F35" s="60">
        <v>51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54</v>
      </c>
      <c r="O35" s="60"/>
      <c r="P35" s="60">
        <v>47</v>
      </c>
      <c r="Q35" s="60"/>
      <c r="R35" s="60">
        <v>101</v>
      </c>
      <c r="S35" s="60"/>
      <c r="T35" s="60">
        <v>95</v>
      </c>
      <c r="U35" s="60"/>
      <c r="V35" s="60">
        <v>179</v>
      </c>
      <c r="W35" s="60"/>
      <c r="X35" s="60">
        <v>274</v>
      </c>
      <c r="Y35" s="60"/>
      <c r="Z35" s="60">
        <v>170</v>
      </c>
      <c r="AA35" s="60"/>
      <c r="AB35" s="60">
        <v>256</v>
      </c>
      <c r="AC35" s="60"/>
      <c r="AD35" s="60">
        <v>426</v>
      </c>
    </row>
    <row r="36" spans="1:30" s="53" customFormat="1" ht="14" x14ac:dyDescent="0.15">
      <c r="A36" s="65" t="s">
        <v>86</v>
      </c>
      <c r="B36" s="66">
        <v>622</v>
      </c>
      <c r="C36" s="66"/>
      <c r="D36" s="66">
        <v>798</v>
      </c>
      <c r="E36" s="66"/>
      <c r="F36" s="66">
        <v>1420</v>
      </c>
      <c r="G36" s="66"/>
      <c r="H36" s="66">
        <v>990</v>
      </c>
      <c r="I36" s="66"/>
      <c r="J36" s="66">
        <v>1049</v>
      </c>
      <c r="K36" s="66"/>
      <c r="L36" s="66">
        <v>2039</v>
      </c>
      <c r="M36" s="66"/>
      <c r="N36" s="66">
        <v>2819</v>
      </c>
      <c r="O36" s="66"/>
      <c r="P36" s="66">
        <v>1733</v>
      </c>
      <c r="Q36" s="66"/>
      <c r="R36" s="66">
        <v>4552</v>
      </c>
      <c r="S36" s="66"/>
      <c r="T36" s="66">
        <v>3769</v>
      </c>
      <c r="U36" s="66"/>
      <c r="V36" s="66">
        <v>5859</v>
      </c>
      <c r="W36" s="66"/>
      <c r="X36" s="66">
        <v>9629</v>
      </c>
      <c r="Y36" s="66"/>
      <c r="Z36" s="66">
        <v>8200</v>
      </c>
      <c r="AA36" s="66"/>
      <c r="AB36" s="66">
        <v>9439</v>
      </c>
      <c r="AC36" s="66"/>
      <c r="AD36" s="66">
        <v>17639</v>
      </c>
    </row>
    <row r="37" spans="1:30" s="53" customFormat="1" x14ac:dyDescent="0.15">
      <c r="A37" s="59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</row>
    <row r="38" spans="1:30" s="53" customFormat="1" ht="14" x14ac:dyDescent="0.15">
      <c r="A38" s="5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9" t="s">
        <v>87</v>
      </c>
    </row>
    <row r="39" spans="1:30" s="53" customFormat="1" x14ac:dyDescent="0.15">
      <c r="A39" s="27" t="s">
        <v>233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x14ac:dyDescent="0.15">
      <c r="B40" s="152" t="s">
        <v>28</v>
      </c>
      <c r="C40" s="152"/>
      <c r="D40" s="152"/>
      <c r="E40" s="152"/>
      <c r="F40" s="152"/>
      <c r="G40" s="55"/>
      <c r="H40" s="152" t="s">
        <v>29</v>
      </c>
      <c r="I40" s="152"/>
      <c r="J40" s="152"/>
      <c r="K40" s="152"/>
      <c r="L40" s="152"/>
      <c r="M40" s="55"/>
      <c r="N40" s="152" t="s">
        <v>30</v>
      </c>
      <c r="O40" s="152"/>
      <c r="P40" s="152"/>
      <c r="Q40" s="152"/>
      <c r="R40" s="152"/>
      <c r="S40" s="55"/>
      <c r="T40" s="152" t="s">
        <v>31</v>
      </c>
      <c r="U40" s="152"/>
      <c r="V40" s="152"/>
      <c r="W40" s="152"/>
      <c r="X40" s="152"/>
      <c r="Y40" s="55"/>
      <c r="Z40" s="152" t="s">
        <v>22</v>
      </c>
      <c r="AA40" s="152"/>
      <c r="AB40" s="152"/>
      <c r="AC40" s="152"/>
      <c r="AD40" s="152"/>
    </row>
    <row r="41" spans="1:30" s="53" customFormat="1" ht="14" x14ac:dyDescent="0.15">
      <c r="A41" s="35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  <c r="Y41" s="101"/>
      <c r="Z41" s="101" t="s">
        <v>52</v>
      </c>
      <c r="AA41" s="101"/>
      <c r="AB41" s="101" t="s">
        <v>53</v>
      </c>
      <c r="AC41" s="101"/>
      <c r="AD41" s="101" t="s">
        <v>120</v>
      </c>
    </row>
    <row r="42" spans="1:30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0" s="53" customFormat="1" ht="14" x14ac:dyDescent="0.15">
      <c r="A43" s="59" t="s">
        <v>89</v>
      </c>
      <c r="B43" s="60">
        <v>187</v>
      </c>
      <c r="C43" s="60"/>
      <c r="D43" s="60">
        <v>189</v>
      </c>
      <c r="E43" s="60"/>
      <c r="F43" s="60">
        <v>375</v>
      </c>
      <c r="G43" s="60"/>
      <c r="H43" s="60">
        <v>122</v>
      </c>
      <c r="I43" s="60"/>
      <c r="J43" s="60">
        <v>60</v>
      </c>
      <c r="K43" s="60"/>
      <c r="L43" s="60">
        <v>182</v>
      </c>
      <c r="M43" s="60"/>
      <c r="N43" s="60">
        <v>462</v>
      </c>
      <c r="O43" s="60"/>
      <c r="P43" s="60">
        <v>279</v>
      </c>
      <c r="Q43" s="60"/>
      <c r="R43" s="60">
        <v>741</v>
      </c>
      <c r="S43" s="60"/>
      <c r="T43" s="60">
        <v>669</v>
      </c>
      <c r="U43" s="60"/>
      <c r="V43" s="60">
        <v>978</v>
      </c>
      <c r="W43" s="60"/>
      <c r="X43" s="60">
        <v>1646</v>
      </c>
      <c r="Y43" s="60"/>
      <c r="Z43" s="60">
        <v>1439</v>
      </c>
      <c r="AA43" s="60"/>
      <c r="AB43" s="60">
        <v>1506</v>
      </c>
      <c r="AC43" s="60"/>
      <c r="AD43" s="60">
        <v>2945</v>
      </c>
    </row>
    <row r="44" spans="1:30" s="53" customFormat="1" ht="14" x14ac:dyDescent="0.15">
      <c r="A44" s="59" t="s">
        <v>90</v>
      </c>
      <c r="B44" s="60">
        <v>80</v>
      </c>
      <c r="C44" s="60"/>
      <c r="D44" s="60">
        <v>116</v>
      </c>
      <c r="E44" s="60"/>
      <c r="F44" s="60">
        <v>196</v>
      </c>
      <c r="G44" s="60"/>
      <c r="H44" s="60">
        <v>17</v>
      </c>
      <c r="I44" s="60"/>
      <c r="J44" s="60">
        <v>28</v>
      </c>
      <c r="K44" s="60"/>
      <c r="L44" s="60">
        <v>45</v>
      </c>
      <c r="M44" s="60"/>
      <c r="N44" s="60">
        <v>272</v>
      </c>
      <c r="O44" s="60"/>
      <c r="P44" s="60">
        <v>233</v>
      </c>
      <c r="Q44" s="60"/>
      <c r="R44" s="60">
        <v>505</v>
      </c>
      <c r="S44" s="60"/>
      <c r="T44" s="60">
        <v>387</v>
      </c>
      <c r="U44" s="60"/>
      <c r="V44" s="60">
        <v>675</v>
      </c>
      <c r="W44" s="60"/>
      <c r="X44" s="60">
        <v>1061</v>
      </c>
      <c r="Y44" s="60"/>
      <c r="Z44" s="60">
        <v>755</v>
      </c>
      <c r="AA44" s="60"/>
      <c r="AB44" s="60">
        <v>1052</v>
      </c>
      <c r="AC44" s="60"/>
      <c r="AD44" s="60">
        <v>1807</v>
      </c>
    </row>
    <row r="45" spans="1:30" s="53" customFormat="1" ht="14" x14ac:dyDescent="0.15">
      <c r="A45" s="59" t="s">
        <v>91</v>
      </c>
      <c r="B45" s="60">
        <v>51</v>
      </c>
      <c r="C45" s="60"/>
      <c r="D45" s="60">
        <v>77</v>
      </c>
      <c r="E45" s="60"/>
      <c r="F45" s="60">
        <v>128</v>
      </c>
      <c r="G45" s="60"/>
      <c r="H45" s="60">
        <v>79</v>
      </c>
      <c r="I45" s="60"/>
      <c r="J45" s="60">
        <v>75</v>
      </c>
      <c r="K45" s="60"/>
      <c r="L45" s="60">
        <v>154</v>
      </c>
      <c r="M45" s="60"/>
      <c r="N45" s="60">
        <v>229</v>
      </c>
      <c r="O45" s="60"/>
      <c r="P45" s="60">
        <v>132</v>
      </c>
      <c r="Q45" s="60"/>
      <c r="R45" s="60">
        <v>361</v>
      </c>
      <c r="S45" s="60"/>
      <c r="T45" s="60">
        <v>292</v>
      </c>
      <c r="U45" s="60"/>
      <c r="V45" s="60">
        <v>456</v>
      </c>
      <c r="W45" s="60"/>
      <c r="X45" s="60">
        <v>748</v>
      </c>
      <c r="Y45" s="60"/>
      <c r="Z45" s="60">
        <v>651</v>
      </c>
      <c r="AA45" s="60"/>
      <c r="AB45" s="60">
        <v>740</v>
      </c>
      <c r="AC45" s="60"/>
      <c r="AD45" s="60">
        <v>1391</v>
      </c>
    </row>
    <row r="46" spans="1:30" s="53" customFormat="1" ht="14" x14ac:dyDescent="0.15">
      <c r="A46" s="59" t="s">
        <v>92</v>
      </c>
      <c r="B46" s="60">
        <v>39</v>
      </c>
      <c r="C46" s="60"/>
      <c r="D46" s="60">
        <v>47</v>
      </c>
      <c r="E46" s="60"/>
      <c r="F46" s="60">
        <v>86</v>
      </c>
      <c r="G46" s="60"/>
      <c r="H46" s="60">
        <v>0</v>
      </c>
      <c r="I46" s="60"/>
      <c r="J46" s="60">
        <v>0</v>
      </c>
      <c r="K46" s="60"/>
      <c r="L46" s="60">
        <v>0</v>
      </c>
      <c r="M46" s="60"/>
      <c r="N46" s="60">
        <v>20</v>
      </c>
      <c r="O46" s="60"/>
      <c r="P46" s="60">
        <v>16</v>
      </c>
      <c r="Q46" s="60"/>
      <c r="R46" s="60">
        <v>36</v>
      </c>
      <c r="S46" s="60"/>
      <c r="T46" s="60">
        <v>36</v>
      </c>
      <c r="U46" s="60"/>
      <c r="V46" s="60">
        <v>111</v>
      </c>
      <c r="W46" s="60"/>
      <c r="X46" s="60">
        <v>148</v>
      </c>
      <c r="Y46" s="60"/>
      <c r="Z46" s="60">
        <v>95</v>
      </c>
      <c r="AA46" s="60"/>
      <c r="AB46" s="60">
        <v>174</v>
      </c>
      <c r="AC46" s="60"/>
      <c r="AD46" s="60">
        <v>269</v>
      </c>
    </row>
    <row r="47" spans="1:30" s="53" customFormat="1" ht="14" x14ac:dyDescent="0.15">
      <c r="A47" s="59" t="s">
        <v>93</v>
      </c>
      <c r="B47" s="60">
        <v>41</v>
      </c>
      <c r="C47" s="60"/>
      <c r="D47" s="60">
        <v>35</v>
      </c>
      <c r="E47" s="60"/>
      <c r="F47" s="60">
        <v>76</v>
      </c>
      <c r="G47" s="60"/>
      <c r="H47" s="60">
        <v>266</v>
      </c>
      <c r="I47" s="60"/>
      <c r="J47" s="60">
        <v>274</v>
      </c>
      <c r="K47" s="60"/>
      <c r="L47" s="60">
        <v>540</v>
      </c>
      <c r="M47" s="60"/>
      <c r="N47" s="60">
        <v>569</v>
      </c>
      <c r="O47" s="60"/>
      <c r="P47" s="60">
        <v>261</v>
      </c>
      <c r="Q47" s="60"/>
      <c r="R47" s="60">
        <v>830</v>
      </c>
      <c r="S47" s="60"/>
      <c r="T47" s="60">
        <v>645</v>
      </c>
      <c r="U47" s="60"/>
      <c r="V47" s="60">
        <v>1020</v>
      </c>
      <c r="W47" s="60"/>
      <c r="X47" s="60">
        <v>1665</v>
      </c>
      <c r="Y47" s="60"/>
      <c r="Z47" s="60">
        <v>1521</v>
      </c>
      <c r="AA47" s="60"/>
      <c r="AB47" s="60">
        <v>1589</v>
      </c>
      <c r="AC47" s="60"/>
      <c r="AD47" s="60">
        <v>3110</v>
      </c>
    </row>
    <row r="48" spans="1:30" s="53" customFormat="1" ht="14" x14ac:dyDescent="0.15">
      <c r="A48" s="61" t="s">
        <v>94</v>
      </c>
      <c r="B48" s="62">
        <v>398</v>
      </c>
      <c r="C48" s="62"/>
      <c r="D48" s="62">
        <v>463</v>
      </c>
      <c r="E48" s="62"/>
      <c r="F48" s="62">
        <v>861</v>
      </c>
      <c r="G48" s="62"/>
      <c r="H48" s="62">
        <v>484</v>
      </c>
      <c r="I48" s="62"/>
      <c r="J48" s="62">
        <v>437</v>
      </c>
      <c r="K48" s="62"/>
      <c r="L48" s="62">
        <v>920</v>
      </c>
      <c r="M48" s="62"/>
      <c r="N48" s="62">
        <v>1552</v>
      </c>
      <c r="O48" s="62"/>
      <c r="P48" s="62">
        <v>921</v>
      </c>
      <c r="Q48" s="62"/>
      <c r="R48" s="62">
        <v>2473</v>
      </c>
      <c r="S48" s="62"/>
      <c r="T48" s="62">
        <v>2029</v>
      </c>
      <c r="U48" s="62"/>
      <c r="V48" s="62">
        <v>3240</v>
      </c>
      <c r="W48" s="62"/>
      <c r="X48" s="62">
        <v>5269</v>
      </c>
      <c r="Y48" s="62"/>
      <c r="Z48" s="62">
        <v>4462</v>
      </c>
      <c r="AA48" s="62"/>
      <c r="AB48" s="62">
        <v>5061</v>
      </c>
      <c r="AC48" s="62"/>
      <c r="AD48" s="62">
        <v>9523</v>
      </c>
    </row>
    <row r="49" spans="1:30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s="53" customFormat="1" ht="14" x14ac:dyDescent="0.15">
      <c r="A50" s="59" t="s">
        <v>96</v>
      </c>
      <c r="B50" s="60">
        <v>49</v>
      </c>
      <c r="C50" s="60"/>
      <c r="D50" s="60">
        <v>69</v>
      </c>
      <c r="E50" s="60"/>
      <c r="F50" s="60">
        <v>118</v>
      </c>
      <c r="G50" s="60"/>
      <c r="H50" s="60">
        <v>73</v>
      </c>
      <c r="I50" s="60"/>
      <c r="J50" s="60">
        <v>147</v>
      </c>
      <c r="K50" s="60"/>
      <c r="L50" s="60">
        <v>220</v>
      </c>
      <c r="M50" s="60"/>
      <c r="N50" s="60">
        <v>269</v>
      </c>
      <c r="O50" s="60"/>
      <c r="P50" s="60">
        <v>221</v>
      </c>
      <c r="Q50" s="60"/>
      <c r="R50" s="60">
        <v>489</v>
      </c>
      <c r="S50" s="60"/>
      <c r="T50" s="60">
        <v>296</v>
      </c>
      <c r="U50" s="60"/>
      <c r="V50" s="60">
        <v>556</v>
      </c>
      <c r="W50" s="60"/>
      <c r="X50" s="60">
        <v>852</v>
      </c>
      <c r="Y50" s="60"/>
      <c r="Z50" s="60">
        <v>687</v>
      </c>
      <c r="AA50" s="60"/>
      <c r="AB50" s="60">
        <v>992</v>
      </c>
      <c r="AC50" s="60"/>
      <c r="AD50" s="60">
        <v>1679</v>
      </c>
    </row>
    <row r="51" spans="1:30" s="53" customFormat="1" ht="14" x14ac:dyDescent="0.15">
      <c r="A51" s="59" t="s">
        <v>97</v>
      </c>
      <c r="B51" s="60">
        <v>100</v>
      </c>
      <c r="C51" s="60"/>
      <c r="D51" s="60">
        <v>77</v>
      </c>
      <c r="E51" s="60"/>
      <c r="F51" s="60">
        <v>178</v>
      </c>
      <c r="G51" s="60"/>
      <c r="H51" s="60">
        <v>329</v>
      </c>
      <c r="I51" s="60"/>
      <c r="J51" s="60">
        <v>314</v>
      </c>
      <c r="K51" s="60"/>
      <c r="L51" s="60">
        <v>643</v>
      </c>
      <c r="M51" s="60"/>
      <c r="N51" s="60">
        <v>491</v>
      </c>
      <c r="O51" s="60"/>
      <c r="P51" s="60">
        <v>207</v>
      </c>
      <c r="Q51" s="60"/>
      <c r="R51" s="60">
        <v>699</v>
      </c>
      <c r="S51" s="60"/>
      <c r="T51" s="60">
        <v>420</v>
      </c>
      <c r="U51" s="60"/>
      <c r="V51" s="60">
        <v>723</v>
      </c>
      <c r="W51" s="60"/>
      <c r="X51" s="60">
        <v>1143</v>
      </c>
      <c r="Y51" s="60"/>
      <c r="Z51" s="60">
        <v>1341</v>
      </c>
      <c r="AA51" s="60"/>
      <c r="AB51" s="60">
        <v>1321</v>
      </c>
      <c r="AC51" s="60"/>
      <c r="AD51" s="60">
        <v>2662</v>
      </c>
    </row>
    <row r="52" spans="1:30" s="53" customFormat="1" ht="14" x14ac:dyDescent="0.15">
      <c r="A52" s="59" t="s">
        <v>98</v>
      </c>
      <c r="B52" s="60">
        <v>102</v>
      </c>
      <c r="C52" s="60"/>
      <c r="D52" s="60">
        <v>107</v>
      </c>
      <c r="E52" s="60"/>
      <c r="F52" s="60">
        <v>209</v>
      </c>
      <c r="G52" s="60"/>
      <c r="H52" s="60">
        <v>167</v>
      </c>
      <c r="I52" s="60"/>
      <c r="J52" s="60">
        <v>99</v>
      </c>
      <c r="K52" s="60"/>
      <c r="L52" s="60">
        <v>267</v>
      </c>
      <c r="M52" s="60"/>
      <c r="N52" s="60">
        <v>386</v>
      </c>
      <c r="O52" s="60"/>
      <c r="P52" s="60">
        <v>327</v>
      </c>
      <c r="Q52" s="60"/>
      <c r="R52" s="60">
        <v>713</v>
      </c>
      <c r="S52" s="60"/>
      <c r="T52" s="60">
        <v>455</v>
      </c>
      <c r="U52" s="60"/>
      <c r="V52" s="60">
        <v>808</v>
      </c>
      <c r="W52" s="60"/>
      <c r="X52" s="60">
        <v>1262</v>
      </c>
      <c r="Y52" s="60"/>
      <c r="Z52" s="60">
        <v>1110</v>
      </c>
      <c r="AA52" s="60"/>
      <c r="AB52" s="60">
        <v>1340</v>
      </c>
      <c r="AC52" s="60"/>
      <c r="AD52" s="60">
        <v>2451</v>
      </c>
    </row>
    <row r="53" spans="1:30" s="53" customFormat="1" ht="14" x14ac:dyDescent="0.15">
      <c r="A53" s="61" t="s">
        <v>99</v>
      </c>
      <c r="B53" s="62">
        <v>251</v>
      </c>
      <c r="C53" s="62"/>
      <c r="D53" s="62">
        <v>253</v>
      </c>
      <c r="E53" s="62"/>
      <c r="F53" s="62">
        <v>504</v>
      </c>
      <c r="G53" s="62"/>
      <c r="H53" s="62">
        <v>570</v>
      </c>
      <c r="I53" s="62"/>
      <c r="J53" s="62">
        <v>560</v>
      </c>
      <c r="K53" s="62"/>
      <c r="L53" s="62">
        <v>1129</v>
      </c>
      <c r="M53" s="62"/>
      <c r="N53" s="62">
        <v>1146</v>
      </c>
      <c r="O53" s="62"/>
      <c r="P53" s="62">
        <v>755</v>
      </c>
      <c r="Q53" s="62"/>
      <c r="R53" s="62">
        <v>1901</v>
      </c>
      <c r="S53" s="62"/>
      <c r="T53" s="62">
        <v>1171</v>
      </c>
      <c r="U53" s="62"/>
      <c r="V53" s="62">
        <v>2086</v>
      </c>
      <c r="W53" s="62"/>
      <c r="X53" s="62">
        <v>3257</v>
      </c>
      <c r="Y53" s="62"/>
      <c r="Z53" s="62">
        <v>3138</v>
      </c>
      <c r="AA53" s="62"/>
      <c r="AB53" s="62">
        <v>3654</v>
      </c>
      <c r="AC53" s="62"/>
      <c r="AD53" s="62">
        <v>6792</v>
      </c>
    </row>
    <row r="54" spans="1:30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s="53" customFormat="1" ht="14" x14ac:dyDescent="0.15">
      <c r="A55" s="59" t="s">
        <v>101</v>
      </c>
      <c r="B55" s="60">
        <v>55</v>
      </c>
      <c r="C55" s="60"/>
      <c r="D55" s="60">
        <v>4</v>
      </c>
      <c r="E55" s="60"/>
      <c r="F55" s="60">
        <v>59</v>
      </c>
      <c r="G55" s="60"/>
      <c r="H55" s="60">
        <v>2</v>
      </c>
      <c r="I55" s="60"/>
      <c r="J55" s="60">
        <v>0</v>
      </c>
      <c r="K55" s="60"/>
      <c r="L55" s="60">
        <v>2</v>
      </c>
      <c r="M55" s="60"/>
      <c r="N55" s="60">
        <v>14</v>
      </c>
      <c r="O55" s="60"/>
      <c r="P55" s="60">
        <v>5</v>
      </c>
      <c r="Q55" s="60"/>
      <c r="R55" s="60">
        <v>19</v>
      </c>
      <c r="S55" s="60"/>
      <c r="T55" s="60">
        <v>55</v>
      </c>
      <c r="U55" s="60"/>
      <c r="V55" s="60">
        <v>50</v>
      </c>
      <c r="W55" s="60"/>
      <c r="X55" s="60">
        <v>105</v>
      </c>
      <c r="Y55" s="60"/>
      <c r="Z55" s="60">
        <v>126</v>
      </c>
      <c r="AA55" s="60"/>
      <c r="AB55" s="60">
        <v>59</v>
      </c>
      <c r="AC55" s="60"/>
      <c r="AD55" s="60">
        <v>185</v>
      </c>
    </row>
    <row r="56" spans="1:30" s="53" customFormat="1" ht="14" x14ac:dyDescent="0.15">
      <c r="A56" s="59" t="s">
        <v>102</v>
      </c>
      <c r="B56" s="60">
        <v>41</v>
      </c>
      <c r="C56" s="60"/>
      <c r="D56" s="60">
        <v>33</v>
      </c>
      <c r="E56" s="60"/>
      <c r="F56" s="60">
        <v>74</v>
      </c>
      <c r="G56" s="60"/>
      <c r="H56" s="60">
        <v>145</v>
      </c>
      <c r="I56" s="60"/>
      <c r="J56" s="60">
        <v>82</v>
      </c>
      <c r="K56" s="60"/>
      <c r="L56" s="60">
        <v>228</v>
      </c>
      <c r="M56" s="60"/>
      <c r="N56" s="60">
        <v>321</v>
      </c>
      <c r="O56" s="60"/>
      <c r="P56" s="60">
        <v>200</v>
      </c>
      <c r="Q56" s="60"/>
      <c r="R56" s="60">
        <v>521</v>
      </c>
      <c r="S56" s="60"/>
      <c r="T56" s="60">
        <v>420</v>
      </c>
      <c r="U56" s="60"/>
      <c r="V56" s="60">
        <v>639</v>
      </c>
      <c r="W56" s="60"/>
      <c r="X56" s="60">
        <v>1059</v>
      </c>
      <c r="Y56" s="60"/>
      <c r="Z56" s="60">
        <v>927</v>
      </c>
      <c r="AA56" s="60"/>
      <c r="AB56" s="60">
        <v>955</v>
      </c>
      <c r="AC56" s="60"/>
      <c r="AD56" s="60">
        <v>1882</v>
      </c>
    </row>
    <row r="57" spans="1:30" s="53" customFormat="1" ht="14" x14ac:dyDescent="0.15">
      <c r="A57" s="61" t="s">
        <v>103</v>
      </c>
      <c r="B57" s="62">
        <v>96</v>
      </c>
      <c r="C57" s="62"/>
      <c r="D57" s="62">
        <v>37</v>
      </c>
      <c r="E57" s="62"/>
      <c r="F57" s="62">
        <v>133</v>
      </c>
      <c r="G57" s="62"/>
      <c r="H57" s="62">
        <v>147</v>
      </c>
      <c r="I57" s="62"/>
      <c r="J57" s="62">
        <v>82</v>
      </c>
      <c r="K57" s="62"/>
      <c r="L57" s="62">
        <v>230</v>
      </c>
      <c r="M57" s="62"/>
      <c r="N57" s="62">
        <v>335</v>
      </c>
      <c r="O57" s="62"/>
      <c r="P57" s="62">
        <v>205</v>
      </c>
      <c r="Q57" s="62"/>
      <c r="R57" s="62">
        <v>540</v>
      </c>
      <c r="S57" s="62"/>
      <c r="T57" s="62">
        <v>475</v>
      </c>
      <c r="U57" s="62"/>
      <c r="V57" s="62">
        <v>689</v>
      </c>
      <c r="W57" s="62"/>
      <c r="X57" s="62">
        <v>1164</v>
      </c>
      <c r="Y57" s="62"/>
      <c r="Z57" s="62">
        <v>1053</v>
      </c>
      <c r="AA57" s="62"/>
      <c r="AB57" s="62">
        <v>1014</v>
      </c>
      <c r="AC57" s="62"/>
      <c r="AD57" s="62">
        <v>2066</v>
      </c>
    </row>
    <row r="58" spans="1:30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s="53" customFormat="1" ht="12" customHeight="1" x14ac:dyDescent="0.15">
      <c r="A59" s="59" t="s">
        <v>105</v>
      </c>
      <c r="B59" s="60">
        <v>0</v>
      </c>
      <c r="C59" s="60"/>
      <c r="D59" s="60">
        <v>0</v>
      </c>
      <c r="E59" s="60"/>
      <c r="F59" s="60">
        <v>0</v>
      </c>
      <c r="G59" s="60"/>
      <c r="H59" s="60">
        <v>0</v>
      </c>
      <c r="I59" s="60"/>
      <c r="J59" s="60">
        <v>0</v>
      </c>
      <c r="K59" s="60"/>
      <c r="L59" s="60">
        <v>0</v>
      </c>
      <c r="M59" s="60"/>
      <c r="N59" s="60">
        <v>19</v>
      </c>
      <c r="O59" s="60"/>
      <c r="P59" s="60">
        <v>27</v>
      </c>
      <c r="Q59" s="60"/>
      <c r="R59" s="60">
        <v>46</v>
      </c>
      <c r="S59" s="60"/>
      <c r="T59" s="60">
        <v>22</v>
      </c>
      <c r="U59" s="60"/>
      <c r="V59" s="60">
        <v>34</v>
      </c>
      <c r="W59" s="60"/>
      <c r="X59" s="60">
        <v>56</v>
      </c>
      <c r="Y59" s="60"/>
      <c r="Z59" s="60">
        <v>41</v>
      </c>
      <c r="AA59" s="60"/>
      <c r="AB59" s="60">
        <v>61</v>
      </c>
      <c r="AC59" s="60"/>
      <c r="AD59" s="60">
        <v>102</v>
      </c>
    </row>
    <row r="60" spans="1:30" s="53" customFormat="1" ht="14" x14ac:dyDescent="0.15">
      <c r="A60" s="59" t="s">
        <v>106</v>
      </c>
      <c r="B60" s="60">
        <v>19</v>
      </c>
      <c r="C60" s="60"/>
      <c r="D60" s="60">
        <v>20</v>
      </c>
      <c r="E60" s="60"/>
      <c r="F60" s="60">
        <v>39</v>
      </c>
      <c r="G60" s="60"/>
      <c r="H60" s="60">
        <v>24</v>
      </c>
      <c r="I60" s="60"/>
      <c r="J60" s="60">
        <v>20</v>
      </c>
      <c r="K60" s="60"/>
      <c r="L60" s="60">
        <v>44</v>
      </c>
      <c r="M60" s="60"/>
      <c r="N60" s="60">
        <v>76</v>
      </c>
      <c r="O60" s="60"/>
      <c r="P60" s="60">
        <v>64</v>
      </c>
      <c r="Q60" s="60"/>
      <c r="R60" s="60">
        <v>140</v>
      </c>
      <c r="S60" s="60"/>
      <c r="T60" s="60">
        <v>60</v>
      </c>
      <c r="U60" s="60"/>
      <c r="V60" s="60">
        <v>122</v>
      </c>
      <c r="W60" s="60"/>
      <c r="X60" s="60">
        <v>182</v>
      </c>
      <c r="Y60" s="60"/>
      <c r="Z60" s="60">
        <v>179</v>
      </c>
      <c r="AA60" s="60"/>
      <c r="AB60" s="60">
        <v>227</v>
      </c>
      <c r="AC60" s="60"/>
      <c r="AD60" s="60">
        <v>405</v>
      </c>
    </row>
    <row r="61" spans="1:30" s="53" customFormat="1" ht="14" x14ac:dyDescent="0.15">
      <c r="A61" s="61" t="s">
        <v>107</v>
      </c>
      <c r="B61" s="62">
        <v>19</v>
      </c>
      <c r="C61" s="62"/>
      <c r="D61" s="62">
        <v>20</v>
      </c>
      <c r="E61" s="62"/>
      <c r="F61" s="62">
        <v>39</v>
      </c>
      <c r="G61" s="62"/>
      <c r="H61" s="62">
        <v>24</v>
      </c>
      <c r="I61" s="62"/>
      <c r="J61" s="62">
        <v>20</v>
      </c>
      <c r="K61" s="62"/>
      <c r="L61" s="62">
        <v>44</v>
      </c>
      <c r="M61" s="62"/>
      <c r="N61" s="62">
        <v>95</v>
      </c>
      <c r="O61" s="62"/>
      <c r="P61" s="62">
        <v>91</v>
      </c>
      <c r="Q61" s="62"/>
      <c r="R61" s="62">
        <v>186</v>
      </c>
      <c r="S61" s="62"/>
      <c r="T61" s="62">
        <v>82</v>
      </c>
      <c r="U61" s="62"/>
      <c r="V61" s="62">
        <v>156</v>
      </c>
      <c r="W61" s="62"/>
      <c r="X61" s="62">
        <v>238</v>
      </c>
      <c r="Y61" s="62"/>
      <c r="Z61" s="62">
        <v>220</v>
      </c>
      <c r="AA61" s="62"/>
      <c r="AB61" s="62">
        <v>288</v>
      </c>
      <c r="AC61" s="62"/>
      <c r="AD61" s="62">
        <v>507</v>
      </c>
    </row>
    <row r="62" spans="1:30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s="53" customFormat="1" ht="14" x14ac:dyDescent="0.15">
      <c r="A63" s="59" t="s">
        <v>109</v>
      </c>
      <c r="B63" s="60">
        <v>9</v>
      </c>
      <c r="C63" s="60"/>
      <c r="D63" s="60">
        <v>5</v>
      </c>
      <c r="E63" s="60"/>
      <c r="F63" s="60">
        <v>14</v>
      </c>
      <c r="G63" s="60"/>
      <c r="H63" s="60">
        <v>18</v>
      </c>
      <c r="I63" s="60"/>
      <c r="J63" s="60">
        <v>6</v>
      </c>
      <c r="K63" s="60"/>
      <c r="L63" s="60">
        <v>24</v>
      </c>
      <c r="M63" s="60"/>
      <c r="N63" s="60">
        <v>133</v>
      </c>
      <c r="O63" s="60"/>
      <c r="P63" s="60">
        <v>30</v>
      </c>
      <c r="Q63" s="60"/>
      <c r="R63" s="60">
        <v>162</v>
      </c>
      <c r="S63" s="60"/>
      <c r="T63" s="60">
        <v>114</v>
      </c>
      <c r="U63" s="60"/>
      <c r="V63" s="60">
        <v>90</v>
      </c>
      <c r="W63" s="60"/>
      <c r="X63" s="60">
        <v>204</v>
      </c>
      <c r="Y63" s="60"/>
      <c r="Z63" s="60">
        <v>273</v>
      </c>
      <c r="AA63" s="60"/>
      <c r="AB63" s="60">
        <v>132</v>
      </c>
      <c r="AC63" s="60"/>
      <c r="AD63" s="60">
        <v>405</v>
      </c>
    </row>
    <row r="64" spans="1:30" s="53" customFormat="1" ht="14" x14ac:dyDescent="0.15">
      <c r="A64" s="59" t="s">
        <v>110</v>
      </c>
      <c r="B64" s="60">
        <v>38</v>
      </c>
      <c r="C64" s="60"/>
      <c r="D64" s="60">
        <v>41</v>
      </c>
      <c r="E64" s="60"/>
      <c r="F64" s="60">
        <v>79</v>
      </c>
      <c r="G64" s="60"/>
      <c r="H64" s="60">
        <v>1070</v>
      </c>
      <c r="I64" s="60"/>
      <c r="J64" s="60">
        <v>634</v>
      </c>
      <c r="K64" s="60"/>
      <c r="L64" s="60">
        <v>1704</v>
      </c>
      <c r="M64" s="60"/>
      <c r="N64" s="60">
        <v>390</v>
      </c>
      <c r="O64" s="60"/>
      <c r="P64" s="60">
        <v>170</v>
      </c>
      <c r="Q64" s="60"/>
      <c r="R64" s="60">
        <v>560</v>
      </c>
      <c r="S64" s="60"/>
      <c r="T64" s="60">
        <v>662</v>
      </c>
      <c r="U64" s="60"/>
      <c r="V64" s="60">
        <v>869</v>
      </c>
      <c r="W64" s="60"/>
      <c r="X64" s="60">
        <v>1531</v>
      </c>
      <c r="Y64" s="60"/>
      <c r="Z64" s="60">
        <v>2160</v>
      </c>
      <c r="AA64" s="60"/>
      <c r="AB64" s="60">
        <v>1714</v>
      </c>
      <c r="AC64" s="60"/>
      <c r="AD64" s="60">
        <v>3874</v>
      </c>
    </row>
    <row r="65" spans="1:30" s="53" customFormat="1" ht="14" x14ac:dyDescent="0.15">
      <c r="A65" s="59" t="s">
        <v>111</v>
      </c>
      <c r="B65" s="60">
        <v>38</v>
      </c>
      <c r="C65" s="60"/>
      <c r="D65" s="60">
        <v>60</v>
      </c>
      <c r="E65" s="60"/>
      <c r="F65" s="60">
        <v>99</v>
      </c>
      <c r="G65" s="60"/>
      <c r="H65" s="60">
        <v>0</v>
      </c>
      <c r="I65" s="60"/>
      <c r="J65" s="60">
        <v>0</v>
      </c>
      <c r="K65" s="60"/>
      <c r="L65" s="60">
        <v>0</v>
      </c>
      <c r="M65" s="60"/>
      <c r="N65" s="60">
        <v>162</v>
      </c>
      <c r="O65" s="60"/>
      <c r="P65" s="60">
        <v>123</v>
      </c>
      <c r="Q65" s="60"/>
      <c r="R65" s="60">
        <v>285</v>
      </c>
      <c r="S65" s="60"/>
      <c r="T65" s="60">
        <v>225</v>
      </c>
      <c r="U65" s="60"/>
      <c r="V65" s="60">
        <v>334</v>
      </c>
      <c r="W65" s="60"/>
      <c r="X65" s="60">
        <v>559</v>
      </c>
      <c r="Y65" s="60"/>
      <c r="Z65" s="60">
        <v>426</v>
      </c>
      <c r="AA65" s="60"/>
      <c r="AB65" s="60">
        <v>517</v>
      </c>
      <c r="AC65" s="60"/>
      <c r="AD65" s="60">
        <v>943</v>
      </c>
    </row>
    <row r="66" spans="1:30" s="53" customFormat="1" ht="14" x14ac:dyDescent="0.15">
      <c r="A66" s="61" t="s">
        <v>112</v>
      </c>
      <c r="B66" s="62">
        <v>85</v>
      </c>
      <c r="C66" s="62"/>
      <c r="D66" s="62">
        <v>107</v>
      </c>
      <c r="E66" s="62"/>
      <c r="F66" s="62">
        <v>192</v>
      </c>
      <c r="G66" s="62"/>
      <c r="H66" s="62">
        <v>1087</v>
      </c>
      <c r="I66" s="62"/>
      <c r="J66" s="62">
        <v>640</v>
      </c>
      <c r="K66" s="62"/>
      <c r="L66" s="62">
        <v>1728</v>
      </c>
      <c r="M66" s="62"/>
      <c r="N66" s="62">
        <v>685</v>
      </c>
      <c r="O66" s="62"/>
      <c r="P66" s="62">
        <v>323</v>
      </c>
      <c r="Q66" s="62"/>
      <c r="R66" s="62">
        <v>1008</v>
      </c>
      <c r="S66" s="62"/>
      <c r="T66" s="62">
        <v>1001</v>
      </c>
      <c r="U66" s="62"/>
      <c r="V66" s="62">
        <v>1293</v>
      </c>
      <c r="W66" s="62"/>
      <c r="X66" s="62">
        <v>2294</v>
      </c>
      <c r="Y66" s="62"/>
      <c r="Z66" s="62">
        <v>2859</v>
      </c>
      <c r="AA66" s="62"/>
      <c r="AB66" s="62">
        <v>2363</v>
      </c>
      <c r="AC66" s="62"/>
      <c r="AD66" s="62">
        <v>5221</v>
      </c>
    </row>
    <row r="67" spans="1:30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s="53" customFormat="1" ht="14" x14ac:dyDescent="0.15">
      <c r="A68" s="59" t="s">
        <v>114</v>
      </c>
      <c r="B68" s="60">
        <v>60</v>
      </c>
      <c r="C68" s="60"/>
      <c r="D68" s="60">
        <v>138</v>
      </c>
      <c r="E68" s="60"/>
      <c r="F68" s="60">
        <v>198</v>
      </c>
      <c r="G68" s="60"/>
      <c r="H68" s="60">
        <v>3</v>
      </c>
      <c r="I68" s="60"/>
      <c r="J68" s="60">
        <v>6</v>
      </c>
      <c r="K68" s="60"/>
      <c r="L68" s="60">
        <v>8</v>
      </c>
      <c r="M68" s="60"/>
      <c r="N68" s="60">
        <v>164</v>
      </c>
      <c r="O68" s="60"/>
      <c r="P68" s="60">
        <v>199</v>
      </c>
      <c r="Q68" s="60"/>
      <c r="R68" s="60">
        <v>363</v>
      </c>
      <c r="S68" s="60"/>
      <c r="T68" s="60">
        <v>162</v>
      </c>
      <c r="U68" s="60"/>
      <c r="V68" s="60">
        <v>347</v>
      </c>
      <c r="W68" s="60"/>
      <c r="X68" s="60">
        <v>509</v>
      </c>
      <c r="Y68" s="60"/>
      <c r="Z68" s="60">
        <v>389</v>
      </c>
      <c r="AA68" s="60"/>
      <c r="AB68" s="60">
        <v>690</v>
      </c>
      <c r="AC68" s="60"/>
      <c r="AD68" s="60">
        <v>1079</v>
      </c>
    </row>
    <row r="69" spans="1:30" s="53" customFormat="1" ht="14" x14ac:dyDescent="0.15">
      <c r="A69" s="61" t="s">
        <v>115</v>
      </c>
      <c r="B69" s="62">
        <v>60</v>
      </c>
      <c r="C69" s="62"/>
      <c r="D69" s="62">
        <v>138</v>
      </c>
      <c r="E69" s="62"/>
      <c r="F69" s="62">
        <v>198</v>
      </c>
      <c r="G69" s="62"/>
      <c r="H69" s="62">
        <v>3</v>
      </c>
      <c r="I69" s="62"/>
      <c r="J69" s="62">
        <v>6</v>
      </c>
      <c r="K69" s="62"/>
      <c r="L69" s="62">
        <v>8</v>
      </c>
      <c r="M69" s="62"/>
      <c r="N69" s="62">
        <v>164</v>
      </c>
      <c r="O69" s="62"/>
      <c r="P69" s="62">
        <v>199</v>
      </c>
      <c r="Q69" s="62"/>
      <c r="R69" s="62">
        <v>363</v>
      </c>
      <c r="S69" s="62"/>
      <c r="T69" s="62">
        <v>162</v>
      </c>
      <c r="U69" s="62"/>
      <c r="V69" s="62">
        <v>347</v>
      </c>
      <c r="W69" s="62"/>
      <c r="X69" s="62">
        <v>509</v>
      </c>
      <c r="Y69" s="62"/>
      <c r="Z69" s="62">
        <v>389</v>
      </c>
      <c r="AA69" s="62"/>
      <c r="AB69" s="62">
        <v>690</v>
      </c>
      <c r="AC69" s="62"/>
      <c r="AD69" s="62">
        <v>1079</v>
      </c>
    </row>
    <row r="70" spans="1:30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s="53" customFormat="1" ht="14" x14ac:dyDescent="0.15">
      <c r="A71" s="65" t="s">
        <v>16</v>
      </c>
      <c r="B71" s="66">
        <v>3945</v>
      </c>
      <c r="C71" s="66"/>
      <c r="D71" s="66">
        <v>4173</v>
      </c>
      <c r="E71" s="66"/>
      <c r="F71" s="66">
        <v>8118</v>
      </c>
      <c r="G71" s="66"/>
      <c r="H71" s="66">
        <v>5962</v>
      </c>
      <c r="I71" s="66"/>
      <c r="J71" s="66">
        <v>5501</v>
      </c>
      <c r="K71" s="66"/>
      <c r="L71" s="66">
        <v>11463</v>
      </c>
      <c r="M71" s="66"/>
      <c r="N71" s="66">
        <v>15563</v>
      </c>
      <c r="O71" s="66"/>
      <c r="P71" s="66">
        <v>9676</v>
      </c>
      <c r="Q71" s="66"/>
      <c r="R71" s="66">
        <v>25239</v>
      </c>
      <c r="S71" s="66"/>
      <c r="T71" s="66">
        <v>19343</v>
      </c>
      <c r="U71" s="66"/>
      <c r="V71" s="66">
        <v>29830</v>
      </c>
      <c r="W71" s="66"/>
      <c r="X71" s="66">
        <v>49174</v>
      </c>
      <c r="Y71" s="66"/>
      <c r="Z71" s="66">
        <v>44814</v>
      </c>
      <c r="AA71" s="66"/>
      <c r="AB71" s="66">
        <v>49181</v>
      </c>
      <c r="AC71" s="66"/>
      <c r="AD71" s="66">
        <v>93994</v>
      </c>
    </row>
    <row r="72" spans="1:30" s="53" customFormat="1" x14ac:dyDescent="0.15">
      <c r="A72" s="53" t="s">
        <v>209</v>
      </c>
      <c r="B72" s="71">
        <f>B71/$AD$71</f>
        <v>4.1970764091324976E-2</v>
      </c>
      <c r="D72" s="71">
        <f>D71/$AD$71</f>
        <v>4.4396450837287486E-2</v>
      </c>
      <c r="F72" s="71">
        <f>F71/$AD$71</f>
        <v>8.6367214928612462E-2</v>
      </c>
      <c r="H72" s="71">
        <f>H71/$AD$71</f>
        <v>6.3429580611528397E-2</v>
      </c>
      <c r="J72" s="71">
        <f>J71/$AD$71</f>
        <v>5.8525012234823502E-2</v>
      </c>
      <c r="L72" s="71">
        <f>L71/$AD$71</f>
        <v>0.12195459284635189</v>
      </c>
      <c r="N72" s="71">
        <f>N71/$AD$71</f>
        <v>0.16557439836585314</v>
      </c>
      <c r="P72" s="71">
        <f>P71/$AD$71</f>
        <v>0.10294274102602294</v>
      </c>
      <c r="R72" s="71">
        <f>R71/$AD$71</f>
        <v>0.2685171393918761</v>
      </c>
      <c r="T72" s="71">
        <f>T71/$AD$71</f>
        <v>0.20578973125944208</v>
      </c>
      <c r="V72" s="71">
        <f>V71/$AD$71</f>
        <v>0.31736068259676148</v>
      </c>
      <c r="X72" s="71">
        <f>X71/$AD$71</f>
        <v>0.52316105283315961</v>
      </c>
      <c r="Z72" s="71">
        <f>Z71/$AD$71</f>
        <v>0.47677511330510458</v>
      </c>
      <c r="AB72" s="71">
        <f>AB71/$AD$71</f>
        <v>0.52323552567185139</v>
      </c>
      <c r="AD72" s="71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2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.33203125" customWidth="1"/>
    <col min="4" max="4" width="8.83203125" customWidth="1"/>
    <col min="5" max="5" width="2.33203125" customWidth="1"/>
    <col min="6" max="6" width="8.83203125" customWidth="1"/>
    <col min="7" max="7" width="2.33203125" customWidth="1"/>
    <col min="8" max="8" width="8.83203125" customWidth="1"/>
    <col min="9" max="9" width="2.33203125" customWidth="1"/>
    <col min="10" max="10" width="8.83203125" customWidth="1"/>
    <col min="11" max="11" width="2.33203125" customWidth="1"/>
    <col min="12" max="12" width="8.83203125" customWidth="1"/>
    <col min="13" max="13" width="2.33203125" customWidth="1"/>
    <col min="14" max="14" width="8.83203125" customWidth="1"/>
    <col min="15" max="15" width="2.33203125" customWidth="1"/>
    <col min="16" max="16" width="8.83203125" customWidth="1"/>
    <col min="17" max="17" width="2.33203125" customWidth="1"/>
    <col min="18" max="18" width="8.83203125" customWidth="1"/>
    <col min="19" max="19" width="2.33203125" customWidth="1"/>
    <col min="20" max="20" width="8.83203125" customWidth="1"/>
    <col min="21" max="21" width="2.33203125" customWidth="1"/>
    <col min="22" max="22" width="8.83203125" customWidth="1"/>
    <col min="23" max="23" width="2.33203125" customWidth="1"/>
    <col min="24" max="24" width="8.83203125" customWidth="1"/>
    <col min="25" max="25" width="2.33203125" customWidth="1"/>
    <col min="26" max="26" width="8.83203125" customWidth="1"/>
    <col min="27" max="27" width="2.33203125" customWidth="1"/>
    <col min="28" max="28" width="8.83203125" customWidth="1"/>
    <col min="29" max="29" width="2.33203125" customWidth="1"/>
    <col min="30" max="256" width="8.83203125" customWidth="1"/>
  </cols>
  <sheetData>
    <row r="1" spans="1:30" s="53" customFormat="1" ht="14" x14ac:dyDescent="0.15">
      <c r="A1" s="103" t="s">
        <v>134</v>
      </c>
    </row>
    <row r="2" spans="1:30" s="53" customFormat="1" x14ac:dyDescent="0.15">
      <c r="A2" s="27" t="s">
        <v>234</v>
      </c>
      <c r="B2" s="27"/>
      <c r="C2" s="27"/>
      <c r="D2" s="27"/>
      <c r="E2" s="27"/>
      <c r="F2" s="27"/>
      <c r="G2" s="27"/>
      <c r="H2" s="27"/>
      <c r="I2" s="27"/>
      <c r="J2" s="2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A3" s="88"/>
      <c r="B3" s="152" t="s">
        <v>28</v>
      </c>
      <c r="C3" s="152"/>
      <c r="D3" s="152"/>
      <c r="E3" s="152"/>
      <c r="F3" s="152"/>
      <c r="G3" s="55"/>
      <c r="H3" s="152" t="s">
        <v>29</v>
      </c>
      <c r="I3" s="152"/>
      <c r="J3" s="152"/>
      <c r="K3" s="152"/>
      <c r="L3" s="152"/>
      <c r="M3" s="55"/>
      <c r="N3" s="152" t="s">
        <v>30</v>
      </c>
      <c r="O3" s="152"/>
      <c r="P3" s="152"/>
      <c r="Q3" s="152"/>
      <c r="R3" s="152"/>
      <c r="S3" s="55"/>
      <c r="T3" s="152" t="s">
        <v>31</v>
      </c>
      <c r="U3" s="152"/>
      <c r="V3" s="152"/>
      <c r="W3" s="152"/>
      <c r="X3" s="152"/>
      <c r="Y3" s="55"/>
      <c r="Z3" s="152" t="s">
        <v>22</v>
      </c>
      <c r="AA3" s="152"/>
      <c r="AB3" s="152"/>
      <c r="AC3" s="152"/>
      <c r="AD3" s="152"/>
    </row>
    <row r="4" spans="1:30" s="53" customFormat="1" ht="14" x14ac:dyDescent="0.15">
      <c r="A4" s="35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  <c r="Y4" s="101"/>
      <c r="Z4" s="101" t="s">
        <v>52</v>
      </c>
      <c r="AA4" s="101"/>
      <c r="AB4" s="101" t="s">
        <v>53</v>
      </c>
      <c r="AC4" s="101"/>
      <c r="AD4" s="101" t="s">
        <v>120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60">
        <v>7</v>
      </c>
      <c r="C6" s="60"/>
      <c r="D6" s="60">
        <v>8</v>
      </c>
      <c r="E6" s="60"/>
      <c r="F6" s="60">
        <v>15</v>
      </c>
      <c r="G6" s="60"/>
      <c r="H6" s="60">
        <v>0</v>
      </c>
      <c r="I6" s="60"/>
      <c r="J6" s="60">
        <v>0</v>
      </c>
      <c r="K6" s="60"/>
      <c r="L6" s="60">
        <v>0</v>
      </c>
      <c r="M6" s="60"/>
      <c r="N6" s="60">
        <v>0</v>
      </c>
      <c r="O6" s="60"/>
      <c r="P6" s="60">
        <v>0</v>
      </c>
      <c r="Q6" s="60"/>
      <c r="R6" s="60">
        <v>0</v>
      </c>
      <c r="S6" s="60"/>
      <c r="T6" s="60">
        <v>2</v>
      </c>
      <c r="U6" s="60"/>
      <c r="V6" s="60">
        <v>4</v>
      </c>
      <c r="W6" s="60"/>
      <c r="X6" s="60">
        <v>6</v>
      </c>
      <c r="Y6" s="60"/>
      <c r="Z6" s="60">
        <v>9</v>
      </c>
      <c r="AA6" s="60"/>
      <c r="AB6" s="60">
        <v>12</v>
      </c>
      <c r="AC6" s="60"/>
      <c r="AD6" s="60">
        <v>22</v>
      </c>
    </row>
    <row r="7" spans="1:30" s="53" customFormat="1" ht="14" x14ac:dyDescent="0.15">
      <c r="A7" s="59" t="s">
        <v>57</v>
      </c>
      <c r="B7" s="60">
        <v>33</v>
      </c>
      <c r="C7" s="60"/>
      <c r="D7" s="60">
        <v>50</v>
      </c>
      <c r="E7" s="60"/>
      <c r="F7" s="60">
        <v>82</v>
      </c>
      <c r="G7" s="60"/>
      <c r="H7" s="60">
        <v>0</v>
      </c>
      <c r="I7" s="60"/>
      <c r="J7" s="60">
        <v>0</v>
      </c>
      <c r="K7" s="60"/>
      <c r="L7" s="60">
        <v>0</v>
      </c>
      <c r="M7" s="60"/>
      <c r="N7" s="60">
        <v>0</v>
      </c>
      <c r="O7" s="60"/>
      <c r="P7" s="60">
        <v>0</v>
      </c>
      <c r="Q7" s="60"/>
      <c r="R7" s="60">
        <v>0</v>
      </c>
      <c r="S7" s="60"/>
      <c r="T7" s="60">
        <v>43</v>
      </c>
      <c r="U7" s="60"/>
      <c r="V7" s="60">
        <v>94</v>
      </c>
      <c r="W7" s="60"/>
      <c r="X7" s="60">
        <v>137</v>
      </c>
      <c r="Y7" s="60"/>
      <c r="Z7" s="60">
        <v>75</v>
      </c>
      <c r="AA7" s="60"/>
      <c r="AB7" s="60">
        <v>144</v>
      </c>
      <c r="AC7" s="60"/>
      <c r="AD7" s="60">
        <v>219</v>
      </c>
    </row>
    <row r="8" spans="1:30" s="53" customFormat="1" ht="14" x14ac:dyDescent="0.15">
      <c r="A8" s="59" t="s">
        <v>58</v>
      </c>
      <c r="B8" s="60">
        <v>88</v>
      </c>
      <c r="C8" s="60"/>
      <c r="D8" s="60">
        <v>82</v>
      </c>
      <c r="E8" s="60"/>
      <c r="F8" s="60">
        <v>170</v>
      </c>
      <c r="G8" s="60"/>
      <c r="H8" s="60">
        <v>6</v>
      </c>
      <c r="I8" s="60"/>
      <c r="J8" s="60">
        <v>18</v>
      </c>
      <c r="K8" s="60"/>
      <c r="L8" s="60">
        <v>24</v>
      </c>
      <c r="M8" s="60"/>
      <c r="N8" s="60">
        <v>0</v>
      </c>
      <c r="O8" s="60"/>
      <c r="P8" s="60">
        <v>0</v>
      </c>
      <c r="Q8" s="60"/>
      <c r="R8" s="60">
        <v>0</v>
      </c>
      <c r="S8" s="60"/>
      <c r="T8" s="60">
        <v>78</v>
      </c>
      <c r="U8" s="60"/>
      <c r="V8" s="60">
        <v>161</v>
      </c>
      <c r="W8" s="60"/>
      <c r="X8" s="60">
        <v>239</v>
      </c>
      <c r="Y8" s="60"/>
      <c r="Z8" s="60">
        <v>172</v>
      </c>
      <c r="AA8" s="60"/>
      <c r="AB8" s="60">
        <v>261</v>
      </c>
      <c r="AC8" s="60"/>
      <c r="AD8" s="60">
        <v>433</v>
      </c>
    </row>
    <row r="9" spans="1:30" s="53" customFormat="1" ht="14" x14ac:dyDescent="0.15">
      <c r="A9" s="59" t="s">
        <v>59</v>
      </c>
      <c r="B9" s="60">
        <v>56</v>
      </c>
      <c r="C9" s="60"/>
      <c r="D9" s="60">
        <v>70</v>
      </c>
      <c r="E9" s="60"/>
      <c r="F9" s="60">
        <v>125</v>
      </c>
      <c r="G9" s="60"/>
      <c r="H9" s="60">
        <v>0</v>
      </c>
      <c r="I9" s="60"/>
      <c r="J9" s="60">
        <v>0</v>
      </c>
      <c r="K9" s="60"/>
      <c r="L9" s="60">
        <v>0</v>
      </c>
      <c r="M9" s="60"/>
      <c r="N9" s="60">
        <v>0</v>
      </c>
      <c r="O9" s="60"/>
      <c r="P9" s="60">
        <v>0</v>
      </c>
      <c r="Q9" s="60"/>
      <c r="R9" s="60">
        <v>0</v>
      </c>
      <c r="S9" s="60"/>
      <c r="T9" s="60">
        <v>23</v>
      </c>
      <c r="U9" s="60"/>
      <c r="V9" s="60">
        <v>53</v>
      </c>
      <c r="W9" s="60"/>
      <c r="X9" s="60">
        <v>76</v>
      </c>
      <c r="Y9" s="60"/>
      <c r="Z9" s="60">
        <v>79</v>
      </c>
      <c r="AA9" s="60"/>
      <c r="AB9" s="60">
        <v>122</v>
      </c>
      <c r="AC9" s="60"/>
      <c r="AD9" s="60">
        <v>201</v>
      </c>
    </row>
    <row r="10" spans="1:30" s="53" customFormat="1" ht="14" x14ac:dyDescent="0.15">
      <c r="A10" s="59" t="s">
        <v>60</v>
      </c>
      <c r="B10" s="60">
        <v>13</v>
      </c>
      <c r="C10" s="60"/>
      <c r="D10" s="60">
        <v>16</v>
      </c>
      <c r="E10" s="60"/>
      <c r="F10" s="60">
        <v>28</v>
      </c>
      <c r="G10" s="60"/>
      <c r="H10" s="60">
        <v>0</v>
      </c>
      <c r="I10" s="60"/>
      <c r="J10" s="60">
        <v>0</v>
      </c>
      <c r="K10" s="60"/>
      <c r="L10" s="60">
        <v>0</v>
      </c>
      <c r="M10" s="60"/>
      <c r="N10" s="60">
        <v>4</v>
      </c>
      <c r="O10" s="60"/>
      <c r="P10" s="60">
        <v>5</v>
      </c>
      <c r="Q10" s="60"/>
      <c r="R10" s="60">
        <v>9</v>
      </c>
      <c r="S10" s="60"/>
      <c r="T10" s="60">
        <v>14</v>
      </c>
      <c r="U10" s="60"/>
      <c r="V10" s="60">
        <v>17</v>
      </c>
      <c r="W10" s="60"/>
      <c r="X10" s="60">
        <v>31</v>
      </c>
      <c r="Y10" s="60"/>
      <c r="Z10" s="60">
        <v>30</v>
      </c>
      <c r="AA10" s="60"/>
      <c r="AB10" s="60">
        <v>38</v>
      </c>
      <c r="AC10" s="60"/>
      <c r="AD10" s="60">
        <v>68</v>
      </c>
    </row>
    <row r="11" spans="1:30" s="53" customFormat="1" ht="14" x14ac:dyDescent="0.15">
      <c r="A11" s="59" t="s">
        <v>61</v>
      </c>
      <c r="B11" s="60">
        <v>132</v>
      </c>
      <c r="C11" s="60"/>
      <c r="D11" s="60">
        <v>113</v>
      </c>
      <c r="E11" s="60"/>
      <c r="F11" s="60">
        <v>245</v>
      </c>
      <c r="G11" s="60"/>
      <c r="H11" s="60">
        <v>1</v>
      </c>
      <c r="I11" s="60"/>
      <c r="J11" s="60">
        <v>2</v>
      </c>
      <c r="K11" s="60"/>
      <c r="L11" s="60">
        <v>3</v>
      </c>
      <c r="M11" s="60"/>
      <c r="N11" s="60">
        <v>0</v>
      </c>
      <c r="O11" s="60"/>
      <c r="P11" s="60">
        <v>0</v>
      </c>
      <c r="Q11" s="60"/>
      <c r="R11" s="60">
        <v>0</v>
      </c>
      <c r="S11" s="60"/>
      <c r="T11" s="60">
        <v>137</v>
      </c>
      <c r="U11" s="60"/>
      <c r="V11" s="60">
        <v>165</v>
      </c>
      <c r="W11" s="60"/>
      <c r="X11" s="60">
        <v>302</v>
      </c>
      <c r="Y11" s="60"/>
      <c r="Z11" s="60">
        <v>270</v>
      </c>
      <c r="AA11" s="60"/>
      <c r="AB11" s="60">
        <v>280</v>
      </c>
      <c r="AC11" s="60"/>
      <c r="AD11" s="60">
        <v>550</v>
      </c>
    </row>
    <row r="12" spans="1:30" s="53" customFormat="1" ht="14" x14ac:dyDescent="0.15">
      <c r="A12" s="59" t="s">
        <v>62</v>
      </c>
      <c r="B12" s="60">
        <v>97</v>
      </c>
      <c r="C12" s="60"/>
      <c r="D12" s="60">
        <v>79</v>
      </c>
      <c r="E12" s="60"/>
      <c r="F12" s="60">
        <v>176</v>
      </c>
      <c r="G12" s="60"/>
      <c r="H12" s="60">
        <v>8</v>
      </c>
      <c r="I12" s="60"/>
      <c r="J12" s="60">
        <v>14</v>
      </c>
      <c r="K12" s="60"/>
      <c r="L12" s="60">
        <v>22</v>
      </c>
      <c r="M12" s="60"/>
      <c r="N12" s="60">
        <v>1</v>
      </c>
      <c r="O12" s="60"/>
      <c r="P12" s="60">
        <v>2</v>
      </c>
      <c r="Q12" s="60"/>
      <c r="R12" s="60">
        <v>3</v>
      </c>
      <c r="S12" s="60"/>
      <c r="T12" s="60">
        <v>27</v>
      </c>
      <c r="U12" s="60"/>
      <c r="V12" s="60">
        <v>39</v>
      </c>
      <c r="W12" s="60"/>
      <c r="X12" s="60">
        <v>66</v>
      </c>
      <c r="Y12" s="60"/>
      <c r="Z12" s="60">
        <v>134</v>
      </c>
      <c r="AA12" s="60"/>
      <c r="AB12" s="60">
        <v>134</v>
      </c>
      <c r="AC12" s="60"/>
      <c r="AD12" s="60">
        <v>268</v>
      </c>
    </row>
    <row r="13" spans="1:30" s="53" customFormat="1" ht="14" x14ac:dyDescent="0.15">
      <c r="A13" s="59" t="s">
        <v>63</v>
      </c>
      <c r="B13" s="60">
        <v>236</v>
      </c>
      <c r="C13" s="60"/>
      <c r="D13" s="60">
        <v>239</v>
      </c>
      <c r="E13" s="60"/>
      <c r="F13" s="60">
        <v>476</v>
      </c>
      <c r="G13" s="60"/>
      <c r="H13" s="60">
        <v>36</v>
      </c>
      <c r="I13" s="60"/>
      <c r="J13" s="60">
        <v>55</v>
      </c>
      <c r="K13" s="60"/>
      <c r="L13" s="60">
        <v>91</v>
      </c>
      <c r="M13" s="60"/>
      <c r="N13" s="60">
        <v>0</v>
      </c>
      <c r="O13" s="60"/>
      <c r="P13" s="60">
        <v>0</v>
      </c>
      <c r="Q13" s="60"/>
      <c r="R13" s="60">
        <v>0</v>
      </c>
      <c r="S13" s="60"/>
      <c r="T13" s="60">
        <v>184</v>
      </c>
      <c r="U13" s="60"/>
      <c r="V13" s="60">
        <v>309</v>
      </c>
      <c r="W13" s="60"/>
      <c r="X13" s="60">
        <v>493</v>
      </c>
      <c r="Y13" s="60"/>
      <c r="Z13" s="60">
        <v>456</v>
      </c>
      <c r="AA13" s="60"/>
      <c r="AB13" s="60">
        <v>603</v>
      </c>
      <c r="AC13" s="60"/>
      <c r="AD13" s="60">
        <v>1059</v>
      </c>
    </row>
    <row r="14" spans="1:30" s="53" customFormat="1" ht="14" x14ac:dyDescent="0.15">
      <c r="A14" s="59" t="s">
        <v>64</v>
      </c>
      <c r="B14" s="60">
        <v>174</v>
      </c>
      <c r="C14" s="60"/>
      <c r="D14" s="60">
        <v>166</v>
      </c>
      <c r="E14" s="60"/>
      <c r="F14" s="60">
        <v>340</v>
      </c>
      <c r="G14" s="60"/>
      <c r="H14" s="60">
        <v>0</v>
      </c>
      <c r="I14" s="60"/>
      <c r="J14" s="60">
        <v>0</v>
      </c>
      <c r="K14" s="60"/>
      <c r="L14" s="60">
        <v>0</v>
      </c>
      <c r="M14" s="60"/>
      <c r="N14" s="60">
        <v>0</v>
      </c>
      <c r="O14" s="60"/>
      <c r="P14" s="60">
        <v>0</v>
      </c>
      <c r="Q14" s="60"/>
      <c r="R14" s="60">
        <v>0</v>
      </c>
      <c r="S14" s="60"/>
      <c r="T14" s="60">
        <v>88</v>
      </c>
      <c r="U14" s="60"/>
      <c r="V14" s="60">
        <v>102</v>
      </c>
      <c r="W14" s="60"/>
      <c r="X14" s="60">
        <v>190</v>
      </c>
      <c r="Y14" s="60"/>
      <c r="Z14" s="60">
        <v>262</v>
      </c>
      <c r="AA14" s="60"/>
      <c r="AB14" s="60">
        <v>268</v>
      </c>
      <c r="AC14" s="60"/>
      <c r="AD14" s="60">
        <v>530</v>
      </c>
    </row>
    <row r="15" spans="1:30" s="53" customFormat="1" ht="14" x14ac:dyDescent="0.15">
      <c r="A15" s="59" t="s">
        <v>65</v>
      </c>
      <c r="B15" s="60">
        <v>113</v>
      </c>
      <c r="C15" s="60"/>
      <c r="D15" s="60">
        <v>203</v>
      </c>
      <c r="E15" s="60"/>
      <c r="F15" s="60">
        <v>315</v>
      </c>
      <c r="G15" s="60"/>
      <c r="H15" s="60">
        <v>0</v>
      </c>
      <c r="I15" s="60"/>
      <c r="J15" s="60">
        <v>0</v>
      </c>
      <c r="K15" s="60"/>
      <c r="L15" s="60">
        <v>0</v>
      </c>
      <c r="M15" s="60"/>
      <c r="N15" s="60">
        <v>0</v>
      </c>
      <c r="O15" s="60"/>
      <c r="P15" s="60">
        <v>0</v>
      </c>
      <c r="Q15" s="60"/>
      <c r="R15" s="60">
        <v>0</v>
      </c>
      <c r="S15" s="60"/>
      <c r="T15" s="60">
        <v>33</v>
      </c>
      <c r="U15" s="60"/>
      <c r="V15" s="60">
        <v>93</v>
      </c>
      <c r="W15" s="60"/>
      <c r="X15" s="60">
        <v>126</v>
      </c>
      <c r="Y15" s="60"/>
      <c r="Z15" s="60">
        <v>146</v>
      </c>
      <c r="AA15" s="60"/>
      <c r="AB15" s="60">
        <v>296</v>
      </c>
      <c r="AC15" s="60"/>
      <c r="AD15" s="60">
        <v>441</v>
      </c>
    </row>
    <row r="16" spans="1:30" s="53" customFormat="1" ht="14" x14ac:dyDescent="0.15">
      <c r="A16" s="59" t="s">
        <v>66</v>
      </c>
      <c r="B16" s="60">
        <v>87</v>
      </c>
      <c r="C16" s="60"/>
      <c r="D16" s="60">
        <v>113</v>
      </c>
      <c r="E16" s="60"/>
      <c r="F16" s="60">
        <v>200</v>
      </c>
      <c r="G16" s="60"/>
      <c r="H16" s="60">
        <v>0</v>
      </c>
      <c r="I16" s="60"/>
      <c r="J16" s="60">
        <v>0</v>
      </c>
      <c r="K16" s="60"/>
      <c r="L16" s="60">
        <v>0</v>
      </c>
      <c r="M16" s="60"/>
      <c r="N16" s="60">
        <v>0</v>
      </c>
      <c r="O16" s="60"/>
      <c r="P16" s="60">
        <v>0</v>
      </c>
      <c r="Q16" s="60"/>
      <c r="R16" s="60">
        <v>0</v>
      </c>
      <c r="S16" s="60"/>
      <c r="T16" s="60">
        <v>46</v>
      </c>
      <c r="U16" s="60"/>
      <c r="V16" s="60">
        <v>65</v>
      </c>
      <c r="W16" s="60"/>
      <c r="X16" s="60">
        <v>111</v>
      </c>
      <c r="Y16" s="60"/>
      <c r="Z16" s="60">
        <v>133</v>
      </c>
      <c r="AA16" s="60"/>
      <c r="AB16" s="60">
        <v>178</v>
      </c>
      <c r="AC16" s="60"/>
      <c r="AD16" s="60">
        <v>311</v>
      </c>
    </row>
    <row r="17" spans="1:30" s="53" customFormat="1" ht="14" x14ac:dyDescent="0.15">
      <c r="A17" s="61" t="s">
        <v>67</v>
      </c>
      <c r="B17" s="62">
        <v>1035</v>
      </c>
      <c r="C17" s="62"/>
      <c r="D17" s="62">
        <v>1139</v>
      </c>
      <c r="E17" s="62"/>
      <c r="F17" s="62">
        <v>2175</v>
      </c>
      <c r="G17" s="62"/>
      <c r="H17" s="62">
        <v>50</v>
      </c>
      <c r="I17" s="62"/>
      <c r="J17" s="62">
        <v>89</v>
      </c>
      <c r="K17" s="62"/>
      <c r="L17" s="62">
        <v>140</v>
      </c>
      <c r="M17" s="62"/>
      <c r="N17" s="62">
        <v>5</v>
      </c>
      <c r="O17" s="62"/>
      <c r="P17" s="62">
        <v>7</v>
      </c>
      <c r="Q17" s="62"/>
      <c r="R17" s="62">
        <v>12</v>
      </c>
      <c r="S17" s="62"/>
      <c r="T17" s="62">
        <v>675</v>
      </c>
      <c r="U17" s="62"/>
      <c r="V17" s="62">
        <v>1100</v>
      </c>
      <c r="W17" s="62"/>
      <c r="X17" s="62">
        <v>1775</v>
      </c>
      <c r="Y17" s="62"/>
      <c r="Z17" s="62">
        <v>1766</v>
      </c>
      <c r="AA17" s="62"/>
      <c r="AB17" s="62">
        <v>2336</v>
      </c>
      <c r="AC17" s="62"/>
      <c r="AD17" s="62">
        <v>4102</v>
      </c>
    </row>
    <row r="18" spans="1:30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s="53" customFormat="1" ht="14" x14ac:dyDescent="0.15">
      <c r="A19" s="59" t="s">
        <v>69</v>
      </c>
      <c r="B19" s="60">
        <v>85</v>
      </c>
      <c r="C19" s="60"/>
      <c r="D19" s="60">
        <v>124</v>
      </c>
      <c r="E19" s="60"/>
      <c r="F19" s="60">
        <v>209</v>
      </c>
      <c r="G19" s="60"/>
      <c r="H19" s="60">
        <v>18</v>
      </c>
      <c r="I19" s="60"/>
      <c r="J19" s="60">
        <v>36</v>
      </c>
      <c r="K19" s="60"/>
      <c r="L19" s="60">
        <v>54</v>
      </c>
      <c r="M19" s="60"/>
      <c r="N19" s="60">
        <v>0</v>
      </c>
      <c r="O19" s="60"/>
      <c r="P19" s="60">
        <v>0</v>
      </c>
      <c r="Q19" s="60"/>
      <c r="R19" s="60">
        <v>0</v>
      </c>
      <c r="S19" s="60"/>
      <c r="T19" s="60">
        <v>36</v>
      </c>
      <c r="U19" s="60"/>
      <c r="V19" s="60">
        <v>72</v>
      </c>
      <c r="W19" s="60"/>
      <c r="X19" s="60">
        <v>107</v>
      </c>
      <c r="Y19" s="60"/>
      <c r="Z19" s="60">
        <v>140</v>
      </c>
      <c r="AA19" s="60"/>
      <c r="AB19" s="60">
        <v>231</v>
      </c>
      <c r="AC19" s="60"/>
      <c r="AD19" s="60">
        <v>370</v>
      </c>
    </row>
    <row r="20" spans="1:30" s="53" customFormat="1" ht="14" x14ac:dyDescent="0.15">
      <c r="A20" s="59" t="s">
        <v>70</v>
      </c>
      <c r="B20" s="60">
        <v>121</v>
      </c>
      <c r="C20" s="60"/>
      <c r="D20" s="60">
        <v>151</v>
      </c>
      <c r="E20" s="60"/>
      <c r="F20" s="60">
        <v>271</v>
      </c>
      <c r="G20" s="60"/>
      <c r="H20" s="60">
        <v>11</v>
      </c>
      <c r="I20" s="60"/>
      <c r="J20" s="60">
        <v>28</v>
      </c>
      <c r="K20" s="60"/>
      <c r="L20" s="60">
        <v>39</v>
      </c>
      <c r="M20" s="60"/>
      <c r="N20" s="60">
        <v>0</v>
      </c>
      <c r="O20" s="60"/>
      <c r="P20" s="60">
        <v>0</v>
      </c>
      <c r="Q20" s="60"/>
      <c r="R20" s="60">
        <v>0</v>
      </c>
      <c r="S20" s="60"/>
      <c r="T20" s="60">
        <v>73</v>
      </c>
      <c r="U20" s="60"/>
      <c r="V20" s="60">
        <v>119</v>
      </c>
      <c r="W20" s="60"/>
      <c r="X20" s="60">
        <v>192</v>
      </c>
      <c r="Y20" s="60"/>
      <c r="Z20" s="60">
        <v>205</v>
      </c>
      <c r="AA20" s="60"/>
      <c r="AB20" s="60">
        <v>298</v>
      </c>
      <c r="AC20" s="60"/>
      <c r="AD20" s="60">
        <v>503</v>
      </c>
    </row>
    <row r="21" spans="1:30" s="53" customFormat="1" ht="14" x14ac:dyDescent="0.15">
      <c r="A21" s="59" t="s">
        <v>71</v>
      </c>
      <c r="B21" s="60">
        <v>305</v>
      </c>
      <c r="C21" s="60"/>
      <c r="D21" s="60">
        <v>244</v>
      </c>
      <c r="E21" s="60"/>
      <c r="F21" s="60">
        <v>549</v>
      </c>
      <c r="G21" s="60"/>
      <c r="H21" s="60">
        <v>45</v>
      </c>
      <c r="I21" s="60"/>
      <c r="J21" s="60">
        <v>70</v>
      </c>
      <c r="K21" s="60"/>
      <c r="L21" s="60">
        <v>115</v>
      </c>
      <c r="M21" s="60"/>
      <c r="N21" s="60">
        <v>0</v>
      </c>
      <c r="O21" s="60"/>
      <c r="P21" s="60">
        <v>0</v>
      </c>
      <c r="Q21" s="60"/>
      <c r="R21" s="60">
        <v>0</v>
      </c>
      <c r="S21" s="60"/>
      <c r="T21" s="60">
        <v>118</v>
      </c>
      <c r="U21" s="60"/>
      <c r="V21" s="60">
        <v>176</v>
      </c>
      <c r="W21" s="60"/>
      <c r="X21" s="60">
        <v>294</v>
      </c>
      <c r="Y21" s="60"/>
      <c r="Z21" s="60">
        <v>469</v>
      </c>
      <c r="AA21" s="60"/>
      <c r="AB21" s="60">
        <v>489</v>
      </c>
      <c r="AC21" s="60"/>
      <c r="AD21" s="60">
        <v>958</v>
      </c>
    </row>
    <row r="22" spans="1:30" s="53" customFormat="1" ht="14" x14ac:dyDescent="0.15">
      <c r="A22" s="59" t="s">
        <v>72</v>
      </c>
      <c r="B22" s="60">
        <v>184</v>
      </c>
      <c r="C22" s="60"/>
      <c r="D22" s="60">
        <v>130</v>
      </c>
      <c r="E22" s="60"/>
      <c r="F22" s="60">
        <v>314</v>
      </c>
      <c r="G22" s="60"/>
      <c r="H22" s="60">
        <v>0</v>
      </c>
      <c r="I22" s="60"/>
      <c r="J22" s="60">
        <v>0</v>
      </c>
      <c r="K22" s="60"/>
      <c r="L22" s="60">
        <v>0</v>
      </c>
      <c r="M22" s="60"/>
      <c r="N22" s="60">
        <v>0</v>
      </c>
      <c r="O22" s="60"/>
      <c r="P22" s="60">
        <v>0</v>
      </c>
      <c r="Q22" s="60"/>
      <c r="R22" s="60">
        <v>0</v>
      </c>
      <c r="S22" s="60"/>
      <c r="T22" s="60">
        <v>12</v>
      </c>
      <c r="U22" s="60"/>
      <c r="V22" s="60">
        <v>14</v>
      </c>
      <c r="W22" s="60"/>
      <c r="X22" s="60">
        <v>26</v>
      </c>
      <c r="Y22" s="60"/>
      <c r="Z22" s="60">
        <v>196</v>
      </c>
      <c r="AA22" s="60"/>
      <c r="AB22" s="60">
        <v>144</v>
      </c>
      <c r="AC22" s="60"/>
      <c r="AD22" s="60">
        <v>340</v>
      </c>
    </row>
    <row r="23" spans="1:30" s="53" customFormat="1" ht="14" x14ac:dyDescent="0.15">
      <c r="A23" s="59" t="s">
        <v>73</v>
      </c>
      <c r="B23" s="60">
        <v>98</v>
      </c>
      <c r="C23" s="60"/>
      <c r="D23" s="60">
        <v>55</v>
      </c>
      <c r="E23" s="60"/>
      <c r="F23" s="60">
        <v>153</v>
      </c>
      <c r="G23" s="60"/>
      <c r="H23" s="60">
        <v>0</v>
      </c>
      <c r="I23" s="60"/>
      <c r="J23" s="60">
        <v>0</v>
      </c>
      <c r="K23" s="60"/>
      <c r="L23" s="60">
        <v>0</v>
      </c>
      <c r="M23" s="60"/>
      <c r="N23" s="60">
        <v>0</v>
      </c>
      <c r="O23" s="60"/>
      <c r="P23" s="60">
        <v>0</v>
      </c>
      <c r="Q23" s="60"/>
      <c r="R23" s="60">
        <v>0</v>
      </c>
      <c r="S23" s="60"/>
      <c r="T23" s="60">
        <v>22</v>
      </c>
      <c r="U23" s="60"/>
      <c r="V23" s="60">
        <v>37</v>
      </c>
      <c r="W23" s="60"/>
      <c r="X23" s="60">
        <v>59</v>
      </c>
      <c r="Y23" s="60"/>
      <c r="Z23" s="60">
        <v>120</v>
      </c>
      <c r="AA23" s="60"/>
      <c r="AB23" s="60">
        <v>92</v>
      </c>
      <c r="AC23" s="60"/>
      <c r="AD23" s="60">
        <v>212</v>
      </c>
    </row>
    <row r="24" spans="1:30" s="53" customFormat="1" ht="14" x14ac:dyDescent="0.15">
      <c r="A24" s="59" t="s">
        <v>74</v>
      </c>
      <c r="B24" s="60">
        <v>317</v>
      </c>
      <c r="C24" s="60"/>
      <c r="D24" s="60">
        <v>269</v>
      </c>
      <c r="E24" s="60"/>
      <c r="F24" s="60">
        <v>586</v>
      </c>
      <c r="G24" s="60"/>
      <c r="H24" s="60">
        <v>52</v>
      </c>
      <c r="I24" s="60"/>
      <c r="J24" s="60">
        <v>82</v>
      </c>
      <c r="K24" s="60"/>
      <c r="L24" s="60">
        <v>134</v>
      </c>
      <c r="M24" s="60"/>
      <c r="N24" s="60">
        <v>0</v>
      </c>
      <c r="O24" s="60"/>
      <c r="P24" s="60">
        <v>0</v>
      </c>
      <c r="Q24" s="60"/>
      <c r="R24" s="60">
        <v>0</v>
      </c>
      <c r="S24" s="60"/>
      <c r="T24" s="60">
        <v>154</v>
      </c>
      <c r="U24" s="60"/>
      <c r="V24" s="60">
        <v>233</v>
      </c>
      <c r="W24" s="60"/>
      <c r="X24" s="60">
        <v>387</v>
      </c>
      <c r="Y24" s="60"/>
      <c r="Z24" s="60">
        <v>524</v>
      </c>
      <c r="AA24" s="60"/>
      <c r="AB24" s="60">
        <v>583</v>
      </c>
      <c r="AC24" s="60"/>
      <c r="AD24" s="60">
        <v>1107</v>
      </c>
    </row>
    <row r="25" spans="1:30" s="53" customFormat="1" ht="14" x14ac:dyDescent="0.15">
      <c r="A25" s="59" t="s">
        <v>75</v>
      </c>
      <c r="B25" s="60">
        <v>21</v>
      </c>
      <c r="C25" s="60"/>
      <c r="D25" s="60">
        <v>22</v>
      </c>
      <c r="E25" s="60"/>
      <c r="F25" s="60">
        <v>43</v>
      </c>
      <c r="G25" s="60"/>
      <c r="H25" s="60">
        <v>8</v>
      </c>
      <c r="I25" s="60"/>
      <c r="J25" s="60">
        <v>8</v>
      </c>
      <c r="K25" s="60"/>
      <c r="L25" s="60">
        <v>16</v>
      </c>
      <c r="M25" s="60"/>
      <c r="N25" s="60">
        <v>11</v>
      </c>
      <c r="O25" s="60"/>
      <c r="P25" s="60">
        <v>4</v>
      </c>
      <c r="Q25" s="60"/>
      <c r="R25" s="60">
        <v>15</v>
      </c>
      <c r="S25" s="60"/>
      <c r="T25" s="60">
        <v>19</v>
      </c>
      <c r="U25" s="60"/>
      <c r="V25" s="60">
        <v>31</v>
      </c>
      <c r="W25" s="60"/>
      <c r="X25" s="60">
        <v>50</v>
      </c>
      <c r="Y25" s="60"/>
      <c r="Z25" s="60">
        <v>59</v>
      </c>
      <c r="AA25" s="60"/>
      <c r="AB25" s="60">
        <v>64</v>
      </c>
      <c r="AC25" s="60"/>
      <c r="AD25" s="60">
        <v>124</v>
      </c>
    </row>
    <row r="26" spans="1:30" s="53" customFormat="1" ht="14" x14ac:dyDescent="0.15">
      <c r="A26" s="59" t="s">
        <v>76</v>
      </c>
      <c r="B26" s="60">
        <v>57</v>
      </c>
      <c r="C26" s="60"/>
      <c r="D26" s="60">
        <v>68</v>
      </c>
      <c r="E26" s="60"/>
      <c r="F26" s="60">
        <v>125</v>
      </c>
      <c r="G26" s="60"/>
      <c r="H26" s="60">
        <v>4</v>
      </c>
      <c r="I26" s="60"/>
      <c r="J26" s="60">
        <v>6</v>
      </c>
      <c r="K26" s="60"/>
      <c r="L26" s="60">
        <v>10</v>
      </c>
      <c r="M26" s="60"/>
      <c r="N26" s="60">
        <v>5</v>
      </c>
      <c r="O26" s="60"/>
      <c r="P26" s="60">
        <v>2</v>
      </c>
      <c r="Q26" s="60"/>
      <c r="R26" s="60">
        <v>7</v>
      </c>
      <c r="S26" s="60"/>
      <c r="T26" s="60">
        <v>34</v>
      </c>
      <c r="U26" s="60"/>
      <c r="V26" s="60">
        <v>47</v>
      </c>
      <c r="W26" s="60"/>
      <c r="X26" s="60">
        <v>81</v>
      </c>
      <c r="Y26" s="60"/>
      <c r="Z26" s="60">
        <v>101</v>
      </c>
      <c r="AA26" s="60"/>
      <c r="AB26" s="60">
        <v>124</v>
      </c>
      <c r="AC26" s="60"/>
      <c r="AD26" s="60">
        <v>224</v>
      </c>
    </row>
    <row r="27" spans="1:30" s="53" customFormat="1" ht="14" x14ac:dyDescent="0.15">
      <c r="A27" s="61" t="s">
        <v>77</v>
      </c>
      <c r="B27" s="62">
        <v>1189</v>
      </c>
      <c r="C27" s="62"/>
      <c r="D27" s="62">
        <v>1062</v>
      </c>
      <c r="E27" s="62"/>
      <c r="F27" s="62">
        <v>2250</v>
      </c>
      <c r="G27" s="62"/>
      <c r="H27" s="62">
        <v>140</v>
      </c>
      <c r="I27" s="62"/>
      <c r="J27" s="62">
        <v>229</v>
      </c>
      <c r="K27" s="62"/>
      <c r="L27" s="62">
        <v>368</v>
      </c>
      <c r="M27" s="62"/>
      <c r="N27" s="62">
        <v>17</v>
      </c>
      <c r="O27" s="62"/>
      <c r="P27" s="62">
        <v>6</v>
      </c>
      <c r="Q27" s="62"/>
      <c r="R27" s="62">
        <v>22</v>
      </c>
      <c r="S27" s="62"/>
      <c r="T27" s="62">
        <v>469</v>
      </c>
      <c r="U27" s="62"/>
      <c r="V27" s="62">
        <v>728</v>
      </c>
      <c r="W27" s="62"/>
      <c r="X27" s="62">
        <v>1198</v>
      </c>
      <c r="Y27" s="62"/>
      <c r="Z27" s="62">
        <v>1814</v>
      </c>
      <c r="AA27" s="62"/>
      <c r="AB27" s="62">
        <v>2025</v>
      </c>
      <c r="AC27" s="62"/>
      <c r="AD27" s="62">
        <v>3839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32</v>
      </c>
      <c r="C29" s="60"/>
      <c r="D29" s="60">
        <v>42</v>
      </c>
      <c r="E29" s="60"/>
      <c r="F29" s="60">
        <v>73</v>
      </c>
      <c r="G29" s="60"/>
      <c r="H29" s="60">
        <v>12</v>
      </c>
      <c r="I29" s="60"/>
      <c r="J29" s="60">
        <v>12</v>
      </c>
      <c r="K29" s="60"/>
      <c r="L29" s="60">
        <v>25</v>
      </c>
      <c r="M29" s="60"/>
      <c r="N29" s="60">
        <v>0</v>
      </c>
      <c r="O29" s="60"/>
      <c r="P29" s="60">
        <v>0</v>
      </c>
      <c r="Q29" s="60"/>
      <c r="R29" s="60">
        <v>0</v>
      </c>
      <c r="S29" s="60"/>
      <c r="T29" s="60">
        <v>15</v>
      </c>
      <c r="U29" s="60"/>
      <c r="V29" s="60">
        <v>49</v>
      </c>
      <c r="W29" s="60"/>
      <c r="X29" s="60">
        <v>64</v>
      </c>
      <c r="Y29" s="60"/>
      <c r="Z29" s="60">
        <v>59</v>
      </c>
      <c r="AA29" s="60"/>
      <c r="AB29" s="60">
        <v>103</v>
      </c>
      <c r="AC29" s="60"/>
      <c r="AD29" s="60">
        <v>162</v>
      </c>
    </row>
    <row r="30" spans="1:30" s="53" customFormat="1" ht="14" x14ac:dyDescent="0.15">
      <c r="A30" s="59" t="s">
        <v>80</v>
      </c>
      <c r="B30" s="60">
        <v>143</v>
      </c>
      <c r="C30" s="60"/>
      <c r="D30" s="60">
        <v>179</v>
      </c>
      <c r="E30" s="60"/>
      <c r="F30" s="60">
        <v>322</v>
      </c>
      <c r="G30" s="60"/>
      <c r="H30" s="60">
        <v>35</v>
      </c>
      <c r="I30" s="60"/>
      <c r="J30" s="60">
        <v>44</v>
      </c>
      <c r="K30" s="60"/>
      <c r="L30" s="60">
        <v>79</v>
      </c>
      <c r="M30" s="60"/>
      <c r="N30" s="60">
        <v>0</v>
      </c>
      <c r="O30" s="60"/>
      <c r="P30" s="60">
        <v>0</v>
      </c>
      <c r="Q30" s="60"/>
      <c r="R30" s="60">
        <v>0</v>
      </c>
      <c r="S30" s="60"/>
      <c r="T30" s="60">
        <v>77</v>
      </c>
      <c r="U30" s="60"/>
      <c r="V30" s="60">
        <v>154</v>
      </c>
      <c r="W30" s="60"/>
      <c r="X30" s="60">
        <v>230</v>
      </c>
      <c r="Y30" s="60"/>
      <c r="Z30" s="60">
        <v>254</v>
      </c>
      <c r="AA30" s="60"/>
      <c r="AB30" s="60">
        <v>377</v>
      </c>
      <c r="AC30" s="60"/>
      <c r="AD30" s="60">
        <v>631</v>
      </c>
    </row>
    <row r="31" spans="1:30" s="53" customFormat="1" ht="14" x14ac:dyDescent="0.15">
      <c r="A31" s="59" t="s">
        <v>81</v>
      </c>
      <c r="B31" s="60">
        <v>20</v>
      </c>
      <c r="C31" s="60"/>
      <c r="D31" s="60">
        <v>36</v>
      </c>
      <c r="E31" s="60"/>
      <c r="F31" s="60">
        <v>56</v>
      </c>
      <c r="G31" s="60"/>
      <c r="H31" s="60">
        <v>11</v>
      </c>
      <c r="I31" s="60"/>
      <c r="J31" s="60">
        <v>18</v>
      </c>
      <c r="K31" s="60"/>
      <c r="L31" s="60">
        <v>29</v>
      </c>
      <c r="M31" s="60"/>
      <c r="N31" s="60">
        <v>0</v>
      </c>
      <c r="O31" s="60"/>
      <c r="P31" s="60">
        <v>0</v>
      </c>
      <c r="Q31" s="60"/>
      <c r="R31" s="60">
        <v>0</v>
      </c>
      <c r="S31" s="60"/>
      <c r="T31" s="60">
        <v>19</v>
      </c>
      <c r="U31" s="60"/>
      <c r="V31" s="60">
        <v>38</v>
      </c>
      <c r="W31" s="60"/>
      <c r="X31" s="60">
        <v>57</v>
      </c>
      <c r="Y31" s="60"/>
      <c r="Z31" s="60">
        <v>50</v>
      </c>
      <c r="AA31" s="60"/>
      <c r="AB31" s="60">
        <v>91</v>
      </c>
      <c r="AC31" s="60"/>
      <c r="AD31" s="60">
        <v>142</v>
      </c>
    </row>
    <row r="32" spans="1:30" s="53" customFormat="1" ht="14" x14ac:dyDescent="0.15">
      <c r="A32" s="59" t="s">
        <v>82</v>
      </c>
      <c r="B32" s="60">
        <v>196</v>
      </c>
      <c r="C32" s="60"/>
      <c r="D32" s="60">
        <v>235</v>
      </c>
      <c r="E32" s="60"/>
      <c r="F32" s="60">
        <v>431</v>
      </c>
      <c r="G32" s="60"/>
      <c r="H32" s="60">
        <v>9</v>
      </c>
      <c r="I32" s="60"/>
      <c r="J32" s="60">
        <v>11</v>
      </c>
      <c r="K32" s="60"/>
      <c r="L32" s="60">
        <v>20</v>
      </c>
      <c r="M32" s="60"/>
      <c r="N32" s="60">
        <v>0</v>
      </c>
      <c r="O32" s="60"/>
      <c r="P32" s="60">
        <v>0</v>
      </c>
      <c r="Q32" s="60"/>
      <c r="R32" s="60">
        <v>0</v>
      </c>
      <c r="S32" s="60"/>
      <c r="T32" s="60">
        <v>80</v>
      </c>
      <c r="U32" s="60"/>
      <c r="V32" s="60">
        <v>118</v>
      </c>
      <c r="W32" s="60"/>
      <c r="X32" s="60">
        <v>198</v>
      </c>
      <c r="Y32" s="60"/>
      <c r="Z32" s="60">
        <v>285</v>
      </c>
      <c r="AA32" s="60"/>
      <c r="AB32" s="60">
        <v>364</v>
      </c>
      <c r="AC32" s="60"/>
      <c r="AD32" s="60">
        <v>649</v>
      </c>
    </row>
    <row r="33" spans="1:30" s="53" customFormat="1" ht="14" x14ac:dyDescent="0.15">
      <c r="A33" s="59" t="s">
        <v>83</v>
      </c>
      <c r="B33" s="60">
        <v>129</v>
      </c>
      <c r="C33" s="60"/>
      <c r="D33" s="60">
        <v>145</v>
      </c>
      <c r="E33" s="60"/>
      <c r="F33" s="60">
        <v>274</v>
      </c>
      <c r="G33" s="60"/>
      <c r="H33" s="60">
        <v>40</v>
      </c>
      <c r="I33" s="60"/>
      <c r="J33" s="60">
        <v>77</v>
      </c>
      <c r="K33" s="60"/>
      <c r="L33" s="60">
        <v>117</v>
      </c>
      <c r="M33" s="60"/>
      <c r="N33" s="60">
        <v>0</v>
      </c>
      <c r="O33" s="60"/>
      <c r="P33" s="60">
        <v>0</v>
      </c>
      <c r="Q33" s="60"/>
      <c r="R33" s="60">
        <v>0</v>
      </c>
      <c r="S33" s="60"/>
      <c r="T33" s="60">
        <v>111</v>
      </c>
      <c r="U33" s="60"/>
      <c r="V33" s="60">
        <v>184</v>
      </c>
      <c r="W33" s="60"/>
      <c r="X33" s="60">
        <v>295</v>
      </c>
      <c r="Y33" s="60"/>
      <c r="Z33" s="60">
        <v>280</v>
      </c>
      <c r="AA33" s="60"/>
      <c r="AB33" s="60">
        <v>406</v>
      </c>
      <c r="AC33" s="60"/>
      <c r="AD33" s="60">
        <v>686</v>
      </c>
    </row>
    <row r="34" spans="1:30" s="53" customFormat="1" ht="14" x14ac:dyDescent="0.15">
      <c r="A34" s="59" t="s">
        <v>84</v>
      </c>
      <c r="B34" s="60">
        <v>40</v>
      </c>
      <c r="C34" s="60"/>
      <c r="D34" s="60">
        <v>80</v>
      </c>
      <c r="E34" s="60"/>
      <c r="F34" s="60">
        <v>120</v>
      </c>
      <c r="G34" s="60"/>
      <c r="H34" s="60">
        <v>0</v>
      </c>
      <c r="I34" s="60"/>
      <c r="J34" s="60">
        <v>0</v>
      </c>
      <c r="K34" s="60"/>
      <c r="L34" s="60">
        <v>0</v>
      </c>
      <c r="M34" s="60"/>
      <c r="N34" s="60">
        <v>0</v>
      </c>
      <c r="O34" s="60"/>
      <c r="P34" s="60">
        <v>0</v>
      </c>
      <c r="Q34" s="60"/>
      <c r="R34" s="60">
        <v>0</v>
      </c>
      <c r="S34" s="60"/>
      <c r="T34" s="60">
        <v>13</v>
      </c>
      <c r="U34" s="60"/>
      <c r="V34" s="60">
        <v>24</v>
      </c>
      <c r="W34" s="60"/>
      <c r="X34" s="60">
        <v>36</v>
      </c>
      <c r="Y34" s="60"/>
      <c r="Z34" s="60">
        <v>53</v>
      </c>
      <c r="AA34" s="60"/>
      <c r="AB34" s="60">
        <v>104</v>
      </c>
      <c r="AC34" s="60"/>
      <c r="AD34" s="60">
        <v>157</v>
      </c>
    </row>
    <row r="35" spans="1:30" s="53" customFormat="1" ht="14" x14ac:dyDescent="0.15">
      <c r="A35" s="59" t="s">
        <v>85</v>
      </c>
      <c r="B35" s="60">
        <v>22</v>
      </c>
      <c r="C35" s="60"/>
      <c r="D35" s="60">
        <v>29</v>
      </c>
      <c r="E35" s="60"/>
      <c r="F35" s="60">
        <v>51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0</v>
      </c>
      <c r="O35" s="60"/>
      <c r="P35" s="60">
        <v>0</v>
      </c>
      <c r="Q35" s="60"/>
      <c r="R35" s="60">
        <v>0</v>
      </c>
      <c r="S35" s="60"/>
      <c r="T35" s="60">
        <v>14</v>
      </c>
      <c r="U35" s="60"/>
      <c r="V35" s="60">
        <v>33</v>
      </c>
      <c r="W35" s="60"/>
      <c r="X35" s="60">
        <v>47</v>
      </c>
      <c r="Y35" s="60"/>
      <c r="Z35" s="60">
        <v>36</v>
      </c>
      <c r="AA35" s="60"/>
      <c r="AB35" s="60">
        <v>62</v>
      </c>
      <c r="AC35" s="60"/>
      <c r="AD35" s="60">
        <v>98</v>
      </c>
    </row>
    <row r="36" spans="1:30" s="53" customFormat="1" ht="14" x14ac:dyDescent="0.15">
      <c r="A36" s="65" t="s">
        <v>86</v>
      </c>
      <c r="B36" s="66">
        <v>582</v>
      </c>
      <c r="C36" s="66"/>
      <c r="D36" s="66">
        <v>746</v>
      </c>
      <c r="E36" s="66"/>
      <c r="F36" s="66">
        <v>1328</v>
      </c>
      <c r="G36" s="66"/>
      <c r="H36" s="66">
        <v>107</v>
      </c>
      <c r="I36" s="66"/>
      <c r="J36" s="66">
        <v>163</v>
      </c>
      <c r="K36" s="66"/>
      <c r="L36" s="66">
        <v>269</v>
      </c>
      <c r="M36" s="66"/>
      <c r="N36" s="66">
        <v>0</v>
      </c>
      <c r="O36" s="66"/>
      <c r="P36" s="66">
        <v>0</v>
      </c>
      <c r="Q36" s="66"/>
      <c r="R36" s="66">
        <v>0</v>
      </c>
      <c r="S36" s="66"/>
      <c r="T36" s="66">
        <v>329</v>
      </c>
      <c r="U36" s="66"/>
      <c r="V36" s="66">
        <v>598</v>
      </c>
      <c r="W36" s="66"/>
      <c r="X36" s="66">
        <v>927</v>
      </c>
      <c r="Y36" s="66"/>
      <c r="Z36" s="66">
        <v>1017</v>
      </c>
      <c r="AA36" s="66"/>
      <c r="AB36" s="66">
        <v>1507</v>
      </c>
      <c r="AC36" s="66"/>
      <c r="AD36" s="66">
        <v>2524</v>
      </c>
    </row>
    <row r="37" spans="1:30" s="53" customFormat="1" x14ac:dyDescent="0.15">
      <c r="A37" s="59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</row>
    <row r="38" spans="1:30" s="53" customFormat="1" ht="14" x14ac:dyDescent="0.15">
      <c r="A38" s="5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 t="s">
        <v>87</v>
      </c>
    </row>
    <row r="39" spans="1:30" s="53" customFormat="1" x14ac:dyDescent="0.15">
      <c r="A39" s="27" t="s">
        <v>235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N39" s="4"/>
      <c r="O39" s="4"/>
      <c r="P39" s="4"/>
      <c r="Q39" s="4"/>
      <c r="R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x14ac:dyDescent="0.15">
      <c r="A40" s="88"/>
      <c r="B40" s="152" t="s">
        <v>28</v>
      </c>
      <c r="C40" s="152"/>
      <c r="D40" s="152"/>
      <c r="E40" s="152"/>
      <c r="F40" s="152"/>
      <c r="G40" s="55"/>
      <c r="H40" s="152" t="s">
        <v>29</v>
      </c>
      <c r="I40" s="152"/>
      <c r="J40" s="152"/>
      <c r="K40" s="152"/>
      <c r="L40" s="152"/>
      <c r="M40" s="55"/>
      <c r="N40" s="152" t="s">
        <v>30</v>
      </c>
      <c r="O40" s="152"/>
      <c r="P40" s="152"/>
      <c r="Q40" s="152"/>
      <c r="R40" s="152"/>
      <c r="S40" s="55"/>
      <c r="T40" s="152" t="s">
        <v>31</v>
      </c>
      <c r="U40" s="152"/>
      <c r="V40" s="152"/>
      <c r="W40" s="152"/>
      <c r="X40" s="152"/>
      <c r="Y40" s="55"/>
      <c r="Z40" s="152" t="s">
        <v>22</v>
      </c>
      <c r="AA40" s="152"/>
      <c r="AB40" s="152"/>
      <c r="AC40" s="152"/>
      <c r="AD40" s="152"/>
    </row>
    <row r="41" spans="1:30" s="53" customFormat="1" ht="14" x14ac:dyDescent="0.15">
      <c r="A41" s="35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  <c r="Y41" s="101"/>
      <c r="Z41" s="101" t="s">
        <v>52</v>
      </c>
      <c r="AA41" s="101"/>
      <c r="AB41" s="101" t="s">
        <v>53</v>
      </c>
      <c r="AC41" s="101"/>
      <c r="AD41" s="101" t="s">
        <v>120</v>
      </c>
    </row>
    <row r="42" spans="1:30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0" s="53" customFormat="1" ht="14" x14ac:dyDescent="0.15">
      <c r="A43" s="59" t="s">
        <v>89</v>
      </c>
      <c r="B43" s="60">
        <v>117</v>
      </c>
      <c r="C43" s="60"/>
      <c r="D43" s="60">
        <v>136</v>
      </c>
      <c r="E43" s="60"/>
      <c r="F43" s="60">
        <v>253</v>
      </c>
      <c r="G43" s="60"/>
      <c r="H43" s="60">
        <v>0</v>
      </c>
      <c r="I43" s="60"/>
      <c r="J43" s="60">
        <v>0</v>
      </c>
      <c r="K43" s="60"/>
      <c r="L43" s="60">
        <v>0</v>
      </c>
      <c r="M43" s="60"/>
      <c r="N43" s="60">
        <v>0</v>
      </c>
      <c r="O43" s="60"/>
      <c r="P43" s="60">
        <v>0</v>
      </c>
      <c r="Q43" s="60"/>
      <c r="R43" s="60">
        <v>0</v>
      </c>
      <c r="S43" s="60"/>
      <c r="T43" s="60">
        <v>42</v>
      </c>
      <c r="U43" s="60"/>
      <c r="V43" s="60">
        <v>62</v>
      </c>
      <c r="W43" s="60"/>
      <c r="X43" s="60">
        <v>104</v>
      </c>
      <c r="Y43" s="60"/>
      <c r="Z43" s="60">
        <v>160</v>
      </c>
      <c r="AA43" s="60"/>
      <c r="AB43" s="60">
        <v>198</v>
      </c>
      <c r="AC43" s="60"/>
      <c r="AD43" s="60">
        <v>358</v>
      </c>
    </row>
    <row r="44" spans="1:30" s="53" customFormat="1" ht="14" x14ac:dyDescent="0.15">
      <c r="A44" s="59" t="s">
        <v>90</v>
      </c>
      <c r="B44" s="60">
        <v>77</v>
      </c>
      <c r="C44" s="60"/>
      <c r="D44" s="60">
        <v>108</v>
      </c>
      <c r="E44" s="60"/>
      <c r="F44" s="60">
        <v>185</v>
      </c>
      <c r="G44" s="60"/>
      <c r="H44" s="60">
        <v>0</v>
      </c>
      <c r="I44" s="60"/>
      <c r="J44" s="60">
        <v>1</v>
      </c>
      <c r="K44" s="60"/>
      <c r="L44" s="60">
        <v>1</v>
      </c>
      <c r="M44" s="60"/>
      <c r="N44" s="60">
        <v>0</v>
      </c>
      <c r="O44" s="60"/>
      <c r="P44" s="60">
        <v>0</v>
      </c>
      <c r="Q44" s="60"/>
      <c r="R44" s="60">
        <v>0</v>
      </c>
      <c r="S44" s="60"/>
      <c r="T44" s="60">
        <v>24</v>
      </c>
      <c r="U44" s="60"/>
      <c r="V44" s="60">
        <v>48</v>
      </c>
      <c r="W44" s="60"/>
      <c r="X44" s="60">
        <v>72</v>
      </c>
      <c r="Y44" s="60"/>
      <c r="Z44" s="60">
        <v>101</v>
      </c>
      <c r="AA44" s="60"/>
      <c r="AB44" s="60">
        <v>157</v>
      </c>
      <c r="AC44" s="60"/>
      <c r="AD44" s="60">
        <v>258</v>
      </c>
    </row>
    <row r="45" spans="1:30" s="53" customFormat="1" ht="14" x14ac:dyDescent="0.15">
      <c r="A45" s="59" t="s">
        <v>91</v>
      </c>
      <c r="B45" s="60">
        <v>43</v>
      </c>
      <c r="C45" s="60"/>
      <c r="D45" s="60">
        <v>67</v>
      </c>
      <c r="E45" s="60"/>
      <c r="F45" s="60">
        <v>109</v>
      </c>
      <c r="G45" s="60"/>
      <c r="H45" s="60">
        <v>14</v>
      </c>
      <c r="I45" s="60"/>
      <c r="J45" s="60">
        <v>20</v>
      </c>
      <c r="K45" s="60"/>
      <c r="L45" s="60">
        <v>33</v>
      </c>
      <c r="M45" s="60"/>
      <c r="N45" s="60">
        <v>0</v>
      </c>
      <c r="O45" s="60"/>
      <c r="P45" s="60">
        <v>0</v>
      </c>
      <c r="Q45" s="60"/>
      <c r="R45" s="60">
        <v>0</v>
      </c>
      <c r="S45" s="60"/>
      <c r="T45" s="60">
        <v>16</v>
      </c>
      <c r="U45" s="60"/>
      <c r="V45" s="60">
        <v>34</v>
      </c>
      <c r="W45" s="60"/>
      <c r="X45" s="60">
        <v>50</v>
      </c>
      <c r="Y45" s="60"/>
      <c r="Z45" s="60">
        <v>72</v>
      </c>
      <c r="AA45" s="60"/>
      <c r="AB45" s="60">
        <v>120</v>
      </c>
      <c r="AC45" s="60"/>
      <c r="AD45" s="60">
        <v>192</v>
      </c>
    </row>
    <row r="46" spans="1:30" s="53" customFormat="1" ht="14" x14ac:dyDescent="0.15">
      <c r="A46" s="59" t="s">
        <v>92</v>
      </c>
      <c r="B46" s="60">
        <v>14</v>
      </c>
      <c r="C46" s="60"/>
      <c r="D46" s="60">
        <v>14</v>
      </c>
      <c r="E46" s="60"/>
      <c r="F46" s="60">
        <v>27</v>
      </c>
      <c r="G46" s="60"/>
      <c r="H46" s="60">
        <v>0</v>
      </c>
      <c r="I46" s="60"/>
      <c r="J46" s="60">
        <v>0</v>
      </c>
      <c r="K46" s="60"/>
      <c r="L46" s="60">
        <v>0</v>
      </c>
      <c r="M46" s="60"/>
      <c r="N46" s="60">
        <v>0</v>
      </c>
      <c r="O46" s="60"/>
      <c r="P46" s="60">
        <v>0</v>
      </c>
      <c r="Q46" s="60"/>
      <c r="R46" s="60">
        <v>0</v>
      </c>
      <c r="S46" s="60"/>
      <c r="T46" s="60">
        <v>2</v>
      </c>
      <c r="U46" s="60"/>
      <c r="V46" s="60">
        <v>8</v>
      </c>
      <c r="W46" s="60"/>
      <c r="X46" s="60">
        <v>9</v>
      </c>
      <c r="Y46" s="60"/>
      <c r="Z46" s="60">
        <v>16</v>
      </c>
      <c r="AA46" s="60"/>
      <c r="AB46" s="60">
        <v>21</v>
      </c>
      <c r="AC46" s="60"/>
      <c r="AD46" s="60">
        <v>37</v>
      </c>
    </row>
    <row r="47" spans="1:30" s="53" customFormat="1" ht="14" x14ac:dyDescent="0.15">
      <c r="A47" s="59" t="s">
        <v>93</v>
      </c>
      <c r="B47" s="60">
        <v>41</v>
      </c>
      <c r="C47" s="60"/>
      <c r="D47" s="60">
        <v>35</v>
      </c>
      <c r="E47" s="60"/>
      <c r="F47" s="60">
        <v>76</v>
      </c>
      <c r="G47" s="60"/>
      <c r="H47" s="60">
        <v>0</v>
      </c>
      <c r="I47" s="60"/>
      <c r="J47" s="60">
        <v>0</v>
      </c>
      <c r="K47" s="60"/>
      <c r="L47" s="60">
        <v>0</v>
      </c>
      <c r="M47" s="60"/>
      <c r="N47" s="60">
        <v>0</v>
      </c>
      <c r="O47" s="60"/>
      <c r="P47" s="60">
        <v>1</v>
      </c>
      <c r="Q47" s="60"/>
      <c r="R47" s="60">
        <v>1</v>
      </c>
      <c r="S47" s="60"/>
      <c r="T47" s="60">
        <v>71</v>
      </c>
      <c r="U47" s="60"/>
      <c r="V47" s="60">
        <v>116</v>
      </c>
      <c r="W47" s="60"/>
      <c r="X47" s="60">
        <v>186</v>
      </c>
      <c r="Y47" s="60"/>
      <c r="Z47" s="60">
        <v>112</v>
      </c>
      <c r="AA47" s="60"/>
      <c r="AB47" s="60">
        <v>151</v>
      </c>
      <c r="AC47" s="60"/>
      <c r="AD47" s="60">
        <v>263</v>
      </c>
    </row>
    <row r="48" spans="1:30" s="53" customFormat="1" ht="14" x14ac:dyDescent="0.15">
      <c r="A48" s="61" t="s">
        <v>94</v>
      </c>
      <c r="B48" s="62">
        <v>291</v>
      </c>
      <c r="C48" s="62"/>
      <c r="D48" s="62">
        <v>359</v>
      </c>
      <c r="E48" s="62"/>
      <c r="F48" s="62">
        <v>650</v>
      </c>
      <c r="G48" s="62"/>
      <c r="H48" s="62">
        <v>14</v>
      </c>
      <c r="I48" s="62"/>
      <c r="J48" s="62">
        <v>21</v>
      </c>
      <c r="K48" s="62"/>
      <c r="L48" s="62">
        <v>35</v>
      </c>
      <c r="M48" s="62"/>
      <c r="N48" s="62">
        <v>0</v>
      </c>
      <c r="O48" s="62"/>
      <c r="P48" s="62">
        <v>1</v>
      </c>
      <c r="Q48" s="62"/>
      <c r="R48" s="62">
        <v>1</v>
      </c>
      <c r="S48" s="62"/>
      <c r="T48" s="62">
        <v>155</v>
      </c>
      <c r="U48" s="62"/>
      <c r="V48" s="62">
        <v>267</v>
      </c>
      <c r="W48" s="62"/>
      <c r="X48" s="62">
        <v>422</v>
      </c>
      <c r="Y48" s="62"/>
      <c r="Z48" s="62">
        <v>460</v>
      </c>
      <c r="AA48" s="62"/>
      <c r="AB48" s="62">
        <v>648</v>
      </c>
      <c r="AC48" s="62"/>
      <c r="AD48" s="62">
        <v>1108</v>
      </c>
    </row>
    <row r="49" spans="1:30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</row>
    <row r="50" spans="1:30" s="53" customFormat="1" ht="14" x14ac:dyDescent="0.15">
      <c r="A50" s="59" t="s">
        <v>96</v>
      </c>
      <c r="B50" s="60">
        <v>46</v>
      </c>
      <c r="C50" s="60"/>
      <c r="D50" s="60">
        <v>68</v>
      </c>
      <c r="E50" s="60"/>
      <c r="F50" s="60">
        <v>114</v>
      </c>
      <c r="G50" s="60"/>
      <c r="H50" s="60">
        <v>6</v>
      </c>
      <c r="I50" s="60"/>
      <c r="J50" s="60">
        <v>16</v>
      </c>
      <c r="K50" s="60"/>
      <c r="L50" s="60">
        <v>22</v>
      </c>
      <c r="M50" s="60"/>
      <c r="N50" s="60">
        <v>0</v>
      </c>
      <c r="O50" s="60"/>
      <c r="P50" s="60">
        <v>0</v>
      </c>
      <c r="Q50" s="60"/>
      <c r="R50" s="60">
        <v>0</v>
      </c>
      <c r="S50" s="60"/>
      <c r="T50" s="60">
        <v>31</v>
      </c>
      <c r="U50" s="60"/>
      <c r="V50" s="60">
        <v>57</v>
      </c>
      <c r="W50" s="60"/>
      <c r="X50" s="60">
        <v>88</v>
      </c>
      <c r="Y50" s="60"/>
      <c r="Z50" s="60">
        <v>83</v>
      </c>
      <c r="AA50" s="60"/>
      <c r="AB50" s="60">
        <v>141</v>
      </c>
      <c r="AC50" s="60"/>
      <c r="AD50" s="60">
        <v>224</v>
      </c>
    </row>
    <row r="51" spans="1:30" s="53" customFormat="1" ht="14" x14ac:dyDescent="0.15">
      <c r="A51" s="59" t="s">
        <v>97</v>
      </c>
      <c r="B51" s="60">
        <v>100</v>
      </c>
      <c r="C51" s="60"/>
      <c r="D51" s="60">
        <v>75</v>
      </c>
      <c r="E51" s="60"/>
      <c r="F51" s="60">
        <v>176</v>
      </c>
      <c r="G51" s="60"/>
      <c r="H51" s="60">
        <v>40</v>
      </c>
      <c r="I51" s="60"/>
      <c r="J51" s="60">
        <v>45</v>
      </c>
      <c r="K51" s="60"/>
      <c r="L51" s="60">
        <v>85</v>
      </c>
      <c r="M51" s="60"/>
      <c r="N51" s="60">
        <v>0</v>
      </c>
      <c r="O51" s="60"/>
      <c r="P51" s="60">
        <v>0</v>
      </c>
      <c r="Q51" s="60"/>
      <c r="R51" s="60">
        <v>0</v>
      </c>
      <c r="S51" s="60"/>
      <c r="T51" s="60">
        <v>42</v>
      </c>
      <c r="U51" s="60"/>
      <c r="V51" s="60">
        <v>77</v>
      </c>
      <c r="W51" s="60"/>
      <c r="X51" s="60">
        <v>119</v>
      </c>
      <c r="Y51" s="60"/>
      <c r="Z51" s="60">
        <v>182</v>
      </c>
      <c r="AA51" s="60"/>
      <c r="AB51" s="60">
        <v>198</v>
      </c>
      <c r="AC51" s="60"/>
      <c r="AD51" s="60">
        <v>380</v>
      </c>
    </row>
    <row r="52" spans="1:30" s="53" customFormat="1" ht="14" x14ac:dyDescent="0.15">
      <c r="A52" s="59" t="s">
        <v>98</v>
      </c>
      <c r="B52" s="60">
        <v>102</v>
      </c>
      <c r="C52" s="60"/>
      <c r="D52" s="60">
        <v>107</v>
      </c>
      <c r="E52" s="60"/>
      <c r="F52" s="60">
        <v>209</v>
      </c>
      <c r="G52" s="60"/>
      <c r="H52" s="60">
        <v>24</v>
      </c>
      <c r="I52" s="60"/>
      <c r="J52" s="60">
        <v>30</v>
      </c>
      <c r="K52" s="60"/>
      <c r="L52" s="60">
        <v>54</v>
      </c>
      <c r="M52" s="60"/>
      <c r="N52" s="60">
        <v>0</v>
      </c>
      <c r="O52" s="60"/>
      <c r="P52" s="60">
        <v>0</v>
      </c>
      <c r="Q52" s="60"/>
      <c r="R52" s="60">
        <v>0</v>
      </c>
      <c r="S52" s="60"/>
      <c r="T52" s="60">
        <v>30</v>
      </c>
      <c r="U52" s="60"/>
      <c r="V52" s="60">
        <v>55</v>
      </c>
      <c r="W52" s="60"/>
      <c r="X52" s="60">
        <v>85</v>
      </c>
      <c r="Y52" s="60"/>
      <c r="Z52" s="60">
        <v>156</v>
      </c>
      <c r="AA52" s="60"/>
      <c r="AB52" s="60">
        <v>192</v>
      </c>
      <c r="AC52" s="60"/>
      <c r="AD52" s="60">
        <v>348</v>
      </c>
    </row>
    <row r="53" spans="1:30" s="53" customFormat="1" ht="14" x14ac:dyDescent="0.15">
      <c r="A53" s="61" t="s">
        <v>99</v>
      </c>
      <c r="B53" s="62">
        <v>248</v>
      </c>
      <c r="C53" s="62"/>
      <c r="D53" s="62">
        <v>250</v>
      </c>
      <c r="E53" s="62"/>
      <c r="F53" s="62">
        <v>498</v>
      </c>
      <c r="G53" s="62"/>
      <c r="H53" s="62">
        <v>69</v>
      </c>
      <c r="I53" s="62"/>
      <c r="J53" s="62">
        <v>91</v>
      </c>
      <c r="K53" s="62"/>
      <c r="L53" s="62">
        <v>161</v>
      </c>
      <c r="M53" s="62"/>
      <c r="N53" s="62">
        <v>0</v>
      </c>
      <c r="O53" s="62"/>
      <c r="P53" s="62">
        <v>0</v>
      </c>
      <c r="Q53" s="62"/>
      <c r="R53" s="62">
        <v>0</v>
      </c>
      <c r="S53" s="62"/>
      <c r="T53" s="62">
        <v>103</v>
      </c>
      <c r="U53" s="62"/>
      <c r="V53" s="62">
        <v>190</v>
      </c>
      <c r="W53" s="62"/>
      <c r="X53" s="62">
        <v>293</v>
      </c>
      <c r="Y53" s="62"/>
      <c r="Z53" s="62">
        <v>420</v>
      </c>
      <c r="AA53" s="62"/>
      <c r="AB53" s="62">
        <v>531</v>
      </c>
      <c r="AC53" s="62"/>
      <c r="AD53" s="62">
        <v>952</v>
      </c>
    </row>
    <row r="54" spans="1:30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</row>
    <row r="55" spans="1:30" s="53" customFormat="1" ht="14" x14ac:dyDescent="0.15">
      <c r="A55" s="59" t="s">
        <v>101</v>
      </c>
      <c r="B55" s="60">
        <v>6</v>
      </c>
      <c r="C55" s="60"/>
      <c r="D55" s="60">
        <v>0</v>
      </c>
      <c r="E55" s="60"/>
      <c r="F55" s="60">
        <v>6</v>
      </c>
      <c r="G55" s="60"/>
      <c r="H55" s="60">
        <v>0</v>
      </c>
      <c r="I55" s="60"/>
      <c r="J55" s="60">
        <v>0</v>
      </c>
      <c r="K55" s="60"/>
      <c r="L55" s="60">
        <v>0</v>
      </c>
      <c r="M55" s="60"/>
      <c r="N55" s="60">
        <v>0</v>
      </c>
      <c r="O55" s="60"/>
      <c r="P55" s="60">
        <v>0</v>
      </c>
      <c r="Q55" s="60"/>
      <c r="R55" s="60">
        <v>0</v>
      </c>
      <c r="S55" s="60"/>
      <c r="T55" s="60">
        <v>0</v>
      </c>
      <c r="U55" s="60"/>
      <c r="V55" s="60">
        <v>0</v>
      </c>
      <c r="W55" s="60"/>
      <c r="X55" s="60">
        <v>0</v>
      </c>
      <c r="Y55" s="60"/>
      <c r="Z55" s="60">
        <v>6</v>
      </c>
      <c r="AA55" s="60"/>
      <c r="AB55" s="60">
        <v>0</v>
      </c>
      <c r="AC55" s="60"/>
      <c r="AD55" s="60">
        <v>6</v>
      </c>
    </row>
    <row r="56" spans="1:30" s="53" customFormat="1" ht="14" x14ac:dyDescent="0.15">
      <c r="A56" s="59" t="s">
        <v>102</v>
      </c>
      <c r="B56" s="60">
        <v>41</v>
      </c>
      <c r="C56" s="60"/>
      <c r="D56" s="60">
        <v>33</v>
      </c>
      <c r="E56" s="60"/>
      <c r="F56" s="60">
        <v>74</v>
      </c>
      <c r="G56" s="60"/>
      <c r="H56" s="60">
        <v>15</v>
      </c>
      <c r="I56" s="60"/>
      <c r="J56" s="60">
        <v>20</v>
      </c>
      <c r="K56" s="60"/>
      <c r="L56" s="60">
        <v>35</v>
      </c>
      <c r="M56" s="60"/>
      <c r="N56" s="60">
        <v>0</v>
      </c>
      <c r="O56" s="60"/>
      <c r="P56" s="60">
        <v>0</v>
      </c>
      <c r="Q56" s="60"/>
      <c r="R56" s="60">
        <v>0</v>
      </c>
      <c r="S56" s="60"/>
      <c r="T56" s="60">
        <v>54</v>
      </c>
      <c r="U56" s="60"/>
      <c r="V56" s="60">
        <v>105</v>
      </c>
      <c r="W56" s="60"/>
      <c r="X56" s="60">
        <v>158</v>
      </c>
      <c r="Y56" s="60"/>
      <c r="Z56" s="60">
        <v>110</v>
      </c>
      <c r="AA56" s="60"/>
      <c r="AB56" s="60">
        <v>157</v>
      </c>
      <c r="AC56" s="60"/>
      <c r="AD56" s="60">
        <v>267</v>
      </c>
    </row>
    <row r="57" spans="1:30" s="53" customFormat="1" ht="14" x14ac:dyDescent="0.15">
      <c r="A57" s="61" t="s">
        <v>103</v>
      </c>
      <c r="B57" s="62">
        <v>47</v>
      </c>
      <c r="C57" s="62"/>
      <c r="D57" s="62">
        <v>33</v>
      </c>
      <c r="E57" s="62"/>
      <c r="F57" s="62">
        <v>80</v>
      </c>
      <c r="G57" s="62"/>
      <c r="H57" s="62">
        <v>15</v>
      </c>
      <c r="I57" s="62"/>
      <c r="J57" s="62">
        <v>20</v>
      </c>
      <c r="K57" s="62"/>
      <c r="L57" s="62">
        <v>35</v>
      </c>
      <c r="M57" s="62"/>
      <c r="N57" s="62">
        <v>0</v>
      </c>
      <c r="O57" s="62"/>
      <c r="P57" s="62">
        <v>0</v>
      </c>
      <c r="Q57" s="62"/>
      <c r="R57" s="62">
        <v>0</v>
      </c>
      <c r="S57" s="62"/>
      <c r="T57" s="62">
        <v>54</v>
      </c>
      <c r="U57" s="62"/>
      <c r="V57" s="62">
        <v>105</v>
      </c>
      <c r="W57" s="62"/>
      <c r="X57" s="62">
        <v>158</v>
      </c>
      <c r="Y57" s="62"/>
      <c r="Z57" s="62">
        <v>115</v>
      </c>
      <c r="AA57" s="62"/>
      <c r="AB57" s="62">
        <v>157</v>
      </c>
      <c r="AC57" s="62"/>
      <c r="AD57" s="62">
        <v>273</v>
      </c>
    </row>
    <row r="58" spans="1:30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</row>
    <row r="59" spans="1:30" s="53" customFormat="1" ht="28" x14ac:dyDescent="0.15">
      <c r="A59" s="59" t="s">
        <v>105</v>
      </c>
      <c r="B59" s="72">
        <v>0</v>
      </c>
      <c r="C59" s="72"/>
      <c r="D59" s="72">
        <v>0</v>
      </c>
      <c r="E59" s="72"/>
      <c r="F59" s="72">
        <v>0</v>
      </c>
      <c r="G59" s="72"/>
      <c r="H59" s="72">
        <v>0</v>
      </c>
      <c r="I59" s="72"/>
      <c r="J59" s="72">
        <v>0</v>
      </c>
      <c r="K59" s="72"/>
      <c r="L59" s="72">
        <v>0</v>
      </c>
      <c r="M59" s="72"/>
      <c r="N59" s="72">
        <v>0</v>
      </c>
      <c r="O59" s="72"/>
      <c r="P59" s="72">
        <v>0</v>
      </c>
      <c r="Q59" s="72"/>
      <c r="R59" s="72">
        <v>0</v>
      </c>
      <c r="S59" s="72"/>
      <c r="T59" s="72">
        <v>0</v>
      </c>
      <c r="U59" s="72"/>
      <c r="V59" s="72">
        <v>0</v>
      </c>
      <c r="W59" s="72"/>
      <c r="X59" s="72">
        <v>0</v>
      </c>
      <c r="Y59" s="72"/>
      <c r="Z59" s="72">
        <v>0</v>
      </c>
      <c r="AA59" s="72"/>
      <c r="AB59" s="72">
        <v>0</v>
      </c>
      <c r="AC59" s="72"/>
      <c r="AD59" s="72">
        <v>0</v>
      </c>
    </row>
    <row r="60" spans="1:30" s="53" customFormat="1" ht="14" x14ac:dyDescent="0.15">
      <c r="A60" s="59" t="s">
        <v>106</v>
      </c>
      <c r="B60" s="60">
        <v>13</v>
      </c>
      <c r="C60" s="60"/>
      <c r="D60" s="60">
        <v>12</v>
      </c>
      <c r="E60" s="60"/>
      <c r="F60" s="60">
        <v>25</v>
      </c>
      <c r="G60" s="60"/>
      <c r="H60" s="60">
        <v>5</v>
      </c>
      <c r="I60" s="60"/>
      <c r="J60" s="60">
        <v>5</v>
      </c>
      <c r="K60" s="60"/>
      <c r="L60" s="60">
        <v>10</v>
      </c>
      <c r="M60" s="60"/>
      <c r="N60" s="60">
        <v>0</v>
      </c>
      <c r="O60" s="60"/>
      <c r="P60" s="60">
        <v>0</v>
      </c>
      <c r="Q60" s="60"/>
      <c r="R60" s="60">
        <v>0</v>
      </c>
      <c r="S60" s="60"/>
      <c r="T60" s="60">
        <v>3</v>
      </c>
      <c r="U60" s="60"/>
      <c r="V60" s="60">
        <v>8</v>
      </c>
      <c r="W60" s="60"/>
      <c r="X60" s="60">
        <v>12</v>
      </c>
      <c r="Y60" s="60"/>
      <c r="Z60" s="60">
        <v>21</v>
      </c>
      <c r="AA60" s="60"/>
      <c r="AB60" s="60">
        <v>25</v>
      </c>
      <c r="AC60" s="60"/>
      <c r="AD60" s="60">
        <v>46</v>
      </c>
    </row>
    <row r="61" spans="1:30" s="53" customFormat="1" ht="14" x14ac:dyDescent="0.15">
      <c r="A61" s="61" t="s">
        <v>107</v>
      </c>
      <c r="B61" s="62">
        <v>13</v>
      </c>
      <c r="C61" s="62"/>
      <c r="D61" s="62">
        <v>12</v>
      </c>
      <c r="E61" s="62"/>
      <c r="F61" s="62">
        <v>25</v>
      </c>
      <c r="G61" s="62"/>
      <c r="H61" s="62">
        <v>5</v>
      </c>
      <c r="I61" s="62"/>
      <c r="J61" s="62">
        <v>5</v>
      </c>
      <c r="K61" s="62"/>
      <c r="L61" s="62">
        <v>10</v>
      </c>
      <c r="M61" s="62"/>
      <c r="N61" s="62">
        <v>0</v>
      </c>
      <c r="O61" s="62"/>
      <c r="P61" s="62">
        <v>0</v>
      </c>
      <c r="Q61" s="62"/>
      <c r="R61" s="62">
        <v>0</v>
      </c>
      <c r="S61" s="62"/>
      <c r="T61" s="62">
        <v>3</v>
      </c>
      <c r="U61" s="62"/>
      <c r="V61" s="62">
        <v>8</v>
      </c>
      <c r="W61" s="62"/>
      <c r="X61" s="62">
        <v>12</v>
      </c>
      <c r="Y61" s="62"/>
      <c r="Z61" s="62">
        <v>21</v>
      </c>
      <c r="AA61" s="62"/>
      <c r="AB61" s="62">
        <v>25</v>
      </c>
      <c r="AC61" s="62"/>
      <c r="AD61" s="62">
        <v>46</v>
      </c>
    </row>
    <row r="62" spans="1:30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</row>
    <row r="63" spans="1:30" s="53" customFormat="1" ht="14" x14ac:dyDescent="0.15">
      <c r="A63" s="59" t="s">
        <v>109</v>
      </c>
      <c r="B63" s="60">
        <v>9</v>
      </c>
      <c r="C63" s="60"/>
      <c r="D63" s="60">
        <v>5</v>
      </c>
      <c r="E63" s="60"/>
      <c r="F63" s="60">
        <v>14</v>
      </c>
      <c r="G63" s="60"/>
      <c r="H63" s="60">
        <v>0</v>
      </c>
      <c r="I63" s="60"/>
      <c r="J63" s="60">
        <v>0</v>
      </c>
      <c r="K63" s="60"/>
      <c r="L63" s="60">
        <v>0</v>
      </c>
      <c r="M63" s="60"/>
      <c r="N63" s="60">
        <v>0</v>
      </c>
      <c r="O63" s="60"/>
      <c r="P63" s="60">
        <v>0</v>
      </c>
      <c r="Q63" s="60"/>
      <c r="R63" s="60">
        <v>0</v>
      </c>
      <c r="S63" s="60"/>
      <c r="T63" s="60">
        <v>2</v>
      </c>
      <c r="U63" s="60"/>
      <c r="V63" s="60">
        <v>2</v>
      </c>
      <c r="W63" s="60"/>
      <c r="X63" s="60">
        <v>4</v>
      </c>
      <c r="Y63" s="60"/>
      <c r="Z63" s="60">
        <v>10</v>
      </c>
      <c r="AA63" s="60"/>
      <c r="AB63" s="60">
        <v>8</v>
      </c>
      <c r="AC63" s="60"/>
      <c r="AD63" s="60">
        <v>18</v>
      </c>
    </row>
    <row r="64" spans="1:30" s="53" customFormat="1" ht="14" x14ac:dyDescent="0.15">
      <c r="A64" s="59" t="s">
        <v>110</v>
      </c>
      <c r="B64" s="60">
        <v>38</v>
      </c>
      <c r="C64" s="60"/>
      <c r="D64" s="60">
        <v>41</v>
      </c>
      <c r="E64" s="60"/>
      <c r="F64" s="60">
        <v>79</v>
      </c>
      <c r="G64" s="60"/>
      <c r="H64" s="60">
        <v>44</v>
      </c>
      <c r="I64" s="60"/>
      <c r="J64" s="60">
        <v>43</v>
      </c>
      <c r="K64" s="60"/>
      <c r="L64" s="60">
        <v>87</v>
      </c>
      <c r="M64" s="60"/>
      <c r="N64" s="60">
        <v>0</v>
      </c>
      <c r="O64" s="60"/>
      <c r="P64" s="60">
        <v>0</v>
      </c>
      <c r="Q64" s="60"/>
      <c r="R64" s="60">
        <v>0</v>
      </c>
      <c r="S64" s="60"/>
      <c r="T64" s="60">
        <v>70</v>
      </c>
      <c r="U64" s="60"/>
      <c r="V64" s="60">
        <v>67</v>
      </c>
      <c r="W64" s="60"/>
      <c r="X64" s="60">
        <v>137</v>
      </c>
      <c r="Y64" s="60"/>
      <c r="Z64" s="60">
        <v>152</v>
      </c>
      <c r="AA64" s="60"/>
      <c r="AB64" s="60">
        <v>151</v>
      </c>
      <c r="AC64" s="60"/>
      <c r="AD64" s="60">
        <v>303</v>
      </c>
    </row>
    <row r="65" spans="1:30" s="53" customFormat="1" ht="14" x14ac:dyDescent="0.15">
      <c r="A65" s="59" t="s">
        <v>111</v>
      </c>
      <c r="B65" s="60">
        <v>29</v>
      </c>
      <c r="C65" s="60"/>
      <c r="D65" s="60">
        <v>37</v>
      </c>
      <c r="E65" s="60"/>
      <c r="F65" s="60">
        <v>65</v>
      </c>
      <c r="G65" s="60"/>
      <c r="H65" s="60">
        <v>0</v>
      </c>
      <c r="I65" s="60"/>
      <c r="J65" s="60">
        <v>0</v>
      </c>
      <c r="K65" s="60"/>
      <c r="L65" s="60">
        <v>0</v>
      </c>
      <c r="M65" s="60"/>
      <c r="N65" s="60">
        <v>0</v>
      </c>
      <c r="O65" s="60"/>
      <c r="P65" s="60">
        <v>0</v>
      </c>
      <c r="Q65" s="60"/>
      <c r="R65" s="60">
        <v>0</v>
      </c>
      <c r="S65" s="60"/>
      <c r="T65" s="60">
        <v>32</v>
      </c>
      <c r="U65" s="60"/>
      <c r="V65" s="60">
        <v>49</v>
      </c>
      <c r="W65" s="60"/>
      <c r="X65" s="60">
        <v>81</v>
      </c>
      <c r="Y65" s="60"/>
      <c r="Z65" s="60">
        <v>61</v>
      </c>
      <c r="AA65" s="60"/>
      <c r="AB65" s="60">
        <v>85</v>
      </c>
      <c r="AC65" s="60"/>
      <c r="AD65" s="60">
        <v>146</v>
      </c>
    </row>
    <row r="66" spans="1:30" s="53" customFormat="1" ht="14" x14ac:dyDescent="0.15">
      <c r="A66" s="61" t="s">
        <v>112</v>
      </c>
      <c r="B66" s="62">
        <v>76</v>
      </c>
      <c r="C66" s="62"/>
      <c r="D66" s="62">
        <v>83</v>
      </c>
      <c r="E66" s="62"/>
      <c r="F66" s="62">
        <v>158</v>
      </c>
      <c r="G66" s="62"/>
      <c r="H66" s="62">
        <v>44</v>
      </c>
      <c r="I66" s="62"/>
      <c r="J66" s="62">
        <v>43</v>
      </c>
      <c r="K66" s="62"/>
      <c r="L66" s="62">
        <v>87</v>
      </c>
      <c r="M66" s="62"/>
      <c r="N66" s="62">
        <v>0</v>
      </c>
      <c r="O66" s="62"/>
      <c r="P66" s="62">
        <v>0</v>
      </c>
      <c r="Q66" s="62"/>
      <c r="R66" s="62">
        <v>0</v>
      </c>
      <c r="S66" s="62"/>
      <c r="T66" s="62">
        <v>103</v>
      </c>
      <c r="U66" s="62"/>
      <c r="V66" s="62">
        <v>118</v>
      </c>
      <c r="W66" s="62"/>
      <c r="X66" s="62">
        <v>222</v>
      </c>
      <c r="Y66" s="62"/>
      <c r="Z66" s="62">
        <v>223</v>
      </c>
      <c r="AA66" s="62"/>
      <c r="AB66" s="62">
        <v>244</v>
      </c>
      <c r="AC66" s="62"/>
      <c r="AD66" s="62">
        <v>467</v>
      </c>
    </row>
    <row r="67" spans="1:30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</row>
    <row r="68" spans="1:30" s="53" customFormat="1" ht="14" x14ac:dyDescent="0.15">
      <c r="A68" s="59" t="s">
        <v>114</v>
      </c>
      <c r="B68" s="60">
        <v>60</v>
      </c>
      <c r="C68" s="60"/>
      <c r="D68" s="60">
        <v>138</v>
      </c>
      <c r="E68" s="60"/>
      <c r="F68" s="60">
        <v>198</v>
      </c>
      <c r="G68" s="60"/>
      <c r="H68" s="60">
        <v>0</v>
      </c>
      <c r="I68" s="60"/>
      <c r="J68" s="60">
        <v>1</v>
      </c>
      <c r="K68" s="60"/>
      <c r="L68" s="60">
        <v>1</v>
      </c>
      <c r="M68" s="60"/>
      <c r="N68" s="60">
        <v>0</v>
      </c>
      <c r="O68" s="60"/>
      <c r="P68" s="60">
        <v>0</v>
      </c>
      <c r="Q68" s="60"/>
      <c r="R68" s="60">
        <v>0</v>
      </c>
      <c r="S68" s="60"/>
      <c r="T68" s="60">
        <v>6</v>
      </c>
      <c r="U68" s="60"/>
      <c r="V68" s="60">
        <v>14</v>
      </c>
      <c r="W68" s="60"/>
      <c r="X68" s="60">
        <v>20</v>
      </c>
      <c r="Y68" s="60"/>
      <c r="Z68" s="60">
        <v>66</v>
      </c>
      <c r="AA68" s="60"/>
      <c r="AB68" s="60">
        <v>153</v>
      </c>
      <c r="AC68" s="60"/>
      <c r="AD68" s="60">
        <v>219</v>
      </c>
    </row>
    <row r="69" spans="1:30" s="53" customFormat="1" ht="14" x14ac:dyDescent="0.15">
      <c r="A69" s="61" t="s">
        <v>115</v>
      </c>
      <c r="B69" s="62">
        <v>60</v>
      </c>
      <c r="C69" s="62"/>
      <c r="D69" s="62">
        <v>138</v>
      </c>
      <c r="E69" s="62"/>
      <c r="F69" s="62">
        <v>198</v>
      </c>
      <c r="G69" s="62"/>
      <c r="H69" s="62">
        <v>0</v>
      </c>
      <c r="I69" s="62"/>
      <c r="J69" s="62">
        <v>1</v>
      </c>
      <c r="K69" s="62"/>
      <c r="L69" s="62">
        <v>1</v>
      </c>
      <c r="M69" s="62"/>
      <c r="N69" s="62">
        <v>0</v>
      </c>
      <c r="O69" s="62"/>
      <c r="P69" s="62">
        <v>0</v>
      </c>
      <c r="Q69" s="62"/>
      <c r="R69" s="62">
        <v>0</v>
      </c>
      <c r="S69" s="62"/>
      <c r="T69" s="62">
        <v>6</v>
      </c>
      <c r="U69" s="62"/>
      <c r="V69" s="62">
        <v>14</v>
      </c>
      <c r="W69" s="62"/>
      <c r="X69" s="62">
        <v>20</v>
      </c>
      <c r="Y69" s="62"/>
      <c r="Z69" s="62">
        <v>66</v>
      </c>
      <c r="AA69" s="62"/>
      <c r="AB69" s="62">
        <v>153</v>
      </c>
      <c r="AC69" s="62"/>
      <c r="AD69" s="62">
        <v>219</v>
      </c>
    </row>
    <row r="70" spans="1:30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</row>
    <row r="71" spans="1:30" s="53" customFormat="1" ht="14" x14ac:dyDescent="0.15">
      <c r="A71" s="65" t="s">
        <v>16</v>
      </c>
      <c r="B71" s="66">
        <v>3540</v>
      </c>
      <c r="C71" s="66"/>
      <c r="D71" s="66">
        <v>3822</v>
      </c>
      <c r="E71" s="66"/>
      <c r="F71" s="66">
        <v>7362</v>
      </c>
      <c r="G71" s="66"/>
      <c r="H71" s="66">
        <v>444</v>
      </c>
      <c r="I71" s="66"/>
      <c r="J71" s="66">
        <v>662</v>
      </c>
      <c r="K71" s="66"/>
      <c r="L71" s="66">
        <v>1106</v>
      </c>
      <c r="M71" s="66"/>
      <c r="N71" s="66">
        <v>22</v>
      </c>
      <c r="O71" s="66"/>
      <c r="P71" s="66">
        <v>13</v>
      </c>
      <c r="Q71" s="66"/>
      <c r="R71" s="66">
        <v>35</v>
      </c>
      <c r="S71" s="66"/>
      <c r="T71" s="66">
        <v>1897</v>
      </c>
      <c r="U71" s="66"/>
      <c r="V71" s="66">
        <v>3129</v>
      </c>
      <c r="W71" s="66"/>
      <c r="X71" s="66">
        <v>5026</v>
      </c>
      <c r="Y71" s="66"/>
      <c r="Z71" s="66">
        <v>5903</v>
      </c>
      <c r="AA71" s="66"/>
      <c r="AB71" s="66">
        <v>7627</v>
      </c>
      <c r="AC71" s="66"/>
      <c r="AD71" s="66">
        <v>13530</v>
      </c>
    </row>
    <row r="72" spans="1:30" s="53" customFormat="1" x14ac:dyDescent="0.15">
      <c r="A72" s="53" t="s">
        <v>209</v>
      </c>
      <c r="B72" s="71">
        <f>B71/$AD$71</f>
        <v>0.2616407982261641</v>
      </c>
      <c r="D72" s="71">
        <f>D71/$AD$71</f>
        <v>0.28248337028824833</v>
      </c>
      <c r="F72" s="71">
        <f>F71/$AD$71</f>
        <v>0.54412416851441237</v>
      </c>
      <c r="H72" s="71">
        <f>H71/$AD$71</f>
        <v>3.2815964523281595E-2</v>
      </c>
      <c r="J72" s="71">
        <f>J71/$AD$71</f>
        <v>4.892830746489283E-2</v>
      </c>
      <c r="L72" s="71">
        <f>L71/$AD$71</f>
        <v>8.1744271988174425E-2</v>
      </c>
      <c r="N72" s="71">
        <f>N71/$AD$71</f>
        <v>1.6260162601626016E-3</v>
      </c>
      <c r="P72" s="71">
        <f>P71/$AD$71</f>
        <v>9.6082779009608278E-4</v>
      </c>
      <c r="R72" s="71">
        <f>R71/$AD$71</f>
        <v>2.5868440502586844E-3</v>
      </c>
      <c r="T72" s="71">
        <f>T71/$AD$71</f>
        <v>0.14020694752402069</v>
      </c>
      <c r="V72" s="71">
        <f>V71/$AD$71</f>
        <v>0.23126385809312638</v>
      </c>
      <c r="X72" s="71">
        <f>X71/$AD$71</f>
        <v>0.37147080561714707</v>
      </c>
      <c r="Z72" s="71">
        <f>Z71/$AD$71</f>
        <v>0.43628972653362896</v>
      </c>
      <c r="AB72" s="71">
        <f>AB71/$AD$71</f>
        <v>0.56371027346637104</v>
      </c>
      <c r="AD72" s="71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16" width="8.83203125" customWidth="1"/>
    <col min="17" max="17" width="2.5" customWidth="1"/>
    <col min="18" max="18" width="8.83203125" customWidth="1"/>
    <col min="19" max="19" width="2.5" customWidth="1"/>
    <col min="20" max="20" width="8.83203125" customWidth="1"/>
    <col min="21" max="21" width="2.5" customWidth="1"/>
    <col min="22" max="22" width="8.83203125" customWidth="1"/>
    <col min="23" max="23" width="2.5" customWidth="1"/>
    <col min="24" max="24" width="8.83203125" customWidth="1"/>
    <col min="25" max="25" width="2.5" customWidth="1"/>
    <col min="26" max="26" width="8.83203125" customWidth="1"/>
    <col min="27" max="27" width="2.5" customWidth="1"/>
    <col min="28" max="28" width="8.83203125" customWidth="1"/>
    <col min="29" max="29" width="2.5" customWidth="1"/>
    <col min="30" max="256" width="8.83203125" customWidth="1"/>
  </cols>
  <sheetData>
    <row r="1" spans="1:30" s="53" customFormat="1" ht="14" x14ac:dyDescent="0.15">
      <c r="A1" s="103" t="s">
        <v>134</v>
      </c>
    </row>
    <row r="2" spans="1:30" s="53" customFormat="1" x14ac:dyDescent="0.15">
      <c r="A2" s="27" t="s">
        <v>236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s="53" customFormat="1" x14ac:dyDescent="0.15">
      <c r="A3" s="88"/>
      <c r="B3" s="152" t="s">
        <v>32</v>
      </c>
      <c r="C3" s="152"/>
      <c r="D3" s="152"/>
      <c r="E3" s="152"/>
      <c r="F3" s="152"/>
      <c r="G3" s="55"/>
      <c r="H3" s="152" t="s">
        <v>33</v>
      </c>
      <c r="I3" s="152"/>
      <c r="J3" s="152"/>
      <c r="K3" s="152"/>
      <c r="L3" s="152"/>
      <c r="M3" s="55"/>
      <c r="N3" s="152" t="s">
        <v>34</v>
      </c>
      <c r="O3" s="152"/>
      <c r="P3" s="152"/>
      <c r="Q3" s="152"/>
      <c r="R3" s="152"/>
      <c r="S3" s="55"/>
      <c r="T3" s="152" t="s">
        <v>179</v>
      </c>
      <c r="U3" s="152"/>
      <c r="V3" s="152"/>
      <c r="W3" s="152"/>
      <c r="X3" s="152"/>
      <c r="Y3" s="55"/>
      <c r="Z3" s="152" t="s">
        <v>22</v>
      </c>
      <c r="AA3" s="152"/>
      <c r="AB3" s="152"/>
      <c r="AC3" s="152"/>
      <c r="AD3" s="152"/>
    </row>
    <row r="4" spans="1:30" s="53" customFormat="1" ht="14" x14ac:dyDescent="0.15">
      <c r="A4" s="35" t="s">
        <v>51</v>
      </c>
      <c r="B4" s="101" t="s">
        <v>52</v>
      </c>
      <c r="C4" s="101"/>
      <c r="D4" s="101" t="s">
        <v>53</v>
      </c>
      <c r="E4" s="101"/>
      <c r="F4" s="101" t="s">
        <v>120</v>
      </c>
      <c r="G4" s="101"/>
      <c r="H4" s="101" t="s">
        <v>52</v>
      </c>
      <c r="I4" s="101"/>
      <c r="J4" s="101" t="s">
        <v>53</v>
      </c>
      <c r="K4" s="101"/>
      <c r="L4" s="101" t="s">
        <v>120</v>
      </c>
      <c r="M4" s="101"/>
      <c r="N4" s="101" t="s">
        <v>52</v>
      </c>
      <c r="O4" s="101"/>
      <c r="P4" s="101" t="s">
        <v>53</v>
      </c>
      <c r="Q4" s="101"/>
      <c r="R4" s="101" t="s">
        <v>120</v>
      </c>
      <c r="S4" s="101"/>
      <c r="T4" s="101" t="s">
        <v>52</v>
      </c>
      <c r="U4" s="101"/>
      <c r="V4" s="101" t="s">
        <v>53</v>
      </c>
      <c r="W4" s="101"/>
      <c r="X4" s="101" t="s">
        <v>120</v>
      </c>
      <c r="Y4" s="101"/>
      <c r="Z4" s="101" t="s">
        <v>52</v>
      </c>
      <c r="AA4" s="101"/>
      <c r="AB4" s="101" t="s">
        <v>53</v>
      </c>
      <c r="AC4" s="101"/>
      <c r="AD4" s="101" t="s">
        <v>120</v>
      </c>
    </row>
    <row r="5" spans="1:30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 spans="1:30" s="53" customFormat="1" ht="14" x14ac:dyDescent="0.15">
      <c r="A6" s="59" t="s">
        <v>56</v>
      </c>
      <c r="B6" s="60">
        <v>0</v>
      </c>
      <c r="C6" s="60"/>
      <c r="D6" s="60">
        <v>0</v>
      </c>
      <c r="E6" s="60"/>
      <c r="F6" s="60">
        <v>0</v>
      </c>
      <c r="G6" s="60"/>
      <c r="H6" s="60">
        <v>29</v>
      </c>
      <c r="I6" s="60"/>
      <c r="J6" s="60">
        <v>20</v>
      </c>
      <c r="K6" s="60"/>
      <c r="L6" s="60">
        <v>49</v>
      </c>
      <c r="M6" s="60"/>
      <c r="N6" s="60">
        <v>47</v>
      </c>
      <c r="O6" s="60"/>
      <c r="P6" s="60">
        <v>39</v>
      </c>
      <c r="Q6" s="60"/>
      <c r="R6" s="60">
        <v>86</v>
      </c>
      <c r="S6" s="60"/>
      <c r="T6" s="60">
        <v>9</v>
      </c>
      <c r="U6" s="60"/>
      <c r="V6" s="60">
        <v>12</v>
      </c>
      <c r="W6" s="60"/>
      <c r="X6" s="60">
        <v>22</v>
      </c>
      <c r="Y6" s="60"/>
      <c r="Z6" s="60">
        <v>85</v>
      </c>
      <c r="AA6" s="60"/>
      <c r="AB6" s="60">
        <v>72</v>
      </c>
      <c r="AC6" s="60"/>
      <c r="AD6" s="60">
        <v>156</v>
      </c>
    </row>
    <row r="7" spans="1:30" s="53" customFormat="1" ht="14" x14ac:dyDescent="0.15">
      <c r="A7" s="59" t="s">
        <v>57</v>
      </c>
      <c r="B7" s="60">
        <v>600</v>
      </c>
      <c r="C7" s="60"/>
      <c r="D7" s="60">
        <v>705</v>
      </c>
      <c r="E7" s="60"/>
      <c r="F7" s="60">
        <v>1305</v>
      </c>
      <c r="G7" s="60"/>
      <c r="H7" s="60">
        <v>112</v>
      </c>
      <c r="I7" s="60"/>
      <c r="J7" s="60">
        <v>132</v>
      </c>
      <c r="K7" s="60"/>
      <c r="L7" s="60">
        <v>244</v>
      </c>
      <c r="M7" s="60"/>
      <c r="N7" s="60">
        <v>0</v>
      </c>
      <c r="O7" s="60"/>
      <c r="P7" s="60">
        <v>0</v>
      </c>
      <c r="Q7" s="60"/>
      <c r="R7" s="60">
        <v>0</v>
      </c>
      <c r="S7" s="60"/>
      <c r="T7" s="60">
        <v>75</v>
      </c>
      <c r="U7" s="60"/>
      <c r="V7" s="60">
        <v>144</v>
      </c>
      <c r="W7" s="60"/>
      <c r="X7" s="60">
        <v>219</v>
      </c>
      <c r="Y7" s="60"/>
      <c r="Z7" s="60">
        <v>788</v>
      </c>
      <c r="AA7" s="60"/>
      <c r="AB7" s="60">
        <v>980</v>
      </c>
      <c r="AC7" s="60"/>
      <c r="AD7" s="60">
        <v>1768</v>
      </c>
    </row>
    <row r="8" spans="1:30" s="53" customFormat="1" ht="14" x14ac:dyDescent="0.15">
      <c r="A8" s="59" t="s">
        <v>58</v>
      </c>
      <c r="B8" s="60">
        <v>624</v>
      </c>
      <c r="C8" s="60"/>
      <c r="D8" s="60">
        <v>659</v>
      </c>
      <c r="E8" s="60"/>
      <c r="F8" s="60">
        <v>1284</v>
      </c>
      <c r="G8" s="60"/>
      <c r="H8" s="60">
        <v>175</v>
      </c>
      <c r="I8" s="60"/>
      <c r="J8" s="60">
        <v>232</v>
      </c>
      <c r="K8" s="60"/>
      <c r="L8" s="60">
        <v>406</v>
      </c>
      <c r="M8" s="60"/>
      <c r="N8" s="60">
        <v>0</v>
      </c>
      <c r="O8" s="60"/>
      <c r="P8" s="60">
        <v>0</v>
      </c>
      <c r="Q8" s="60"/>
      <c r="R8" s="60">
        <v>0</v>
      </c>
      <c r="S8" s="60"/>
      <c r="T8" s="60">
        <v>172</v>
      </c>
      <c r="U8" s="60"/>
      <c r="V8" s="60">
        <v>261</v>
      </c>
      <c r="W8" s="60"/>
      <c r="X8" s="60">
        <v>433</v>
      </c>
      <c r="Y8" s="60"/>
      <c r="Z8" s="60">
        <v>971</v>
      </c>
      <c r="AA8" s="60"/>
      <c r="AB8" s="60">
        <v>1151</v>
      </c>
      <c r="AC8" s="60"/>
      <c r="AD8" s="60">
        <v>2122</v>
      </c>
    </row>
    <row r="9" spans="1:30" s="53" customFormat="1" ht="14" x14ac:dyDescent="0.15">
      <c r="A9" s="59" t="s">
        <v>59</v>
      </c>
      <c r="B9" s="60">
        <v>221</v>
      </c>
      <c r="C9" s="60"/>
      <c r="D9" s="60">
        <v>250</v>
      </c>
      <c r="E9" s="60"/>
      <c r="F9" s="60">
        <v>471</v>
      </c>
      <c r="G9" s="60"/>
      <c r="H9" s="60">
        <v>91</v>
      </c>
      <c r="I9" s="60"/>
      <c r="J9" s="60">
        <v>131</v>
      </c>
      <c r="K9" s="60"/>
      <c r="L9" s="60">
        <v>221</v>
      </c>
      <c r="M9" s="60"/>
      <c r="N9" s="60">
        <v>0</v>
      </c>
      <c r="O9" s="60"/>
      <c r="P9" s="60">
        <v>0</v>
      </c>
      <c r="Q9" s="60"/>
      <c r="R9" s="60">
        <v>0</v>
      </c>
      <c r="S9" s="60"/>
      <c r="T9" s="60">
        <v>79</v>
      </c>
      <c r="U9" s="60"/>
      <c r="V9" s="60">
        <v>122</v>
      </c>
      <c r="W9" s="60"/>
      <c r="X9" s="60">
        <v>201</v>
      </c>
      <c r="Y9" s="60"/>
      <c r="Z9" s="60">
        <v>390</v>
      </c>
      <c r="AA9" s="60"/>
      <c r="AB9" s="60">
        <v>503</v>
      </c>
      <c r="AC9" s="60"/>
      <c r="AD9" s="60">
        <v>892</v>
      </c>
    </row>
    <row r="10" spans="1:30" s="53" customFormat="1" ht="14" x14ac:dyDescent="0.15">
      <c r="A10" s="59" t="s">
        <v>60</v>
      </c>
      <c r="B10" s="60">
        <v>488</v>
      </c>
      <c r="C10" s="60"/>
      <c r="D10" s="60">
        <v>476</v>
      </c>
      <c r="E10" s="60"/>
      <c r="F10" s="60">
        <v>964</v>
      </c>
      <c r="G10" s="60"/>
      <c r="H10" s="60">
        <v>125</v>
      </c>
      <c r="I10" s="60"/>
      <c r="J10" s="60">
        <v>133</v>
      </c>
      <c r="K10" s="60"/>
      <c r="L10" s="60">
        <v>258</v>
      </c>
      <c r="M10" s="60"/>
      <c r="N10" s="60">
        <v>0</v>
      </c>
      <c r="O10" s="60"/>
      <c r="P10" s="60">
        <v>0</v>
      </c>
      <c r="Q10" s="60"/>
      <c r="R10" s="60">
        <v>0</v>
      </c>
      <c r="S10" s="60"/>
      <c r="T10" s="60">
        <v>30</v>
      </c>
      <c r="U10" s="60"/>
      <c r="V10" s="60">
        <v>38</v>
      </c>
      <c r="W10" s="60"/>
      <c r="X10" s="60">
        <v>68</v>
      </c>
      <c r="Y10" s="60"/>
      <c r="Z10" s="60">
        <v>643</v>
      </c>
      <c r="AA10" s="60"/>
      <c r="AB10" s="60">
        <v>647</v>
      </c>
      <c r="AC10" s="60"/>
      <c r="AD10" s="60">
        <v>1290</v>
      </c>
    </row>
    <row r="11" spans="1:30" s="53" customFormat="1" ht="14" x14ac:dyDescent="0.15">
      <c r="A11" s="59" t="s">
        <v>61</v>
      </c>
      <c r="B11" s="60">
        <v>1564</v>
      </c>
      <c r="C11" s="60"/>
      <c r="D11" s="60">
        <v>1301</v>
      </c>
      <c r="E11" s="60"/>
      <c r="F11" s="60">
        <v>2864</v>
      </c>
      <c r="G11" s="60"/>
      <c r="H11" s="60">
        <v>770</v>
      </c>
      <c r="I11" s="60"/>
      <c r="J11" s="60">
        <v>723</v>
      </c>
      <c r="K11" s="60"/>
      <c r="L11" s="60">
        <v>1493</v>
      </c>
      <c r="M11" s="60"/>
      <c r="N11" s="60">
        <v>0</v>
      </c>
      <c r="O11" s="60"/>
      <c r="P11" s="60">
        <v>0</v>
      </c>
      <c r="Q11" s="60"/>
      <c r="R11" s="60">
        <v>0</v>
      </c>
      <c r="S11" s="60"/>
      <c r="T11" s="60">
        <v>270</v>
      </c>
      <c r="U11" s="60"/>
      <c r="V11" s="60">
        <v>280</v>
      </c>
      <c r="W11" s="60"/>
      <c r="X11" s="60">
        <v>550</v>
      </c>
      <c r="Y11" s="60"/>
      <c r="Z11" s="60">
        <v>2604</v>
      </c>
      <c r="AA11" s="60"/>
      <c r="AB11" s="60">
        <v>2303</v>
      </c>
      <c r="AC11" s="60"/>
      <c r="AD11" s="60">
        <v>4907</v>
      </c>
    </row>
    <row r="12" spans="1:30" s="53" customFormat="1" ht="14" x14ac:dyDescent="0.15">
      <c r="A12" s="59" t="s">
        <v>62</v>
      </c>
      <c r="B12" s="60">
        <v>756</v>
      </c>
      <c r="C12" s="60"/>
      <c r="D12" s="60">
        <v>856</v>
      </c>
      <c r="E12" s="60"/>
      <c r="F12" s="60">
        <v>1612</v>
      </c>
      <c r="G12" s="60"/>
      <c r="H12" s="60">
        <v>246</v>
      </c>
      <c r="I12" s="60"/>
      <c r="J12" s="60">
        <v>330</v>
      </c>
      <c r="K12" s="60"/>
      <c r="L12" s="60">
        <v>575</v>
      </c>
      <c r="M12" s="60"/>
      <c r="N12" s="60">
        <v>0</v>
      </c>
      <c r="O12" s="60"/>
      <c r="P12" s="60">
        <v>0</v>
      </c>
      <c r="Q12" s="60"/>
      <c r="R12" s="60">
        <v>0</v>
      </c>
      <c r="S12" s="60"/>
      <c r="T12" s="60">
        <v>134</v>
      </c>
      <c r="U12" s="60"/>
      <c r="V12" s="60">
        <v>134</v>
      </c>
      <c r="W12" s="60"/>
      <c r="X12" s="60">
        <v>268</v>
      </c>
      <c r="Y12" s="60"/>
      <c r="Z12" s="60">
        <v>1135</v>
      </c>
      <c r="AA12" s="60"/>
      <c r="AB12" s="60">
        <v>1320</v>
      </c>
      <c r="AC12" s="60"/>
      <c r="AD12" s="60">
        <v>2455</v>
      </c>
    </row>
    <row r="13" spans="1:30" s="53" customFormat="1" ht="14" x14ac:dyDescent="0.15">
      <c r="A13" s="59" t="s">
        <v>63</v>
      </c>
      <c r="B13" s="60">
        <v>1751</v>
      </c>
      <c r="C13" s="60"/>
      <c r="D13" s="60">
        <v>1676</v>
      </c>
      <c r="E13" s="60"/>
      <c r="F13" s="60">
        <v>3427</v>
      </c>
      <c r="G13" s="60"/>
      <c r="H13" s="60">
        <v>870</v>
      </c>
      <c r="I13" s="60"/>
      <c r="J13" s="60">
        <v>1021</v>
      </c>
      <c r="K13" s="60"/>
      <c r="L13" s="60">
        <v>1892</v>
      </c>
      <c r="M13" s="60"/>
      <c r="N13" s="60">
        <v>1</v>
      </c>
      <c r="O13" s="60"/>
      <c r="P13" s="60">
        <v>0</v>
      </c>
      <c r="Q13" s="60"/>
      <c r="R13" s="60">
        <v>1</v>
      </c>
      <c r="S13" s="60"/>
      <c r="T13" s="60">
        <v>456</v>
      </c>
      <c r="U13" s="60"/>
      <c r="V13" s="60">
        <v>603</v>
      </c>
      <c r="W13" s="60"/>
      <c r="X13" s="60">
        <v>1059</v>
      </c>
      <c r="Y13" s="60"/>
      <c r="Z13" s="60">
        <v>3078</v>
      </c>
      <c r="AA13" s="60"/>
      <c r="AB13" s="60">
        <v>3301</v>
      </c>
      <c r="AC13" s="60"/>
      <c r="AD13" s="60">
        <v>6379</v>
      </c>
    </row>
    <row r="14" spans="1:30" s="53" customFormat="1" ht="14" x14ac:dyDescent="0.15">
      <c r="A14" s="59" t="s">
        <v>64</v>
      </c>
      <c r="B14" s="60">
        <v>887</v>
      </c>
      <c r="C14" s="60"/>
      <c r="D14" s="60">
        <v>840</v>
      </c>
      <c r="E14" s="60"/>
      <c r="F14" s="60">
        <v>1727</v>
      </c>
      <c r="G14" s="60"/>
      <c r="H14" s="60">
        <v>167</v>
      </c>
      <c r="I14" s="60"/>
      <c r="J14" s="60">
        <v>150</v>
      </c>
      <c r="K14" s="60"/>
      <c r="L14" s="60">
        <v>317</v>
      </c>
      <c r="M14" s="60"/>
      <c r="N14" s="60">
        <v>0</v>
      </c>
      <c r="O14" s="60"/>
      <c r="P14" s="60">
        <v>0</v>
      </c>
      <c r="Q14" s="60"/>
      <c r="R14" s="60">
        <v>0</v>
      </c>
      <c r="S14" s="60"/>
      <c r="T14" s="60">
        <v>262</v>
      </c>
      <c r="U14" s="60"/>
      <c r="V14" s="60">
        <v>268</v>
      </c>
      <c r="W14" s="60"/>
      <c r="X14" s="60">
        <v>530</v>
      </c>
      <c r="Y14" s="60"/>
      <c r="Z14" s="60">
        <v>1316</v>
      </c>
      <c r="AA14" s="60"/>
      <c r="AB14" s="60">
        <v>1258</v>
      </c>
      <c r="AC14" s="60"/>
      <c r="AD14" s="60">
        <v>2574</v>
      </c>
    </row>
    <row r="15" spans="1:30" s="53" customFormat="1" ht="14" x14ac:dyDescent="0.15">
      <c r="A15" s="59" t="s">
        <v>65</v>
      </c>
      <c r="B15" s="60">
        <v>779</v>
      </c>
      <c r="C15" s="60"/>
      <c r="D15" s="60">
        <v>977</v>
      </c>
      <c r="E15" s="60"/>
      <c r="F15" s="60">
        <v>1756</v>
      </c>
      <c r="G15" s="60"/>
      <c r="H15" s="60">
        <v>115</v>
      </c>
      <c r="I15" s="60"/>
      <c r="J15" s="60">
        <v>138</v>
      </c>
      <c r="K15" s="60"/>
      <c r="L15" s="60">
        <v>253</v>
      </c>
      <c r="M15" s="60"/>
      <c r="N15" s="60">
        <v>0</v>
      </c>
      <c r="O15" s="60"/>
      <c r="P15" s="60">
        <v>0</v>
      </c>
      <c r="Q15" s="60"/>
      <c r="R15" s="60">
        <v>0</v>
      </c>
      <c r="S15" s="60"/>
      <c r="T15" s="60">
        <v>146</v>
      </c>
      <c r="U15" s="60"/>
      <c r="V15" s="60">
        <v>296</v>
      </c>
      <c r="W15" s="60"/>
      <c r="X15" s="60">
        <v>441</v>
      </c>
      <c r="Y15" s="60"/>
      <c r="Z15" s="60">
        <v>1040</v>
      </c>
      <c r="AA15" s="60"/>
      <c r="AB15" s="60">
        <v>1411</v>
      </c>
      <c r="AC15" s="60"/>
      <c r="AD15" s="60">
        <v>2451</v>
      </c>
    </row>
    <row r="16" spans="1:30" s="53" customFormat="1" ht="14" x14ac:dyDescent="0.15">
      <c r="A16" s="59" t="s">
        <v>66</v>
      </c>
      <c r="B16" s="60">
        <v>618</v>
      </c>
      <c r="C16" s="60"/>
      <c r="D16" s="60">
        <v>511</v>
      </c>
      <c r="E16" s="60"/>
      <c r="F16" s="60">
        <v>1129</v>
      </c>
      <c r="G16" s="60"/>
      <c r="H16" s="60">
        <v>173</v>
      </c>
      <c r="I16" s="60"/>
      <c r="J16" s="60">
        <v>142</v>
      </c>
      <c r="K16" s="60"/>
      <c r="L16" s="60">
        <v>315</v>
      </c>
      <c r="M16" s="60"/>
      <c r="N16" s="60">
        <v>0</v>
      </c>
      <c r="O16" s="60"/>
      <c r="P16" s="60">
        <v>0</v>
      </c>
      <c r="Q16" s="60"/>
      <c r="R16" s="60">
        <v>0</v>
      </c>
      <c r="S16" s="60"/>
      <c r="T16" s="60">
        <v>133</v>
      </c>
      <c r="U16" s="60"/>
      <c r="V16" s="60">
        <v>178</v>
      </c>
      <c r="W16" s="60"/>
      <c r="X16" s="60">
        <v>311</v>
      </c>
      <c r="Y16" s="60"/>
      <c r="Z16" s="60">
        <v>923</v>
      </c>
      <c r="AA16" s="60"/>
      <c r="AB16" s="60">
        <v>831</v>
      </c>
      <c r="AC16" s="60"/>
      <c r="AD16" s="60">
        <v>1755</v>
      </c>
    </row>
    <row r="17" spans="1:30" s="53" customFormat="1" ht="14" x14ac:dyDescent="0.15">
      <c r="A17" s="61" t="s">
        <v>67</v>
      </c>
      <c r="B17" s="62">
        <v>8288</v>
      </c>
      <c r="C17" s="62"/>
      <c r="D17" s="62">
        <v>8252</v>
      </c>
      <c r="E17" s="62"/>
      <c r="F17" s="62">
        <v>16539</v>
      </c>
      <c r="G17" s="62"/>
      <c r="H17" s="62">
        <v>2872</v>
      </c>
      <c r="I17" s="62"/>
      <c r="J17" s="62">
        <v>3151</v>
      </c>
      <c r="K17" s="62"/>
      <c r="L17" s="62">
        <v>6023</v>
      </c>
      <c r="M17" s="62"/>
      <c r="N17" s="62">
        <v>48</v>
      </c>
      <c r="O17" s="62"/>
      <c r="P17" s="62">
        <v>39</v>
      </c>
      <c r="Q17" s="62"/>
      <c r="R17" s="62">
        <v>87</v>
      </c>
      <c r="S17" s="62"/>
      <c r="T17" s="62">
        <v>1766</v>
      </c>
      <c r="U17" s="62"/>
      <c r="V17" s="62">
        <v>2336</v>
      </c>
      <c r="W17" s="62"/>
      <c r="X17" s="62">
        <v>4102</v>
      </c>
      <c r="Y17" s="62"/>
      <c r="Z17" s="62">
        <v>12974</v>
      </c>
      <c r="AA17" s="62"/>
      <c r="AB17" s="62">
        <v>13777</v>
      </c>
      <c r="AC17" s="62"/>
      <c r="AD17" s="62">
        <v>26751</v>
      </c>
    </row>
    <row r="18" spans="1:30" s="53" customFormat="1" ht="14" x14ac:dyDescent="0.15">
      <c r="A18" s="57" t="s">
        <v>68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</row>
    <row r="19" spans="1:30" s="53" customFormat="1" ht="14" x14ac:dyDescent="0.15">
      <c r="A19" s="59" t="s">
        <v>69</v>
      </c>
      <c r="B19" s="60">
        <v>799</v>
      </c>
      <c r="C19" s="60"/>
      <c r="D19" s="60">
        <v>1113</v>
      </c>
      <c r="E19" s="60"/>
      <c r="F19" s="60">
        <v>1912</v>
      </c>
      <c r="G19" s="60"/>
      <c r="H19" s="60">
        <v>176</v>
      </c>
      <c r="I19" s="60"/>
      <c r="J19" s="60">
        <v>192</v>
      </c>
      <c r="K19" s="60"/>
      <c r="L19" s="60">
        <v>368</v>
      </c>
      <c r="M19" s="60"/>
      <c r="N19" s="60">
        <v>0</v>
      </c>
      <c r="O19" s="60"/>
      <c r="P19" s="60">
        <v>0</v>
      </c>
      <c r="Q19" s="60"/>
      <c r="R19" s="60">
        <v>0</v>
      </c>
      <c r="S19" s="60"/>
      <c r="T19" s="60">
        <v>140</v>
      </c>
      <c r="U19" s="60"/>
      <c r="V19" s="60">
        <v>231</v>
      </c>
      <c r="W19" s="60"/>
      <c r="X19" s="60">
        <v>370</v>
      </c>
      <c r="Y19" s="60"/>
      <c r="Z19" s="60">
        <v>1115</v>
      </c>
      <c r="AA19" s="60"/>
      <c r="AB19" s="60">
        <v>1535</v>
      </c>
      <c r="AC19" s="60"/>
      <c r="AD19" s="60">
        <v>2650</v>
      </c>
    </row>
    <row r="20" spans="1:30" s="53" customFormat="1" ht="14" x14ac:dyDescent="0.15">
      <c r="A20" s="59" t="s">
        <v>70</v>
      </c>
      <c r="B20" s="60">
        <v>835</v>
      </c>
      <c r="C20" s="60"/>
      <c r="D20" s="60">
        <v>1109</v>
      </c>
      <c r="E20" s="60"/>
      <c r="F20" s="60">
        <v>1944</v>
      </c>
      <c r="G20" s="60"/>
      <c r="H20" s="60">
        <v>157</v>
      </c>
      <c r="I20" s="60"/>
      <c r="J20" s="60">
        <v>205</v>
      </c>
      <c r="K20" s="60"/>
      <c r="L20" s="60">
        <v>362</v>
      </c>
      <c r="M20" s="60"/>
      <c r="N20" s="60">
        <v>0</v>
      </c>
      <c r="O20" s="60"/>
      <c r="P20" s="60">
        <v>0</v>
      </c>
      <c r="Q20" s="60"/>
      <c r="R20" s="60">
        <v>0</v>
      </c>
      <c r="S20" s="60"/>
      <c r="T20" s="60">
        <v>205</v>
      </c>
      <c r="U20" s="60"/>
      <c r="V20" s="60">
        <v>298</v>
      </c>
      <c r="W20" s="60"/>
      <c r="X20" s="60">
        <v>503</v>
      </c>
      <c r="Y20" s="60"/>
      <c r="Z20" s="60">
        <v>1197</v>
      </c>
      <c r="AA20" s="60"/>
      <c r="AB20" s="60">
        <v>1611</v>
      </c>
      <c r="AC20" s="60"/>
      <c r="AD20" s="60">
        <v>2808</v>
      </c>
    </row>
    <row r="21" spans="1:30" s="53" customFormat="1" ht="14" x14ac:dyDescent="0.15">
      <c r="A21" s="59" t="s">
        <v>71</v>
      </c>
      <c r="B21" s="60">
        <v>1636</v>
      </c>
      <c r="C21" s="60"/>
      <c r="D21" s="60">
        <v>1800</v>
      </c>
      <c r="E21" s="60"/>
      <c r="F21" s="60">
        <v>3436</v>
      </c>
      <c r="G21" s="60"/>
      <c r="H21" s="60">
        <v>864</v>
      </c>
      <c r="I21" s="60"/>
      <c r="J21" s="60">
        <v>999</v>
      </c>
      <c r="K21" s="60"/>
      <c r="L21" s="60">
        <v>1863</v>
      </c>
      <c r="M21" s="60"/>
      <c r="N21" s="60">
        <v>0</v>
      </c>
      <c r="O21" s="60"/>
      <c r="P21" s="60">
        <v>0</v>
      </c>
      <c r="Q21" s="60"/>
      <c r="R21" s="60">
        <v>0</v>
      </c>
      <c r="S21" s="60"/>
      <c r="T21" s="60">
        <v>469</v>
      </c>
      <c r="U21" s="60"/>
      <c r="V21" s="60">
        <v>489</v>
      </c>
      <c r="W21" s="60"/>
      <c r="X21" s="60">
        <v>958</v>
      </c>
      <c r="Y21" s="60"/>
      <c r="Z21" s="60">
        <v>2969</v>
      </c>
      <c r="AA21" s="60"/>
      <c r="AB21" s="60">
        <v>3288</v>
      </c>
      <c r="AC21" s="60"/>
      <c r="AD21" s="60">
        <v>6257</v>
      </c>
    </row>
    <row r="22" spans="1:30" s="53" customFormat="1" ht="14" x14ac:dyDescent="0.15">
      <c r="A22" s="59" t="s">
        <v>72</v>
      </c>
      <c r="B22" s="60">
        <v>990</v>
      </c>
      <c r="C22" s="60"/>
      <c r="D22" s="60">
        <v>955</v>
      </c>
      <c r="E22" s="60"/>
      <c r="F22" s="60">
        <v>1944</v>
      </c>
      <c r="G22" s="60"/>
      <c r="H22" s="60">
        <v>283</v>
      </c>
      <c r="I22" s="60"/>
      <c r="J22" s="60">
        <v>229</v>
      </c>
      <c r="K22" s="60"/>
      <c r="L22" s="60">
        <v>512</v>
      </c>
      <c r="M22" s="60"/>
      <c r="N22" s="60">
        <v>1</v>
      </c>
      <c r="O22" s="60"/>
      <c r="P22" s="60">
        <v>1</v>
      </c>
      <c r="Q22" s="60"/>
      <c r="R22" s="60">
        <v>2</v>
      </c>
      <c r="S22" s="60"/>
      <c r="T22" s="60">
        <v>196</v>
      </c>
      <c r="U22" s="60"/>
      <c r="V22" s="60">
        <v>144</v>
      </c>
      <c r="W22" s="60"/>
      <c r="X22" s="60">
        <v>340</v>
      </c>
      <c r="Y22" s="60"/>
      <c r="Z22" s="60">
        <v>1469</v>
      </c>
      <c r="AA22" s="60"/>
      <c r="AB22" s="60">
        <v>1329</v>
      </c>
      <c r="AC22" s="60"/>
      <c r="AD22" s="60">
        <v>2799</v>
      </c>
    </row>
    <row r="23" spans="1:30" s="53" customFormat="1" ht="14" x14ac:dyDescent="0.15">
      <c r="A23" s="59" t="s">
        <v>73</v>
      </c>
      <c r="B23" s="60">
        <v>357</v>
      </c>
      <c r="C23" s="60"/>
      <c r="D23" s="60">
        <v>339</v>
      </c>
      <c r="E23" s="60"/>
      <c r="F23" s="60">
        <v>695</v>
      </c>
      <c r="G23" s="60"/>
      <c r="H23" s="60">
        <v>168</v>
      </c>
      <c r="I23" s="60"/>
      <c r="J23" s="60">
        <v>101</v>
      </c>
      <c r="K23" s="60"/>
      <c r="L23" s="60">
        <v>268</v>
      </c>
      <c r="M23" s="60"/>
      <c r="N23" s="60">
        <v>0</v>
      </c>
      <c r="O23" s="60"/>
      <c r="P23" s="60">
        <v>0</v>
      </c>
      <c r="Q23" s="60"/>
      <c r="R23" s="60">
        <v>0</v>
      </c>
      <c r="S23" s="60"/>
      <c r="T23" s="60">
        <v>120</v>
      </c>
      <c r="U23" s="60"/>
      <c r="V23" s="60">
        <v>92</v>
      </c>
      <c r="W23" s="60"/>
      <c r="X23" s="60">
        <v>212</v>
      </c>
      <c r="Y23" s="60"/>
      <c r="Z23" s="60">
        <v>645</v>
      </c>
      <c r="AA23" s="60"/>
      <c r="AB23" s="60">
        <v>531</v>
      </c>
      <c r="AC23" s="60"/>
      <c r="AD23" s="60">
        <v>1176</v>
      </c>
    </row>
    <row r="24" spans="1:30" s="53" customFormat="1" ht="14" x14ac:dyDescent="0.15">
      <c r="A24" s="59" t="s">
        <v>74</v>
      </c>
      <c r="B24" s="60">
        <v>1777</v>
      </c>
      <c r="C24" s="60"/>
      <c r="D24" s="60">
        <v>1833</v>
      </c>
      <c r="E24" s="60"/>
      <c r="F24" s="60">
        <v>3610</v>
      </c>
      <c r="G24" s="60"/>
      <c r="H24" s="60">
        <v>850</v>
      </c>
      <c r="I24" s="60"/>
      <c r="J24" s="60">
        <v>1057</v>
      </c>
      <c r="K24" s="60"/>
      <c r="L24" s="60">
        <v>1907</v>
      </c>
      <c r="M24" s="60"/>
      <c r="N24" s="60">
        <v>0</v>
      </c>
      <c r="O24" s="60"/>
      <c r="P24" s="60">
        <v>0</v>
      </c>
      <c r="Q24" s="60"/>
      <c r="R24" s="60">
        <v>0</v>
      </c>
      <c r="S24" s="60"/>
      <c r="T24" s="60">
        <v>524</v>
      </c>
      <c r="U24" s="60"/>
      <c r="V24" s="60">
        <v>583</v>
      </c>
      <c r="W24" s="60"/>
      <c r="X24" s="60">
        <v>1107</v>
      </c>
      <c r="Y24" s="60"/>
      <c r="Z24" s="60">
        <v>3151</v>
      </c>
      <c r="AA24" s="60"/>
      <c r="AB24" s="60">
        <v>3473</v>
      </c>
      <c r="AC24" s="60"/>
      <c r="AD24" s="60">
        <v>6624</v>
      </c>
    </row>
    <row r="25" spans="1:30" s="53" customFormat="1" ht="14" x14ac:dyDescent="0.15">
      <c r="A25" s="59" t="s">
        <v>75</v>
      </c>
      <c r="B25" s="60">
        <v>185</v>
      </c>
      <c r="C25" s="60"/>
      <c r="D25" s="60">
        <v>216</v>
      </c>
      <c r="E25" s="60"/>
      <c r="F25" s="60">
        <v>400</v>
      </c>
      <c r="G25" s="60"/>
      <c r="H25" s="60">
        <v>43</v>
      </c>
      <c r="I25" s="60"/>
      <c r="J25" s="60">
        <v>50</v>
      </c>
      <c r="K25" s="60"/>
      <c r="L25" s="60">
        <v>93</v>
      </c>
      <c r="M25" s="60"/>
      <c r="N25" s="60">
        <v>0</v>
      </c>
      <c r="O25" s="60"/>
      <c r="P25" s="60">
        <v>0</v>
      </c>
      <c r="Q25" s="60"/>
      <c r="R25" s="60">
        <v>0</v>
      </c>
      <c r="S25" s="60"/>
      <c r="T25" s="60">
        <v>59</v>
      </c>
      <c r="U25" s="60"/>
      <c r="V25" s="60">
        <v>64</v>
      </c>
      <c r="W25" s="60"/>
      <c r="X25" s="60">
        <v>124</v>
      </c>
      <c r="Y25" s="60"/>
      <c r="Z25" s="60">
        <v>287</v>
      </c>
      <c r="AA25" s="60"/>
      <c r="AB25" s="60">
        <v>330</v>
      </c>
      <c r="AC25" s="60"/>
      <c r="AD25" s="60">
        <v>617</v>
      </c>
    </row>
    <row r="26" spans="1:30" s="53" customFormat="1" ht="14" x14ac:dyDescent="0.15">
      <c r="A26" s="59" t="s">
        <v>76</v>
      </c>
      <c r="B26" s="60">
        <v>450</v>
      </c>
      <c r="C26" s="60"/>
      <c r="D26" s="60">
        <v>524</v>
      </c>
      <c r="E26" s="60"/>
      <c r="F26" s="60">
        <v>974</v>
      </c>
      <c r="G26" s="60"/>
      <c r="H26" s="60">
        <v>137</v>
      </c>
      <c r="I26" s="60"/>
      <c r="J26" s="60">
        <v>150</v>
      </c>
      <c r="K26" s="60"/>
      <c r="L26" s="60">
        <v>286</v>
      </c>
      <c r="M26" s="60"/>
      <c r="N26" s="60">
        <v>0</v>
      </c>
      <c r="O26" s="60"/>
      <c r="P26" s="60">
        <v>0</v>
      </c>
      <c r="Q26" s="60"/>
      <c r="R26" s="60">
        <v>0</v>
      </c>
      <c r="S26" s="60"/>
      <c r="T26" s="60">
        <v>101</v>
      </c>
      <c r="U26" s="60"/>
      <c r="V26" s="60">
        <v>124</v>
      </c>
      <c r="W26" s="60"/>
      <c r="X26" s="60">
        <v>224</v>
      </c>
      <c r="Y26" s="60"/>
      <c r="Z26" s="60">
        <v>687</v>
      </c>
      <c r="AA26" s="60"/>
      <c r="AB26" s="60">
        <v>797</v>
      </c>
      <c r="AC26" s="60"/>
      <c r="AD26" s="60">
        <v>1484</v>
      </c>
    </row>
    <row r="27" spans="1:30" s="53" customFormat="1" ht="14" x14ac:dyDescent="0.15">
      <c r="A27" s="61" t="s">
        <v>77</v>
      </c>
      <c r="B27" s="62">
        <v>7028</v>
      </c>
      <c r="C27" s="62"/>
      <c r="D27" s="62">
        <v>7887</v>
      </c>
      <c r="E27" s="62"/>
      <c r="F27" s="62">
        <v>14916</v>
      </c>
      <c r="G27" s="62"/>
      <c r="H27" s="62">
        <v>2678</v>
      </c>
      <c r="I27" s="62"/>
      <c r="J27" s="62">
        <v>2981</v>
      </c>
      <c r="K27" s="62"/>
      <c r="L27" s="62">
        <v>5659</v>
      </c>
      <c r="M27" s="62"/>
      <c r="N27" s="62">
        <v>1</v>
      </c>
      <c r="O27" s="62"/>
      <c r="P27" s="62">
        <v>1</v>
      </c>
      <c r="Q27" s="62"/>
      <c r="R27" s="62">
        <v>2</v>
      </c>
      <c r="S27" s="62"/>
      <c r="T27" s="62">
        <v>1814</v>
      </c>
      <c r="U27" s="62"/>
      <c r="V27" s="62">
        <v>2025</v>
      </c>
      <c r="W27" s="62"/>
      <c r="X27" s="62">
        <v>3839</v>
      </c>
      <c r="Y27" s="62"/>
      <c r="Z27" s="62">
        <v>11521</v>
      </c>
      <c r="AA27" s="62"/>
      <c r="AB27" s="62">
        <v>12895</v>
      </c>
      <c r="AC27" s="62"/>
      <c r="AD27" s="62">
        <v>24415</v>
      </c>
    </row>
    <row r="28" spans="1:30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</row>
    <row r="29" spans="1:30" s="53" customFormat="1" ht="14" x14ac:dyDescent="0.15">
      <c r="A29" s="59" t="s">
        <v>79</v>
      </c>
      <c r="B29" s="60">
        <v>356</v>
      </c>
      <c r="C29" s="60"/>
      <c r="D29" s="60">
        <v>478</v>
      </c>
      <c r="E29" s="60"/>
      <c r="F29" s="60">
        <v>834</v>
      </c>
      <c r="G29" s="60"/>
      <c r="H29" s="60">
        <v>120</v>
      </c>
      <c r="I29" s="60"/>
      <c r="J29" s="60">
        <v>186</v>
      </c>
      <c r="K29" s="60"/>
      <c r="L29" s="60">
        <v>306</v>
      </c>
      <c r="M29" s="60"/>
      <c r="N29" s="60">
        <v>0</v>
      </c>
      <c r="O29" s="60"/>
      <c r="P29" s="60">
        <v>0</v>
      </c>
      <c r="Q29" s="60"/>
      <c r="R29" s="60">
        <v>0</v>
      </c>
      <c r="S29" s="60"/>
      <c r="T29" s="60">
        <v>59</v>
      </c>
      <c r="U29" s="60"/>
      <c r="V29" s="60">
        <v>103</v>
      </c>
      <c r="W29" s="60"/>
      <c r="X29" s="60">
        <v>162</v>
      </c>
      <c r="Y29" s="60"/>
      <c r="Z29" s="60">
        <v>535</v>
      </c>
      <c r="AA29" s="60"/>
      <c r="AB29" s="60">
        <v>767</v>
      </c>
      <c r="AC29" s="60"/>
      <c r="AD29" s="60">
        <v>1302</v>
      </c>
    </row>
    <row r="30" spans="1:30" s="53" customFormat="1" ht="14" x14ac:dyDescent="0.15">
      <c r="A30" s="59" t="s">
        <v>80</v>
      </c>
      <c r="B30" s="60">
        <v>804</v>
      </c>
      <c r="C30" s="60"/>
      <c r="D30" s="60">
        <v>1029</v>
      </c>
      <c r="E30" s="60"/>
      <c r="F30" s="60">
        <v>1833</v>
      </c>
      <c r="G30" s="60"/>
      <c r="H30" s="60">
        <v>423</v>
      </c>
      <c r="I30" s="60"/>
      <c r="J30" s="60">
        <v>539</v>
      </c>
      <c r="K30" s="60"/>
      <c r="L30" s="60">
        <v>962</v>
      </c>
      <c r="M30" s="60"/>
      <c r="N30" s="60">
        <v>0</v>
      </c>
      <c r="O30" s="60"/>
      <c r="P30" s="60">
        <v>0</v>
      </c>
      <c r="Q30" s="60"/>
      <c r="R30" s="60">
        <v>0</v>
      </c>
      <c r="S30" s="60"/>
      <c r="T30" s="60">
        <v>254</v>
      </c>
      <c r="U30" s="60"/>
      <c r="V30" s="60">
        <v>377</v>
      </c>
      <c r="W30" s="60"/>
      <c r="X30" s="60">
        <v>631</v>
      </c>
      <c r="Y30" s="60"/>
      <c r="Z30" s="60">
        <v>1481</v>
      </c>
      <c r="AA30" s="60"/>
      <c r="AB30" s="60">
        <v>1945</v>
      </c>
      <c r="AC30" s="60"/>
      <c r="AD30" s="60">
        <v>3427</v>
      </c>
    </row>
    <row r="31" spans="1:30" s="53" customFormat="1" ht="14" x14ac:dyDescent="0.15">
      <c r="A31" s="59" t="s">
        <v>81</v>
      </c>
      <c r="B31" s="60">
        <v>487</v>
      </c>
      <c r="C31" s="60"/>
      <c r="D31" s="60">
        <v>538</v>
      </c>
      <c r="E31" s="60"/>
      <c r="F31" s="60">
        <v>1025</v>
      </c>
      <c r="G31" s="60"/>
      <c r="H31" s="60">
        <v>200</v>
      </c>
      <c r="I31" s="60"/>
      <c r="J31" s="60">
        <v>219</v>
      </c>
      <c r="K31" s="60"/>
      <c r="L31" s="60">
        <v>418</v>
      </c>
      <c r="M31" s="60"/>
      <c r="N31" s="60">
        <v>0</v>
      </c>
      <c r="O31" s="60"/>
      <c r="P31" s="60">
        <v>0</v>
      </c>
      <c r="Q31" s="60"/>
      <c r="R31" s="60">
        <v>0</v>
      </c>
      <c r="S31" s="60"/>
      <c r="T31" s="60">
        <v>50</v>
      </c>
      <c r="U31" s="60"/>
      <c r="V31" s="60">
        <v>91</v>
      </c>
      <c r="W31" s="60"/>
      <c r="X31" s="60">
        <v>142</v>
      </c>
      <c r="Y31" s="60"/>
      <c r="Z31" s="60">
        <v>737</v>
      </c>
      <c r="AA31" s="60"/>
      <c r="AB31" s="60">
        <v>848</v>
      </c>
      <c r="AC31" s="60"/>
      <c r="AD31" s="60">
        <v>1585</v>
      </c>
    </row>
    <row r="32" spans="1:30" s="53" customFormat="1" ht="14" x14ac:dyDescent="0.15">
      <c r="A32" s="59" t="s">
        <v>82</v>
      </c>
      <c r="B32" s="60">
        <v>860</v>
      </c>
      <c r="C32" s="60"/>
      <c r="D32" s="60">
        <v>879</v>
      </c>
      <c r="E32" s="60"/>
      <c r="F32" s="60">
        <v>1739</v>
      </c>
      <c r="G32" s="60"/>
      <c r="H32" s="60">
        <v>553</v>
      </c>
      <c r="I32" s="60"/>
      <c r="J32" s="60">
        <v>671</v>
      </c>
      <c r="K32" s="60"/>
      <c r="L32" s="60">
        <v>1223</v>
      </c>
      <c r="M32" s="60"/>
      <c r="N32" s="60">
        <v>0</v>
      </c>
      <c r="O32" s="60"/>
      <c r="P32" s="60">
        <v>0</v>
      </c>
      <c r="Q32" s="60"/>
      <c r="R32" s="60">
        <v>0</v>
      </c>
      <c r="S32" s="60"/>
      <c r="T32" s="60">
        <v>285</v>
      </c>
      <c r="U32" s="60"/>
      <c r="V32" s="60">
        <v>364</v>
      </c>
      <c r="W32" s="60"/>
      <c r="X32" s="60">
        <v>649</v>
      </c>
      <c r="Y32" s="60"/>
      <c r="Z32" s="60">
        <v>1698</v>
      </c>
      <c r="AA32" s="60"/>
      <c r="AB32" s="60">
        <v>1914</v>
      </c>
      <c r="AC32" s="60"/>
      <c r="AD32" s="60">
        <v>3612</v>
      </c>
    </row>
    <row r="33" spans="1:30" s="53" customFormat="1" ht="14" x14ac:dyDescent="0.15">
      <c r="A33" s="59" t="s">
        <v>83</v>
      </c>
      <c r="B33" s="60">
        <v>1569</v>
      </c>
      <c r="C33" s="60"/>
      <c r="D33" s="60">
        <v>1427</v>
      </c>
      <c r="E33" s="60"/>
      <c r="F33" s="60">
        <v>2996</v>
      </c>
      <c r="G33" s="60"/>
      <c r="H33" s="60">
        <v>1121</v>
      </c>
      <c r="I33" s="60"/>
      <c r="J33" s="60">
        <v>1134</v>
      </c>
      <c r="K33" s="60"/>
      <c r="L33" s="60">
        <v>2255</v>
      </c>
      <c r="M33" s="60"/>
      <c r="N33" s="60">
        <v>0</v>
      </c>
      <c r="O33" s="60"/>
      <c r="P33" s="60">
        <v>0</v>
      </c>
      <c r="Q33" s="60"/>
      <c r="R33" s="60">
        <v>0</v>
      </c>
      <c r="S33" s="60"/>
      <c r="T33" s="60">
        <v>280</v>
      </c>
      <c r="U33" s="60"/>
      <c r="V33" s="60">
        <v>406</v>
      </c>
      <c r="W33" s="60"/>
      <c r="X33" s="60">
        <v>686</v>
      </c>
      <c r="Y33" s="60"/>
      <c r="Z33" s="60">
        <v>2970</v>
      </c>
      <c r="AA33" s="60"/>
      <c r="AB33" s="60">
        <v>2967</v>
      </c>
      <c r="AC33" s="60"/>
      <c r="AD33" s="60">
        <v>5937</v>
      </c>
    </row>
    <row r="34" spans="1:30" s="53" customFormat="1" ht="14" x14ac:dyDescent="0.15">
      <c r="A34" s="59" t="s">
        <v>84</v>
      </c>
      <c r="B34" s="60">
        <v>436</v>
      </c>
      <c r="C34" s="60"/>
      <c r="D34" s="60">
        <v>502</v>
      </c>
      <c r="E34" s="60"/>
      <c r="F34" s="60">
        <v>938</v>
      </c>
      <c r="G34" s="60"/>
      <c r="H34" s="60">
        <v>98</v>
      </c>
      <c r="I34" s="60"/>
      <c r="J34" s="60">
        <v>81</v>
      </c>
      <c r="K34" s="60"/>
      <c r="L34" s="60">
        <v>179</v>
      </c>
      <c r="M34" s="60"/>
      <c r="N34" s="60">
        <v>23</v>
      </c>
      <c r="O34" s="60"/>
      <c r="P34" s="60">
        <v>55</v>
      </c>
      <c r="Q34" s="60"/>
      <c r="R34" s="60">
        <v>78</v>
      </c>
      <c r="S34" s="60"/>
      <c r="T34" s="60">
        <v>53</v>
      </c>
      <c r="U34" s="60"/>
      <c r="V34" s="60">
        <v>104</v>
      </c>
      <c r="W34" s="60"/>
      <c r="X34" s="60">
        <v>157</v>
      </c>
      <c r="Y34" s="60"/>
      <c r="Z34" s="60">
        <v>609</v>
      </c>
      <c r="AA34" s="60"/>
      <c r="AB34" s="60">
        <v>742</v>
      </c>
      <c r="AC34" s="60"/>
      <c r="AD34" s="60">
        <v>1351</v>
      </c>
    </row>
    <row r="35" spans="1:30" s="53" customFormat="1" ht="14" x14ac:dyDescent="0.15">
      <c r="A35" s="59" t="s">
        <v>85</v>
      </c>
      <c r="B35" s="60">
        <v>119</v>
      </c>
      <c r="C35" s="60"/>
      <c r="D35" s="60">
        <v>153</v>
      </c>
      <c r="E35" s="60"/>
      <c r="F35" s="60">
        <v>272</v>
      </c>
      <c r="G35" s="60"/>
      <c r="H35" s="60">
        <v>15</v>
      </c>
      <c r="I35" s="60"/>
      <c r="J35" s="60">
        <v>41</v>
      </c>
      <c r="K35" s="60"/>
      <c r="L35" s="60">
        <v>56</v>
      </c>
      <c r="M35" s="60"/>
      <c r="N35" s="60">
        <v>0</v>
      </c>
      <c r="O35" s="60"/>
      <c r="P35" s="60">
        <v>0</v>
      </c>
      <c r="Q35" s="60"/>
      <c r="R35" s="60">
        <v>0</v>
      </c>
      <c r="S35" s="60"/>
      <c r="T35" s="60">
        <v>36</v>
      </c>
      <c r="U35" s="60"/>
      <c r="V35" s="60">
        <v>62</v>
      </c>
      <c r="W35" s="60"/>
      <c r="X35" s="60">
        <v>98</v>
      </c>
      <c r="Y35" s="60"/>
      <c r="Z35" s="60">
        <v>170</v>
      </c>
      <c r="AA35" s="60"/>
      <c r="AB35" s="60">
        <v>256</v>
      </c>
      <c r="AC35" s="60"/>
      <c r="AD35" s="60">
        <v>426</v>
      </c>
    </row>
    <row r="36" spans="1:30" s="53" customFormat="1" ht="14" x14ac:dyDescent="0.15">
      <c r="A36" s="65" t="s">
        <v>86</v>
      </c>
      <c r="B36" s="66">
        <v>4631</v>
      </c>
      <c r="C36" s="66"/>
      <c r="D36" s="66">
        <v>5007</v>
      </c>
      <c r="E36" s="66"/>
      <c r="F36" s="66">
        <v>9638</v>
      </c>
      <c r="G36" s="66"/>
      <c r="H36" s="66">
        <v>2528</v>
      </c>
      <c r="I36" s="66"/>
      <c r="J36" s="66">
        <v>2871</v>
      </c>
      <c r="K36" s="66"/>
      <c r="L36" s="66">
        <v>5399</v>
      </c>
      <c r="M36" s="66"/>
      <c r="N36" s="66">
        <v>23</v>
      </c>
      <c r="O36" s="66"/>
      <c r="P36" s="66">
        <v>55</v>
      </c>
      <c r="Q36" s="66"/>
      <c r="R36" s="66">
        <v>78</v>
      </c>
      <c r="S36" s="66"/>
      <c r="T36" s="66">
        <v>1017</v>
      </c>
      <c r="U36" s="66"/>
      <c r="V36" s="66">
        <v>1507</v>
      </c>
      <c r="W36" s="66"/>
      <c r="X36" s="66">
        <v>2524</v>
      </c>
      <c r="Y36" s="66"/>
      <c r="Z36" s="66">
        <v>8200</v>
      </c>
      <c r="AA36" s="66"/>
      <c r="AB36" s="66">
        <v>9440</v>
      </c>
      <c r="AC36" s="66"/>
      <c r="AD36" s="66">
        <v>17639</v>
      </c>
    </row>
    <row r="37" spans="1:30" s="53" customFormat="1" x14ac:dyDescent="0.15">
      <c r="A37" s="59"/>
    </row>
    <row r="38" spans="1:30" s="53" customFormat="1" ht="14" x14ac:dyDescent="0.15">
      <c r="A38" s="5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 t="s">
        <v>87</v>
      </c>
    </row>
    <row r="39" spans="1:30" s="53" customFormat="1" ht="13.5" customHeight="1" x14ac:dyDescent="0.15">
      <c r="A39" s="27" t="s">
        <v>237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53" customFormat="1" ht="13.5" customHeight="1" x14ac:dyDescent="0.15">
      <c r="A40" s="88"/>
      <c r="B40" s="152" t="s">
        <v>32</v>
      </c>
      <c r="C40" s="152"/>
      <c r="D40" s="152"/>
      <c r="E40" s="152"/>
      <c r="F40" s="152"/>
      <c r="G40" s="55"/>
      <c r="H40" s="152" t="s">
        <v>33</v>
      </c>
      <c r="I40" s="152"/>
      <c r="J40" s="152"/>
      <c r="K40" s="152"/>
      <c r="L40" s="152"/>
      <c r="M40" s="55"/>
      <c r="N40" s="152" t="s">
        <v>34</v>
      </c>
      <c r="O40" s="152"/>
      <c r="P40" s="152"/>
      <c r="Q40" s="152"/>
      <c r="R40" s="152"/>
      <c r="S40" s="55"/>
      <c r="T40" s="152" t="s">
        <v>179</v>
      </c>
      <c r="U40" s="152"/>
      <c r="V40" s="152"/>
      <c r="W40" s="152"/>
      <c r="X40" s="152"/>
      <c r="Y40" s="55"/>
      <c r="Z40" s="152" t="s">
        <v>22</v>
      </c>
      <c r="AA40" s="152"/>
      <c r="AB40" s="152"/>
      <c r="AC40" s="152"/>
      <c r="AD40" s="152"/>
    </row>
    <row r="41" spans="1:30" s="53" customFormat="1" ht="13.5" customHeight="1" x14ac:dyDescent="0.15">
      <c r="A41" s="35" t="s">
        <v>51</v>
      </c>
      <c r="B41" s="101" t="s">
        <v>52</v>
      </c>
      <c r="C41" s="101"/>
      <c r="D41" s="101" t="s">
        <v>53</v>
      </c>
      <c r="E41" s="101"/>
      <c r="F41" s="101" t="s">
        <v>120</v>
      </c>
      <c r="G41" s="101"/>
      <c r="H41" s="101" t="s">
        <v>52</v>
      </c>
      <c r="I41" s="101"/>
      <c r="J41" s="101" t="s">
        <v>53</v>
      </c>
      <c r="K41" s="101"/>
      <c r="L41" s="101" t="s">
        <v>120</v>
      </c>
      <c r="M41" s="101"/>
      <c r="N41" s="101" t="s">
        <v>52</v>
      </c>
      <c r="O41" s="101"/>
      <c r="P41" s="101" t="s">
        <v>53</v>
      </c>
      <c r="Q41" s="101"/>
      <c r="R41" s="101" t="s">
        <v>120</v>
      </c>
      <c r="S41" s="101"/>
      <c r="T41" s="101" t="s">
        <v>52</v>
      </c>
      <c r="U41" s="101"/>
      <c r="V41" s="101" t="s">
        <v>53</v>
      </c>
      <c r="W41" s="101"/>
      <c r="X41" s="101" t="s">
        <v>120</v>
      </c>
      <c r="Y41" s="101"/>
      <c r="Z41" s="101" t="s">
        <v>52</v>
      </c>
      <c r="AA41" s="101"/>
      <c r="AB41" s="101" t="s">
        <v>53</v>
      </c>
      <c r="AC41" s="101"/>
      <c r="AD41" s="101" t="s">
        <v>120</v>
      </c>
    </row>
    <row r="42" spans="1:30" s="53" customFormat="1" ht="13.5" customHeight="1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0" s="53" customFormat="1" ht="13.5" customHeight="1" x14ac:dyDescent="0.15">
      <c r="A43" s="59" t="s">
        <v>89</v>
      </c>
      <c r="B43" s="60">
        <v>925</v>
      </c>
      <c r="C43" s="60"/>
      <c r="D43" s="60">
        <v>932</v>
      </c>
      <c r="E43" s="60"/>
      <c r="F43" s="60">
        <v>1857</v>
      </c>
      <c r="G43" s="60"/>
      <c r="H43" s="60">
        <v>353</v>
      </c>
      <c r="I43" s="60"/>
      <c r="J43" s="60">
        <v>377</v>
      </c>
      <c r="K43" s="60"/>
      <c r="L43" s="60">
        <v>730</v>
      </c>
      <c r="M43" s="60"/>
      <c r="N43" s="60">
        <v>0</v>
      </c>
      <c r="O43" s="60"/>
      <c r="P43" s="60">
        <v>0</v>
      </c>
      <c r="Q43" s="60"/>
      <c r="R43" s="60">
        <v>0</v>
      </c>
      <c r="S43" s="60"/>
      <c r="T43" s="60">
        <v>160</v>
      </c>
      <c r="U43" s="60"/>
      <c r="V43" s="60">
        <v>198</v>
      </c>
      <c r="W43" s="60"/>
      <c r="X43" s="60">
        <v>358</v>
      </c>
      <c r="Y43" s="60"/>
      <c r="Z43" s="60">
        <v>1439</v>
      </c>
      <c r="AA43" s="60"/>
      <c r="AB43" s="60">
        <v>1506</v>
      </c>
      <c r="AC43" s="60"/>
      <c r="AD43" s="60">
        <v>2945</v>
      </c>
    </row>
    <row r="44" spans="1:30" s="53" customFormat="1" ht="13.5" customHeight="1" x14ac:dyDescent="0.15">
      <c r="A44" s="59" t="s">
        <v>90</v>
      </c>
      <c r="B44" s="60">
        <v>508</v>
      </c>
      <c r="C44" s="60"/>
      <c r="D44" s="60">
        <v>664</v>
      </c>
      <c r="E44" s="60"/>
      <c r="F44" s="60">
        <v>1172</v>
      </c>
      <c r="G44" s="60"/>
      <c r="H44" s="60">
        <v>147</v>
      </c>
      <c r="I44" s="60"/>
      <c r="J44" s="60">
        <v>230</v>
      </c>
      <c r="K44" s="60"/>
      <c r="L44" s="60">
        <v>377</v>
      </c>
      <c r="M44" s="60"/>
      <c r="N44" s="60">
        <v>0</v>
      </c>
      <c r="O44" s="60"/>
      <c r="P44" s="60">
        <v>0</v>
      </c>
      <c r="Q44" s="60"/>
      <c r="R44" s="60">
        <v>0</v>
      </c>
      <c r="S44" s="60"/>
      <c r="T44" s="60">
        <v>101</v>
      </c>
      <c r="U44" s="60"/>
      <c r="V44" s="60">
        <v>157</v>
      </c>
      <c r="W44" s="60"/>
      <c r="X44" s="60">
        <v>258</v>
      </c>
      <c r="Y44" s="60"/>
      <c r="Z44" s="60">
        <v>755</v>
      </c>
      <c r="AA44" s="60"/>
      <c r="AB44" s="60">
        <v>1052</v>
      </c>
      <c r="AC44" s="60"/>
      <c r="AD44" s="60">
        <v>1807</v>
      </c>
    </row>
    <row r="45" spans="1:30" s="53" customFormat="1" ht="13.5" customHeight="1" x14ac:dyDescent="0.15">
      <c r="A45" s="59" t="s">
        <v>91</v>
      </c>
      <c r="B45" s="60">
        <v>389</v>
      </c>
      <c r="C45" s="60"/>
      <c r="D45" s="60">
        <v>401</v>
      </c>
      <c r="E45" s="60"/>
      <c r="F45" s="60">
        <v>789</v>
      </c>
      <c r="G45" s="60"/>
      <c r="H45" s="60">
        <v>190</v>
      </c>
      <c r="I45" s="60"/>
      <c r="J45" s="60">
        <v>219</v>
      </c>
      <c r="K45" s="60"/>
      <c r="L45" s="60">
        <v>409</v>
      </c>
      <c r="M45" s="60"/>
      <c r="N45" s="60">
        <v>0</v>
      </c>
      <c r="O45" s="60"/>
      <c r="P45" s="60">
        <v>0</v>
      </c>
      <c r="Q45" s="60"/>
      <c r="R45" s="60">
        <v>0</v>
      </c>
      <c r="S45" s="60"/>
      <c r="T45" s="60">
        <v>72</v>
      </c>
      <c r="U45" s="60"/>
      <c r="V45" s="60">
        <v>120</v>
      </c>
      <c r="W45" s="60"/>
      <c r="X45" s="60">
        <v>192</v>
      </c>
      <c r="Y45" s="60"/>
      <c r="Z45" s="60">
        <v>651</v>
      </c>
      <c r="AA45" s="60"/>
      <c r="AB45" s="60">
        <v>740</v>
      </c>
      <c r="AC45" s="60"/>
      <c r="AD45" s="60">
        <v>1391</v>
      </c>
    </row>
    <row r="46" spans="1:30" s="53" customFormat="1" ht="14" x14ac:dyDescent="0.15">
      <c r="A46" s="59" t="s">
        <v>92</v>
      </c>
      <c r="B46" s="60">
        <v>0</v>
      </c>
      <c r="C46" s="60"/>
      <c r="D46" s="60">
        <v>0</v>
      </c>
      <c r="E46" s="60"/>
      <c r="F46" s="60">
        <v>0</v>
      </c>
      <c r="G46" s="60"/>
      <c r="H46" s="60">
        <v>80</v>
      </c>
      <c r="I46" s="60"/>
      <c r="J46" s="60">
        <v>153</v>
      </c>
      <c r="K46" s="60"/>
      <c r="L46" s="60">
        <v>233</v>
      </c>
      <c r="M46" s="60"/>
      <c r="N46" s="60">
        <v>0</v>
      </c>
      <c r="O46" s="60"/>
      <c r="P46" s="60">
        <v>0</v>
      </c>
      <c r="Q46" s="60"/>
      <c r="R46" s="60">
        <v>0</v>
      </c>
      <c r="S46" s="60"/>
      <c r="T46" s="60">
        <v>16</v>
      </c>
      <c r="U46" s="60"/>
      <c r="V46" s="60">
        <v>21</v>
      </c>
      <c r="W46" s="60"/>
      <c r="X46" s="60">
        <v>37</v>
      </c>
      <c r="Y46" s="60"/>
      <c r="Z46" s="60">
        <v>95</v>
      </c>
      <c r="AA46" s="60"/>
      <c r="AB46" s="60">
        <v>174</v>
      </c>
      <c r="AC46" s="60"/>
      <c r="AD46" s="60">
        <v>269</v>
      </c>
    </row>
    <row r="47" spans="1:30" s="53" customFormat="1" ht="14" x14ac:dyDescent="0.15">
      <c r="A47" s="59" t="s">
        <v>93</v>
      </c>
      <c r="B47" s="60">
        <v>875</v>
      </c>
      <c r="C47" s="60"/>
      <c r="D47" s="60">
        <v>790</v>
      </c>
      <c r="E47" s="60"/>
      <c r="F47" s="60">
        <v>1665</v>
      </c>
      <c r="G47" s="60"/>
      <c r="H47" s="60">
        <v>533</v>
      </c>
      <c r="I47" s="60"/>
      <c r="J47" s="60">
        <v>644</v>
      </c>
      <c r="K47" s="60"/>
      <c r="L47" s="60">
        <v>1176</v>
      </c>
      <c r="M47" s="60"/>
      <c r="N47" s="60">
        <v>2</v>
      </c>
      <c r="O47" s="60"/>
      <c r="P47" s="60">
        <v>4</v>
      </c>
      <c r="Q47" s="60"/>
      <c r="R47" s="60">
        <v>6</v>
      </c>
      <c r="S47" s="60"/>
      <c r="T47" s="60">
        <v>112</v>
      </c>
      <c r="U47" s="60"/>
      <c r="V47" s="60">
        <v>151</v>
      </c>
      <c r="W47" s="60"/>
      <c r="X47" s="60">
        <v>263</v>
      </c>
      <c r="Y47" s="60"/>
      <c r="Z47" s="60">
        <v>1521</v>
      </c>
      <c r="AA47" s="60"/>
      <c r="AB47" s="60">
        <v>1589</v>
      </c>
      <c r="AC47" s="60"/>
      <c r="AD47" s="60">
        <v>3110</v>
      </c>
    </row>
    <row r="48" spans="1:30" s="53" customFormat="1" ht="14" x14ac:dyDescent="0.15">
      <c r="A48" s="61" t="s">
        <v>94</v>
      </c>
      <c r="B48" s="62">
        <v>2697</v>
      </c>
      <c r="C48" s="62"/>
      <c r="D48" s="62">
        <v>2786</v>
      </c>
      <c r="E48" s="62"/>
      <c r="F48" s="62">
        <v>5484</v>
      </c>
      <c r="G48" s="62"/>
      <c r="H48" s="62">
        <v>1303</v>
      </c>
      <c r="I48" s="62"/>
      <c r="J48" s="62">
        <v>1623</v>
      </c>
      <c r="K48" s="62"/>
      <c r="L48" s="62">
        <v>2926</v>
      </c>
      <c r="M48" s="62"/>
      <c r="N48" s="62">
        <v>2</v>
      </c>
      <c r="O48" s="62"/>
      <c r="P48" s="62">
        <v>4</v>
      </c>
      <c r="Q48" s="62"/>
      <c r="R48" s="62">
        <v>6</v>
      </c>
      <c r="S48" s="62"/>
      <c r="T48" s="62">
        <v>460</v>
      </c>
      <c r="U48" s="62"/>
      <c r="V48" s="62">
        <v>648</v>
      </c>
      <c r="W48" s="62"/>
      <c r="X48" s="62">
        <v>1108</v>
      </c>
      <c r="Y48" s="62"/>
      <c r="Z48" s="62">
        <v>4462</v>
      </c>
      <c r="AA48" s="62"/>
      <c r="AB48" s="62">
        <v>5061</v>
      </c>
      <c r="AC48" s="62"/>
      <c r="AD48" s="62">
        <v>9523</v>
      </c>
    </row>
    <row r="49" spans="1:30" s="53" customFormat="1" ht="14" x14ac:dyDescent="0.15">
      <c r="A49" s="57" t="s">
        <v>95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</row>
    <row r="50" spans="1:30" s="53" customFormat="1" ht="14" x14ac:dyDescent="0.15">
      <c r="A50" s="59" t="s">
        <v>96</v>
      </c>
      <c r="B50" s="60">
        <v>458</v>
      </c>
      <c r="C50" s="60"/>
      <c r="D50" s="60">
        <v>557</v>
      </c>
      <c r="E50" s="60"/>
      <c r="F50" s="60">
        <v>1015</v>
      </c>
      <c r="G50" s="60"/>
      <c r="H50" s="60">
        <v>146</v>
      </c>
      <c r="I50" s="60"/>
      <c r="J50" s="60">
        <v>295</v>
      </c>
      <c r="K50" s="60"/>
      <c r="L50" s="60">
        <v>441</v>
      </c>
      <c r="M50" s="60"/>
      <c r="N50" s="60">
        <v>0</v>
      </c>
      <c r="O50" s="60"/>
      <c r="P50" s="60">
        <v>0</v>
      </c>
      <c r="Q50" s="60"/>
      <c r="R50" s="60">
        <v>0</v>
      </c>
      <c r="S50" s="60"/>
      <c r="T50" s="60">
        <v>83</v>
      </c>
      <c r="U50" s="60"/>
      <c r="V50" s="60">
        <v>141</v>
      </c>
      <c r="W50" s="60"/>
      <c r="X50" s="60">
        <v>224</v>
      </c>
      <c r="Y50" s="60"/>
      <c r="Z50" s="60">
        <v>687</v>
      </c>
      <c r="AA50" s="60"/>
      <c r="AB50" s="60">
        <v>992</v>
      </c>
      <c r="AC50" s="60"/>
      <c r="AD50" s="60">
        <v>1679</v>
      </c>
    </row>
    <row r="51" spans="1:30" s="53" customFormat="1" ht="14" x14ac:dyDescent="0.15">
      <c r="A51" s="59" t="s">
        <v>97</v>
      </c>
      <c r="B51" s="60">
        <v>692</v>
      </c>
      <c r="C51" s="60"/>
      <c r="D51" s="60">
        <v>623</v>
      </c>
      <c r="E51" s="60"/>
      <c r="F51" s="60">
        <v>1315</v>
      </c>
      <c r="G51" s="60"/>
      <c r="H51" s="60">
        <v>466</v>
      </c>
      <c r="I51" s="60"/>
      <c r="J51" s="60">
        <v>501</v>
      </c>
      <c r="K51" s="60"/>
      <c r="L51" s="60">
        <v>967</v>
      </c>
      <c r="M51" s="60"/>
      <c r="N51" s="60">
        <v>0</v>
      </c>
      <c r="O51" s="60"/>
      <c r="P51" s="60">
        <v>0</v>
      </c>
      <c r="Q51" s="60"/>
      <c r="R51" s="60">
        <v>0</v>
      </c>
      <c r="S51" s="60"/>
      <c r="T51" s="60">
        <v>182</v>
      </c>
      <c r="U51" s="60"/>
      <c r="V51" s="60">
        <v>198</v>
      </c>
      <c r="W51" s="60"/>
      <c r="X51" s="60">
        <v>380</v>
      </c>
      <c r="Y51" s="60"/>
      <c r="Z51" s="60">
        <v>1341</v>
      </c>
      <c r="AA51" s="60"/>
      <c r="AB51" s="60">
        <v>1321</v>
      </c>
      <c r="AC51" s="60"/>
      <c r="AD51" s="60">
        <v>2662</v>
      </c>
    </row>
    <row r="52" spans="1:30" s="53" customFormat="1" ht="14" x14ac:dyDescent="0.15">
      <c r="A52" s="59" t="s">
        <v>98</v>
      </c>
      <c r="B52" s="60">
        <v>575</v>
      </c>
      <c r="C52" s="60"/>
      <c r="D52" s="60">
        <v>825</v>
      </c>
      <c r="E52" s="60"/>
      <c r="F52" s="60">
        <v>1400</v>
      </c>
      <c r="G52" s="60"/>
      <c r="H52" s="60">
        <v>380</v>
      </c>
      <c r="I52" s="60"/>
      <c r="J52" s="60">
        <v>323</v>
      </c>
      <c r="K52" s="60"/>
      <c r="L52" s="60">
        <v>703</v>
      </c>
      <c r="M52" s="60"/>
      <c r="N52" s="60">
        <v>0</v>
      </c>
      <c r="O52" s="60"/>
      <c r="P52" s="60">
        <v>0</v>
      </c>
      <c r="Q52" s="60"/>
      <c r="R52" s="60">
        <v>0</v>
      </c>
      <c r="S52" s="60"/>
      <c r="T52" s="60">
        <v>156</v>
      </c>
      <c r="U52" s="60"/>
      <c r="V52" s="60">
        <v>192</v>
      </c>
      <c r="W52" s="60"/>
      <c r="X52" s="60">
        <v>348</v>
      </c>
      <c r="Y52" s="60"/>
      <c r="Z52" s="60">
        <v>1110</v>
      </c>
      <c r="AA52" s="60"/>
      <c r="AB52" s="60">
        <v>1340</v>
      </c>
      <c r="AC52" s="60"/>
      <c r="AD52" s="60">
        <v>2451</v>
      </c>
    </row>
    <row r="53" spans="1:30" s="53" customFormat="1" ht="14" x14ac:dyDescent="0.15">
      <c r="A53" s="61" t="s">
        <v>99</v>
      </c>
      <c r="B53" s="62">
        <v>1725</v>
      </c>
      <c r="C53" s="62"/>
      <c r="D53" s="62">
        <v>2004</v>
      </c>
      <c r="E53" s="62"/>
      <c r="F53" s="62">
        <v>3730</v>
      </c>
      <c r="G53" s="62"/>
      <c r="H53" s="62">
        <v>992</v>
      </c>
      <c r="I53" s="62"/>
      <c r="J53" s="62">
        <v>1118</v>
      </c>
      <c r="K53" s="62"/>
      <c r="L53" s="62">
        <v>2110</v>
      </c>
      <c r="M53" s="62"/>
      <c r="N53" s="62">
        <v>0</v>
      </c>
      <c r="O53" s="62"/>
      <c r="P53" s="62">
        <v>0</v>
      </c>
      <c r="Q53" s="62"/>
      <c r="R53" s="62">
        <v>0</v>
      </c>
      <c r="S53" s="62"/>
      <c r="T53" s="62">
        <v>420</v>
      </c>
      <c r="U53" s="62"/>
      <c r="V53" s="62">
        <v>531</v>
      </c>
      <c r="W53" s="62"/>
      <c r="X53" s="62">
        <v>952</v>
      </c>
      <c r="Y53" s="62"/>
      <c r="Z53" s="62">
        <v>3138</v>
      </c>
      <c r="AA53" s="62"/>
      <c r="AB53" s="62">
        <v>3654</v>
      </c>
      <c r="AC53" s="62"/>
      <c r="AD53" s="62">
        <v>6792</v>
      </c>
    </row>
    <row r="54" spans="1:30" s="53" customFormat="1" ht="14" x14ac:dyDescent="0.15">
      <c r="A54" s="57" t="s">
        <v>100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</row>
    <row r="55" spans="1:30" s="53" customFormat="1" ht="14" x14ac:dyDescent="0.15">
      <c r="A55" s="59" t="s">
        <v>101</v>
      </c>
      <c r="B55" s="60">
        <v>73</v>
      </c>
      <c r="C55" s="60"/>
      <c r="D55" s="60">
        <v>36</v>
      </c>
      <c r="E55" s="60"/>
      <c r="F55" s="60">
        <v>109</v>
      </c>
      <c r="G55" s="60"/>
      <c r="H55" s="60">
        <v>47</v>
      </c>
      <c r="I55" s="60"/>
      <c r="J55" s="60">
        <v>23</v>
      </c>
      <c r="K55" s="60"/>
      <c r="L55" s="60">
        <v>70</v>
      </c>
      <c r="M55" s="60"/>
      <c r="N55" s="60">
        <v>0</v>
      </c>
      <c r="O55" s="60"/>
      <c r="P55" s="60">
        <v>0</v>
      </c>
      <c r="Q55" s="60"/>
      <c r="R55" s="60">
        <v>0</v>
      </c>
      <c r="S55" s="60"/>
      <c r="T55" s="60">
        <v>6</v>
      </c>
      <c r="U55" s="60"/>
      <c r="V55" s="60">
        <v>0</v>
      </c>
      <c r="W55" s="60"/>
      <c r="X55" s="60">
        <v>6</v>
      </c>
      <c r="Y55" s="60"/>
      <c r="Z55" s="60">
        <v>126</v>
      </c>
      <c r="AA55" s="60"/>
      <c r="AB55" s="60">
        <v>59</v>
      </c>
      <c r="AC55" s="60"/>
      <c r="AD55" s="60">
        <v>185</v>
      </c>
    </row>
    <row r="56" spans="1:30" s="53" customFormat="1" ht="14" x14ac:dyDescent="0.15">
      <c r="A56" s="59" t="s">
        <v>102</v>
      </c>
      <c r="B56" s="60">
        <v>508</v>
      </c>
      <c r="C56" s="60"/>
      <c r="D56" s="60">
        <v>463</v>
      </c>
      <c r="E56" s="60"/>
      <c r="F56" s="60">
        <v>971</v>
      </c>
      <c r="G56" s="60"/>
      <c r="H56" s="60">
        <v>309</v>
      </c>
      <c r="I56" s="60"/>
      <c r="J56" s="60">
        <v>335</v>
      </c>
      <c r="K56" s="60"/>
      <c r="L56" s="60">
        <v>644</v>
      </c>
      <c r="M56" s="60"/>
      <c r="N56" s="60">
        <v>0</v>
      </c>
      <c r="O56" s="60"/>
      <c r="P56" s="60">
        <v>0</v>
      </c>
      <c r="Q56" s="60"/>
      <c r="R56" s="60">
        <v>0</v>
      </c>
      <c r="S56" s="60"/>
      <c r="T56" s="60">
        <v>110</v>
      </c>
      <c r="U56" s="60"/>
      <c r="V56" s="60">
        <v>157</v>
      </c>
      <c r="W56" s="60"/>
      <c r="X56" s="60">
        <v>267</v>
      </c>
      <c r="Y56" s="60"/>
      <c r="Z56" s="60">
        <v>927</v>
      </c>
      <c r="AA56" s="60"/>
      <c r="AB56" s="60">
        <v>955</v>
      </c>
      <c r="AC56" s="60"/>
      <c r="AD56" s="60">
        <v>1882</v>
      </c>
    </row>
    <row r="57" spans="1:30" s="53" customFormat="1" ht="14" x14ac:dyDescent="0.15">
      <c r="A57" s="61" t="s">
        <v>103</v>
      </c>
      <c r="B57" s="62">
        <v>581</v>
      </c>
      <c r="C57" s="62"/>
      <c r="D57" s="62">
        <v>499</v>
      </c>
      <c r="E57" s="62"/>
      <c r="F57" s="62">
        <v>1080</v>
      </c>
      <c r="G57" s="62"/>
      <c r="H57" s="62">
        <v>356</v>
      </c>
      <c r="I57" s="62"/>
      <c r="J57" s="62">
        <v>358</v>
      </c>
      <c r="K57" s="62"/>
      <c r="L57" s="62">
        <v>714</v>
      </c>
      <c r="M57" s="62"/>
      <c r="N57" s="62">
        <v>0</v>
      </c>
      <c r="O57" s="62"/>
      <c r="P57" s="62">
        <v>0</v>
      </c>
      <c r="Q57" s="62"/>
      <c r="R57" s="62">
        <v>0</v>
      </c>
      <c r="S57" s="62"/>
      <c r="T57" s="62">
        <v>115</v>
      </c>
      <c r="U57" s="62"/>
      <c r="V57" s="62">
        <v>157</v>
      </c>
      <c r="W57" s="62"/>
      <c r="X57" s="62">
        <v>273</v>
      </c>
      <c r="Y57" s="62"/>
      <c r="Z57" s="62">
        <v>1053</v>
      </c>
      <c r="AA57" s="62"/>
      <c r="AB57" s="62">
        <v>1014</v>
      </c>
      <c r="AC57" s="62"/>
      <c r="AD57" s="62">
        <v>2066</v>
      </c>
    </row>
    <row r="58" spans="1:30" s="53" customFormat="1" ht="14" x14ac:dyDescent="0.15">
      <c r="A58" s="57" t="s">
        <v>104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</row>
    <row r="59" spans="1:30" s="53" customFormat="1" ht="12.75" customHeight="1" x14ac:dyDescent="0.15">
      <c r="A59" s="59" t="s">
        <v>105</v>
      </c>
      <c r="B59" s="60">
        <v>31</v>
      </c>
      <c r="C59" s="60"/>
      <c r="D59" s="60">
        <v>47</v>
      </c>
      <c r="E59" s="60"/>
      <c r="F59" s="60">
        <v>78</v>
      </c>
      <c r="G59" s="60"/>
      <c r="H59" s="60">
        <v>0</v>
      </c>
      <c r="I59" s="60"/>
      <c r="J59" s="60">
        <v>5</v>
      </c>
      <c r="K59" s="60"/>
      <c r="L59" s="60">
        <v>5</v>
      </c>
      <c r="M59" s="60"/>
      <c r="N59" s="60">
        <v>10</v>
      </c>
      <c r="O59" s="60"/>
      <c r="P59" s="60">
        <v>9</v>
      </c>
      <c r="Q59" s="60"/>
      <c r="R59" s="60">
        <v>19</v>
      </c>
      <c r="S59" s="60"/>
      <c r="T59" s="60">
        <v>0</v>
      </c>
      <c r="U59" s="60"/>
      <c r="V59" s="60">
        <v>0</v>
      </c>
      <c r="W59" s="60"/>
      <c r="X59" s="60">
        <v>0</v>
      </c>
      <c r="Y59" s="60"/>
      <c r="Z59" s="60">
        <v>41</v>
      </c>
      <c r="AA59" s="60"/>
      <c r="AB59" s="60">
        <v>61</v>
      </c>
      <c r="AC59" s="60"/>
      <c r="AD59" s="60">
        <v>102</v>
      </c>
    </row>
    <row r="60" spans="1:30" s="53" customFormat="1" ht="14" x14ac:dyDescent="0.15">
      <c r="A60" s="59" t="s">
        <v>106</v>
      </c>
      <c r="B60" s="60">
        <v>105</v>
      </c>
      <c r="C60" s="60"/>
      <c r="D60" s="60">
        <v>136</v>
      </c>
      <c r="E60" s="60"/>
      <c r="F60" s="60">
        <v>242</v>
      </c>
      <c r="G60" s="60"/>
      <c r="H60" s="60">
        <v>53</v>
      </c>
      <c r="I60" s="60"/>
      <c r="J60" s="60">
        <v>65</v>
      </c>
      <c r="K60" s="60"/>
      <c r="L60" s="60">
        <v>118</v>
      </c>
      <c r="M60" s="60"/>
      <c r="N60" s="60">
        <v>0</v>
      </c>
      <c r="O60" s="60"/>
      <c r="P60" s="60">
        <v>0</v>
      </c>
      <c r="Q60" s="60"/>
      <c r="R60" s="60">
        <v>0</v>
      </c>
      <c r="S60" s="60"/>
      <c r="T60" s="60">
        <v>21</v>
      </c>
      <c r="U60" s="60"/>
      <c r="V60" s="60">
        <v>25</v>
      </c>
      <c r="W60" s="60"/>
      <c r="X60" s="60">
        <v>46</v>
      </c>
      <c r="Y60" s="60"/>
      <c r="Z60" s="60">
        <v>179</v>
      </c>
      <c r="AA60" s="60"/>
      <c r="AB60" s="60">
        <v>227</v>
      </c>
      <c r="AC60" s="60"/>
      <c r="AD60" s="60">
        <v>405</v>
      </c>
    </row>
    <row r="61" spans="1:30" s="53" customFormat="1" ht="14" x14ac:dyDescent="0.15">
      <c r="A61" s="61" t="s">
        <v>107</v>
      </c>
      <c r="B61" s="62">
        <v>136</v>
      </c>
      <c r="C61" s="62"/>
      <c r="D61" s="62">
        <v>183</v>
      </c>
      <c r="E61" s="62"/>
      <c r="F61" s="62">
        <v>320</v>
      </c>
      <c r="G61" s="62"/>
      <c r="H61" s="62">
        <v>53</v>
      </c>
      <c r="I61" s="62"/>
      <c r="J61" s="62">
        <v>70</v>
      </c>
      <c r="K61" s="62"/>
      <c r="L61" s="62">
        <v>123</v>
      </c>
      <c r="M61" s="62"/>
      <c r="N61" s="62">
        <v>10</v>
      </c>
      <c r="O61" s="62"/>
      <c r="P61" s="62">
        <v>9</v>
      </c>
      <c r="Q61" s="62"/>
      <c r="R61" s="62">
        <v>19</v>
      </c>
      <c r="S61" s="62"/>
      <c r="T61" s="62">
        <v>21</v>
      </c>
      <c r="U61" s="62"/>
      <c r="V61" s="62">
        <v>25</v>
      </c>
      <c r="W61" s="62"/>
      <c r="X61" s="62">
        <v>46</v>
      </c>
      <c r="Y61" s="62"/>
      <c r="Z61" s="62">
        <v>220</v>
      </c>
      <c r="AA61" s="62"/>
      <c r="AB61" s="62">
        <v>288</v>
      </c>
      <c r="AC61" s="62"/>
      <c r="AD61" s="62">
        <v>507</v>
      </c>
    </row>
    <row r="62" spans="1:30" s="53" customFormat="1" ht="14" x14ac:dyDescent="0.15">
      <c r="A62" s="57" t="s">
        <v>108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 spans="1:30" s="53" customFormat="1" ht="14" x14ac:dyDescent="0.15">
      <c r="A63" s="59" t="s">
        <v>109</v>
      </c>
      <c r="B63" s="60">
        <v>220</v>
      </c>
      <c r="C63" s="60"/>
      <c r="D63" s="60">
        <v>106</v>
      </c>
      <c r="E63" s="60"/>
      <c r="F63" s="60">
        <v>326</v>
      </c>
      <c r="G63" s="60"/>
      <c r="H63" s="60">
        <v>43</v>
      </c>
      <c r="I63" s="60"/>
      <c r="J63" s="60">
        <v>18</v>
      </c>
      <c r="K63" s="60"/>
      <c r="L63" s="60">
        <v>61</v>
      </c>
      <c r="M63" s="60"/>
      <c r="N63" s="60">
        <v>0</v>
      </c>
      <c r="O63" s="60"/>
      <c r="P63" s="60">
        <v>0</v>
      </c>
      <c r="Q63" s="60"/>
      <c r="R63" s="60">
        <v>0</v>
      </c>
      <c r="S63" s="60"/>
      <c r="T63" s="60">
        <v>10</v>
      </c>
      <c r="U63" s="60"/>
      <c r="V63" s="60">
        <v>8</v>
      </c>
      <c r="W63" s="60"/>
      <c r="X63" s="60">
        <v>18</v>
      </c>
      <c r="Y63" s="60"/>
      <c r="Z63" s="60">
        <v>273</v>
      </c>
      <c r="AA63" s="60"/>
      <c r="AB63" s="60">
        <v>132</v>
      </c>
      <c r="AC63" s="60"/>
      <c r="AD63" s="60">
        <v>405</v>
      </c>
    </row>
    <row r="64" spans="1:30" s="53" customFormat="1" ht="14" x14ac:dyDescent="0.15">
      <c r="A64" s="59" t="s">
        <v>110</v>
      </c>
      <c r="B64" s="60">
        <v>1360</v>
      </c>
      <c r="C64" s="60"/>
      <c r="D64" s="60">
        <v>1167</v>
      </c>
      <c r="E64" s="60"/>
      <c r="F64" s="60">
        <v>2528</v>
      </c>
      <c r="G64" s="60"/>
      <c r="H64" s="60">
        <v>647</v>
      </c>
      <c r="I64" s="60"/>
      <c r="J64" s="60">
        <v>395</v>
      </c>
      <c r="K64" s="60"/>
      <c r="L64" s="60">
        <v>1042</v>
      </c>
      <c r="M64" s="60"/>
      <c r="N64" s="60">
        <v>0</v>
      </c>
      <c r="O64" s="60"/>
      <c r="P64" s="60">
        <v>0</v>
      </c>
      <c r="Q64" s="60"/>
      <c r="R64" s="60">
        <v>0</v>
      </c>
      <c r="S64" s="60"/>
      <c r="T64" s="60">
        <v>152</v>
      </c>
      <c r="U64" s="60"/>
      <c r="V64" s="60">
        <v>151</v>
      </c>
      <c r="W64" s="60"/>
      <c r="X64" s="60">
        <v>303</v>
      </c>
      <c r="Y64" s="60"/>
      <c r="Z64" s="60">
        <v>2160</v>
      </c>
      <c r="AA64" s="60"/>
      <c r="AB64" s="60">
        <v>1714</v>
      </c>
      <c r="AC64" s="60"/>
      <c r="AD64" s="60">
        <v>3874</v>
      </c>
    </row>
    <row r="65" spans="1:30" s="53" customFormat="1" ht="14" x14ac:dyDescent="0.15">
      <c r="A65" s="59" t="s">
        <v>111</v>
      </c>
      <c r="B65" s="60">
        <v>291</v>
      </c>
      <c r="C65" s="60"/>
      <c r="D65" s="60">
        <v>313</v>
      </c>
      <c r="E65" s="60"/>
      <c r="F65" s="60">
        <v>604</v>
      </c>
      <c r="G65" s="60"/>
      <c r="H65" s="60">
        <v>74</v>
      </c>
      <c r="I65" s="60"/>
      <c r="J65" s="60">
        <v>119</v>
      </c>
      <c r="K65" s="60"/>
      <c r="L65" s="60">
        <v>193</v>
      </c>
      <c r="M65" s="60"/>
      <c r="N65" s="60">
        <v>0</v>
      </c>
      <c r="O65" s="60"/>
      <c r="P65" s="60">
        <v>0</v>
      </c>
      <c r="Q65" s="60"/>
      <c r="R65" s="60">
        <v>0</v>
      </c>
      <c r="S65" s="60"/>
      <c r="T65" s="60">
        <v>61</v>
      </c>
      <c r="U65" s="60"/>
      <c r="V65" s="60">
        <v>85</v>
      </c>
      <c r="W65" s="60"/>
      <c r="X65" s="60">
        <v>146</v>
      </c>
      <c r="Y65" s="60"/>
      <c r="Z65" s="60">
        <v>426</v>
      </c>
      <c r="AA65" s="60"/>
      <c r="AB65" s="60">
        <v>517</v>
      </c>
      <c r="AC65" s="60"/>
      <c r="AD65" s="60">
        <v>943</v>
      </c>
    </row>
    <row r="66" spans="1:30" s="53" customFormat="1" ht="14" x14ac:dyDescent="0.15">
      <c r="A66" s="61" t="s">
        <v>112</v>
      </c>
      <c r="B66" s="62">
        <v>1872</v>
      </c>
      <c r="C66" s="62"/>
      <c r="D66" s="62">
        <v>1587</v>
      </c>
      <c r="E66" s="62"/>
      <c r="F66" s="62">
        <v>3458</v>
      </c>
      <c r="G66" s="62"/>
      <c r="H66" s="62">
        <v>764</v>
      </c>
      <c r="I66" s="62"/>
      <c r="J66" s="62">
        <v>532</v>
      </c>
      <c r="K66" s="62"/>
      <c r="L66" s="62">
        <v>1296</v>
      </c>
      <c r="M66" s="62"/>
      <c r="N66" s="62">
        <v>0</v>
      </c>
      <c r="O66" s="62"/>
      <c r="P66" s="62">
        <v>0</v>
      </c>
      <c r="Q66" s="62"/>
      <c r="R66" s="62">
        <v>0</v>
      </c>
      <c r="S66" s="62"/>
      <c r="T66" s="62">
        <v>223</v>
      </c>
      <c r="U66" s="62"/>
      <c r="V66" s="62">
        <v>244</v>
      </c>
      <c r="W66" s="62"/>
      <c r="X66" s="62">
        <v>467</v>
      </c>
      <c r="Y66" s="62"/>
      <c r="Z66" s="62">
        <v>2859</v>
      </c>
      <c r="AA66" s="62"/>
      <c r="AB66" s="62">
        <v>2363</v>
      </c>
      <c r="AC66" s="62"/>
      <c r="AD66" s="62">
        <v>5221</v>
      </c>
    </row>
    <row r="67" spans="1:30" s="53" customFormat="1" ht="14" x14ac:dyDescent="0.15">
      <c r="A67" s="57" t="s">
        <v>113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</row>
    <row r="68" spans="1:30" s="53" customFormat="1" ht="14" x14ac:dyDescent="0.15">
      <c r="A68" s="59" t="s">
        <v>114</v>
      </c>
      <c r="B68" s="60">
        <v>244</v>
      </c>
      <c r="C68" s="60"/>
      <c r="D68" s="60">
        <v>419</v>
      </c>
      <c r="E68" s="60"/>
      <c r="F68" s="60">
        <v>663</v>
      </c>
      <c r="G68" s="60"/>
      <c r="H68" s="60">
        <v>79</v>
      </c>
      <c r="I68" s="60"/>
      <c r="J68" s="60">
        <v>118</v>
      </c>
      <c r="K68" s="60"/>
      <c r="L68" s="60">
        <v>197</v>
      </c>
      <c r="M68" s="60"/>
      <c r="N68" s="60">
        <v>0</v>
      </c>
      <c r="O68" s="60"/>
      <c r="P68" s="60">
        <v>0</v>
      </c>
      <c r="Q68" s="60"/>
      <c r="R68" s="60">
        <v>0</v>
      </c>
      <c r="S68" s="60"/>
      <c r="T68" s="60">
        <v>66</v>
      </c>
      <c r="U68" s="60"/>
      <c r="V68" s="60">
        <v>153</v>
      </c>
      <c r="W68" s="60"/>
      <c r="X68" s="60">
        <v>219</v>
      </c>
      <c r="Y68" s="60"/>
      <c r="Z68" s="60">
        <v>389</v>
      </c>
      <c r="AA68" s="60"/>
      <c r="AB68" s="60">
        <v>690</v>
      </c>
      <c r="AC68" s="60"/>
      <c r="AD68" s="60">
        <v>1079</v>
      </c>
    </row>
    <row r="69" spans="1:30" s="53" customFormat="1" ht="14" x14ac:dyDescent="0.15">
      <c r="A69" s="61" t="s">
        <v>115</v>
      </c>
      <c r="B69" s="62">
        <v>244</v>
      </c>
      <c r="C69" s="62"/>
      <c r="D69" s="62">
        <v>419</v>
      </c>
      <c r="E69" s="62"/>
      <c r="F69" s="62">
        <v>663</v>
      </c>
      <c r="G69" s="62"/>
      <c r="H69" s="62">
        <v>79</v>
      </c>
      <c r="I69" s="62"/>
      <c r="J69" s="62">
        <v>118</v>
      </c>
      <c r="K69" s="62"/>
      <c r="L69" s="62">
        <v>197</v>
      </c>
      <c r="M69" s="62"/>
      <c r="N69" s="62">
        <v>0</v>
      </c>
      <c r="O69" s="62"/>
      <c r="P69" s="62">
        <v>0</v>
      </c>
      <c r="Q69" s="62"/>
      <c r="R69" s="62">
        <v>0</v>
      </c>
      <c r="S69" s="62"/>
      <c r="T69" s="62">
        <v>66</v>
      </c>
      <c r="U69" s="62"/>
      <c r="V69" s="62">
        <v>153</v>
      </c>
      <c r="W69" s="62"/>
      <c r="X69" s="62">
        <v>219</v>
      </c>
      <c r="Y69" s="62"/>
      <c r="Z69" s="62">
        <v>389</v>
      </c>
      <c r="AA69" s="62"/>
      <c r="AB69" s="62">
        <v>690</v>
      </c>
      <c r="AC69" s="62"/>
      <c r="AD69" s="62">
        <v>1079</v>
      </c>
    </row>
    <row r="70" spans="1:30" s="53" customFormat="1" x14ac:dyDescent="0.15">
      <c r="A70" s="68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</row>
    <row r="71" spans="1:30" s="53" customFormat="1" ht="14" x14ac:dyDescent="0.15">
      <c r="A71" s="65" t="s">
        <v>16</v>
      </c>
      <c r="B71" s="66">
        <v>27203</v>
      </c>
      <c r="C71" s="66"/>
      <c r="D71" s="66">
        <v>28624</v>
      </c>
      <c r="E71" s="66"/>
      <c r="F71" s="66">
        <v>55826</v>
      </c>
      <c r="G71" s="66"/>
      <c r="H71" s="66">
        <v>11624</v>
      </c>
      <c r="I71" s="66"/>
      <c r="J71" s="66">
        <v>12822</v>
      </c>
      <c r="K71" s="66"/>
      <c r="L71" s="66">
        <v>24446</v>
      </c>
      <c r="M71" s="66"/>
      <c r="N71" s="66">
        <v>84</v>
      </c>
      <c r="O71" s="66"/>
      <c r="P71" s="66">
        <v>108</v>
      </c>
      <c r="Q71" s="66"/>
      <c r="R71" s="66">
        <v>192</v>
      </c>
      <c r="S71" s="66"/>
      <c r="T71" s="66">
        <v>5903</v>
      </c>
      <c r="U71" s="66"/>
      <c r="V71" s="66">
        <v>7627</v>
      </c>
      <c r="W71" s="66"/>
      <c r="X71" s="66">
        <v>13530</v>
      </c>
      <c r="Y71" s="66"/>
      <c r="Z71" s="66">
        <v>44814</v>
      </c>
      <c r="AA71" s="66"/>
      <c r="AB71" s="66">
        <v>49181</v>
      </c>
      <c r="AC71" s="66"/>
      <c r="AD71" s="66">
        <v>93994</v>
      </c>
    </row>
    <row r="72" spans="1:30" s="53" customFormat="1" x14ac:dyDescent="0.15">
      <c r="A72" s="53" t="s">
        <v>209</v>
      </c>
      <c r="B72" s="104">
        <f>B71/$AD$71</f>
        <v>0.28941209013341279</v>
      </c>
      <c r="C72" s="104"/>
      <c r="D72" s="104">
        <f>D71/$AD$71</f>
        <v>0.30453007638785456</v>
      </c>
      <c r="E72" s="104"/>
      <c r="F72" s="104">
        <f>F71/$AD$71</f>
        <v>0.59393152754431133</v>
      </c>
      <c r="G72" s="104"/>
      <c r="H72" s="104">
        <f>H71/$AD$71</f>
        <v>0.12366746813626402</v>
      </c>
      <c r="I72" s="104"/>
      <c r="J72" s="104">
        <f>J71/$AD$71</f>
        <v>0.13641296252952317</v>
      </c>
      <c r="K72" s="104"/>
      <c r="L72" s="104">
        <f>L71/$AD$71</f>
        <v>0.26008043066578718</v>
      </c>
      <c r="M72" s="104"/>
      <c r="N72" s="104">
        <f>N71/$AD$71</f>
        <v>8.9367406430197673E-4</v>
      </c>
      <c r="O72" s="104"/>
      <c r="P72" s="104">
        <f>P71/$AD$71</f>
        <v>1.1490095112453985E-3</v>
      </c>
      <c r="Q72" s="104"/>
      <c r="R72" s="104">
        <f>R71/$AD$71</f>
        <v>2.0426835755473754E-3</v>
      </c>
      <c r="S72" s="104"/>
      <c r="T72" s="104">
        <f>T71/$AD$71</f>
        <v>6.2801880971125823E-2</v>
      </c>
      <c r="U72" s="104"/>
      <c r="V72" s="104">
        <f>V71/$AD$71</f>
        <v>8.114347724322829E-2</v>
      </c>
      <c r="W72" s="104"/>
      <c r="X72" s="104">
        <f>X71/$AD$71</f>
        <v>0.14394535821435411</v>
      </c>
      <c r="Y72" s="104"/>
      <c r="Z72" s="104">
        <f>Z71/$AD$71</f>
        <v>0.47677511330510458</v>
      </c>
      <c r="AA72" s="104"/>
      <c r="AB72" s="104">
        <f>AB71/$AD$71</f>
        <v>0.52323552567185139</v>
      </c>
      <c r="AC72" s="104"/>
      <c r="AD72" s="104">
        <f>AD71/$AD$71</f>
        <v>1</v>
      </c>
    </row>
  </sheetData>
  <mergeCells count="10">
    <mergeCell ref="Z3:AD3"/>
    <mergeCell ref="B40:F40"/>
    <mergeCell ref="H40:L40"/>
    <mergeCell ref="N40:R40"/>
    <mergeCell ref="T40:X40"/>
    <mergeCell ref="Z40:AD40"/>
    <mergeCell ref="B3:F3"/>
    <mergeCell ref="H3:L3"/>
    <mergeCell ref="N3:R3"/>
    <mergeCell ref="T3:X3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workbookViewId="0"/>
  </sheetViews>
  <sheetFormatPr baseColWidth="10" defaultRowHeight="13" x14ac:dyDescent="0.15"/>
  <cols>
    <col min="1" max="1" width="27.5" customWidth="1"/>
    <col min="2" max="2" width="8.83203125" customWidth="1"/>
    <col min="3" max="3" width="2.33203125" customWidth="1"/>
    <col min="4" max="4" width="8.83203125" customWidth="1"/>
    <col min="5" max="5" width="2.33203125" customWidth="1"/>
    <col min="6" max="6" width="8.83203125" customWidth="1"/>
    <col min="7" max="7" width="2.33203125" customWidth="1"/>
    <col min="8" max="8" width="8.83203125" customWidth="1"/>
    <col min="9" max="9" width="2.33203125" customWidth="1"/>
    <col min="10" max="10" width="8.83203125" customWidth="1"/>
    <col min="11" max="11" width="2.33203125" customWidth="1"/>
    <col min="12" max="12" width="8.83203125" customWidth="1"/>
    <col min="13" max="13" width="2.33203125" customWidth="1"/>
    <col min="14" max="14" width="8.83203125" customWidth="1"/>
    <col min="15" max="15" width="2.33203125" customWidth="1"/>
    <col min="16" max="256" width="8.83203125" customWidth="1"/>
  </cols>
  <sheetData>
    <row r="1" spans="1:16" s="53" customFormat="1" ht="14" x14ac:dyDescent="0.15">
      <c r="A1" s="103" t="s">
        <v>134</v>
      </c>
    </row>
    <row r="2" spans="1:16" s="53" customFormat="1" x14ac:dyDescent="0.15">
      <c r="A2" s="27" t="s">
        <v>238</v>
      </c>
      <c r="B2" s="27"/>
      <c r="C2" s="27"/>
      <c r="D2" s="27"/>
      <c r="E2" s="27"/>
      <c r="F2" s="27"/>
      <c r="G2" s="27"/>
      <c r="H2" s="27"/>
      <c r="I2" s="27"/>
      <c r="J2" s="27"/>
      <c r="K2" s="4"/>
      <c r="L2" s="4"/>
      <c r="M2" s="4"/>
      <c r="N2" s="4"/>
      <c r="O2" s="4"/>
      <c r="P2" s="4"/>
    </row>
    <row r="3" spans="1:16" s="53" customFormat="1" x14ac:dyDescent="0.15">
      <c r="D3" s="157" t="s">
        <v>122</v>
      </c>
      <c r="E3" s="157"/>
      <c r="F3" s="157"/>
      <c r="G3" s="157"/>
      <c r="H3" s="157"/>
      <c r="I3" s="157"/>
      <c r="J3" s="157"/>
      <c r="K3" s="157"/>
      <c r="L3" s="157"/>
      <c r="M3" s="105"/>
    </row>
    <row r="4" spans="1:16" s="53" customFormat="1" ht="51" customHeight="1" x14ac:dyDescent="0.15">
      <c r="A4" s="35" t="s">
        <v>51</v>
      </c>
      <c r="B4" s="41" t="s">
        <v>123</v>
      </c>
      <c r="C4" s="41"/>
      <c r="D4" s="41" t="s">
        <v>124</v>
      </c>
      <c r="E4" s="41"/>
      <c r="F4" s="41" t="s">
        <v>125</v>
      </c>
      <c r="G4" s="41"/>
      <c r="H4" s="41" t="s">
        <v>126</v>
      </c>
      <c r="I4" s="41"/>
      <c r="J4" s="41" t="s">
        <v>239</v>
      </c>
      <c r="K4" s="41"/>
      <c r="L4" s="41" t="s">
        <v>128</v>
      </c>
      <c r="M4" s="41"/>
      <c r="N4" s="41" t="s">
        <v>129</v>
      </c>
      <c r="O4" s="41"/>
      <c r="P4" s="41" t="s">
        <v>22</v>
      </c>
    </row>
    <row r="5" spans="1:16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16" s="53" customFormat="1" ht="14" x14ac:dyDescent="0.15">
      <c r="A6" s="59" t="s">
        <v>56</v>
      </c>
      <c r="B6" s="60">
        <v>87</v>
      </c>
      <c r="C6" s="60"/>
      <c r="D6" s="60">
        <v>18</v>
      </c>
      <c r="E6" s="60"/>
      <c r="F6" s="60">
        <v>16</v>
      </c>
      <c r="G6" s="60"/>
      <c r="H6" s="60">
        <v>0</v>
      </c>
      <c r="I6" s="60"/>
      <c r="J6" s="60">
        <v>35</v>
      </c>
      <c r="K6" s="60"/>
      <c r="L6" s="60">
        <f t="shared" ref="L6:L17" si="0">SUM(D6:J6)</f>
        <v>69</v>
      </c>
      <c r="M6" s="60"/>
      <c r="N6" s="60">
        <v>0</v>
      </c>
      <c r="O6" s="60"/>
      <c r="P6" s="60">
        <v>156</v>
      </c>
    </row>
    <row r="7" spans="1:16" s="53" customFormat="1" ht="14" x14ac:dyDescent="0.15">
      <c r="A7" s="59" t="s">
        <v>57</v>
      </c>
      <c r="B7" s="60">
        <v>860</v>
      </c>
      <c r="C7" s="60"/>
      <c r="D7" s="60">
        <v>301</v>
      </c>
      <c r="E7" s="60"/>
      <c r="F7" s="60">
        <v>136</v>
      </c>
      <c r="G7" s="60"/>
      <c r="H7" s="60">
        <v>3</v>
      </c>
      <c r="I7" s="60"/>
      <c r="J7" s="60">
        <v>461</v>
      </c>
      <c r="K7" s="60"/>
      <c r="L7" s="60">
        <f t="shared" si="0"/>
        <v>901</v>
      </c>
      <c r="M7" s="60"/>
      <c r="N7" s="60">
        <v>7</v>
      </c>
      <c r="O7" s="60"/>
      <c r="P7" s="60">
        <v>1768</v>
      </c>
    </row>
    <row r="8" spans="1:16" s="53" customFormat="1" ht="14" x14ac:dyDescent="0.15">
      <c r="A8" s="59" t="s">
        <v>58</v>
      </c>
      <c r="B8" s="60">
        <v>1388</v>
      </c>
      <c r="C8" s="60"/>
      <c r="D8" s="60">
        <v>387</v>
      </c>
      <c r="E8" s="60"/>
      <c r="F8" s="60">
        <v>20</v>
      </c>
      <c r="G8" s="60"/>
      <c r="H8" s="60">
        <v>0</v>
      </c>
      <c r="I8" s="60"/>
      <c r="J8" s="60">
        <v>325</v>
      </c>
      <c r="K8" s="60"/>
      <c r="L8" s="60">
        <f t="shared" si="0"/>
        <v>732</v>
      </c>
      <c r="M8" s="60"/>
      <c r="N8" s="60">
        <v>3</v>
      </c>
      <c r="O8" s="60"/>
      <c r="P8" s="60">
        <v>2122</v>
      </c>
    </row>
    <row r="9" spans="1:16" s="53" customFormat="1" ht="14" x14ac:dyDescent="0.15">
      <c r="A9" s="59" t="s">
        <v>59</v>
      </c>
      <c r="B9" s="60">
        <v>533</v>
      </c>
      <c r="C9" s="60"/>
      <c r="D9" s="60">
        <v>143</v>
      </c>
      <c r="E9" s="60"/>
      <c r="F9" s="60">
        <v>14</v>
      </c>
      <c r="G9" s="60"/>
      <c r="H9" s="60">
        <v>0</v>
      </c>
      <c r="I9" s="60"/>
      <c r="J9" s="60">
        <v>156</v>
      </c>
      <c r="K9" s="60"/>
      <c r="L9" s="60">
        <f t="shared" si="0"/>
        <v>313</v>
      </c>
      <c r="M9" s="60"/>
      <c r="N9" s="60">
        <v>46</v>
      </c>
      <c r="O9" s="60"/>
      <c r="P9" s="60">
        <v>892</v>
      </c>
    </row>
    <row r="10" spans="1:16" s="53" customFormat="1" ht="14" x14ac:dyDescent="0.15">
      <c r="A10" s="59" t="s">
        <v>60</v>
      </c>
      <c r="B10" s="60">
        <v>717</v>
      </c>
      <c r="C10" s="60"/>
      <c r="D10" s="60">
        <v>165</v>
      </c>
      <c r="E10" s="60"/>
      <c r="F10" s="60">
        <v>157</v>
      </c>
      <c r="G10" s="60"/>
      <c r="H10" s="60">
        <v>3</v>
      </c>
      <c r="I10" s="60"/>
      <c r="J10" s="60">
        <v>244</v>
      </c>
      <c r="K10" s="60"/>
      <c r="L10" s="60">
        <f t="shared" si="0"/>
        <v>569</v>
      </c>
      <c r="M10" s="60"/>
      <c r="N10" s="60">
        <v>4</v>
      </c>
      <c r="O10" s="60"/>
      <c r="P10" s="60">
        <v>1290</v>
      </c>
    </row>
    <row r="11" spans="1:16" s="53" customFormat="1" ht="14" x14ac:dyDescent="0.15">
      <c r="A11" s="59" t="s">
        <v>61</v>
      </c>
      <c r="B11" s="60">
        <v>3497</v>
      </c>
      <c r="C11" s="60"/>
      <c r="D11" s="60">
        <v>444</v>
      </c>
      <c r="E11" s="60"/>
      <c r="F11" s="60">
        <v>78</v>
      </c>
      <c r="G11" s="60"/>
      <c r="H11" s="60">
        <v>62</v>
      </c>
      <c r="I11" s="60"/>
      <c r="J11" s="60">
        <v>808</v>
      </c>
      <c r="K11" s="60"/>
      <c r="L11" s="60">
        <f t="shared" si="0"/>
        <v>1392</v>
      </c>
      <c r="M11" s="60"/>
      <c r="N11" s="60">
        <v>18</v>
      </c>
      <c r="O11" s="60"/>
      <c r="P11" s="60">
        <v>4907</v>
      </c>
    </row>
    <row r="12" spans="1:16" s="53" customFormat="1" ht="14" x14ac:dyDescent="0.15">
      <c r="A12" s="59" t="s">
        <v>62</v>
      </c>
      <c r="B12" s="60">
        <v>1690</v>
      </c>
      <c r="C12" s="60"/>
      <c r="D12" s="60">
        <v>248</v>
      </c>
      <c r="E12" s="60"/>
      <c r="F12" s="60">
        <v>90</v>
      </c>
      <c r="G12" s="60"/>
      <c r="H12" s="60">
        <v>9</v>
      </c>
      <c r="I12" s="60"/>
      <c r="J12" s="60">
        <v>418</v>
      </c>
      <c r="K12" s="60"/>
      <c r="L12" s="60">
        <f t="shared" si="0"/>
        <v>765</v>
      </c>
      <c r="M12" s="60"/>
      <c r="N12" s="60">
        <v>0</v>
      </c>
      <c r="O12" s="60"/>
      <c r="P12" s="60">
        <v>2455</v>
      </c>
    </row>
    <row r="13" spans="1:16" s="53" customFormat="1" ht="14" x14ac:dyDescent="0.15">
      <c r="A13" s="59" t="s">
        <v>63</v>
      </c>
      <c r="B13" s="60">
        <v>4476</v>
      </c>
      <c r="C13" s="60"/>
      <c r="D13" s="60">
        <v>547</v>
      </c>
      <c r="E13" s="60"/>
      <c r="F13" s="60">
        <v>127</v>
      </c>
      <c r="G13" s="60"/>
      <c r="H13" s="60">
        <v>122</v>
      </c>
      <c r="I13" s="60"/>
      <c r="J13" s="60">
        <v>1085</v>
      </c>
      <c r="K13" s="60"/>
      <c r="L13" s="60">
        <f t="shared" si="0"/>
        <v>1881</v>
      </c>
      <c r="M13" s="60"/>
      <c r="N13" s="60">
        <v>22</v>
      </c>
      <c r="O13" s="60"/>
      <c r="P13" s="60">
        <v>6379</v>
      </c>
    </row>
    <row r="14" spans="1:16" s="53" customFormat="1" ht="14" x14ac:dyDescent="0.15">
      <c r="A14" s="59" t="s">
        <v>64</v>
      </c>
      <c r="B14" s="60">
        <v>1745</v>
      </c>
      <c r="C14" s="60"/>
      <c r="D14" s="60">
        <v>183</v>
      </c>
      <c r="E14" s="60"/>
      <c r="F14" s="60">
        <v>76</v>
      </c>
      <c r="G14" s="60"/>
      <c r="H14" s="60">
        <v>0</v>
      </c>
      <c r="I14" s="60"/>
      <c r="J14" s="60">
        <v>570</v>
      </c>
      <c r="K14" s="60"/>
      <c r="L14" s="60">
        <f t="shared" si="0"/>
        <v>829</v>
      </c>
      <c r="M14" s="60"/>
      <c r="N14" s="60">
        <v>0</v>
      </c>
      <c r="O14" s="60"/>
      <c r="P14" s="60">
        <v>2574</v>
      </c>
    </row>
    <row r="15" spans="1:16" s="53" customFormat="1" ht="14" x14ac:dyDescent="0.15">
      <c r="A15" s="59" t="s">
        <v>65</v>
      </c>
      <c r="B15" s="60">
        <v>1423</v>
      </c>
      <c r="C15" s="60"/>
      <c r="D15" s="60">
        <v>457</v>
      </c>
      <c r="E15" s="60"/>
      <c r="F15" s="60">
        <v>54</v>
      </c>
      <c r="G15" s="60"/>
      <c r="H15" s="60">
        <v>0</v>
      </c>
      <c r="I15" s="60"/>
      <c r="J15" s="60">
        <v>517</v>
      </c>
      <c r="K15" s="60"/>
      <c r="L15" s="60">
        <f t="shared" si="0"/>
        <v>1028</v>
      </c>
      <c r="M15" s="60"/>
      <c r="N15" s="60">
        <v>0</v>
      </c>
      <c r="O15" s="60"/>
      <c r="P15" s="60">
        <v>2451</v>
      </c>
    </row>
    <row r="16" spans="1:16" s="53" customFormat="1" ht="14" x14ac:dyDescent="0.15">
      <c r="A16" s="59" t="s">
        <v>66</v>
      </c>
      <c r="B16" s="60">
        <v>1223</v>
      </c>
      <c r="C16" s="60"/>
      <c r="D16" s="60">
        <v>213</v>
      </c>
      <c r="E16" s="60"/>
      <c r="F16" s="60">
        <v>88</v>
      </c>
      <c r="G16" s="60"/>
      <c r="H16" s="60">
        <v>9</v>
      </c>
      <c r="I16" s="60"/>
      <c r="J16" s="60">
        <v>222</v>
      </c>
      <c r="K16" s="60"/>
      <c r="L16" s="60">
        <f t="shared" si="0"/>
        <v>532</v>
      </c>
      <c r="M16" s="60"/>
      <c r="N16" s="60">
        <v>0</v>
      </c>
      <c r="O16" s="60"/>
      <c r="P16" s="60">
        <v>1755</v>
      </c>
    </row>
    <row r="17" spans="1:16" s="53" customFormat="1" ht="14" x14ac:dyDescent="0.15">
      <c r="A17" s="61" t="s">
        <v>67</v>
      </c>
      <c r="B17" s="62">
        <v>17640</v>
      </c>
      <c r="C17" s="62"/>
      <c r="D17" s="62">
        <v>3104</v>
      </c>
      <c r="E17" s="62"/>
      <c r="F17" s="62">
        <v>857</v>
      </c>
      <c r="G17" s="62"/>
      <c r="H17" s="62">
        <v>209</v>
      </c>
      <c r="I17" s="62"/>
      <c r="J17" s="62">
        <v>4841</v>
      </c>
      <c r="K17" s="62"/>
      <c r="L17" s="62">
        <f t="shared" si="0"/>
        <v>9011</v>
      </c>
      <c r="M17" s="62"/>
      <c r="N17" s="62">
        <v>100</v>
      </c>
      <c r="O17" s="62"/>
      <c r="P17" s="62">
        <v>26751</v>
      </c>
    </row>
    <row r="18" spans="1:16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s="53" customFormat="1" ht="14" x14ac:dyDescent="0.15">
      <c r="A19" s="59" t="s">
        <v>69</v>
      </c>
      <c r="B19" s="60">
        <v>1575</v>
      </c>
      <c r="C19" s="60"/>
      <c r="D19" s="60">
        <v>437</v>
      </c>
      <c r="E19" s="60"/>
      <c r="F19" s="60">
        <v>71</v>
      </c>
      <c r="G19" s="60"/>
      <c r="H19" s="60">
        <v>0</v>
      </c>
      <c r="I19" s="60"/>
      <c r="J19" s="60">
        <v>568</v>
      </c>
      <c r="K19" s="60"/>
      <c r="L19" s="60">
        <f t="shared" ref="L19:L27" si="1">SUM(D19:J19)</f>
        <v>1076</v>
      </c>
      <c r="M19" s="60"/>
      <c r="N19" s="60">
        <v>0</v>
      </c>
      <c r="O19" s="60"/>
      <c r="P19" s="60">
        <v>2650</v>
      </c>
    </row>
    <row r="20" spans="1:16" s="53" customFormat="1" ht="14" x14ac:dyDescent="0.15">
      <c r="A20" s="59" t="s">
        <v>70</v>
      </c>
      <c r="B20" s="60">
        <v>1684</v>
      </c>
      <c r="C20" s="60"/>
      <c r="D20" s="60">
        <v>324</v>
      </c>
      <c r="E20" s="60"/>
      <c r="F20" s="60">
        <v>214</v>
      </c>
      <c r="G20" s="60"/>
      <c r="H20" s="60">
        <v>0</v>
      </c>
      <c r="I20" s="60"/>
      <c r="J20" s="60">
        <v>579</v>
      </c>
      <c r="K20" s="60"/>
      <c r="L20" s="60">
        <f t="shared" si="1"/>
        <v>1117</v>
      </c>
      <c r="M20" s="60"/>
      <c r="N20" s="60">
        <v>7</v>
      </c>
      <c r="O20" s="60"/>
      <c r="P20" s="60">
        <v>2808</v>
      </c>
    </row>
    <row r="21" spans="1:16" s="53" customFormat="1" ht="14" x14ac:dyDescent="0.15">
      <c r="A21" s="59" t="s">
        <v>71</v>
      </c>
      <c r="B21" s="60">
        <v>4492</v>
      </c>
      <c r="C21" s="60"/>
      <c r="D21" s="60">
        <v>641</v>
      </c>
      <c r="E21" s="60"/>
      <c r="F21" s="60">
        <v>44</v>
      </c>
      <c r="G21" s="60"/>
      <c r="H21" s="60">
        <v>0</v>
      </c>
      <c r="I21" s="60"/>
      <c r="J21" s="60">
        <v>1008</v>
      </c>
      <c r="K21" s="60"/>
      <c r="L21" s="60">
        <f t="shared" si="1"/>
        <v>1693</v>
      </c>
      <c r="M21" s="60"/>
      <c r="N21" s="60">
        <v>73</v>
      </c>
      <c r="O21" s="60"/>
      <c r="P21" s="60">
        <v>6257</v>
      </c>
    </row>
    <row r="22" spans="1:16" s="53" customFormat="1" ht="14" x14ac:dyDescent="0.15">
      <c r="A22" s="59" t="s">
        <v>72</v>
      </c>
      <c r="B22" s="60">
        <v>1888</v>
      </c>
      <c r="C22" s="60"/>
      <c r="D22" s="60">
        <v>315</v>
      </c>
      <c r="E22" s="60"/>
      <c r="F22" s="60">
        <v>93</v>
      </c>
      <c r="G22" s="60"/>
      <c r="H22" s="60">
        <v>18</v>
      </c>
      <c r="I22" s="60"/>
      <c r="J22" s="60">
        <v>484</v>
      </c>
      <c r="K22" s="60"/>
      <c r="L22" s="60">
        <f t="shared" si="1"/>
        <v>910</v>
      </c>
      <c r="M22" s="60"/>
      <c r="N22" s="60">
        <v>0</v>
      </c>
      <c r="O22" s="60"/>
      <c r="P22" s="60">
        <v>2799</v>
      </c>
    </row>
    <row r="23" spans="1:16" s="53" customFormat="1" ht="14" x14ac:dyDescent="0.15">
      <c r="A23" s="59" t="s">
        <v>73</v>
      </c>
      <c r="B23" s="60">
        <v>815</v>
      </c>
      <c r="C23" s="60"/>
      <c r="D23" s="60">
        <v>114</v>
      </c>
      <c r="E23" s="60"/>
      <c r="F23" s="60">
        <v>26</v>
      </c>
      <c r="G23" s="60"/>
      <c r="H23" s="60">
        <v>0</v>
      </c>
      <c r="I23" s="60"/>
      <c r="J23" s="60">
        <v>202</v>
      </c>
      <c r="K23" s="60"/>
      <c r="L23" s="60">
        <f t="shared" si="1"/>
        <v>342</v>
      </c>
      <c r="M23" s="60"/>
      <c r="N23" s="60">
        <v>19</v>
      </c>
      <c r="O23" s="60"/>
      <c r="P23" s="60">
        <v>1176</v>
      </c>
    </row>
    <row r="24" spans="1:16" s="53" customFormat="1" ht="14" x14ac:dyDescent="0.15">
      <c r="A24" s="59" t="s">
        <v>74</v>
      </c>
      <c r="B24" s="60">
        <v>5137</v>
      </c>
      <c r="C24" s="60"/>
      <c r="D24" s="60">
        <v>398</v>
      </c>
      <c r="E24" s="60"/>
      <c r="F24" s="60">
        <v>193</v>
      </c>
      <c r="G24" s="60"/>
      <c r="H24" s="60">
        <v>111</v>
      </c>
      <c r="I24" s="60"/>
      <c r="J24" s="60">
        <v>785</v>
      </c>
      <c r="K24" s="60"/>
      <c r="L24" s="60">
        <f t="shared" si="1"/>
        <v>1487</v>
      </c>
      <c r="M24" s="60"/>
      <c r="N24" s="60">
        <v>0</v>
      </c>
      <c r="O24" s="60"/>
      <c r="P24" s="60">
        <v>6624</v>
      </c>
    </row>
    <row r="25" spans="1:16" s="53" customFormat="1" ht="14" x14ac:dyDescent="0.15">
      <c r="A25" s="59" t="s">
        <v>75</v>
      </c>
      <c r="B25" s="60">
        <v>387</v>
      </c>
      <c r="C25" s="60"/>
      <c r="D25" s="60">
        <v>59</v>
      </c>
      <c r="E25" s="60"/>
      <c r="F25" s="60">
        <v>38</v>
      </c>
      <c r="G25" s="60"/>
      <c r="H25" s="60">
        <v>0</v>
      </c>
      <c r="I25" s="60"/>
      <c r="J25" s="60">
        <v>134</v>
      </c>
      <c r="K25" s="60"/>
      <c r="L25" s="60">
        <f t="shared" si="1"/>
        <v>231</v>
      </c>
      <c r="M25" s="60"/>
      <c r="N25" s="60">
        <v>0</v>
      </c>
      <c r="O25" s="60"/>
      <c r="P25" s="60">
        <v>617</v>
      </c>
    </row>
    <row r="26" spans="1:16" s="53" customFormat="1" ht="14" x14ac:dyDescent="0.15">
      <c r="A26" s="59" t="s">
        <v>76</v>
      </c>
      <c r="B26" s="60">
        <v>872</v>
      </c>
      <c r="C26" s="60"/>
      <c r="D26" s="60">
        <v>183</v>
      </c>
      <c r="E26" s="60"/>
      <c r="F26" s="60">
        <v>108</v>
      </c>
      <c r="G26" s="60"/>
      <c r="H26" s="60">
        <v>0</v>
      </c>
      <c r="I26" s="60"/>
      <c r="J26" s="60">
        <v>321</v>
      </c>
      <c r="K26" s="60"/>
      <c r="L26" s="60">
        <f t="shared" si="1"/>
        <v>612</v>
      </c>
      <c r="M26" s="60"/>
      <c r="N26" s="60">
        <v>0</v>
      </c>
      <c r="O26" s="60"/>
      <c r="P26" s="60">
        <v>1484</v>
      </c>
    </row>
    <row r="27" spans="1:16" s="53" customFormat="1" ht="14" x14ac:dyDescent="0.15">
      <c r="A27" s="61" t="s">
        <v>77</v>
      </c>
      <c r="B27" s="62">
        <v>16851</v>
      </c>
      <c r="C27" s="62"/>
      <c r="D27" s="62">
        <v>2471</v>
      </c>
      <c r="E27" s="62"/>
      <c r="F27" s="62">
        <v>786</v>
      </c>
      <c r="G27" s="62"/>
      <c r="H27" s="62">
        <v>129</v>
      </c>
      <c r="I27" s="62"/>
      <c r="J27" s="62">
        <v>4080</v>
      </c>
      <c r="K27" s="62"/>
      <c r="L27" s="62">
        <f t="shared" si="1"/>
        <v>7466</v>
      </c>
      <c r="M27" s="62"/>
      <c r="N27" s="62">
        <v>99</v>
      </c>
      <c r="O27" s="62"/>
      <c r="P27" s="62">
        <v>24415</v>
      </c>
    </row>
    <row r="28" spans="1:16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</row>
    <row r="29" spans="1:16" s="53" customFormat="1" ht="14" x14ac:dyDescent="0.15">
      <c r="A29" s="59" t="s">
        <v>79</v>
      </c>
      <c r="B29" s="60">
        <v>736</v>
      </c>
      <c r="C29" s="60"/>
      <c r="D29" s="60">
        <v>170</v>
      </c>
      <c r="E29" s="60"/>
      <c r="F29" s="60">
        <v>40</v>
      </c>
      <c r="G29" s="60"/>
      <c r="H29" s="60">
        <v>47</v>
      </c>
      <c r="I29" s="60"/>
      <c r="J29" s="60">
        <v>302</v>
      </c>
      <c r="K29" s="60"/>
      <c r="L29" s="60">
        <f t="shared" ref="L29:L36" si="2">SUM(D29:J29)</f>
        <v>559</v>
      </c>
      <c r="M29" s="60"/>
      <c r="N29" s="60">
        <v>8</v>
      </c>
      <c r="O29" s="60"/>
      <c r="P29" s="60">
        <v>1302</v>
      </c>
    </row>
    <row r="30" spans="1:16" s="53" customFormat="1" ht="14" x14ac:dyDescent="0.15">
      <c r="A30" s="59" t="s">
        <v>80</v>
      </c>
      <c r="B30" s="60">
        <v>1901</v>
      </c>
      <c r="C30" s="60"/>
      <c r="D30" s="60">
        <v>567</v>
      </c>
      <c r="E30" s="60"/>
      <c r="F30" s="60">
        <v>97</v>
      </c>
      <c r="G30" s="60"/>
      <c r="H30" s="60">
        <v>0</v>
      </c>
      <c r="I30" s="60"/>
      <c r="J30" s="60">
        <v>859</v>
      </c>
      <c r="K30" s="60"/>
      <c r="L30" s="60">
        <f t="shared" si="2"/>
        <v>1523</v>
      </c>
      <c r="M30" s="60"/>
      <c r="N30" s="60">
        <v>3</v>
      </c>
      <c r="O30" s="60"/>
      <c r="P30" s="60">
        <v>3427</v>
      </c>
    </row>
    <row r="31" spans="1:16" s="53" customFormat="1" ht="14" x14ac:dyDescent="0.15">
      <c r="A31" s="59" t="s">
        <v>81</v>
      </c>
      <c r="B31" s="60">
        <v>925</v>
      </c>
      <c r="C31" s="60"/>
      <c r="D31" s="60">
        <v>218</v>
      </c>
      <c r="E31" s="60"/>
      <c r="F31" s="60">
        <v>90</v>
      </c>
      <c r="G31" s="60"/>
      <c r="H31" s="60">
        <v>0</v>
      </c>
      <c r="I31" s="60"/>
      <c r="J31" s="60">
        <v>339</v>
      </c>
      <c r="K31" s="60"/>
      <c r="L31" s="60">
        <f t="shared" si="2"/>
        <v>647</v>
      </c>
      <c r="M31" s="60"/>
      <c r="N31" s="60">
        <v>14</v>
      </c>
      <c r="O31" s="60"/>
      <c r="P31" s="60">
        <v>1585</v>
      </c>
    </row>
    <row r="32" spans="1:16" s="53" customFormat="1" ht="14" x14ac:dyDescent="0.15">
      <c r="A32" s="59" t="s">
        <v>82</v>
      </c>
      <c r="B32" s="60">
        <v>2269</v>
      </c>
      <c r="C32" s="60"/>
      <c r="D32" s="60">
        <v>398</v>
      </c>
      <c r="E32" s="60"/>
      <c r="F32" s="60">
        <v>278</v>
      </c>
      <c r="G32" s="60"/>
      <c r="H32" s="60">
        <v>91</v>
      </c>
      <c r="I32" s="60"/>
      <c r="J32" s="60">
        <v>548</v>
      </c>
      <c r="K32" s="60"/>
      <c r="L32" s="60">
        <f t="shared" si="2"/>
        <v>1315</v>
      </c>
      <c r="M32" s="60"/>
      <c r="N32" s="60">
        <v>27</v>
      </c>
      <c r="O32" s="60"/>
      <c r="P32" s="60">
        <v>3612</v>
      </c>
    </row>
    <row r="33" spans="1:16" s="53" customFormat="1" ht="14" x14ac:dyDescent="0.15">
      <c r="A33" s="59" t="s">
        <v>83</v>
      </c>
      <c r="B33" s="60">
        <v>4277</v>
      </c>
      <c r="C33" s="60"/>
      <c r="D33" s="60">
        <v>599</v>
      </c>
      <c r="E33" s="60"/>
      <c r="F33" s="60">
        <v>104</v>
      </c>
      <c r="G33" s="60"/>
      <c r="H33" s="60">
        <v>153</v>
      </c>
      <c r="I33" s="60"/>
      <c r="J33" s="60">
        <v>763</v>
      </c>
      <c r="K33" s="60"/>
      <c r="L33" s="60">
        <f t="shared" si="2"/>
        <v>1619</v>
      </c>
      <c r="M33" s="60"/>
      <c r="N33" s="60">
        <v>40</v>
      </c>
      <c r="O33" s="60"/>
      <c r="P33" s="60">
        <v>5937</v>
      </c>
    </row>
    <row r="34" spans="1:16" s="53" customFormat="1" ht="14" x14ac:dyDescent="0.15">
      <c r="A34" s="59" t="s">
        <v>84</v>
      </c>
      <c r="B34" s="60">
        <v>769</v>
      </c>
      <c r="C34" s="60"/>
      <c r="D34" s="60">
        <v>233</v>
      </c>
      <c r="E34" s="60"/>
      <c r="F34" s="60">
        <v>93</v>
      </c>
      <c r="G34" s="60"/>
      <c r="H34" s="60">
        <v>0</v>
      </c>
      <c r="I34" s="60"/>
      <c r="J34" s="60">
        <v>256</v>
      </c>
      <c r="K34" s="60"/>
      <c r="L34" s="60">
        <f t="shared" si="2"/>
        <v>582</v>
      </c>
      <c r="M34" s="60"/>
      <c r="N34" s="60">
        <v>0</v>
      </c>
      <c r="O34" s="60"/>
      <c r="P34" s="60">
        <v>1351</v>
      </c>
    </row>
    <row r="35" spans="1:16" s="53" customFormat="1" ht="14" x14ac:dyDescent="0.15">
      <c r="A35" s="59" t="s">
        <v>85</v>
      </c>
      <c r="B35" s="60">
        <v>198</v>
      </c>
      <c r="C35" s="60"/>
      <c r="D35" s="60">
        <v>100</v>
      </c>
      <c r="E35" s="60"/>
      <c r="F35" s="60">
        <v>13</v>
      </c>
      <c r="G35" s="60"/>
      <c r="H35" s="60">
        <v>0</v>
      </c>
      <c r="I35" s="60"/>
      <c r="J35" s="60">
        <v>115</v>
      </c>
      <c r="K35" s="60"/>
      <c r="L35" s="60">
        <f t="shared" si="2"/>
        <v>228</v>
      </c>
      <c r="M35" s="60"/>
      <c r="N35" s="60">
        <v>0</v>
      </c>
      <c r="O35" s="60"/>
      <c r="P35" s="60">
        <v>426</v>
      </c>
    </row>
    <row r="36" spans="1:16" s="53" customFormat="1" ht="14" x14ac:dyDescent="0.15">
      <c r="A36" s="65" t="s">
        <v>86</v>
      </c>
      <c r="B36" s="66">
        <v>11074</v>
      </c>
      <c r="C36" s="66"/>
      <c r="D36" s="66">
        <v>2284</v>
      </c>
      <c r="E36" s="66"/>
      <c r="F36" s="66">
        <v>715</v>
      </c>
      <c r="G36" s="66"/>
      <c r="H36" s="66">
        <v>291</v>
      </c>
      <c r="I36" s="66"/>
      <c r="J36" s="66">
        <v>3182</v>
      </c>
      <c r="K36" s="66"/>
      <c r="L36" s="66">
        <f t="shared" si="2"/>
        <v>6472</v>
      </c>
      <c r="M36" s="66"/>
      <c r="N36" s="66">
        <v>93</v>
      </c>
      <c r="O36" s="66"/>
      <c r="P36" s="66">
        <v>17639</v>
      </c>
    </row>
    <row r="37" spans="1:16" s="53" customFormat="1" x14ac:dyDescent="0.15">
      <c r="A37" s="59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1:16" s="53" customFormat="1" ht="14" x14ac:dyDescent="0.15">
      <c r="A38" s="5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 t="s">
        <v>87</v>
      </c>
    </row>
    <row r="39" spans="1:16" s="53" customFormat="1" x14ac:dyDescent="0.15">
      <c r="A39" s="27" t="s">
        <v>238</v>
      </c>
      <c r="B39" s="27"/>
      <c r="C39" s="27"/>
      <c r="D39" s="27"/>
      <c r="E39" s="27"/>
      <c r="F39" s="27"/>
      <c r="G39" s="27"/>
      <c r="H39" s="27"/>
      <c r="I39" s="27"/>
      <c r="J39" s="27"/>
      <c r="K39" s="4"/>
      <c r="L39" s="4"/>
      <c r="M39" s="4"/>
      <c r="N39" s="4"/>
      <c r="O39" s="4"/>
      <c r="P39" s="4"/>
    </row>
    <row r="40" spans="1:16" s="53" customFormat="1" x14ac:dyDescent="0.15">
      <c r="D40" s="157" t="s">
        <v>122</v>
      </c>
      <c r="E40" s="157"/>
      <c r="F40" s="157"/>
      <c r="G40" s="157"/>
      <c r="H40" s="157"/>
      <c r="I40" s="157"/>
      <c r="J40" s="157"/>
      <c r="K40" s="157"/>
      <c r="L40" s="157"/>
      <c r="M40" s="105"/>
    </row>
    <row r="41" spans="1:16" s="53" customFormat="1" ht="51" customHeight="1" x14ac:dyDescent="0.15">
      <c r="A41" s="35" t="s">
        <v>51</v>
      </c>
      <c r="B41" s="41" t="s">
        <v>123</v>
      </c>
      <c r="C41" s="41"/>
      <c r="D41" s="41" t="s">
        <v>124</v>
      </c>
      <c r="E41" s="41"/>
      <c r="F41" s="41" t="s">
        <v>125</v>
      </c>
      <c r="G41" s="41"/>
      <c r="H41" s="41" t="s">
        <v>126</v>
      </c>
      <c r="I41" s="41"/>
      <c r="J41" s="41" t="s">
        <v>239</v>
      </c>
      <c r="K41" s="41"/>
      <c r="L41" s="41" t="s">
        <v>128</v>
      </c>
      <c r="M41" s="41"/>
      <c r="N41" s="41" t="s">
        <v>129</v>
      </c>
      <c r="O41" s="41"/>
      <c r="P41" s="41" t="s">
        <v>22</v>
      </c>
    </row>
    <row r="42" spans="1:16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6" s="53" customFormat="1" ht="14" x14ac:dyDescent="0.15">
      <c r="A43" s="59" t="s">
        <v>89</v>
      </c>
      <c r="B43" s="60">
        <v>1994</v>
      </c>
      <c r="C43" s="60"/>
      <c r="D43" s="60">
        <v>319</v>
      </c>
      <c r="E43" s="60"/>
      <c r="F43" s="60">
        <v>58</v>
      </c>
      <c r="G43" s="60"/>
      <c r="H43" s="60">
        <v>27</v>
      </c>
      <c r="I43" s="60"/>
      <c r="J43" s="60">
        <v>539</v>
      </c>
      <c r="K43" s="60"/>
      <c r="L43" s="60">
        <f t="shared" ref="L43:L48" si="3">SUM(D43:J43)</f>
        <v>943</v>
      </c>
      <c r="M43" s="60"/>
      <c r="N43" s="60">
        <v>8</v>
      </c>
      <c r="O43" s="60"/>
      <c r="P43" s="60">
        <v>2945</v>
      </c>
    </row>
    <row r="44" spans="1:16" s="53" customFormat="1" ht="14" x14ac:dyDescent="0.15">
      <c r="A44" s="59" t="s">
        <v>90</v>
      </c>
      <c r="B44" s="60">
        <v>1037</v>
      </c>
      <c r="C44" s="60"/>
      <c r="D44" s="60">
        <v>185</v>
      </c>
      <c r="E44" s="60"/>
      <c r="F44" s="60">
        <v>106</v>
      </c>
      <c r="G44" s="60"/>
      <c r="H44" s="60">
        <v>39</v>
      </c>
      <c r="I44" s="60"/>
      <c r="J44" s="60">
        <v>439</v>
      </c>
      <c r="K44" s="60"/>
      <c r="L44" s="60">
        <f t="shared" si="3"/>
        <v>769</v>
      </c>
      <c r="M44" s="60"/>
      <c r="N44" s="60">
        <v>1</v>
      </c>
      <c r="O44" s="60"/>
      <c r="P44" s="60">
        <v>1807</v>
      </c>
    </row>
    <row r="45" spans="1:16" s="53" customFormat="1" ht="14" x14ac:dyDescent="0.15">
      <c r="A45" s="59" t="s">
        <v>91</v>
      </c>
      <c r="B45" s="60">
        <v>938</v>
      </c>
      <c r="C45" s="60"/>
      <c r="D45" s="60">
        <v>162</v>
      </c>
      <c r="E45" s="60"/>
      <c r="F45" s="60">
        <v>7</v>
      </c>
      <c r="G45" s="60"/>
      <c r="H45" s="60">
        <v>0</v>
      </c>
      <c r="I45" s="60"/>
      <c r="J45" s="60">
        <v>279</v>
      </c>
      <c r="K45" s="60"/>
      <c r="L45" s="60">
        <f t="shared" si="3"/>
        <v>448</v>
      </c>
      <c r="M45" s="60"/>
      <c r="N45" s="60">
        <v>5</v>
      </c>
      <c r="O45" s="60"/>
      <c r="P45" s="60">
        <v>1391</v>
      </c>
    </row>
    <row r="46" spans="1:16" s="53" customFormat="1" ht="14" x14ac:dyDescent="0.15">
      <c r="A46" s="59" t="s">
        <v>92</v>
      </c>
      <c r="B46" s="60">
        <v>113</v>
      </c>
      <c r="C46" s="60"/>
      <c r="D46" s="60">
        <v>96</v>
      </c>
      <c r="E46" s="60"/>
      <c r="F46" s="60">
        <v>7</v>
      </c>
      <c r="G46" s="60"/>
      <c r="H46" s="60">
        <v>0</v>
      </c>
      <c r="I46" s="60"/>
      <c r="J46" s="60">
        <v>54</v>
      </c>
      <c r="K46" s="60"/>
      <c r="L46" s="60">
        <f t="shared" si="3"/>
        <v>157</v>
      </c>
      <c r="M46" s="60"/>
      <c r="N46" s="60">
        <v>0</v>
      </c>
      <c r="O46" s="60"/>
      <c r="P46" s="60">
        <v>269</v>
      </c>
    </row>
    <row r="47" spans="1:16" s="53" customFormat="1" ht="14" x14ac:dyDescent="0.15">
      <c r="A47" s="59" t="s">
        <v>93</v>
      </c>
      <c r="B47" s="60">
        <v>2200</v>
      </c>
      <c r="C47" s="60"/>
      <c r="D47" s="60">
        <v>191</v>
      </c>
      <c r="E47" s="60"/>
      <c r="F47" s="60">
        <v>64</v>
      </c>
      <c r="G47" s="60"/>
      <c r="H47" s="60">
        <v>28</v>
      </c>
      <c r="I47" s="60"/>
      <c r="J47" s="60">
        <v>593</v>
      </c>
      <c r="K47" s="60"/>
      <c r="L47" s="60">
        <f t="shared" si="3"/>
        <v>876</v>
      </c>
      <c r="M47" s="60"/>
      <c r="N47" s="60">
        <v>35</v>
      </c>
      <c r="O47" s="60"/>
      <c r="P47" s="60">
        <v>3110</v>
      </c>
    </row>
    <row r="48" spans="1:16" s="53" customFormat="1" ht="14" x14ac:dyDescent="0.15">
      <c r="A48" s="61" t="s">
        <v>94</v>
      </c>
      <c r="B48" s="62">
        <v>6282</v>
      </c>
      <c r="C48" s="62"/>
      <c r="D48" s="62">
        <v>952</v>
      </c>
      <c r="E48" s="62"/>
      <c r="F48" s="62">
        <v>243</v>
      </c>
      <c r="G48" s="62"/>
      <c r="H48" s="62">
        <v>93</v>
      </c>
      <c r="I48" s="62"/>
      <c r="J48" s="62">
        <v>1905</v>
      </c>
      <c r="K48" s="62"/>
      <c r="L48" s="62">
        <f t="shared" si="3"/>
        <v>3193</v>
      </c>
      <c r="M48" s="62"/>
      <c r="N48" s="62">
        <v>48</v>
      </c>
      <c r="O48" s="62"/>
      <c r="P48" s="62">
        <v>9523</v>
      </c>
    </row>
    <row r="49" spans="1:16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</row>
    <row r="50" spans="1:16" s="53" customFormat="1" ht="14" x14ac:dyDescent="0.15">
      <c r="A50" s="59" t="s">
        <v>96</v>
      </c>
      <c r="B50" s="60">
        <v>1218</v>
      </c>
      <c r="C50" s="60"/>
      <c r="D50" s="60">
        <v>122</v>
      </c>
      <c r="E50" s="60"/>
      <c r="F50" s="60">
        <v>45</v>
      </c>
      <c r="G50" s="60"/>
      <c r="H50" s="60">
        <v>0</v>
      </c>
      <c r="I50" s="60"/>
      <c r="J50" s="60">
        <v>295</v>
      </c>
      <c r="K50" s="60"/>
      <c r="L50" s="60">
        <f>SUM(D50:J50)</f>
        <v>462</v>
      </c>
      <c r="M50" s="60"/>
      <c r="N50" s="60">
        <v>0</v>
      </c>
      <c r="O50" s="60"/>
      <c r="P50" s="60">
        <v>1679</v>
      </c>
    </row>
    <row r="51" spans="1:16" s="53" customFormat="1" ht="14" x14ac:dyDescent="0.15">
      <c r="A51" s="59" t="s">
        <v>97</v>
      </c>
      <c r="B51" s="60">
        <v>1917</v>
      </c>
      <c r="C51" s="60"/>
      <c r="D51" s="60">
        <v>275</v>
      </c>
      <c r="E51" s="60"/>
      <c r="F51" s="60">
        <v>47</v>
      </c>
      <c r="G51" s="60"/>
      <c r="H51" s="60">
        <v>80</v>
      </c>
      <c r="I51" s="60"/>
      <c r="J51" s="60">
        <v>326</v>
      </c>
      <c r="K51" s="60"/>
      <c r="L51" s="60">
        <f>SUM(D51:J51)</f>
        <v>728</v>
      </c>
      <c r="M51" s="60"/>
      <c r="N51" s="60">
        <v>17</v>
      </c>
      <c r="O51" s="60"/>
      <c r="P51" s="60">
        <v>2662</v>
      </c>
    </row>
    <row r="52" spans="1:16" s="53" customFormat="1" ht="14" x14ac:dyDescent="0.15">
      <c r="A52" s="59" t="s">
        <v>98</v>
      </c>
      <c r="B52" s="60">
        <v>1806</v>
      </c>
      <c r="C52" s="60"/>
      <c r="D52" s="60">
        <v>211</v>
      </c>
      <c r="E52" s="60"/>
      <c r="F52" s="60">
        <v>0</v>
      </c>
      <c r="G52" s="60"/>
      <c r="H52" s="60">
        <v>0</v>
      </c>
      <c r="I52" s="60"/>
      <c r="J52" s="60">
        <v>424</v>
      </c>
      <c r="K52" s="60"/>
      <c r="L52" s="60">
        <f>SUM(D52:J52)</f>
        <v>635</v>
      </c>
      <c r="M52" s="60"/>
      <c r="N52" s="60">
        <v>10</v>
      </c>
      <c r="O52" s="60"/>
      <c r="P52" s="60">
        <v>2451</v>
      </c>
    </row>
    <row r="53" spans="1:16" s="53" customFormat="1" ht="14" x14ac:dyDescent="0.15">
      <c r="A53" s="61" t="s">
        <v>99</v>
      </c>
      <c r="B53" s="62">
        <v>4942</v>
      </c>
      <c r="C53" s="62"/>
      <c r="D53" s="62">
        <v>607</v>
      </c>
      <c r="E53" s="62"/>
      <c r="F53" s="62">
        <v>92</v>
      </c>
      <c r="G53" s="62"/>
      <c r="H53" s="62">
        <v>80</v>
      </c>
      <c r="I53" s="62"/>
      <c r="J53" s="62">
        <v>1045</v>
      </c>
      <c r="K53" s="62"/>
      <c r="L53" s="62">
        <f>SUM(D53:J53)</f>
        <v>1824</v>
      </c>
      <c r="M53" s="62"/>
      <c r="N53" s="62">
        <v>27</v>
      </c>
      <c r="O53" s="62"/>
      <c r="P53" s="62">
        <v>6792</v>
      </c>
    </row>
    <row r="54" spans="1:16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</row>
    <row r="55" spans="1:16" s="53" customFormat="1" ht="14" x14ac:dyDescent="0.15">
      <c r="A55" s="59" t="s">
        <v>101</v>
      </c>
      <c r="B55" s="60">
        <v>83</v>
      </c>
      <c r="C55" s="60"/>
      <c r="D55" s="60">
        <v>30</v>
      </c>
      <c r="E55" s="60"/>
      <c r="F55" s="60">
        <v>15</v>
      </c>
      <c r="G55" s="60"/>
      <c r="H55" s="60">
        <v>0</v>
      </c>
      <c r="I55" s="60"/>
      <c r="J55" s="60">
        <v>57</v>
      </c>
      <c r="K55" s="60"/>
      <c r="L55" s="60">
        <f>SUM(D55:J55)</f>
        <v>102</v>
      </c>
      <c r="M55" s="60"/>
      <c r="N55" s="60">
        <v>0</v>
      </c>
      <c r="O55" s="60"/>
      <c r="P55" s="60">
        <v>185</v>
      </c>
    </row>
    <row r="56" spans="1:16" s="53" customFormat="1" ht="14" x14ac:dyDescent="0.15">
      <c r="A56" s="59" t="s">
        <v>102</v>
      </c>
      <c r="B56" s="60">
        <v>1269</v>
      </c>
      <c r="C56" s="60"/>
      <c r="D56" s="60">
        <v>190</v>
      </c>
      <c r="E56" s="60"/>
      <c r="F56" s="60">
        <v>39</v>
      </c>
      <c r="G56" s="60"/>
      <c r="H56" s="60">
        <v>0</v>
      </c>
      <c r="I56" s="60"/>
      <c r="J56" s="60">
        <v>348</v>
      </c>
      <c r="K56" s="60"/>
      <c r="L56" s="60">
        <f>SUM(D56:J56)</f>
        <v>577</v>
      </c>
      <c r="M56" s="60"/>
      <c r="N56" s="60">
        <v>35</v>
      </c>
      <c r="O56" s="60"/>
      <c r="P56" s="60">
        <v>1882</v>
      </c>
    </row>
    <row r="57" spans="1:16" s="53" customFormat="1" ht="14" x14ac:dyDescent="0.15">
      <c r="A57" s="61" t="s">
        <v>103</v>
      </c>
      <c r="B57" s="62">
        <v>1352</v>
      </c>
      <c r="C57" s="62"/>
      <c r="D57" s="62">
        <v>220</v>
      </c>
      <c r="E57" s="62"/>
      <c r="F57" s="62">
        <v>54</v>
      </c>
      <c r="G57" s="62"/>
      <c r="H57" s="62">
        <v>0</v>
      </c>
      <c r="I57" s="62"/>
      <c r="J57" s="62">
        <v>405</v>
      </c>
      <c r="K57" s="62"/>
      <c r="L57" s="62">
        <f>SUM(D57:J57)</f>
        <v>679</v>
      </c>
      <c r="M57" s="62"/>
      <c r="N57" s="62">
        <v>35</v>
      </c>
      <c r="O57" s="62"/>
      <c r="P57" s="62">
        <v>2066</v>
      </c>
    </row>
    <row r="58" spans="1:16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</row>
    <row r="59" spans="1:16" s="53" customFormat="1" ht="12.75" customHeight="1" x14ac:dyDescent="0.15">
      <c r="A59" s="59" t="s">
        <v>105</v>
      </c>
      <c r="B59" s="60">
        <v>51</v>
      </c>
      <c r="C59" s="60"/>
      <c r="D59" s="60">
        <v>7</v>
      </c>
      <c r="E59" s="60"/>
      <c r="F59" s="60">
        <v>0</v>
      </c>
      <c r="G59" s="60"/>
      <c r="H59" s="60">
        <v>0</v>
      </c>
      <c r="I59" s="60"/>
      <c r="J59" s="60">
        <v>44</v>
      </c>
      <c r="K59" s="60"/>
      <c r="L59" s="60">
        <f>SUM(D59:J59)</f>
        <v>51</v>
      </c>
      <c r="M59" s="60"/>
      <c r="N59" s="60">
        <v>0</v>
      </c>
      <c r="O59" s="60"/>
      <c r="P59" s="60">
        <v>102</v>
      </c>
    </row>
    <row r="60" spans="1:16" s="53" customFormat="1" ht="14" x14ac:dyDescent="0.15">
      <c r="A60" s="59" t="s">
        <v>106</v>
      </c>
      <c r="B60" s="60">
        <v>253</v>
      </c>
      <c r="C60" s="60"/>
      <c r="D60" s="60">
        <v>37</v>
      </c>
      <c r="E60" s="60"/>
      <c r="F60" s="60">
        <v>33</v>
      </c>
      <c r="G60" s="60"/>
      <c r="H60" s="60">
        <v>0</v>
      </c>
      <c r="I60" s="60"/>
      <c r="J60" s="60">
        <v>61</v>
      </c>
      <c r="K60" s="60"/>
      <c r="L60" s="60">
        <f>SUM(D60:J60)</f>
        <v>131</v>
      </c>
      <c r="M60" s="60"/>
      <c r="N60" s="60">
        <v>22</v>
      </c>
      <c r="O60" s="60"/>
      <c r="P60" s="60">
        <v>405</v>
      </c>
    </row>
    <row r="61" spans="1:16" s="53" customFormat="1" ht="14" x14ac:dyDescent="0.15">
      <c r="A61" s="61" t="s">
        <v>107</v>
      </c>
      <c r="B61" s="62">
        <v>304</v>
      </c>
      <c r="C61" s="62"/>
      <c r="D61" s="62">
        <v>44</v>
      </c>
      <c r="E61" s="62"/>
      <c r="F61" s="62">
        <v>33</v>
      </c>
      <c r="G61" s="62"/>
      <c r="H61" s="62">
        <v>0</v>
      </c>
      <c r="I61" s="62"/>
      <c r="J61" s="62">
        <v>105</v>
      </c>
      <c r="K61" s="62"/>
      <c r="L61" s="62">
        <f>SUM(D61:J61)</f>
        <v>182</v>
      </c>
      <c r="M61" s="62"/>
      <c r="N61" s="62">
        <v>22</v>
      </c>
      <c r="O61" s="62"/>
      <c r="P61" s="62">
        <v>507</v>
      </c>
    </row>
    <row r="62" spans="1:16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6" s="53" customFormat="1" ht="14" x14ac:dyDescent="0.15">
      <c r="A63" s="59" t="s">
        <v>109</v>
      </c>
      <c r="B63" s="60">
        <v>249</v>
      </c>
      <c r="C63" s="60"/>
      <c r="D63" s="60">
        <v>77</v>
      </c>
      <c r="E63" s="60"/>
      <c r="F63" s="60">
        <v>0</v>
      </c>
      <c r="G63" s="60"/>
      <c r="H63" s="60">
        <v>0</v>
      </c>
      <c r="I63" s="60"/>
      <c r="J63" s="60">
        <v>78</v>
      </c>
      <c r="K63" s="60"/>
      <c r="L63" s="60">
        <f>SUM(D63:J63)</f>
        <v>155</v>
      </c>
      <c r="M63" s="60"/>
      <c r="N63" s="60">
        <v>0</v>
      </c>
      <c r="O63" s="60"/>
      <c r="P63" s="60">
        <v>405</v>
      </c>
    </row>
    <row r="64" spans="1:16" s="53" customFormat="1" ht="14" x14ac:dyDescent="0.15">
      <c r="A64" s="59" t="s">
        <v>110</v>
      </c>
      <c r="B64" s="60">
        <v>2930</v>
      </c>
      <c r="C64" s="60"/>
      <c r="D64" s="60">
        <v>286</v>
      </c>
      <c r="E64" s="60"/>
      <c r="F64" s="60">
        <v>94</v>
      </c>
      <c r="G64" s="60"/>
      <c r="H64" s="60">
        <v>7</v>
      </c>
      <c r="I64" s="60"/>
      <c r="J64" s="60">
        <v>556</v>
      </c>
      <c r="K64" s="60"/>
      <c r="L64" s="60">
        <f>SUM(D64:J64)</f>
        <v>943</v>
      </c>
      <c r="M64" s="60"/>
      <c r="N64" s="60">
        <v>0</v>
      </c>
      <c r="O64" s="60"/>
      <c r="P64" s="60">
        <v>3874</v>
      </c>
    </row>
    <row r="65" spans="1:16" s="53" customFormat="1" ht="14" x14ac:dyDescent="0.15">
      <c r="A65" s="59" t="s">
        <v>111</v>
      </c>
      <c r="B65" s="60">
        <v>562</v>
      </c>
      <c r="C65" s="60"/>
      <c r="D65" s="60">
        <v>127</v>
      </c>
      <c r="E65" s="60"/>
      <c r="F65" s="60">
        <v>27</v>
      </c>
      <c r="G65" s="60"/>
      <c r="H65" s="60">
        <v>0</v>
      </c>
      <c r="I65" s="60"/>
      <c r="J65" s="60">
        <v>202</v>
      </c>
      <c r="K65" s="60"/>
      <c r="L65" s="60">
        <f>SUM(D65:J65)</f>
        <v>356</v>
      </c>
      <c r="M65" s="60"/>
      <c r="N65" s="60">
        <v>25</v>
      </c>
      <c r="O65" s="60"/>
      <c r="P65" s="60">
        <v>943</v>
      </c>
    </row>
    <row r="66" spans="1:16" s="53" customFormat="1" ht="14" x14ac:dyDescent="0.15">
      <c r="A66" s="61" t="s">
        <v>112</v>
      </c>
      <c r="B66" s="62">
        <v>3742</v>
      </c>
      <c r="C66" s="62"/>
      <c r="D66" s="62">
        <v>490</v>
      </c>
      <c r="E66" s="62"/>
      <c r="F66" s="62">
        <v>121</v>
      </c>
      <c r="G66" s="62"/>
      <c r="H66" s="62">
        <v>7</v>
      </c>
      <c r="I66" s="62"/>
      <c r="J66" s="62">
        <v>836</v>
      </c>
      <c r="K66" s="62"/>
      <c r="L66" s="62">
        <f>SUM(D66:J66)</f>
        <v>1454</v>
      </c>
      <c r="M66" s="62"/>
      <c r="N66" s="62">
        <v>25</v>
      </c>
      <c r="O66" s="62"/>
      <c r="P66" s="62">
        <v>5221</v>
      </c>
    </row>
    <row r="67" spans="1:16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6" s="53" customFormat="1" ht="14" x14ac:dyDescent="0.15">
      <c r="A68" s="59" t="s">
        <v>114</v>
      </c>
      <c r="B68" s="60">
        <v>659</v>
      </c>
      <c r="C68" s="60"/>
      <c r="D68" s="60">
        <v>161</v>
      </c>
      <c r="E68" s="60"/>
      <c r="F68" s="60">
        <v>34</v>
      </c>
      <c r="G68" s="60"/>
      <c r="H68" s="60">
        <v>35</v>
      </c>
      <c r="I68" s="60"/>
      <c r="J68" s="60">
        <v>190</v>
      </c>
      <c r="K68" s="60"/>
      <c r="L68" s="60">
        <f>SUM(D68:J68)</f>
        <v>420</v>
      </c>
      <c r="M68" s="60"/>
      <c r="N68" s="60">
        <v>0</v>
      </c>
      <c r="O68" s="60"/>
      <c r="P68" s="60">
        <v>1079</v>
      </c>
    </row>
    <row r="69" spans="1:16" s="53" customFormat="1" ht="14" x14ac:dyDescent="0.15">
      <c r="A69" s="61" t="s">
        <v>115</v>
      </c>
      <c r="B69" s="62">
        <v>659</v>
      </c>
      <c r="C69" s="62"/>
      <c r="D69" s="62">
        <v>161</v>
      </c>
      <c r="E69" s="62"/>
      <c r="F69" s="62">
        <v>34</v>
      </c>
      <c r="G69" s="62"/>
      <c r="H69" s="62">
        <v>35</v>
      </c>
      <c r="I69" s="62"/>
      <c r="J69" s="62">
        <v>190</v>
      </c>
      <c r="K69" s="62"/>
      <c r="L69" s="62">
        <f>SUM(D69:J69)</f>
        <v>420</v>
      </c>
      <c r="M69" s="62"/>
      <c r="N69" s="62">
        <v>0</v>
      </c>
      <c r="O69" s="62"/>
      <c r="P69" s="62">
        <v>1079</v>
      </c>
    </row>
    <row r="70" spans="1:16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s="53" customFormat="1" ht="14" x14ac:dyDescent="0.15">
      <c r="A71" s="65" t="s">
        <v>16</v>
      </c>
      <c r="B71" s="66">
        <v>62845</v>
      </c>
      <c r="C71" s="66"/>
      <c r="D71" s="66">
        <v>10333</v>
      </c>
      <c r="E71" s="66"/>
      <c r="F71" s="66">
        <v>2934</v>
      </c>
      <c r="G71" s="66"/>
      <c r="H71" s="66">
        <v>844</v>
      </c>
      <c r="I71" s="66"/>
      <c r="J71" s="66">
        <v>16589</v>
      </c>
      <c r="K71" s="66"/>
      <c r="L71" s="66">
        <f>SUM(D71:J71)</f>
        <v>30700</v>
      </c>
      <c r="M71" s="66"/>
      <c r="N71" s="66">
        <v>449</v>
      </c>
      <c r="O71" s="66"/>
      <c r="P71" s="66">
        <v>93994</v>
      </c>
    </row>
    <row r="72" spans="1:16" s="53" customFormat="1" x14ac:dyDescent="0.15">
      <c r="A72" s="53" t="s">
        <v>209</v>
      </c>
      <c r="B72" s="71">
        <f>B71/$P$71</f>
        <v>0.66860650679830624</v>
      </c>
      <c r="D72" s="71">
        <f>D71/$P$71</f>
        <v>0.10993254888609912</v>
      </c>
      <c r="F72" s="71">
        <f>F71/$P$71</f>
        <v>3.1214758388833329E-2</v>
      </c>
      <c r="H72" s="71">
        <f>H71/$P$71</f>
        <v>8.9792965508436705E-3</v>
      </c>
      <c r="J72" s="71">
        <f>J71/$P$71</f>
        <v>0.17648998872268443</v>
      </c>
      <c r="L72" s="71">
        <f>L71/$P$71</f>
        <v>0.32661659254846054</v>
      </c>
      <c r="M72" s="98"/>
      <c r="N72" s="71">
        <f>N71/$P$71</f>
        <v>4.7769006532331851E-3</v>
      </c>
      <c r="P72" s="71">
        <f>P71/$P$71</f>
        <v>1</v>
      </c>
    </row>
  </sheetData>
  <mergeCells count="2">
    <mergeCell ref="D3:L3"/>
    <mergeCell ref="D40:L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256" width="8.83203125" customWidth="1"/>
  </cols>
  <sheetData>
    <row r="1" spans="1:16" s="53" customFormat="1" ht="14" x14ac:dyDescent="0.15">
      <c r="A1" s="103" t="s">
        <v>134</v>
      </c>
    </row>
    <row r="2" spans="1:16" s="53" customFormat="1" x14ac:dyDescent="0.15">
      <c r="A2" s="27" t="s">
        <v>240</v>
      </c>
      <c r="B2" s="27"/>
      <c r="C2" s="27"/>
      <c r="D2" s="27"/>
      <c r="E2" s="27"/>
      <c r="F2" s="27"/>
      <c r="G2" s="27"/>
      <c r="H2" s="4"/>
      <c r="I2" s="4"/>
      <c r="J2" s="4"/>
      <c r="K2" s="4"/>
      <c r="L2" s="4"/>
      <c r="M2" s="4"/>
      <c r="N2" s="4"/>
      <c r="O2" s="4"/>
      <c r="P2" s="4"/>
    </row>
    <row r="3" spans="1:16" s="53" customFormat="1" x14ac:dyDescent="0.15">
      <c r="D3" s="157" t="s">
        <v>241</v>
      </c>
      <c r="E3" s="157"/>
      <c r="F3" s="157"/>
      <c r="G3" s="157"/>
      <c r="H3" s="157"/>
      <c r="I3" s="157"/>
      <c r="J3" s="157"/>
      <c r="K3" s="157"/>
      <c r="L3" s="157"/>
      <c r="M3" s="105"/>
    </row>
    <row r="4" spans="1:16" s="53" customFormat="1" ht="51" customHeight="1" x14ac:dyDescent="0.15">
      <c r="A4" s="35" t="s">
        <v>51</v>
      </c>
      <c r="B4" s="41" t="s">
        <v>123</v>
      </c>
      <c r="C4" s="41"/>
      <c r="D4" s="41" t="s">
        <v>124</v>
      </c>
      <c r="E4" s="41"/>
      <c r="F4" s="41" t="s">
        <v>125</v>
      </c>
      <c r="G4" s="41"/>
      <c r="H4" s="41" t="s">
        <v>126</v>
      </c>
      <c r="I4" s="41"/>
      <c r="J4" s="41" t="s">
        <v>239</v>
      </c>
      <c r="K4" s="41"/>
      <c r="L4" s="41" t="s">
        <v>128</v>
      </c>
      <c r="M4" s="41"/>
      <c r="N4" s="41" t="s">
        <v>129</v>
      </c>
      <c r="O4" s="41"/>
      <c r="P4" s="41" t="s">
        <v>22</v>
      </c>
    </row>
    <row r="5" spans="1:16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16" s="53" customFormat="1" ht="14" x14ac:dyDescent="0.15">
      <c r="A6" s="59" t="s">
        <v>56</v>
      </c>
      <c r="B6" s="60">
        <v>18</v>
      </c>
      <c r="C6" s="60"/>
      <c r="D6" s="60">
        <v>1</v>
      </c>
      <c r="E6" s="60"/>
      <c r="F6" s="60">
        <v>1</v>
      </c>
      <c r="G6" s="60"/>
      <c r="H6" s="60">
        <v>0</v>
      </c>
      <c r="I6" s="60"/>
      <c r="J6" s="60">
        <v>2</v>
      </c>
      <c r="K6" s="60"/>
      <c r="L6" s="60">
        <f t="shared" ref="L6:L17" si="0">SUM(D6:J6)</f>
        <v>4</v>
      </c>
      <c r="M6" s="60"/>
      <c r="N6" s="60">
        <v>0</v>
      </c>
      <c r="O6" s="60"/>
      <c r="P6" s="60">
        <v>22</v>
      </c>
    </row>
    <row r="7" spans="1:16" s="53" customFormat="1" ht="14" x14ac:dyDescent="0.15">
      <c r="A7" s="59" t="s">
        <v>57</v>
      </c>
      <c r="B7" s="60">
        <v>126</v>
      </c>
      <c r="C7" s="60"/>
      <c r="D7" s="60">
        <v>20</v>
      </c>
      <c r="E7" s="60"/>
      <c r="F7" s="60">
        <v>19</v>
      </c>
      <c r="G7" s="60"/>
      <c r="H7" s="60">
        <v>1</v>
      </c>
      <c r="I7" s="60"/>
      <c r="J7" s="60">
        <v>54</v>
      </c>
      <c r="K7" s="60"/>
      <c r="L7" s="60">
        <f t="shared" si="0"/>
        <v>94</v>
      </c>
      <c r="M7" s="60"/>
      <c r="N7" s="60">
        <v>0</v>
      </c>
      <c r="O7" s="60"/>
      <c r="P7" s="60">
        <v>219</v>
      </c>
    </row>
    <row r="8" spans="1:16" s="53" customFormat="1" ht="14" x14ac:dyDescent="0.15">
      <c r="A8" s="59" t="s">
        <v>58</v>
      </c>
      <c r="B8" s="60">
        <v>300</v>
      </c>
      <c r="C8" s="60"/>
      <c r="D8" s="60">
        <v>71</v>
      </c>
      <c r="E8" s="60"/>
      <c r="F8" s="60">
        <v>5</v>
      </c>
      <c r="G8" s="60"/>
      <c r="H8" s="60">
        <v>0</v>
      </c>
      <c r="I8" s="60"/>
      <c r="J8" s="60">
        <v>56</v>
      </c>
      <c r="K8" s="60"/>
      <c r="L8" s="60">
        <f t="shared" si="0"/>
        <v>132</v>
      </c>
      <c r="M8" s="60"/>
      <c r="N8" s="60">
        <v>1</v>
      </c>
      <c r="O8" s="60"/>
      <c r="P8" s="60">
        <v>433</v>
      </c>
    </row>
    <row r="9" spans="1:16" s="53" customFormat="1" ht="14" x14ac:dyDescent="0.15">
      <c r="A9" s="59" t="s">
        <v>59</v>
      </c>
      <c r="B9" s="60">
        <v>138</v>
      </c>
      <c r="C9" s="60"/>
      <c r="D9" s="60">
        <v>39</v>
      </c>
      <c r="E9" s="60"/>
      <c r="F9" s="60">
        <v>3</v>
      </c>
      <c r="G9" s="60"/>
      <c r="H9" s="60">
        <v>0</v>
      </c>
      <c r="I9" s="60"/>
      <c r="J9" s="60">
        <v>16</v>
      </c>
      <c r="K9" s="60"/>
      <c r="L9" s="60">
        <f t="shared" si="0"/>
        <v>58</v>
      </c>
      <c r="M9" s="60"/>
      <c r="N9" s="60">
        <v>5</v>
      </c>
      <c r="O9" s="60"/>
      <c r="P9" s="60">
        <v>201</v>
      </c>
    </row>
    <row r="10" spans="1:16" s="53" customFormat="1" ht="14" x14ac:dyDescent="0.15">
      <c r="A10" s="59" t="s">
        <v>60</v>
      </c>
      <c r="B10" s="60">
        <v>48</v>
      </c>
      <c r="C10" s="60"/>
      <c r="D10" s="60">
        <v>4</v>
      </c>
      <c r="E10" s="60"/>
      <c r="F10" s="60">
        <v>5</v>
      </c>
      <c r="G10" s="60"/>
      <c r="H10" s="60">
        <v>0</v>
      </c>
      <c r="I10" s="60"/>
      <c r="J10" s="60">
        <v>11</v>
      </c>
      <c r="K10" s="60"/>
      <c r="L10" s="60">
        <f t="shared" si="0"/>
        <v>20</v>
      </c>
      <c r="M10" s="60"/>
      <c r="N10" s="60">
        <v>0</v>
      </c>
      <c r="O10" s="60"/>
      <c r="P10" s="60">
        <v>68</v>
      </c>
    </row>
    <row r="11" spans="1:16" s="53" customFormat="1" ht="14" x14ac:dyDescent="0.15">
      <c r="A11" s="59" t="s">
        <v>61</v>
      </c>
      <c r="B11" s="60">
        <v>422</v>
      </c>
      <c r="C11" s="60"/>
      <c r="D11" s="60">
        <v>30</v>
      </c>
      <c r="E11" s="60"/>
      <c r="F11" s="60">
        <v>19</v>
      </c>
      <c r="G11" s="60"/>
      <c r="H11" s="60">
        <v>2</v>
      </c>
      <c r="I11" s="60"/>
      <c r="J11" s="60">
        <v>77</v>
      </c>
      <c r="K11" s="60"/>
      <c r="L11" s="60">
        <f t="shared" si="0"/>
        <v>128</v>
      </c>
      <c r="M11" s="60"/>
      <c r="N11" s="60">
        <v>0</v>
      </c>
      <c r="O11" s="60"/>
      <c r="P11" s="60">
        <v>550</v>
      </c>
    </row>
    <row r="12" spans="1:16" s="53" customFormat="1" ht="14" x14ac:dyDescent="0.15">
      <c r="A12" s="59" t="s">
        <v>62</v>
      </c>
      <c r="B12" s="60">
        <v>234</v>
      </c>
      <c r="C12" s="60"/>
      <c r="D12" s="60">
        <v>4</v>
      </c>
      <c r="E12" s="60"/>
      <c r="F12" s="60">
        <v>11</v>
      </c>
      <c r="G12" s="60"/>
      <c r="H12" s="60">
        <v>1</v>
      </c>
      <c r="I12" s="60"/>
      <c r="J12" s="60">
        <v>18</v>
      </c>
      <c r="K12" s="60"/>
      <c r="L12" s="60">
        <f t="shared" si="0"/>
        <v>34</v>
      </c>
      <c r="M12" s="60"/>
      <c r="N12" s="60">
        <v>0</v>
      </c>
      <c r="O12" s="60"/>
      <c r="P12" s="60">
        <v>268</v>
      </c>
    </row>
    <row r="13" spans="1:16" s="53" customFormat="1" ht="14" x14ac:dyDescent="0.15">
      <c r="A13" s="59" t="s">
        <v>63</v>
      </c>
      <c r="B13" s="60">
        <v>723</v>
      </c>
      <c r="C13" s="60"/>
      <c r="D13" s="60">
        <v>61</v>
      </c>
      <c r="E13" s="60"/>
      <c r="F13" s="60">
        <v>55</v>
      </c>
      <c r="G13" s="60"/>
      <c r="H13" s="60">
        <v>82</v>
      </c>
      <c r="I13" s="60"/>
      <c r="J13" s="60">
        <v>138</v>
      </c>
      <c r="K13" s="60"/>
      <c r="L13" s="60">
        <f t="shared" si="0"/>
        <v>336</v>
      </c>
      <c r="M13" s="60"/>
      <c r="N13" s="60">
        <v>1</v>
      </c>
      <c r="O13" s="60"/>
      <c r="P13" s="60">
        <v>1059</v>
      </c>
    </row>
    <row r="14" spans="1:16" s="53" customFormat="1" ht="14" x14ac:dyDescent="0.15">
      <c r="A14" s="59" t="s">
        <v>64</v>
      </c>
      <c r="B14" s="60">
        <v>438</v>
      </c>
      <c r="C14" s="60"/>
      <c r="D14" s="60">
        <v>14</v>
      </c>
      <c r="E14" s="60"/>
      <c r="F14" s="60">
        <v>48</v>
      </c>
      <c r="G14" s="60"/>
      <c r="H14" s="60">
        <v>0</v>
      </c>
      <c r="I14" s="60"/>
      <c r="J14" s="60">
        <v>30</v>
      </c>
      <c r="K14" s="60"/>
      <c r="L14" s="60">
        <f t="shared" si="0"/>
        <v>92</v>
      </c>
      <c r="M14" s="60"/>
      <c r="N14" s="60">
        <v>0</v>
      </c>
      <c r="O14" s="60"/>
      <c r="P14" s="60">
        <v>530</v>
      </c>
    </row>
    <row r="15" spans="1:16" s="53" customFormat="1" ht="14" x14ac:dyDescent="0.15">
      <c r="A15" s="59" t="s">
        <v>65</v>
      </c>
      <c r="B15" s="60">
        <v>358</v>
      </c>
      <c r="C15" s="60"/>
      <c r="D15" s="60">
        <v>46</v>
      </c>
      <c r="E15" s="60"/>
      <c r="F15" s="60">
        <v>7</v>
      </c>
      <c r="G15" s="60"/>
      <c r="H15" s="60">
        <v>0</v>
      </c>
      <c r="I15" s="60"/>
      <c r="J15" s="60">
        <v>30</v>
      </c>
      <c r="K15" s="60"/>
      <c r="L15" s="60">
        <f t="shared" si="0"/>
        <v>83</v>
      </c>
      <c r="M15" s="60"/>
      <c r="N15" s="60">
        <v>0</v>
      </c>
      <c r="O15" s="60"/>
      <c r="P15" s="60">
        <v>441</v>
      </c>
    </row>
    <row r="16" spans="1:16" s="53" customFormat="1" ht="14" x14ac:dyDescent="0.15">
      <c r="A16" s="59" t="s">
        <v>66</v>
      </c>
      <c r="B16" s="60">
        <v>261</v>
      </c>
      <c r="C16" s="60"/>
      <c r="D16" s="60">
        <v>19</v>
      </c>
      <c r="E16" s="60"/>
      <c r="F16" s="60">
        <v>16</v>
      </c>
      <c r="G16" s="60"/>
      <c r="H16" s="60">
        <v>1</v>
      </c>
      <c r="I16" s="60"/>
      <c r="J16" s="60">
        <v>14</v>
      </c>
      <c r="K16" s="60"/>
      <c r="L16" s="60">
        <f t="shared" si="0"/>
        <v>50</v>
      </c>
      <c r="M16" s="60"/>
      <c r="N16" s="60">
        <v>0</v>
      </c>
      <c r="O16" s="60"/>
      <c r="P16" s="60">
        <v>311</v>
      </c>
    </row>
    <row r="17" spans="1:16" s="53" customFormat="1" ht="14" x14ac:dyDescent="0.15">
      <c r="A17" s="61" t="s">
        <v>67</v>
      </c>
      <c r="B17" s="62">
        <v>3065</v>
      </c>
      <c r="C17" s="62"/>
      <c r="D17" s="62">
        <v>309</v>
      </c>
      <c r="E17" s="62"/>
      <c r="F17" s="62">
        <v>189</v>
      </c>
      <c r="G17" s="62"/>
      <c r="H17" s="62">
        <v>87</v>
      </c>
      <c r="I17" s="62"/>
      <c r="J17" s="62">
        <v>445</v>
      </c>
      <c r="K17" s="62"/>
      <c r="L17" s="62">
        <f t="shared" si="0"/>
        <v>1030</v>
      </c>
      <c r="M17" s="62"/>
      <c r="N17" s="62">
        <v>7</v>
      </c>
      <c r="O17" s="62"/>
      <c r="P17" s="62">
        <v>4102</v>
      </c>
    </row>
    <row r="18" spans="1:16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s="53" customFormat="1" ht="14" x14ac:dyDescent="0.15">
      <c r="A19" s="59" t="s">
        <v>69</v>
      </c>
      <c r="B19" s="60">
        <v>304</v>
      </c>
      <c r="C19" s="60"/>
      <c r="D19" s="60">
        <v>21</v>
      </c>
      <c r="E19" s="60"/>
      <c r="F19" s="60">
        <v>7</v>
      </c>
      <c r="G19" s="60"/>
      <c r="H19" s="60">
        <v>0</v>
      </c>
      <c r="I19" s="60"/>
      <c r="J19" s="60">
        <v>39</v>
      </c>
      <c r="K19" s="60"/>
      <c r="L19" s="60">
        <f t="shared" ref="L19:L27" si="1">SUM(D19:J19)</f>
        <v>67</v>
      </c>
      <c r="M19" s="60"/>
      <c r="N19" s="60">
        <v>0</v>
      </c>
      <c r="O19" s="60"/>
      <c r="P19" s="60">
        <v>370</v>
      </c>
    </row>
    <row r="20" spans="1:16" s="53" customFormat="1" ht="14" x14ac:dyDescent="0.15">
      <c r="A20" s="59" t="s">
        <v>70</v>
      </c>
      <c r="B20" s="60">
        <v>317</v>
      </c>
      <c r="C20" s="60"/>
      <c r="D20" s="60">
        <v>52</v>
      </c>
      <c r="E20" s="60"/>
      <c r="F20" s="60">
        <v>47</v>
      </c>
      <c r="G20" s="60"/>
      <c r="H20" s="60">
        <v>0</v>
      </c>
      <c r="I20" s="60"/>
      <c r="J20" s="60">
        <v>86</v>
      </c>
      <c r="K20" s="60"/>
      <c r="L20" s="60">
        <f t="shared" si="1"/>
        <v>185</v>
      </c>
      <c r="M20" s="60"/>
      <c r="N20" s="60">
        <v>0</v>
      </c>
      <c r="O20" s="60"/>
      <c r="P20" s="60">
        <v>503</v>
      </c>
    </row>
    <row r="21" spans="1:16" s="53" customFormat="1" ht="14" x14ac:dyDescent="0.15">
      <c r="A21" s="59" t="s">
        <v>71</v>
      </c>
      <c r="B21" s="60">
        <v>803</v>
      </c>
      <c r="C21" s="60"/>
      <c r="D21" s="60">
        <v>60</v>
      </c>
      <c r="E21" s="60"/>
      <c r="F21" s="60">
        <v>5</v>
      </c>
      <c r="G21" s="60"/>
      <c r="H21" s="60">
        <v>0</v>
      </c>
      <c r="I21" s="60"/>
      <c r="J21" s="60">
        <v>88</v>
      </c>
      <c r="K21" s="60"/>
      <c r="L21" s="60">
        <f t="shared" si="1"/>
        <v>153</v>
      </c>
      <c r="M21" s="60"/>
      <c r="N21" s="60">
        <v>3</v>
      </c>
      <c r="O21" s="60"/>
      <c r="P21" s="60">
        <v>958</v>
      </c>
    </row>
    <row r="22" spans="1:16" s="53" customFormat="1" ht="14" x14ac:dyDescent="0.15">
      <c r="A22" s="59" t="s">
        <v>72</v>
      </c>
      <c r="B22" s="60">
        <v>319</v>
      </c>
      <c r="C22" s="60"/>
      <c r="D22" s="60">
        <v>1</v>
      </c>
      <c r="E22" s="60"/>
      <c r="F22" s="60">
        <v>2</v>
      </c>
      <c r="G22" s="60"/>
      <c r="H22" s="60">
        <v>0</v>
      </c>
      <c r="I22" s="60"/>
      <c r="J22" s="60">
        <v>17</v>
      </c>
      <c r="K22" s="60"/>
      <c r="L22" s="60">
        <f t="shared" si="1"/>
        <v>20</v>
      </c>
      <c r="M22" s="60"/>
      <c r="N22" s="60">
        <v>0</v>
      </c>
      <c r="O22" s="60"/>
      <c r="P22" s="60">
        <v>340</v>
      </c>
    </row>
    <row r="23" spans="1:16" s="53" customFormat="1" ht="14" x14ac:dyDescent="0.15">
      <c r="A23" s="59" t="s">
        <v>73</v>
      </c>
      <c r="B23" s="60">
        <v>172</v>
      </c>
      <c r="C23" s="60"/>
      <c r="D23" s="60">
        <v>19</v>
      </c>
      <c r="E23" s="60"/>
      <c r="F23" s="60">
        <v>0</v>
      </c>
      <c r="G23" s="60"/>
      <c r="H23" s="60">
        <v>0</v>
      </c>
      <c r="I23" s="60"/>
      <c r="J23" s="60">
        <v>21</v>
      </c>
      <c r="K23" s="60"/>
      <c r="L23" s="60">
        <f t="shared" si="1"/>
        <v>40</v>
      </c>
      <c r="M23" s="60"/>
      <c r="N23" s="60">
        <v>0</v>
      </c>
      <c r="O23" s="60"/>
      <c r="P23" s="60">
        <v>212</v>
      </c>
    </row>
    <row r="24" spans="1:16" s="53" customFormat="1" ht="14" x14ac:dyDescent="0.15">
      <c r="A24" s="59" t="s">
        <v>74</v>
      </c>
      <c r="B24" s="60">
        <v>958</v>
      </c>
      <c r="C24" s="60"/>
      <c r="D24" s="60">
        <v>37</v>
      </c>
      <c r="E24" s="60"/>
      <c r="F24" s="60">
        <v>34</v>
      </c>
      <c r="G24" s="60"/>
      <c r="H24" s="60">
        <v>22</v>
      </c>
      <c r="I24" s="60"/>
      <c r="J24" s="60">
        <v>56</v>
      </c>
      <c r="K24" s="60"/>
      <c r="L24" s="60">
        <f t="shared" si="1"/>
        <v>149</v>
      </c>
      <c r="M24" s="60"/>
      <c r="N24" s="60">
        <v>0</v>
      </c>
      <c r="O24" s="60"/>
      <c r="P24" s="60">
        <v>1107</v>
      </c>
    </row>
    <row r="25" spans="1:16" s="53" customFormat="1" ht="14" x14ac:dyDescent="0.15">
      <c r="A25" s="59" t="s">
        <v>75</v>
      </c>
      <c r="B25" s="60">
        <v>99</v>
      </c>
      <c r="C25" s="60"/>
      <c r="D25" s="60">
        <v>3</v>
      </c>
      <c r="E25" s="60"/>
      <c r="F25" s="60">
        <v>4</v>
      </c>
      <c r="G25" s="60"/>
      <c r="H25" s="60">
        <v>0</v>
      </c>
      <c r="I25" s="60"/>
      <c r="J25" s="60">
        <v>19</v>
      </c>
      <c r="K25" s="60"/>
      <c r="L25" s="60">
        <f t="shared" si="1"/>
        <v>26</v>
      </c>
      <c r="M25" s="60"/>
      <c r="N25" s="60">
        <v>0</v>
      </c>
      <c r="O25" s="60"/>
      <c r="P25" s="60">
        <v>124</v>
      </c>
    </row>
    <row r="26" spans="1:16" s="53" customFormat="1" ht="14" x14ac:dyDescent="0.15">
      <c r="A26" s="59" t="s">
        <v>76</v>
      </c>
      <c r="B26" s="60">
        <v>172</v>
      </c>
      <c r="C26" s="60"/>
      <c r="D26" s="60">
        <v>13</v>
      </c>
      <c r="E26" s="60"/>
      <c r="F26" s="60">
        <v>10</v>
      </c>
      <c r="G26" s="60"/>
      <c r="H26" s="60">
        <v>0</v>
      </c>
      <c r="I26" s="60"/>
      <c r="J26" s="60">
        <v>29</v>
      </c>
      <c r="K26" s="60"/>
      <c r="L26" s="60">
        <f t="shared" si="1"/>
        <v>52</v>
      </c>
      <c r="M26" s="60"/>
      <c r="N26" s="60">
        <v>0</v>
      </c>
      <c r="O26" s="60"/>
      <c r="P26" s="60">
        <v>224</v>
      </c>
    </row>
    <row r="27" spans="1:16" s="53" customFormat="1" ht="14" x14ac:dyDescent="0.15">
      <c r="A27" s="61" t="s">
        <v>77</v>
      </c>
      <c r="B27" s="62">
        <v>3144</v>
      </c>
      <c r="C27" s="62"/>
      <c r="D27" s="62">
        <v>205</v>
      </c>
      <c r="E27" s="62"/>
      <c r="F27" s="62">
        <v>109</v>
      </c>
      <c r="G27" s="62"/>
      <c r="H27" s="62">
        <v>22</v>
      </c>
      <c r="I27" s="62"/>
      <c r="J27" s="62">
        <v>355</v>
      </c>
      <c r="K27" s="62"/>
      <c r="L27" s="62">
        <f t="shared" si="1"/>
        <v>691</v>
      </c>
      <c r="M27" s="62"/>
      <c r="N27" s="62">
        <v>3</v>
      </c>
      <c r="O27" s="62"/>
      <c r="P27" s="62">
        <v>3839</v>
      </c>
    </row>
    <row r="28" spans="1:16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</row>
    <row r="29" spans="1:16" s="53" customFormat="1" ht="14" x14ac:dyDescent="0.15">
      <c r="A29" s="59" t="s">
        <v>79</v>
      </c>
      <c r="B29" s="60">
        <v>112</v>
      </c>
      <c r="C29" s="60"/>
      <c r="D29" s="60">
        <v>12</v>
      </c>
      <c r="E29" s="60"/>
      <c r="F29" s="60">
        <v>6</v>
      </c>
      <c r="G29" s="60"/>
      <c r="H29" s="60">
        <v>13</v>
      </c>
      <c r="I29" s="60"/>
      <c r="J29" s="60">
        <v>19</v>
      </c>
      <c r="K29" s="60"/>
      <c r="L29" s="60">
        <f t="shared" ref="L29:L36" si="2">SUM(D29:J29)</f>
        <v>50</v>
      </c>
      <c r="M29" s="60"/>
      <c r="N29" s="60">
        <v>0</v>
      </c>
      <c r="O29" s="60"/>
      <c r="P29" s="60">
        <v>162</v>
      </c>
    </row>
    <row r="30" spans="1:16" s="53" customFormat="1" ht="14" x14ac:dyDescent="0.15">
      <c r="A30" s="59" t="s">
        <v>80</v>
      </c>
      <c r="B30" s="60">
        <v>474</v>
      </c>
      <c r="C30" s="60"/>
      <c r="D30" s="60">
        <v>34</v>
      </c>
      <c r="E30" s="60"/>
      <c r="F30" s="60">
        <v>21</v>
      </c>
      <c r="G30" s="60"/>
      <c r="H30" s="60">
        <v>0</v>
      </c>
      <c r="I30" s="60"/>
      <c r="J30" s="60">
        <v>102</v>
      </c>
      <c r="K30" s="60"/>
      <c r="L30" s="60">
        <f t="shared" si="2"/>
        <v>157</v>
      </c>
      <c r="M30" s="60"/>
      <c r="N30" s="60">
        <v>0</v>
      </c>
      <c r="O30" s="60"/>
      <c r="P30" s="60">
        <v>631</v>
      </c>
    </row>
    <row r="31" spans="1:16" s="53" customFormat="1" ht="14" x14ac:dyDescent="0.15">
      <c r="A31" s="59" t="s">
        <v>81</v>
      </c>
      <c r="B31" s="60">
        <v>98</v>
      </c>
      <c r="C31" s="60"/>
      <c r="D31" s="60">
        <v>20</v>
      </c>
      <c r="E31" s="60"/>
      <c r="F31" s="60">
        <v>12</v>
      </c>
      <c r="G31" s="60"/>
      <c r="H31" s="60">
        <v>0</v>
      </c>
      <c r="I31" s="60"/>
      <c r="J31" s="60">
        <v>12</v>
      </c>
      <c r="K31" s="60"/>
      <c r="L31" s="60">
        <f t="shared" si="2"/>
        <v>44</v>
      </c>
      <c r="M31" s="60"/>
      <c r="N31" s="60">
        <v>1</v>
      </c>
      <c r="O31" s="60"/>
      <c r="P31" s="60">
        <v>142</v>
      </c>
    </row>
    <row r="32" spans="1:16" s="53" customFormat="1" ht="14" x14ac:dyDescent="0.15">
      <c r="A32" s="59" t="s">
        <v>82</v>
      </c>
      <c r="B32" s="60">
        <v>532</v>
      </c>
      <c r="C32" s="60"/>
      <c r="D32" s="60">
        <v>23</v>
      </c>
      <c r="E32" s="60"/>
      <c r="F32" s="60">
        <v>65</v>
      </c>
      <c r="G32" s="60"/>
      <c r="H32" s="60">
        <v>9</v>
      </c>
      <c r="I32" s="60"/>
      <c r="J32" s="60">
        <v>16</v>
      </c>
      <c r="K32" s="60"/>
      <c r="L32" s="60">
        <f t="shared" si="2"/>
        <v>113</v>
      </c>
      <c r="M32" s="60"/>
      <c r="N32" s="60">
        <v>3</v>
      </c>
      <c r="O32" s="60"/>
      <c r="P32" s="60">
        <v>649</v>
      </c>
    </row>
    <row r="33" spans="1:16" s="53" customFormat="1" ht="14" x14ac:dyDescent="0.15">
      <c r="A33" s="59" t="s">
        <v>83</v>
      </c>
      <c r="B33" s="60">
        <v>504</v>
      </c>
      <c r="C33" s="60"/>
      <c r="D33" s="60">
        <v>45</v>
      </c>
      <c r="E33" s="60"/>
      <c r="F33" s="60">
        <v>23</v>
      </c>
      <c r="G33" s="60"/>
      <c r="H33" s="60">
        <v>59</v>
      </c>
      <c r="I33" s="60"/>
      <c r="J33" s="60">
        <v>54</v>
      </c>
      <c r="K33" s="60"/>
      <c r="L33" s="60">
        <f t="shared" si="2"/>
        <v>181</v>
      </c>
      <c r="M33" s="60"/>
      <c r="N33" s="60">
        <v>1</v>
      </c>
      <c r="O33" s="60"/>
      <c r="P33" s="60">
        <v>686</v>
      </c>
    </row>
    <row r="34" spans="1:16" s="53" customFormat="1" ht="14" x14ac:dyDescent="0.15">
      <c r="A34" s="59" t="s">
        <v>84</v>
      </c>
      <c r="B34" s="60">
        <v>126</v>
      </c>
      <c r="C34" s="60"/>
      <c r="D34" s="60">
        <v>7</v>
      </c>
      <c r="E34" s="60"/>
      <c r="F34" s="60">
        <v>10</v>
      </c>
      <c r="G34" s="60"/>
      <c r="H34" s="60">
        <v>0</v>
      </c>
      <c r="I34" s="60"/>
      <c r="J34" s="60">
        <v>14</v>
      </c>
      <c r="K34" s="60"/>
      <c r="L34" s="60">
        <f t="shared" si="2"/>
        <v>31</v>
      </c>
      <c r="M34" s="60"/>
      <c r="N34" s="60">
        <v>0</v>
      </c>
      <c r="O34" s="60"/>
      <c r="P34" s="60">
        <v>157</v>
      </c>
    </row>
    <row r="35" spans="1:16" s="53" customFormat="1" ht="14" x14ac:dyDescent="0.15">
      <c r="A35" s="59" t="s">
        <v>85</v>
      </c>
      <c r="B35" s="60">
        <v>52</v>
      </c>
      <c r="C35" s="60"/>
      <c r="D35" s="60">
        <v>13</v>
      </c>
      <c r="E35" s="60"/>
      <c r="F35" s="60">
        <v>3</v>
      </c>
      <c r="G35" s="60"/>
      <c r="H35" s="60">
        <v>0</v>
      </c>
      <c r="I35" s="60"/>
      <c r="J35" s="60">
        <v>29</v>
      </c>
      <c r="K35" s="60"/>
      <c r="L35" s="60">
        <f t="shared" si="2"/>
        <v>45</v>
      </c>
      <c r="M35" s="60"/>
      <c r="N35" s="60">
        <v>0</v>
      </c>
      <c r="O35" s="60"/>
      <c r="P35" s="60">
        <v>98</v>
      </c>
    </row>
    <row r="36" spans="1:16" s="53" customFormat="1" ht="14" x14ac:dyDescent="0.15">
      <c r="A36" s="65" t="s">
        <v>86</v>
      </c>
      <c r="B36" s="66">
        <v>1899</v>
      </c>
      <c r="C36" s="66"/>
      <c r="D36" s="66">
        <v>154</v>
      </c>
      <c r="E36" s="66"/>
      <c r="F36" s="66">
        <v>140</v>
      </c>
      <c r="G36" s="66"/>
      <c r="H36" s="66">
        <v>82</v>
      </c>
      <c r="I36" s="66"/>
      <c r="J36" s="66">
        <v>245</v>
      </c>
      <c r="K36" s="66"/>
      <c r="L36" s="66">
        <f t="shared" si="2"/>
        <v>621</v>
      </c>
      <c r="M36" s="66"/>
      <c r="N36" s="66">
        <v>4</v>
      </c>
      <c r="O36" s="66"/>
      <c r="P36" s="66">
        <v>2524</v>
      </c>
    </row>
    <row r="37" spans="1:16" s="53" customFormat="1" x14ac:dyDescent="0.15">
      <c r="A37" s="59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1:16" s="53" customFormat="1" ht="14" x14ac:dyDescent="0.15">
      <c r="A38" s="59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 t="s">
        <v>87</v>
      </c>
    </row>
    <row r="39" spans="1:16" s="53" customFormat="1" x14ac:dyDescent="0.15">
      <c r="A39" s="27" t="s">
        <v>242</v>
      </c>
      <c r="B39" s="27"/>
      <c r="C39" s="27"/>
      <c r="D39" s="27"/>
      <c r="E39" s="27"/>
      <c r="F39" s="27"/>
      <c r="G39" s="27"/>
      <c r="H39" s="27"/>
      <c r="I39" s="4"/>
      <c r="J39" s="4"/>
      <c r="K39" s="4"/>
      <c r="L39" s="4"/>
      <c r="M39" s="4"/>
      <c r="N39" s="4"/>
      <c r="O39" s="4"/>
      <c r="P39" s="4"/>
    </row>
    <row r="40" spans="1:16" s="53" customFormat="1" x14ac:dyDescent="0.15">
      <c r="D40" s="157" t="s">
        <v>241</v>
      </c>
      <c r="E40" s="157"/>
      <c r="F40" s="157"/>
      <c r="G40" s="157"/>
      <c r="H40" s="157"/>
      <c r="I40" s="157"/>
      <c r="J40" s="157"/>
      <c r="K40" s="157"/>
      <c r="L40" s="157"/>
      <c r="M40" s="105"/>
    </row>
    <row r="41" spans="1:16" s="53" customFormat="1" ht="51" customHeight="1" x14ac:dyDescent="0.15">
      <c r="A41" s="35" t="s">
        <v>51</v>
      </c>
      <c r="B41" s="41" t="s">
        <v>123</v>
      </c>
      <c r="C41" s="41"/>
      <c r="D41" s="41" t="s">
        <v>124</v>
      </c>
      <c r="E41" s="41"/>
      <c r="F41" s="41" t="s">
        <v>125</v>
      </c>
      <c r="G41" s="41"/>
      <c r="H41" s="41" t="s">
        <v>126</v>
      </c>
      <c r="I41" s="41"/>
      <c r="J41" s="41" t="s">
        <v>239</v>
      </c>
      <c r="K41" s="41"/>
      <c r="L41" s="41" t="s">
        <v>128</v>
      </c>
      <c r="M41" s="41"/>
      <c r="N41" s="41" t="s">
        <v>129</v>
      </c>
      <c r="O41" s="41"/>
      <c r="P41" s="41" t="s">
        <v>22</v>
      </c>
    </row>
    <row r="42" spans="1:16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6" s="53" customFormat="1" ht="14" x14ac:dyDescent="0.15">
      <c r="A43" s="59" t="s">
        <v>89</v>
      </c>
      <c r="B43" s="60">
        <v>317</v>
      </c>
      <c r="C43" s="60"/>
      <c r="D43" s="60">
        <v>21</v>
      </c>
      <c r="E43" s="60"/>
      <c r="F43" s="60">
        <v>6</v>
      </c>
      <c r="G43" s="60"/>
      <c r="H43" s="60">
        <v>1</v>
      </c>
      <c r="I43" s="60"/>
      <c r="J43" s="60">
        <v>12</v>
      </c>
      <c r="K43" s="60"/>
      <c r="L43" s="60">
        <f t="shared" ref="L43:L48" si="3">SUM(D43:J43)</f>
        <v>40</v>
      </c>
      <c r="M43" s="60"/>
      <c r="N43" s="60">
        <v>0</v>
      </c>
      <c r="O43" s="60"/>
      <c r="P43" s="60">
        <v>358</v>
      </c>
    </row>
    <row r="44" spans="1:16" s="53" customFormat="1" ht="14" x14ac:dyDescent="0.15">
      <c r="A44" s="59" t="s">
        <v>90</v>
      </c>
      <c r="B44" s="60">
        <v>195</v>
      </c>
      <c r="C44" s="60"/>
      <c r="D44" s="60">
        <v>15</v>
      </c>
      <c r="E44" s="60"/>
      <c r="F44" s="60">
        <v>13</v>
      </c>
      <c r="G44" s="60"/>
      <c r="H44" s="60">
        <v>13</v>
      </c>
      <c r="I44" s="60"/>
      <c r="J44" s="60">
        <v>22</v>
      </c>
      <c r="K44" s="60"/>
      <c r="L44" s="60">
        <f t="shared" si="3"/>
        <v>63</v>
      </c>
      <c r="M44" s="60"/>
      <c r="N44" s="60">
        <v>0</v>
      </c>
      <c r="O44" s="60"/>
      <c r="P44" s="60">
        <v>258</v>
      </c>
    </row>
    <row r="45" spans="1:16" s="53" customFormat="1" ht="14" x14ac:dyDescent="0.15">
      <c r="A45" s="59" t="s">
        <v>91</v>
      </c>
      <c r="B45" s="60">
        <v>156</v>
      </c>
      <c r="C45" s="60"/>
      <c r="D45" s="60">
        <v>18</v>
      </c>
      <c r="E45" s="60"/>
      <c r="F45" s="60">
        <v>0</v>
      </c>
      <c r="G45" s="60"/>
      <c r="H45" s="60">
        <v>0</v>
      </c>
      <c r="I45" s="60"/>
      <c r="J45" s="60">
        <v>18</v>
      </c>
      <c r="K45" s="60"/>
      <c r="L45" s="60">
        <f t="shared" si="3"/>
        <v>36</v>
      </c>
      <c r="M45" s="60"/>
      <c r="N45" s="60">
        <v>0</v>
      </c>
      <c r="O45" s="60"/>
      <c r="P45" s="60">
        <v>192</v>
      </c>
    </row>
    <row r="46" spans="1:16" s="53" customFormat="1" ht="14" x14ac:dyDescent="0.15">
      <c r="A46" s="59" t="s">
        <v>92</v>
      </c>
      <c r="B46" s="60">
        <v>27</v>
      </c>
      <c r="C46" s="60"/>
      <c r="D46" s="60">
        <v>9</v>
      </c>
      <c r="E46" s="60"/>
      <c r="F46" s="60">
        <v>0</v>
      </c>
      <c r="G46" s="60"/>
      <c r="H46" s="60">
        <v>0</v>
      </c>
      <c r="I46" s="60"/>
      <c r="J46" s="60">
        <v>0</v>
      </c>
      <c r="K46" s="60"/>
      <c r="L46" s="60">
        <f t="shared" si="3"/>
        <v>9</v>
      </c>
      <c r="M46" s="60"/>
      <c r="N46" s="60">
        <v>0</v>
      </c>
      <c r="O46" s="60"/>
      <c r="P46" s="60">
        <v>37</v>
      </c>
    </row>
    <row r="47" spans="1:16" s="53" customFormat="1" ht="14" x14ac:dyDescent="0.15">
      <c r="A47" s="59" t="s">
        <v>93</v>
      </c>
      <c r="B47" s="60">
        <v>188</v>
      </c>
      <c r="C47" s="60"/>
      <c r="D47" s="60">
        <v>17</v>
      </c>
      <c r="E47" s="60"/>
      <c r="F47" s="60">
        <v>7</v>
      </c>
      <c r="G47" s="60"/>
      <c r="H47" s="60">
        <v>3</v>
      </c>
      <c r="I47" s="60"/>
      <c r="J47" s="60">
        <v>44</v>
      </c>
      <c r="K47" s="60"/>
      <c r="L47" s="60">
        <f t="shared" si="3"/>
        <v>71</v>
      </c>
      <c r="M47" s="60"/>
      <c r="N47" s="60">
        <v>5</v>
      </c>
      <c r="O47" s="60"/>
      <c r="P47" s="60">
        <v>263</v>
      </c>
    </row>
    <row r="48" spans="1:16" s="53" customFormat="1" ht="14" x14ac:dyDescent="0.15">
      <c r="A48" s="61" t="s">
        <v>94</v>
      </c>
      <c r="B48" s="62">
        <v>883</v>
      </c>
      <c r="C48" s="62"/>
      <c r="D48" s="62">
        <v>80</v>
      </c>
      <c r="E48" s="62"/>
      <c r="F48" s="62">
        <v>26</v>
      </c>
      <c r="G48" s="62"/>
      <c r="H48" s="62">
        <v>17</v>
      </c>
      <c r="I48" s="62"/>
      <c r="J48" s="62">
        <v>96</v>
      </c>
      <c r="K48" s="62"/>
      <c r="L48" s="62">
        <f t="shared" si="3"/>
        <v>219</v>
      </c>
      <c r="M48" s="62"/>
      <c r="N48" s="62">
        <v>5</v>
      </c>
      <c r="O48" s="62"/>
      <c r="P48" s="62">
        <v>1108</v>
      </c>
    </row>
    <row r="49" spans="1:16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</row>
    <row r="50" spans="1:16" s="53" customFormat="1" ht="14" x14ac:dyDescent="0.15">
      <c r="A50" s="59" t="s">
        <v>96</v>
      </c>
      <c r="B50" s="60">
        <v>185</v>
      </c>
      <c r="C50" s="60"/>
      <c r="D50" s="60">
        <v>11</v>
      </c>
      <c r="E50" s="60"/>
      <c r="F50" s="60">
        <v>7</v>
      </c>
      <c r="G50" s="60"/>
      <c r="H50" s="60">
        <v>0</v>
      </c>
      <c r="I50" s="60"/>
      <c r="J50" s="60">
        <v>21</v>
      </c>
      <c r="K50" s="60"/>
      <c r="L50" s="60">
        <f>SUM(D50:J50)</f>
        <v>39</v>
      </c>
      <c r="M50" s="60"/>
      <c r="N50" s="60">
        <v>0</v>
      </c>
      <c r="O50" s="60"/>
      <c r="P50" s="60">
        <v>224</v>
      </c>
    </row>
    <row r="51" spans="1:16" s="53" customFormat="1" ht="14" x14ac:dyDescent="0.15">
      <c r="A51" s="59" t="s">
        <v>97</v>
      </c>
      <c r="B51" s="60">
        <v>300</v>
      </c>
      <c r="C51" s="60"/>
      <c r="D51" s="60">
        <v>24</v>
      </c>
      <c r="E51" s="60"/>
      <c r="F51" s="60">
        <v>7</v>
      </c>
      <c r="G51" s="60"/>
      <c r="H51" s="60">
        <v>18</v>
      </c>
      <c r="I51" s="60"/>
      <c r="J51" s="60">
        <v>26</v>
      </c>
      <c r="K51" s="60"/>
      <c r="L51" s="60">
        <f>SUM(D51:J51)</f>
        <v>75</v>
      </c>
      <c r="M51" s="60"/>
      <c r="N51" s="60">
        <v>4</v>
      </c>
      <c r="O51" s="60"/>
      <c r="P51" s="60">
        <v>380</v>
      </c>
    </row>
    <row r="52" spans="1:16" s="53" customFormat="1" ht="14" x14ac:dyDescent="0.15">
      <c r="A52" s="59" t="s">
        <v>98</v>
      </c>
      <c r="B52" s="60">
        <v>315</v>
      </c>
      <c r="C52" s="60"/>
      <c r="D52" s="60">
        <v>10</v>
      </c>
      <c r="E52" s="60"/>
      <c r="F52" s="60">
        <v>0</v>
      </c>
      <c r="G52" s="60"/>
      <c r="H52" s="60">
        <v>0</v>
      </c>
      <c r="I52" s="60"/>
      <c r="J52" s="60">
        <v>23</v>
      </c>
      <c r="K52" s="60"/>
      <c r="L52" s="60">
        <f>SUM(D52:J52)</f>
        <v>33</v>
      </c>
      <c r="M52" s="60"/>
      <c r="N52" s="60">
        <v>0</v>
      </c>
      <c r="O52" s="60"/>
      <c r="P52" s="60">
        <v>348</v>
      </c>
    </row>
    <row r="53" spans="1:16" s="53" customFormat="1" ht="14" x14ac:dyDescent="0.15">
      <c r="A53" s="61" t="s">
        <v>99</v>
      </c>
      <c r="B53" s="62">
        <v>800</v>
      </c>
      <c r="C53" s="62"/>
      <c r="D53" s="62">
        <v>45</v>
      </c>
      <c r="E53" s="62"/>
      <c r="F53" s="62">
        <v>15</v>
      </c>
      <c r="G53" s="62"/>
      <c r="H53" s="62">
        <v>18</v>
      </c>
      <c r="I53" s="62"/>
      <c r="J53" s="62">
        <v>70</v>
      </c>
      <c r="K53" s="62"/>
      <c r="L53" s="62">
        <f>SUM(D53:J53)</f>
        <v>148</v>
      </c>
      <c r="M53" s="62"/>
      <c r="N53" s="62">
        <v>4</v>
      </c>
      <c r="O53" s="62"/>
      <c r="P53" s="62">
        <v>952</v>
      </c>
    </row>
    <row r="54" spans="1:16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</row>
    <row r="55" spans="1:16" s="53" customFormat="1" ht="14" x14ac:dyDescent="0.15">
      <c r="A55" s="59" t="s">
        <v>101</v>
      </c>
      <c r="B55" s="60">
        <v>6</v>
      </c>
      <c r="C55" s="60"/>
      <c r="D55" s="60">
        <v>0</v>
      </c>
      <c r="E55" s="60"/>
      <c r="F55" s="60">
        <v>0</v>
      </c>
      <c r="G55" s="60"/>
      <c r="H55" s="60">
        <v>0</v>
      </c>
      <c r="I55" s="60"/>
      <c r="J55" s="60">
        <v>0</v>
      </c>
      <c r="K55" s="60"/>
      <c r="L55" s="60">
        <f>SUM(D55:J55)</f>
        <v>0</v>
      </c>
      <c r="M55" s="60"/>
      <c r="N55" s="60">
        <v>0</v>
      </c>
      <c r="O55" s="60"/>
      <c r="P55" s="60">
        <v>6</v>
      </c>
    </row>
    <row r="56" spans="1:16" s="53" customFormat="1" ht="14" x14ac:dyDescent="0.15">
      <c r="A56" s="59" t="s">
        <v>102</v>
      </c>
      <c r="B56" s="60">
        <v>192</v>
      </c>
      <c r="C56" s="60"/>
      <c r="D56" s="60">
        <v>23</v>
      </c>
      <c r="E56" s="60"/>
      <c r="F56" s="60">
        <v>7</v>
      </c>
      <c r="G56" s="60"/>
      <c r="H56" s="60">
        <v>0</v>
      </c>
      <c r="I56" s="60"/>
      <c r="J56" s="60">
        <v>40</v>
      </c>
      <c r="K56" s="60"/>
      <c r="L56" s="60">
        <f>SUM(D56:J56)</f>
        <v>70</v>
      </c>
      <c r="M56" s="60"/>
      <c r="N56" s="60">
        <v>5</v>
      </c>
      <c r="O56" s="60"/>
      <c r="P56" s="60">
        <v>267</v>
      </c>
    </row>
    <row r="57" spans="1:16" s="53" customFormat="1" ht="14" x14ac:dyDescent="0.15">
      <c r="A57" s="61" t="s">
        <v>103</v>
      </c>
      <c r="B57" s="62">
        <v>198</v>
      </c>
      <c r="C57" s="62"/>
      <c r="D57" s="62">
        <v>23</v>
      </c>
      <c r="E57" s="62"/>
      <c r="F57" s="62">
        <v>7</v>
      </c>
      <c r="G57" s="62"/>
      <c r="H57" s="62">
        <v>0</v>
      </c>
      <c r="I57" s="62"/>
      <c r="J57" s="62">
        <v>40</v>
      </c>
      <c r="K57" s="62"/>
      <c r="L57" s="62">
        <f>SUM(D57:J57)</f>
        <v>70</v>
      </c>
      <c r="M57" s="62"/>
      <c r="N57" s="62">
        <v>5</v>
      </c>
      <c r="O57" s="62"/>
      <c r="P57" s="62">
        <v>273</v>
      </c>
    </row>
    <row r="58" spans="1:16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</row>
    <row r="59" spans="1:16" s="53" customFormat="1" ht="28" x14ac:dyDescent="0.15">
      <c r="A59" s="59" t="s">
        <v>105</v>
      </c>
      <c r="B59" s="72">
        <v>0</v>
      </c>
      <c r="C59" s="72"/>
      <c r="D59" s="72">
        <v>0</v>
      </c>
      <c r="E59" s="72"/>
      <c r="F59" s="72">
        <v>0</v>
      </c>
      <c r="G59" s="72"/>
      <c r="H59" s="72">
        <v>0</v>
      </c>
      <c r="I59" s="72"/>
      <c r="J59" s="72">
        <v>0</v>
      </c>
      <c r="K59" s="72"/>
      <c r="L59" s="60">
        <f>SUM(D59:J59)</f>
        <v>0</v>
      </c>
      <c r="M59" s="72"/>
      <c r="N59" s="72">
        <v>0</v>
      </c>
      <c r="O59" s="72"/>
      <c r="P59" s="72">
        <v>0</v>
      </c>
    </row>
    <row r="60" spans="1:16" s="53" customFormat="1" ht="14" x14ac:dyDescent="0.15">
      <c r="A60" s="59" t="s">
        <v>106</v>
      </c>
      <c r="B60" s="60">
        <v>39</v>
      </c>
      <c r="C60" s="60"/>
      <c r="D60" s="60">
        <v>5</v>
      </c>
      <c r="E60" s="60"/>
      <c r="F60" s="60">
        <v>1</v>
      </c>
      <c r="G60" s="60"/>
      <c r="H60" s="60">
        <v>0</v>
      </c>
      <c r="I60" s="60"/>
      <c r="J60" s="60">
        <v>1</v>
      </c>
      <c r="K60" s="60"/>
      <c r="L60" s="60">
        <f>SUM(D60:J60)</f>
        <v>7</v>
      </c>
      <c r="M60" s="60"/>
      <c r="N60" s="60">
        <v>0</v>
      </c>
      <c r="O60" s="60"/>
      <c r="P60" s="60">
        <v>46</v>
      </c>
    </row>
    <row r="61" spans="1:16" s="53" customFormat="1" ht="14" x14ac:dyDescent="0.15">
      <c r="A61" s="61" t="s">
        <v>107</v>
      </c>
      <c r="B61" s="62">
        <v>39</v>
      </c>
      <c r="C61" s="62"/>
      <c r="D61" s="62">
        <v>5</v>
      </c>
      <c r="E61" s="62"/>
      <c r="F61" s="62">
        <v>1</v>
      </c>
      <c r="G61" s="62"/>
      <c r="H61" s="62">
        <v>0</v>
      </c>
      <c r="I61" s="62"/>
      <c r="J61" s="62">
        <v>1</v>
      </c>
      <c r="K61" s="62"/>
      <c r="L61" s="62">
        <f>SUM(D61:J61)</f>
        <v>7</v>
      </c>
      <c r="M61" s="62"/>
      <c r="N61" s="62">
        <v>0</v>
      </c>
      <c r="O61" s="62"/>
      <c r="P61" s="62">
        <v>46</v>
      </c>
    </row>
    <row r="62" spans="1:16" s="53" customFormat="1" ht="14" x14ac:dyDescent="0.15">
      <c r="A62" s="57" t="s">
        <v>108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6" s="53" customFormat="1" ht="14" x14ac:dyDescent="0.15">
      <c r="A63" s="59" t="s">
        <v>109</v>
      </c>
      <c r="B63" s="60">
        <v>12</v>
      </c>
      <c r="C63" s="60"/>
      <c r="D63" s="60">
        <v>2</v>
      </c>
      <c r="E63" s="60"/>
      <c r="F63" s="60">
        <v>0</v>
      </c>
      <c r="G63" s="60"/>
      <c r="H63" s="60">
        <v>0</v>
      </c>
      <c r="I63" s="60"/>
      <c r="J63" s="60">
        <v>4</v>
      </c>
      <c r="K63" s="60"/>
      <c r="L63" s="60">
        <f>SUM(D63:J63)</f>
        <v>6</v>
      </c>
      <c r="M63" s="60"/>
      <c r="N63" s="60">
        <v>0</v>
      </c>
      <c r="O63" s="60"/>
      <c r="P63" s="60">
        <v>18</v>
      </c>
    </row>
    <row r="64" spans="1:16" s="53" customFormat="1" ht="14" x14ac:dyDescent="0.15">
      <c r="A64" s="59" t="s">
        <v>110</v>
      </c>
      <c r="B64" s="60">
        <v>221</v>
      </c>
      <c r="C64" s="60"/>
      <c r="D64" s="60">
        <v>19</v>
      </c>
      <c r="E64" s="60"/>
      <c r="F64" s="60">
        <v>7</v>
      </c>
      <c r="G64" s="60"/>
      <c r="H64" s="60">
        <v>1</v>
      </c>
      <c r="I64" s="60"/>
      <c r="J64" s="60">
        <v>55</v>
      </c>
      <c r="K64" s="60"/>
      <c r="L64" s="60">
        <f>SUM(D64:J64)</f>
        <v>82</v>
      </c>
      <c r="M64" s="60"/>
      <c r="N64" s="60">
        <v>0</v>
      </c>
      <c r="O64" s="60"/>
      <c r="P64" s="60">
        <v>303</v>
      </c>
    </row>
    <row r="65" spans="1:16" s="53" customFormat="1" ht="14" x14ac:dyDescent="0.15">
      <c r="A65" s="59" t="s">
        <v>111</v>
      </c>
      <c r="B65" s="60">
        <v>101</v>
      </c>
      <c r="C65" s="60"/>
      <c r="D65" s="60">
        <v>13</v>
      </c>
      <c r="E65" s="60"/>
      <c r="F65" s="60">
        <v>6</v>
      </c>
      <c r="G65" s="60"/>
      <c r="H65" s="60">
        <v>0</v>
      </c>
      <c r="I65" s="60"/>
      <c r="J65" s="60">
        <v>23</v>
      </c>
      <c r="K65" s="60"/>
      <c r="L65" s="60">
        <f>SUM(D65:J65)</f>
        <v>42</v>
      </c>
      <c r="M65" s="60"/>
      <c r="N65" s="60">
        <v>3</v>
      </c>
      <c r="O65" s="60"/>
      <c r="P65" s="60">
        <v>146</v>
      </c>
    </row>
    <row r="66" spans="1:16" s="53" customFormat="1" ht="14" x14ac:dyDescent="0.15">
      <c r="A66" s="61" t="s">
        <v>112</v>
      </c>
      <c r="B66" s="62">
        <v>333</v>
      </c>
      <c r="C66" s="62"/>
      <c r="D66" s="62">
        <v>34</v>
      </c>
      <c r="E66" s="62"/>
      <c r="F66" s="62">
        <v>13</v>
      </c>
      <c r="G66" s="62"/>
      <c r="H66" s="62">
        <v>1</v>
      </c>
      <c r="I66" s="62"/>
      <c r="J66" s="62">
        <v>82</v>
      </c>
      <c r="K66" s="62"/>
      <c r="L66" s="62">
        <f>SUM(D66:J66)</f>
        <v>130</v>
      </c>
      <c r="M66" s="62"/>
      <c r="N66" s="62">
        <v>3</v>
      </c>
      <c r="O66" s="62"/>
      <c r="P66" s="62">
        <v>467</v>
      </c>
    </row>
    <row r="67" spans="1:16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6" s="53" customFormat="1" ht="14" x14ac:dyDescent="0.15">
      <c r="A68" s="59" t="s">
        <v>114</v>
      </c>
      <c r="B68" s="60">
        <v>190</v>
      </c>
      <c r="C68" s="60"/>
      <c r="D68" s="60">
        <v>6</v>
      </c>
      <c r="E68" s="60"/>
      <c r="F68" s="60">
        <v>1</v>
      </c>
      <c r="G68" s="60"/>
      <c r="H68" s="60">
        <v>14</v>
      </c>
      <c r="I68" s="60"/>
      <c r="J68" s="60">
        <v>8</v>
      </c>
      <c r="K68" s="60"/>
      <c r="L68" s="60">
        <f>SUM(D68:J68)</f>
        <v>29</v>
      </c>
      <c r="M68" s="60"/>
      <c r="N68" s="60">
        <v>0</v>
      </c>
      <c r="O68" s="60"/>
      <c r="P68" s="60">
        <v>219</v>
      </c>
    </row>
    <row r="69" spans="1:16" s="53" customFormat="1" ht="14" x14ac:dyDescent="0.15">
      <c r="A69" s="61" t="s">
        <v>115</v>
      </c>
      <c r="B69" s="62">
        <v>190</v>
      </c>
      <c r="C69" s="62"/>
      <c r="D69" s="62">
        <v>6</v>
      </c>
      <c r="E69" s="62"/>
      <c r="F69" s="62">
        <v>1</v>
      </c>
      <c r="G69" s="62"/>
      <c r="H69" s="62">
        <v>14</v>
      </c>
      <c r="I69" s="62"/>
      <c r="J69" s="62">
        <v>8</v>
      </c>
      <c r="K69" s="62"/>
      <c r="L69" s="62">
        <f>SUM(D69:J69)</f>
        <v>29</v>
      </c>
      <c r="M69" s="62"/>
      <c r="N69" s="62">
        <v>0</v>
      </c>
      <c r="O69" s="62"/>
      <c r="P69" s="62">
        <v>219</v>
      </c>
    </row>
    <row r="70" spans="1:16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s="53" customFormat="1" ht="14" x14ac:dyDescent="0.15">
      <c r="A71" s="65" t="s">
        <v>16</v>
      </c>
      <c r="B71" s="66">
        <v>10552</v>
      </c>
      <c r="C71" s="66"/>
      <c r="D71" s="66">
        <v>861</v>
      </c>
      <c r="E71" s="66"/>
      <c r="F71" s="66">
        <v>501</v>
      </c>
      <c r="G71" s="66"/>
      <c r="H71" s="66">
        <v>241</v>
      </c>
      <c r="I71" s="66"/>
      <c r="J71" s="66">
        <v>1343</v>
      </c>
      <c r="K71" s="66"/>
      <c r="L71" s="66">
        <f>SUM(D71:J71)</f>
        <v>2946</v>
      </c>
      <c r="M71" s="66"/>
      <c r="N71" s="66">
        <v>32</v>
      </c>
      <c r="O71" s="66"/>
      <c r="P71" s="66">
        <v>13530</v>
      </c>
    </row>
    <row r="72" spans="1:16" s="53" customFormat="1" x14ac:dyDescent="0.15">
      <c r="A72" s="53" t="s">
        <v>209</v>
      </c>
      <c r="B72" s="71">
        <f>B71/$P$71</f>
        <v>0.77989652623798966</v>
      </c>
      <c r="C72" s="71"/>
      <c r="D72" s="71">
        <f>D71/$P$71</f>
        <v>6.363636363636363E-2</v>
      </c>
      <c r="E72" s="71"/>
      <c r="F72" s="71">
        <f>F71/$P$71</f>
        <v>3.7028824833702879E-2</v>
      </c>
      <c r="G72" s="71"/>
      <c r="H72" s="71">
        <f>H71/$P$71</f>
        <v>1.7812269031781226E-2</v>
      </c>
      <c r="I72" s="71"/>
      <c r="J72" s="71">
        <f>J71/$P$71</f>
        <v>9.9260901699926088E-2</v>
      </c>
      <c r="K72" s="71"/>
      <c r="L72" s="71">
        <f>L71/$P$71</f>
        <v>0.21773835920177384</v>
      </c>
      <c r="M72" s="71"/>
      <c r="N72" s="71">
        <f>N71/$P$71</f>
        <v>2.3651145602365115E-3</v>
      </c>
      <c r="O72" s="71"/>
      <c r="P72" s="71">
        <f>P71/$P$71</f>
        <v>1</v>
      </c>
    </row>
  </sheetData>
  <mergeCells count="2">
    <mergeCell ref="D3:L3"/>
    <mergeCell ref="D40:L40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2"/>
  <sheetViews>
    <sheetView showGridLines="0" workbookViewId="0"/>
  </sheetViews>
  <sheetFormatPr baseColWidth="10" defaultRowHeight="13" x14ac:dyDescent="0.15"/>
  <cols>
    <col min="1" max="1" width="27.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16" width="8.83203125" customWidth="1"/>
    <col min="17" max="17" width="2.5" customWidth="1"/>
    <col min="18" max="18" width="8.83203125" customWidth="1"/>
    <col min="19" max="19" width="2.5" customWidth="1"/>
    <col min="20" max="20" width="8.83203125" customWidth="1"/>
    <col min="21" max="21" width="2.5" customWidth="1"/>
    <col min="22" max="22" width="8.83203125" customWidth="1"/>
    <col min="23" max="23" width="2.5" customWidth="1"/>
    <col min="24" max="24" width="8.83203125" customWidth="1"/>
    <col min="25" max="25" width="2.5" customWidth="1"/>
    <col min="26" max="26" width="8.83203125" customWidth="1"/>
    <col min="27" max="27" width="2.5" customWidth="1"/>
    <col min="28" max="256" width="8.83203125" customWidth="1"/>
  </cols>
  <sheetData>
    <row r="1" spans="1:28" s="53" customFormat="1" ht="14" x14ac:dyDescent="0.15">
      <c r="A1" s="103" t="s">
        <v>134</v>
      </c>
    </row>
    <row r="2" spans="1:28" s="53" customFormat="1" x14ac:dyDescent="0.15">
      <c r="A2" s="27" t="s">
        <v>243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53" customFormat="1" x14ac:dyDescent="0.15">
      <c r="A3" s="88"/>
      <c r="B3" s="145" t="s">
        <v>244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95"/>
      <c r="Z3" s="154" t="s">
        <v>245</v>
      </c>
      <c r="AA3" s="116"/>
      <c r="AB3" s="155" t="s">
        <v>22</v>
      </c>
    </row>
    <row r="4" spans="1:28" s="53" customFormat="1" ht="56" x14ac:dyDescent="0.15">
      <c r="A4" s="35" t="s">
        <v>51</v>
      </c>
      <c r="B4" s="7" t="s">
        <v>37</v>
      </c>
      <c r="C4" s="7"/>
      <c r="D4" s="7" t="s">
        <v>38</v>
      </c>
      <c r="E4" s="7"/>
      <c r="F4" s="7" t="s">
        <v>39</v>
      </c>
      <c r="G4" s="7"/>
      <c r="H4" s="7" t="s">
        <v>40</v>
      </c>
      <c r="I4" s="7"/>
      <c r="J4" s="7" t="s">
        <v>41</v>
      </c>
      <c r="K4" s="7"/>
      <c r="L4" s="7" t="s">
        <v>42</v>
      </c>
      <c r="M4" s="7"/>
      <c r="N4" s="7" t="s">
        <v>43</v>
      </c>
      <c r="O4" s="7"/>
      <c r="P4" s="7" t="s">
        <v>44</v>
      </c>
      <c r="Q4" s="7"/>
      <c r="R4" s="7" t="s">
        <v>45</v>
      </c>
      <c r="S4" s="7"/>
      <c r="T4" s="7" t="s">
        <v>46</v>
      </c>
      <c r="U4" s="7"/>
      <c r="V4" s="7" t="s">
        <v>47</v>
      </c>
      <c r="W4" s="7"/>
      <c r="X4" s="7" t="s">
        <v>246</v>
      </c>
      <c r="Y4" s="7"/>
      <c r="Z4" s="167"/>
      <c r="AA4" s="7"/>
      <c r="AB4" s="168"/>
    </row>
    <row r="5" spans="1:28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</row>
    <row r="6" spans="1:28" s="53" customFormat="1" ht="14" x14ac:dyDescent="0.15">
      <c r="A6" s="59" t="s">
        <v>56</v>
      </c>
      <c r="B6" s="60">
        <v>10</v>
      </c>
      <c r="C6" s="60"/>
      <c r="D6" s="60">
        <v>0</v>
      </c>
      <c r="E6" s="60"/>
      <c r="F6" s="60">
        <v>0</v>
      </c>
      <c r="G6" s="60"/>
      <c r="H6" s="60">
        <v>0</v>
      </c>
      <c r="I6" s="60"/>
      <c r="J6" s="60">
        <v>0</v>
      </c>
      <c r="K6" s="60"/>
      <c r="L6" s="60">
        <v>11</v>
      </c>
      <c r="M6" s="60"/>
      <c r="N6" s="60">
        <v>12</v>
      </c>
      <c r="O6" s="60"/>
      <c r="P6" s="60">
        <v>8</v>
      </c>
      <c r="Q6" s="60"/>
      <c r="R6" s="60">
        <v>23</v>
      </c>
      <c r="S6" s="60"/>
      <c r="T6" s="60">
        <v>0</v>
      </c>
      <c r="U6" s="60"/>
      <c r="V6" s="60">
        <v>0</v>
      </c>
      <c r="W6" s="60"/>
      <c r="X6" s="60">
        <v>12</v>
      </c>
      <c r="Y6" s="60"/>
      <c r="Z6" s="60">
        <v>11</v>
      </c>
      <c r="AA6" s="60"/>
      <c r="AB6" s="60">
        <v>87</v>
      </c>
    </row>
    <row r="7" spans="1:28" s="53" customFormat="1" ht="14" x14ac:dyDescent="0.15">
      <c r="A7" s="59" t="s">
        <v>57</v>
      </c>
      <c r="B7" s="60">
        <v>50</v>
      </c>
      <c r="C7" s="60"/>
      <c r="D7" s="60">
        <v>53</v>
      </c>
      <c r="E7" s="60"/>
      <c r="F7" s="60">
        <v>0</v>
      </c>
      <c r="G7" s="60"/>
      <c r="H7" s="60">
        <v>0</v>
      </c>
      <c r="I7" s="60"/>
      <c r="J7" s="60">
        <v>77</v>
      </c>
      <c r="K7" s="60"/>
      <c r="L7" s="60">
        <v>102</v>
      </c>
      <c r="M7" s="60"/>
      <c r="N7" s="60">
        <v>86</v>
      </c>
      <c r="O7" s="60"/>
      <c r="P7" s="60">
        <v>101</v>
      </c>
      <c r="Q7" s="60"/>
      <c r="R7" s="60">
        <v>115</v>
      </c>
      <c r="S7" s="60"/>
      <c r="T7" s="60">
        <v>39</v>
      </c>
      <c r="U7" s="60"/>
      <c r="V7" s="60">
        <v>0</v>
      </c>
      <c r="W7" s="60"/>
      <c r="X7" s="60">
        <v>2</v>
      </c>
      <c r="Y7" s="60"/>
      <c r="Z7" s="60">
        <v>236</v>
      </c>
      <c r="AA7" s="60"/>
      <c r="AB7" s="60">
        <v>860</v>
      </c>
    </row>
    <row r="8" spans="1:28" s="53" customFormat="1" ht="14" x14ac:dyDescent="0.15">
      <c r="A8" s="59" t="s">
        <v>58</v>
      </c>
      <c r="B8" s="60">
        <v>122</v>
      </c>
      <c r="C8" s="60"/>
      <c r="D8" s="60">
        <v>41</v>
      </c>
      <c r="E8" s="60"/>
      <c r="F8" s="60">
        <v>10</v>
      </c>
      <c r="G8" s="60"/>
      <c r="H8" s="60">
        <v>0</v>
      </c>
      <c r="I8" s="60"/>
      <c r="J8" s="60">
        <v>11</v>
      </c>
      <c r="K8" s="60"/>
      <c r="L8" s="60">
        <v>18</v>
      </c>
      <c r="M8" s="60"/>
      <c r="N8" s="60">
        <v>72</v>
      </c>
      <c r="O8" s="60"/>
      <c r="P8" s="60">
        <v>151</v>
      </c>
      <c r="Q8" s="60"/>
      <c r="R8" s="60">
        <v>365</v>
      </c>
      <c r="S8" s="60"/>
      <c r="T8" s="60">
        <v>34</v>
      </c>
      <c r="U8" s="60"/>
      <c r="V8" s="60">
        <v>0</v>
      </c>
      <c r="W8" s="60"/>
      <c r="X8" s="60">
        <v>22</v>
      </c>
      <c r="Y8" s="60"/>
      <c r="Z8" s="60">
        <v>543</v>
      </c>
      <c r="AA8" s="60"/>
      <c r="AB8" s="60">
        <v>1388</v>
      </c>
    </row>
    <row r="9" spans="1:28" s="53" customFormat="1" ht="14" x14ac:dyDescent="0.15">
      <c r="A9" s="59" t="s">
        <v>59</v>
      </c>
      <c r="B9" s="60">
        <v>35</v>
      </c>
      <c r="C9" s="60"/>
      <c r="D9" s="60">
        <v>15</v>
      </c>
      <c r="E9" s="60"/>
      <c r="F9" s="60">
        <v>0</v>
      </c>
      <c r="G9" s="60"/>
      <c r="H9" s="60">
        <v>0</v>
      </c>
      <c r="I9" s="60"/>
      <c r="J9" s="60">
        <v>0</v>
      </c>
      <c r="K9" s="60"/>
      <c r="L9" s="60">
        <v>39</v>
      </c>
      <c r="M9" s="60"/>
      <c r="N9" s="60">
        <v>36</v>
      </c>
      <c r="O9" s="60"/>
      <c r="P9" s="60">
        <v>97</v>
      </c>
      <c r="Q9" s="60"/>
      <c r="R9" s="60">
        <v>73</v>
      </c>
      <c r="S9" s="60"/>
      <c r="T9" s="60">
        <v>37</v>
      </c>
      <c r="U9" s="60"/>
      <c r="V9" s="60">
        <v>0</v>
      </c>
      <c r="W9" s="60"/>
      <c r="X9" s="60">
        <v>16</v>
      </c>
      <c r="Y9" s="60"/>
      <c r="Z9" s="60">
        <v>184</v>
      </c>
      <c r="AA9" s="60"/>
      <c r="AB9" s="60">
        <v>533</v>
      </c>
    </row>
    <row r="10" spans="1:28" s="53" customFormat="1" ht="14" x14ac:dyDescent="0.15">
      <c r="A10" s="59" t="s">
        <v>60</v>
      </c>
      <c r="B10" s="60">
        <v>57</v>
      </c>
      <c r="C10" s="60"/>
      <c r="D10" s="60">
        <v>29</v>
      </c>
      <c r="E10" s="60"/>
      <c r="F10" s="60">
        <v>0</v>
      </c>
      <c r="G10" s="60"/>
      <c r="H10" s="60">
        <v>0</v>
      </c>
      <c r="I10" s="60"/>
      <c r="J10" s="60">
        <v>37</v>
      </c>
      <c r="K10" s="60"/>
      <c r="L10" s="60">
        <v>28</v>
      </c>
      <c r="M10" s="60"/>
      <c r="N10" s="60">
        <v>83</v>
      </c>
      <c r="O10" s="60"/>
      <c r="P10" s="60">
        <v>26</v>
      </c>
      <c r="Q10" s="60"/>
      <c r="R10" s="60">
        <v>168</v>
      </c>
      <c r="S10" s="60"/>
      <c r="T10" s="60">
        <v>29</v>
      </c>
      <c r="U10" s="60"/>
      <c r="V10" s="60">
        <v>0</v>
      </c>
      <c r="W10" s="60"/>
      <c r="X10" s="60">
        <v>0</v>
      </c>
      <c r="Y10" s="60"/>
      <c r="Z10" s="60">
        <v>261</v>
      </c>
      <c r="AA10" s="60"/>
      <c r="AB10" s="60">
        <v>717</v>
      </c>
    </row>
    <row r="11" spans="1:28" s="53" customFormat="1" ht="14" x14ac:dyDescent="0.15">
      <c r="A11" s="59" t="s">
        <v>61</v>
      </c>
      <c r="B11" s="60">
        <v>285</v>
      </c>
      <c r="C11" s="60"/>
      <c r="D11" s="60">
        <v>86</v>
      </c>
      <c r="E11" s="60"/>
      <c r="F11" s="60">
        <v>214</v>
      </c>
      <c r="G11" s="60"/>
      <c r="H11" s="60">
        <v>84</v>
      </c>
      <c r="I11" s="60"/>
      <c r="J11" s="60">
        <v>4</v>
      </c>
      <c r="K11" s="60"/>
      <c r="L11" s="60">
        <v>182</v>
      </c>
      <c r="M11" s="60"/>
      <c r="N11" s="60">
        <v>44</v>
      </c>
      <c r="O11" s="60"/>
      <c r="P11" s="60">
        <v>210</v>
      </c>
      <c r="Q11" s="60"/>
      <c r="R11" s="60">
        <v>393</v>
      </c>
      <c r="S11" s="60"/>
      <c r="T11" s="60">
        <v>103</v>
      </c>
      <c r="U11" s="60"/>
      <c r="V11" s="60">
        <v>0</v>
      </c>
      <c r="W11" s="60"/>
      <c r="X11" s="60">
        <v>78</v>
      </c>
      <c r="Y11" s="60"/>
      <c r="Z11" s="60">
        <v>1815</v>
      </c>
      <c r="AA11" s="60"/>
      <c r="AB11" s="60">
        <v>3497</v>
      </c>
    </row>
    <row r="12" spans="1:28" s="53" customFormat="1" ht="14" x14ac:dyDescent="0.15">
      <c r="A12" s="59" t="s">
        <v>62</v>
      </c>
      <c r="B12" s="60">
        <v>140</v>
      </c>
      <c r="C12" s="60"/>
      <c r="D12" s="60">
        <v>0</v>
      </c>
      <c r="E12" s="60"/>
      <c r="F12" s="60">
        <v>83</v>
      </c>
      <c r="G12" s="60"/>
      <c r="H12" s="60">
        <v>28</v>
      </c>
      <c r="I12" s="60"/>
      <c r="J12" s="60">
        <v>0</v>
      </c>
      <c r="K12" s="60"/>
      <c r="L12" s="60">
        <v>145</v>
      </c>
      <c r="M12" s="60"/>
      <c r="N12" s="60">
        <v>98</v>
      </c>
      <c r="O12" s="60"/>
      <c r="P12" s="60">
        <v>100</v>
      </c>
      <c r="Q12" s="60"/>
      <c r="R12" s="60">
        <v>190</v>
      </c>
      <c r="S12" s="60"/>
      <c r="T12" s="60">
        <v>76</v>
      </c>
      <c r="U12" s="60"/>
      <c r="V12" s="60">
        <v>0</v>
      </c>
      <c r="W12" s="60"/>
      <c r="X12" s="60">
        <v>11</v>
      </c>
      <c r="Y12" s="60"/>
      <c r="Z12" s="60">
        <v>820</v>
      </c>
      <c r="AA12" s="60"/>
      <c r="AB12" s="60">
        <v>1690</v>
      </c>
    </row>
    <row r="13" spans="1:28" s="53" customFormat="1" ht="14" x14ac:dyDescent="0.15">
      <c r="A13" s="59" t="s">
        <v>63</v>
      </c>
      <c r="B13" s="60">
        <v>286</v>
      </c>
      <c r="C13" s="60"/>
      <c r="D13" s="60">
        <v>62</v>
      </c>
      <c r="E13" s="60"/>
      <c r="F13" s="60">
        <v>86</v>
      </c>
      <c r="G13" s="60"/>
      <c r="H13" s="60">
        <v>50</v>
      </c>
      <c r="I13" s="60"/>
      <c r="J13" s="60">
        <v>31</v>
      </c>
      <c r="K13" s="60"/>
      <c r="L13" s="60">
        <v>515</v>
      </c>
      <c r="M13" s="60"/>
      <c r="N13" s="60">
        <v>128</v>
      </c>
      <c r="O13" s="60"/>
      <c r="P13" s="60">
        <v>216</v>
      </c>
      <c r="Q13" s="60"/>
      <c r="R13" s="60">
        <v>520</v>
      </c>
      <c r="S13" s="60"/>
      <c r="T13" s="60">
        <v>127</v>
      </c>
      <c r="U13" s="60"/>
      <c r="V13" s="60">
        <v>0</v>
      </c>
      <c r="W13" s="60"/>
      <c r="X13" s="60">
        <v>47</v>
      </c>
      <c r="Y13" s="60"/>
      <c r="Z13" s="60">
        <v>2409</v>
      </c>
      <c r="AA13" s="60"/>
      <c r="AB13" s="60">
        <v>4476</v>
      </c>
    </row>
    <row r="14" spans="1:28" s="53" customFormat="1" ht="14" x14ac:dyDescent="0.15">
      <c r="A14" s="59" t="s">
        <v>64</v>
      </c>
      <c r="B14" s="60">
        <v>146</v>
      </c>
      <c r="C14" s="60"/>
      <c r="D14" s="60">
        <v>91</v>
      </c>
      <c r="E14" s="60"/>
      <c r="F14" s="60">
        <v>102</v>
      </c>
      <c r="G14" s="60"/>
      <c r="H14" s="60">
        <v>104</v>
      </c>
      <c r="I14" s="60"/>
      <c r="J14" s="60">
        <v>0</v>
      </c>
      <c r="K14" s="60"/>
      <c r="L14" s="60">
        <v>67</v>
      </c>
      <c r="M14" s="60"/>
      <c r="N14" s="60">
        <v>102</v>
      </c>
      <c r="O14" s="60"/>
      <c r="P14" s="60">
        <v>221</v>
      </c>
      <c r="Q14" s="60"/>
      <c r="R14" s="60">
        <v>145</v>
      </c>
      <c r="S14" s="60"/>
      <c r="T14" s="60">
        <v>94</v>
      </c>
      <c r="U14" s="60"/>
      <c r="V14" s="60">
        <v>0</v>
      </c>
      <c r="W14" s="60"/>
      <c r="X14" s="60">
        <v>5</v>
      </c>
      <c r="Y14" s="60"/>
      <c r="Z14" s="60">
        <v>667</v>
      </c>
      <c r="AA14" s="60"/>
      <c r="AB14" s="60">
        <v>1745</v>
      </c>
    </row>
    <row r="15" spans="1:28" s="53" customFormat="1" ht="14" x14ac:dyDescent="0.15">
      <c r="A15" s="59" t="s">
        <v>65</v>
      </c>
      <c r="B15" s="60">
        <v>93</v>
      </c>
      <c r="C15" s="60"/>
      <c r="D15" s="60">
        <v>60</v>
      </c>
      <c r="E15" s="60"/>
      <c r="F15" s="60">
        <v>42</v>
      </c>
      <c r="G15" s="60"/>
      <c r="H15" s="60">
        <v>23</v>
      </c>
      <c r="I15" s="60"/>
      <c r="J15" s="60">
        <v>28</v>
      </c>
      <c r="K15" s="60"/>
      <c r="L15" s="60">
        <v>155</v>
      </c>
      <c r="M15" s="60"/>
      <c r="N15" s="60">
        <v>175</v>
      </c>
      <c r="O15" s="60"/>
      <c r="P15" s="60">
        <v>147</v>
      </c>
      <c r="Q15" s="60"/>
      <c r="R15" s="60">
        <v>246</v>
      </c>
      <c r="S15" s="60"/>
      <c r="T15" s="60">
        <v>69</v>
      </c>
      <c r="U15" s="60"/>
      <c r="V15" s="60">
        <v>0</v>
      </c>
      <c r="W15" s="60"/>
      <c r="X15" s="60">
        <v>8</v>
      </c>
      <c r="Y15" s="60"/>
      <c r="Z15" s="60">
        <v>379</v>
      </c>
      <c r="AA15" s="60"/>
      <c r="AB15" s="60">
        <v>1423</v>
      </c>
    </row>
    <row r="16" spans="1:28" s="53" customFormat="1" ht="14" x14ac:dyDescent="0.15">
      <c r="A16" s="59" t="s">
        <v>66</v>
      </c>
      <c r="B16" s="60">
        <v>112</v>
      </c>
      <c r="C16" s="60"/>
      <c r="D16" s="60">
        <v>73</v>
      </c>
      <c r="E16" s="60"/>
      <c r="F16" s="60">
        <v>87</v>
      </c>
      <c r="G16" s="60"/>
      <c r="H16" s="60">
        <v>0</v>
      </c>
      <c r="I16" s="60"/>
      <c r="J16" s="60">
        <v>0</v>
      </c>
      <c r="K16" s="60"/>
      <c r="L16" s="60">
        <v>46</v>
      </c>
      <c r="M16" s="60"/>
      <c r="N16" s="60">
        <v>100</v>
      </c>
      <c r="O16" s="60"/>
      <c r="P16" s="60">
        <v>71</v>
      </c>
      <c r="Q16" s="60"/>
      <c r="R16" s="60">
        <v>187</v>
      </c>
      <c r="S16" s="60"/>
      <c r="T16" s="60">
        <v>39</v>
      </c>
      <c r="U16" s="60"/>
      <c r="V16" s="60">
        <v>0</v>
      </c>
      <c r="W16" s="60"/>
      <c r="X16" s="60">
        <v>40</v>
      </c>
      <c r="Y16" s="60"/>
      <c r="Z16" s="60">
        <v>470</v>
      </c>
      <c r="AA16" s="60"/>
      <c r="AB16" s="60">
        <v>1223</v>
      </c>
    </row>
    <row r="17" spans="1:28" s="53" customFormat="1" ht="14" x14ac:dyDescent="0.15">
      <c r="A17" s="61" t="s">
        <v>67</v>
      </c>
      <c r="B17" s="62">
        <v>1334</v>
      </c>
      <c r="C17" s="62"/>
      <c r="D17" s="62">
        <v>508</v>
      </c>
      <c r="E17" s="62"/>
      <c r="F17" s="62">
        <v>624</v>
      </c>
      <c r="G17" s="62"/>
      <c r="H17" s="62">
        <v>289</v>
      </c>
      <c r="I17" s="62"/>
      <c r="J17" s="62">
        <v>188</v>
      </c>
      <c r="K17" s="62"/>
      <c r="L17" s="62">
        <v>1308</v>
      </c>
      <c r="M17" s="62"/>
      <c r="N17" s="62">
        <v>936</v>
      </c>
      <c r="O17" s="62"/>
      <c r="P17" s="62">
        <v>1348</v>
      </c>
      <c r="Q17" s="62"/>
      <c r="R17" s="62">
        <v>2426</v>
      </c>
      <c r="S17" s="62"/>
      <c r="T17" s="62">
        <v>645</v>
      </c>
      <c r="U17" s="62"/>
      <c r="V17" s="62">
        <v>0</v>
      </c>
      <c r="W17" s="62"/>
      <c r="X17" s="62">
        <v>241</v>
      </c>
      <c r="Y17" s="62"/>
      <c r="Z17" s="62">
        <v>7794</v>
      </c>
      <c r="AA17" s="62"/>
      <c r="AB17" s="62">
        <v>17640</v>
      </c>
    </row>
    <row r="18" spans="1:28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 spans="1:28" s="53" customFormat="1" ht="14" x14ac:dyDescent="0.15">
      <c r="A19" s="59" t="s">
        <v>69</v>
      </c>
      <c r="B19" s="60">
        <v>84</v>
      </c>
      <c r="C19" s="60"/>
      <c r="D19" s="60">
        <v>83</v>
      </c>
      <c r="E19" s="60"/>
      <c r="F19" s="60">
        <v>28</v>
      </c>
      <c r="G19" s="60"/>
      <c r="H19" s="60">
        <v>28</v>
      </c>
      <c r="I19" s="60"/>
      <c r="J19" s="60">
        <v>0</v>
      </c>
      <c r="K19" s="60"/>
      <c r="L19" s="60">
        <v>164</v>
      </c>
      <c r="M19" s="60"/>
      <c r="N19" s="60">
        <v>92</v>
      </c>
      <c r="O19" s="60"/>
      <c r="P19" s="60">
        <v>175</v>
      </c>
      <c r="Q19" s="60"/>
      <c r="R19" s="60">
        <v>182</v>
      </c>
      <c r="S19" s="60"/>
      <c r="T19" s="60">
        <v>93</v>
      </c>
      <c r="U19" s="60"/>
      <c r="V19" s="60">
        <v>0</v>
      </c>
      <c r="W19" s="60"/>
      <c r="X19" s="60">
        <v>38</v>
      </c>
      <c r="Y19" s="60"/>
      <c r="Z19" s="60">
        <v>608</v>
      </c>
      <c r="AA19" s="60"/>
      <c r="AB19" s="60">
        <v>1575</v>
      </c>
    </row>
    <row r="20" spans="1:28" s="53" customFormat="1" ht="14" x14ac:dyDescent="0.15">
      <c r="A20" s="59" t="s">
        <v>70</v>
      </c>
      <c r="B20" s="60">
        <v>180</v>
      </c>
      <c r="C20" s="60"/>
      <c r="D20" s="60">
        <v>56</v>
      </c>
      <c r="E20" s="60"/>
      <c r="F20" s="60">
        <v>32</v>
      </c>
      <c r="G20" s="60"/>
      <c r="H20" s="60">
        <v>0</v>
      </c>
      <c r="I20" s="60"/>
      <c r="J20" s="60">
        <v>26</v>
      </c>
      <c r="K20" s="60"/>
      <c r="L20" s="60">
        <v>197</v>
      </c>
      <c r="M20" s="60"/>
      <c r="N20" s="60">
        <v>60</v>
      </c>
      <c r="O20" s="60"/>
      <c r="P20" s="60">
        <v>105</v>
      </c>
      <c r="Q20" s="60"/>
      <c r="R20" s="60">
        <v>294</v>
      </c>
      <c r="S20" s="60"/>
      <c r="T20" s="60">
        <v>36</v>
      </c>
      <c r="U20" s="60"/>
      <c r="V20" s="60">
        <v>0</v>
      </c>
      <c r="W20" s="60"/>
      <c r="X20" s="60">
        <v>65</v>
      </c>
      <c r="Y20" s="60"/>
      <c r="Z20" s="60">
        <v>633</v>
      </c>
      <c r="AA20" s="60"/>
      <c r="AB20" s="60">
        <v>1684</v>
      </c>
    </row>
    <row r="21" spans="1:28" s="53" customFormat="1" ht="14" x14ac:dyDescent="0.15">
      <c r="A21" s="59" t="s">
        <v>71</v>
      </c>
      <c r="B21" s="60">
        <v>388</v>
      </c>
      <c r="C21" s="60"/>
      <c r="D21" s="60">
        <v>249</v>
      </c>
      <c r="E21" s="60"/>
      <c r="F21" s="60">
        <v>157</v>
      </c>
      <c r="G21" s="60"/>
      <c r="H21" s="60">
        <v>0</v>
      </c>
      <c r="I21" s="60"/>
      <c r="J21" s="60">
        <v>0</v>
      </c>
      <c r="K21" s="60"/>
      <c r="L21" s="60">
        <v>278</v>
      </c>
      <c r="M21" s="60"/>
      <c r="N21" s="60">
        <v>116</v>
      </c>
      <c r="O21" s="60"/>
      <c r="P21" s="60">
        <v>285</v>
      </c>
      <c r="Q21" s="60"/>
      <c r="R21" s="60">
        <v>512</v>
      </c>
      <c r="S21" s="60"/>
      <c r="T21" s="60">
        <v>104</v>
      </c>
      <c r="U21" s="60"/>
      <c r="V21" s="60">
        <v>0</v>
      </c>
      <c r="W21" s="60"/>
      <c r="X21" s="60">
        <v>12</v>
      </c>
      <c r="Y21" s="60"/>
      <c r="Z21" s="60">
        <v>2391</v>
      </c>
      <c r="AA21" s="60"/>
      <c r="AB21" s="60">
        <v>4492</v>
      </c>
    </row>
    <row r="22" spans="1:28" s="53" customFormat="1" ht="14" x14ac:dyDescent="0.15">
      <c r="A22" s="59" t="s">
        <v>72</v>
      </c>
      <c r="B22" s="60">
        <v>209</v>
      </c>
      <c r="C22" s="60"/>
      <c r="D22" s="60">
        <v>143</v>
      </c>
      <c r="E22" s="60"/>
      <c r="F22" s="60">
        <v>139</v>
      </c>
      <c r="G22" s="60"/>
      <c r="H22" s="60">
        <v>107</v>
      </c>
      <c r="I22" s="60"/>
      <c r="J22" s="60">
        <v>0</v>
      </c>
      <c r="K22" s="60"/>
      <c r="L22" s="60">
        <v>97</v>
      </c>
      <c r="M22" s="60"/>
      <c r="N22" s="60">
        <v>43</v>
      </c>
      <c r="O22" s="60"/>
      <c r="P22" s="60">
        <v>121</v>
      </c>
      <c r="Q22" s="60"/>
      <c r="R22" s="60">
        <v>124</v>
      </c>
      <c r="S22" s="60"/>
      <c r="T22" s="60">
        <v>194</v>
      </c>
      <c r="U22" s="60"/>
      <c r="V22" s="60">
        <v>0</v>
      </c>
      <c r="W22" s="60"/>
      <c r="X22" s="60">
        <v>21</v>
      </c>
      <c r="Y22" s="60"/>
      <c r="Z22" s="60">
        <v>689</v>
      </c>
      <c r="AA22" s="60"/>
      <c r="AB22" s="60">
        <v>1888</v>
      </c>
    </row>
    <row r="23" spans="1:28" s="53" customFormat="1" ht="14" x14ac:dyDescent="0.15">
      <c r="A23" s="59" t="s">
        <v>73</v>
      </c>
      <c r="B23" s="60">
        <v>0</v>
      </c>
      <c r="C23" s="60"/>
      <c r="D23" s="60">
        <v>79</v>
      </c>
      <c r="E23" s="60"/>
      <c r="F23" s="60">
        <v>78</v>
      </c>
      <c r="G23" s="60"/>
      <c r="H23" s="60">
        <v>0</v>
      </c>
      <c r="I23" s="60"/>
      <c r="J23" s="60">
        <v>0</v>
      </c>
      <c r="K23" s="60"/>
      <c r="L23" s="60">
        <v>0</v>
      </c>
      <c r="M23" s="60"/>
      <c r="N23" s="60">
        <v>6</v>
      </c>
      <c r="O23" s="60"/>
      <c r="P23" s="60">
        <v>184</v>
      </c>
      <c r="Q23" s="60"/>
      <c r="R23" s="60">
        <v>111</v>
      </c>
      <c r="S23" s="60"/>
      <c r="T23" s="60">
        <v>50</v>
      </c>
      <c r="U23" s="60"/>
      <c r="V23" s="60">
        <v>0</v>
      </c>
      <c r="W23" s="60"/>
      <c r="X23" s="60">
        <v>0</v>
      </c>
      <c r="Y23" s="60"/>
      <c r="Z23" s="60">
        <v>307</v>
      </c>
      <c r="AA23" s="60"/>
      <c r="AB23" s="60">
        <v>815</v>
      </c>
    </row>
    <row r="24" spans="1:28" s="53" customFormat="1" ht="14" x14ac:dyDescent="0.15">
      <c r="A24" s="59" t="s">
        <v>74</v>
      </c>
      <c r="B24" s="60">
        <v>321</v>
      </c>
      <c r="C24" s="60"/>
      <c r="D24" s="60">
        <v>77</v>
      </c>
      <c r="E24" s="60"/>
      <c r="F24" s="60">
        <v>125</v>
      </c>
      <c r="G24" s="60"/>
      <c r="H24" s="60">
        <v>65</v>
      </c>
      <c r="I24" s="60"/>
      <c r="J24" s="60">
        <v>78</v>
      </c>
      <c r="K24" s="60"/>
      <c r="L24" s="60">
        <v>310</v>
      </c>
      <c r="M24" s="60"/>
      <c r="N24" s="60">
        <v>120</v>
      </c>
      <c r="O24" s="60"/>
      <c r="P24" s="60">
        <v>150</v>
      </c>
      <c r="Q24" s="60"/>
      <c r="R24" s="60">
        <v>512</v>
      </c>
      <c r="S24" s="60"/>
      <c r="T24" s="60">
        <v>231</v>
      </c>
      <c r="U24" s="60"/>
      <c r="V24" s="60">
        <v>0</v>
      </c>
      <c r="W24" s="60"/>
      <c r="X24" s="60">
        <v>106</v>
      </c>
      <c r="Y24" s="60"/>
      <c r="Z24" s="60">
        <v>3042</v>
      </c>
      <c r="AA24" s="60"/>
      <c r="AB24" s="60">
        <v>5137</v>
      </c>
    </row>
    <row r="25" spans="1:28" s="53" customFormat="1" ht="14" x14ac:dyDescent="0.15">
      <c r="A25" s="59" t="s">
        <v>75</v>
      </c>
      <c r="B25" s="60">
        <v>19</v>
      </c>
      <c r="C25" s="60"/>
      <c r="D25" s="60">
        <v>55</v>
      </c>
      <c r="E25" s="60"/>
      <c r="F25" s="60">
        <v>6</v>
      </c>
      <c r="G25" s="60"/>
      <c r="H25" s="60">
        <v>0</v>
      </c>
      <c r="I25" s="60"/>
      <c r="J25" s="60">
        <v>0</v>
      </c>
      <c r="K25" s="60"/>
      <c r="L25" s="60">
        <v>49</v>
      </c>
      <c r="M25" s="60"/>
      <c r="N25" s="60">
        <v>23</v>
      </c>
      <c r="O25" s="60"/>
      <c r="P25" s="60">
        <v>44</v>
      </c>
      <c r="Q25" s="60"/>
      <c r="R25" s="60">
        <v>30</v>
      </c>
      <c r="S25" s="60"/>
      <c r="T25" s="60">
        <v>19</v>
      </c>
      <c r="U25" s="60"/>
      <c r="V25" s="60">
        <v>0</v>
      </c>
      <c r="W25" s="60"/>
      <c r="X25" s="60">
        <v>0</v>
      </c>
      <c r="Y25" s="60"/>
      <c r="Z25" s="60">
        <v>142</v>
      </c>
      <c r="AA25" s="60"/>
      <c r="AB25" s="60">
        <v>387</v>
      </c>
    </row>
    <row r="26" spans="1:28" s="53" customFormat="1" ht="14" x14ac:dyDescent="0.15">
      <c r="A26" s="59" t="s">
        <v>76</v>
      </c>
      <c r="B26" s="60">
        <v>30</v>
      </c>
      <c r="C26" s="60"/>
      <c r="D26" s="60">
        <v>68</v>
      </c>
      <c r="E26" s="60"/>
      <c r="F26" s="60">
        <v>69</v>
      </c>
      <c r="G26" s="60"/>
      <c r="H26" s="60">
        <v>0</v>
      </c>
      <c r="I26" s="60"/>
      <c r="J26" s="60">
        <v>0</v>
      </c>
      <c r="K26" s="60"/>
      <c r="L26" s="60">
        <v>82</v>
      </c>
      <c r="M26" s="60"/>
      <c r="N26" s="60">
        <v>44</v>
      </c>
      <c r="O26" s="60"/>
      <c r="P26" s="60">
        <v>103</v>
      </c>
      <c r="Q26" s="60"/>
      <c r="R26" s="60">
        <v>189</v>
      </c>
      <c r="S26" s="60"/>
      <c r="T26" s="60">
        <v>31</v>
      </c>
      <c r="U26" s="60"/>
      <c r="V26" s="60">
        <v>0</v>
      </c>
      <c r="W26" s="60"/>
      <c r="X26" s="60">
        <v>21</v>
      </c>
      <c r="Y26" s="60"/>
      <c r="Z26" s="60">
        <v>234</v>
      </c>
      <c r="AA26" s="60"/>
      <c r="AB26" s="60">
        <v>872</v>
      </c>
    </row>
    <row r="27" spans="1:28" s="53" customFormat="1" ht="14" x14ac:dyDescent="0.15">
      <c r="A27" s="61" t="s">
        <v>77</v>
      </c>
      <c r="B27" s="62">
        <v>1233</v>
      </c>
      <c r="C27" s="62"/>
      <c r="D27" s="62">
        <v>810</v>
      </c>
      <c r="E27" s="62"/>
      <c r="F27" s="62">
        <v>633</v>
      </c>
      <c r="G27" s="62"/>
      <c r="H27" s="62">
        <v>200</v>
      </c>
      <c r="I27" s="62"/>
      <c r="J27" s="62">
        <v>105</v>
      </c>
      <c r="K27" s="62"/>
      <c r="L27" s="62">
        <v>1178</v>
      </c>
      <c r="M27" s="62"/>
      <c r="N27" s="62">
        <v>504</v>
      </c>
      <c r="O27" s="62"/>
      <c r="P27" s="62">
        <v>1168</v>
      </c>
      <c r="Q27" s="62"/>
      <c r="R27" s="62">
        <v>1953</v>
      </c>
      <c r="S27" s="62"/>
      <c r="T27" s="62">
        <v>759</v>
      </c>
      <c r="U27" s="62"/>
      <c r="V27" s="62">
        <v>0</v>
      </c>
      <c r="W27" s="62"/>
      <c r="X27" s="62">
        <v>263</v>
      </c>
      <c r="Y27" s="62"/>
      <c r="Z27" s="62">
        <v>8046</v>
      </c>
      <c r="AA27" s="62"/>
      <c r="AB27" s="62">
        <v>16851</v>
      </c>
    </row>
    <row r="28" spans="1:28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s="53" customFormat="1" ht="14" x14ac:dyDescent="0.15">
      <c r="A29" s="59" t="s">
        <v>79</v>
      </c>
      <c r="B29" s="60">
        <v>24</v>
      </c>
      <c r="C29" s="60"/>
      <c r="D29" s="60">
        <v>2</v>
      </c>
      <c r="E29" s="60"/>
      <c r="F29" s="60">
        <v>13</v>
      </c>
      <c r="G29" s="60"/>
      <c r="H29" s="60">
        <v>0</v>
      </c>
      <c r="I29" s="60"/>
      <c r="J29" s="60">
        <v>22</v>
      </c>
      <c r="K29" s="60"/>
      <c r="L29" s="60">
        <v>37</v>
      </c>
      <c r="M29" s="60"/>
      <c r="N29" s="60">
        <v>63</v>
      </c>
      <c r="O29" s="60"/>
      <c r="P29" s="60">
        <v>45</v>
      </c>
      <c r="Q29" s="60"/>
      <c r="R29" s="60">
        <v>63</v>
      </c>
      <c r="S29" s="60"/>
      <c r="T29" s="60">
        <v>25</v>
      </c>
      <c r="U29" s="60"/>
      <c r="V29" s="60">
        <v>0</v>
      </c>
      <c r="W29" s="60"/>
      <c r="X29" s="60">
        <v>109</v>
      </c>
      <c r="Y29" s="60"/>
      <c r="Z29" s="60">
        <v>333</v>
      </c>
      <c r="AA29" s="60"/>
      <c r="AB29" s="60">
        <v>736</v>
      </c>
    </row>
    <row r="30" spans="1:28" s="53" customFormat="1" ht="14" x14ac:dyDescent="0.15">
      <c r="A30" s="59" t="s">
        <v>80</v>
      </c>
      <c r="B30" s="60">
        <v>147</v>
      </c>
      <c r="C30" s="60"/>
      <c r="D30" s="60">
        <v>55</v>
      </c>
      <c r="E30" s="60"/>
      <c r="F30" s="60">
        <v>49</v>
      </c>
      <c r="G30" s="60"/>
      <c r="H30" s="60">
        <v>9</v>
      </c>
      <c r="I30" s="60"/>
      <c r="J30" s="60">
        <v>0</v>
      </c>
      <c r="K30" s="60"/>
      <c r="L30" s="60">
        <v>147</v>
      </c>
      <c r="M30" s="60"/>
      <c r="N30" s="60">
        <v>142</v>
      </c>
      <c r="O30" s="60"/>
      <c r="P30" s="60">
        <v>216</v>
      </c>
      <c r="Q30" s="60"/>
      <c r="R30" s="60">
        <v>268</v>
      </c>
      <c r="S30" s="60"/>
      <c r="T30" s="60">
        <v>175</v>
      </c>
      <c r="U30" s="60"/>
      <c r="V30" s="60">
        <v>0</v>
      </c>
      <c r="W30" s="60"/>
      <c r="X30" s="60">
        <v>9</v>
      </c>
      <c r="Y30" s="60"/>
      <c r="Z30" s="60">
        <v>685</v>
      </c>
      <c r="AA30" s="60"/>
      <c r="AB30" s="60">
        <v>1901</v>
      </c>
    </row>
    <row r="31" spans="1:28" s="53" customFormat="1" ht="14" x14ac:dyDescent="0.15">
      <c r="A31" s="59" t="s">
        <v>81</v>
      </c>
      <c r="B31" s="60">
        <v>109</v>
      </c>
      <c r="C31" s="60"/>
      <c r="D31" s="60">
        <v>22</v>
      </c>
      <c r="E31" s="60"/>
      <c r="F31" s="60">
        <v>23</v>
      </c>
      <c r="G31" s="60"/>
      <c r="H31" s="60">
        <v>0</v>
      </c>
      <c r="I31" s="60"/>
      <c r="J31" s="60">
        <v>24</v>
      </c>
      <c r="K31" s="60"/>
      <c r="L31" s="60">
        <v>104</v>
      </c>
      <c r="M31" s="60"/>
      <c r="N31" s="60">
        <v>49</v>
      </c>
      <c r="O31" s="60"/>
      <c r="P31" s="60">
        <v>38</v>
      </c>
      <c r="Q31" s="60"/>
      <c r="R31" s="60">
        <v>112</v>
      </c>
      <c r="S31" s="60"/>
      <c r="T31" s="60">
        <v>31</v>
      </c>
      <c r="U31" s="60"/>
      <c r="V31" s="60">
        <v>0</v>
      </c>
      <c r="W31" s="60"/>
      <c r="X31" s="60">
        <v>8</v>
      </c>
      <c r="Y31" s="60"/>
      <c r="Z31" s="60">
        <v>405</v>
      </c>
      <c r="AA31" s="60"/>
      <c r="AB31" s="60">
        <v>925</v>
      </c>
    </row>
    <row r="32" spans="1:28" s="53" customFormat="1" ht="14" x14ac:dyDescent="0.15">
      <c r="A32" s="59" t="s">
        <v>82</v>
      </c>
      <c r="B32" s="60">
        <v>169</v>
      </c>
      <c r="C32" s="60"/>
      <c r="D32" s="60">
        <v>108</v>
      </c>
      <c r="E32" s="60"/>
      <c r="F32" s="60">
        <v>99</v>
      </c>
      <c r="G32" s="60"/>
      <c r="H32" s="60">
        <v>56</v>
      </c>
      <c r="I32" s="60"/>
      <c r="J32" s="60">
        <v>0</v>
      </c>
      <c r="K32" s="60"/>
      <c r="L32" s="60">
        <v>167</v>
      </c>
      <c r="M32" s="60"/>
      <c r="N32" s="60">
        <v>144</v>
      </c>
      <c r="O32" s="60"/>
      <c r="P32" s="60">
        <v>153</v>
      </c>
      <c r="Q32" s="60"/>
      <c r="R32" s="60">
        <v>225</v>
      </c>
      <c r="S32" s="60"/>
      <c r="T32" s="60">
        <v>123</v>
      </c>
      <c r="U32" s="60"/>
      <c r="V32" s="60">
        <v>0</v>
      </c>
      <c r="W32" s="60"/>
      <c r="X32" s="60">
        <v>3</v>
      </c>
      <c r="Y32" s="60"/>
      <c r="Z32" s="60">
        <v>1020</v>
      </c>
      <c r="AA32" s="60"/>
      <c r="AB32" s="60">
        <v>2269</v>
      </c>
    </row>
    <row r="33" spans="1:28" s="53" customFormat="1" ht="14" x14ac:dyDescent="0.15">
      <c r="A33" s="59" t="s">
        <v>83</v>
      </c>
      <c r="B33" s="60">
        <v>318</v>
      </c>
      <c r="C33" s="60"/>
      <c r="D33" s="60">
        <v>0</v>
      </c>
      <c r="E33" s="60"/>
      <c r="F33" s="60">
        <v>180</v>
      </c>
      <c r="G33" s="60"/>
      <c r="H33" s="60">
        <v>45</v>
      </c>
      <c r="I33" s="60"/>
      <c r="J33" s="60">
        <v>106</v>
      </c>
      <c r="K33" s="60"/>
      <c r="L33" s="60">
        <v>386</v>
      </c>
      <c r="M33" s="60"/>
      <c r="N33" s="60">
        <v>44</v>
      </c>
      <c r="O33" s="60"/>
      <c r="P33" s="60">
        <v>146</v>
      </c>
      <c r="Q33" s="60"/>
      <c r="R33" s="60">
        <v>426</v>
      </c>
      <c r="S33" s="60"/>
      <c r="T33" s="60">
        <v>57</v>
      </c>
      <c r="U33" s="60"/>
      <c r="V33" s="60">
        <v>0</v>
      </c>
      <c r="W33" s="60"/>
      <c r="X33" s="60">
        <v>71</v>
      </c>
      <c r="Y33" s="60"/>
      <c r="Z33" s="60">
        <v>2499</v>
      </c>
      <c r="AA33" s="60"/>
      <c r="AB33" s="60">
        <v>4277</v>
      </c>
    </row>
    <row r="34" spans="1:28" s="53" customFormat="1" ht="14" x14ac:dyDescent="0.15">
      <c r="A34" s="59" t="s">
        <v>84</v>
      </c>
      <c r="B34" s="60">
        <v>60</v>
      </c>
      <c r="C34" s="60"/>
      <c r="D34" s="60">
        <v>27</v>
      </c>
      <c r="E34" s="60"/>
      <c r="F34" s="60">
        <v>59</v>
      </c>
      <c r="G34" s="60"/>
      <c r="H34" s="60">
        <v>0</v>
      </c>
      <c r="I34" s="60"/>
      <c r="J34" s="60">
        <v>0</v>
      </c>
      <c r="K34" s="60"/>
      <c r="L34" s="60">
        <v>30</v>
      </c>
      <c r="M34" s="60"/>
      <c r="N34" s="60">
        <v>117</v>
      </c>
      <c r="O34" s="60"/>
      <c r="P34" s="60">
        <v>64</v>
      </c>
      <c r="Q34" s="60"/>
      <c r="R34" s="60">
        <v>72</v>
      </c>
      <c r="S34" s="60"/>
      <c r="T34" s="60">
        <v>78</v>
      </c>
      <c r="U34" s="60"/>
      <c r="V34" s="60">
        <v>0</v>
      </c>
      <c r="W34" s="60"/>
      <c r="X34" s="60">
        <v>24</v>
      </c>
      <c r="Y34" s="60"/>
      <c r="Z34" s="60">
        <v>238</v>
      </c>
      <c r="AA34" s="60"/>
      <c r="AB34" s="60">
        <v>769</v>
      </c>
    </row>
    <row r="35" spans="1:28" s="53" customFormat="1" ht="14" x14ac:dyDescent="0.15">
      <c r="A35" s="59" t="s">
        <v>85</v>
      </c>
      <c r="B35" s="60">
        <v>37</v>
      </c>
      <c r="C35" s="60"/>
      <c r="D35" s="60">
        <v>0</v>
      </c>
      <c r="E35" s="60"/>
      <c r="F35" s="60">
        <v>0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0</v>
      </c>
      <c r="O35" s="60"/>
      <c r="P35" s="60">
        <v>49</v>
      </c>
      <c r="Q35" s="60"/>
      <c r="R35" s="60">
        <v>0</v>
      </c>
      <c r="S35" s="60"/>
      <c r="T35" s="60">
        <v>49</v>
      </c>
      <c r="U35" s="60"/>
      <c r="V35" s="60">
        <v>0</v>
      </c>
      <c r="W35" s="60"/>
      <c r="X35" s="60">
        <v>0</v>
      </c>
      <c r="Y35" s="60"/>
      <c r="Z35" s="60">
        <v>63</v>
      </c>
      <c r="AA35" s="60"/>
      <c r="AB35" s="60">
        <v>198</v>
      </c>
    </row>
    <row r="36" spans="1:28" s="53" customFormat="1" ht="14" x14ac:dyDescent="0.15">
      <c r="A36" s="65" t="s">
        <v>86</v>
      </c>
      <c r="B36" s="66">
        <v>865</v>
      </c>
      <c r="C36" s="66"/>
      <c r="D36" s="66">
        <v>215</v>
      </c>
      <c r="E36" s="66"/>
      <c r="F36" s="66">
        <v>422</v>
      </c>
      <c r="G36" s="66"/>
      <c r="H36" s="66">
        <v>110</v>
      </c>
      <c r="I36" s="66"/>
      <c r="J36" s="66">
        <v>151</v>
      </c>
      <c r="K36" s="66"/>
      <c r="L36" s="66">
        <v>870</v>
      </c>
      <c r="M36" s="66"/>
      <c r="N36" s="66">
        <v>560</v>
      </c>
      <c r="O36" s="66"/>
      <c r="P36" s="66">
        <v>710</v>
      </c>
      <c r="Q36" s="66"/>
      <c r="R36" s="66">
        <v>1167</v>
      </c>
      <c r="S36" s="66"/>
      <c r="T36" s="66">
        <v>538</v>
      </c>
      <c r="U36" s="66"/>
      <c r="V36" s="66">
        <v>0</v>
      </c>
      <c r="W36" s="66"/>
      <c r="X36" s="66">
        <v>224</v>
      </c>
      <c r="Y36" s="66"/>
      <c r="Z36" s="66">
        <v>5243</v>
      </c>
      <c r="AA36" s="66"/>
      <c r="AB36" s="66">
        <v>11074</v>
      </c>
    </row>
    <row r="37" spans="1:28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</row>
    <row r="38" spans="1:28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9" t="s">
        <v>87</v>
      </c>
    </row>
    <row r="39" spans="1:28" s="53" customFormat="1" x14ac:dyDescent="0.15">
      <c r="A39" s="27" t="s">
        <v>247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4"/>
      <c r="V39" s="4"/>
      <c r="W39" s="4"/>
      <c r="X39" s="4"/>
      <c r="Y39" s="4"/>
      <c r="Z39" s="4"/>
      <c r="AA39" s="4"/>
      <c r="AB39" s="4"/>
    </row>
    <row r="40" spans="1:28" s="53" customFormat="1" x14ac:dyDescent="0.15">
      <c r="A40" s="88"/>
      <c r="B40" s="145" t="s">
        <v>244</v>
      </c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95"/>
      <c r="Z40" s="154" t="s">
        <v>245</v>
      </c>
      <c r="AA40" s="116"/>
      <c r="AB40" s="155" t="s">
        <v>22</v>
      </c>
    </row>
    <row r="41" spans="1:28" s="53" customFormat="1" ht="56" x14ac:dyDescent="0.15">
      <c r="A41" s="35" t="s">
        <v>51</v>
      </c>
      <c r="B41" s="7" t="s">
        <v>37</v>
      </c>
      <c r="C41" s="7"/>
      <c r="D41" s="7" t="s">
        <v>38</v>
      </c>
      <c r="E41" s="7"/>
      <c r="F41" s="7" t="s">
        <v>39</v>
      </c>
      <c r="G41" s="7"/>
      <c r="H41" s="7" t="s">
        <v>40</v>
      </c>
      <c r="I41" s="7"/>
      <c r="J41" s="7" t="s">
        <v>41</v>
      </c>
      <c r="K41" s="7"/>
      <c r="L41" s="7" t="s">
        <v>42</v>
      </c>
      <c r="M41" s="7"/>
      <c r="N41" s="7" t="s">
        <v>43</v>
      </c>
      <c r="O41" s="7"/>
      <c r="P41" s="7" t="s">
        <v>44</v>
      </c>
      <c r="Q41" s="7"/>
      <c r="R41" s="7" t="s">
        <v>45</v>
      </c>
      <c r="S41" s="7"/>
      <c r="T41" s="7" t="s">
        <v>46</v>
      </c>
      <c r="U41" s="7"/>
      <c r="V41" s="7" t="s">
        <v>47</v>
      </c>
      <c r="W41" s="7"/>
      <c r="X41" s="7" t="s">
        <v>246</v>
      </c>
      <c r="Y41" s="7"/>
      <c r="Z41" s="167"/>
      <c r="AA41" s="7"/>
      <c r="AB41" s="168"/>
    </row>
    <row r="42" spans="1:28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</row>
    <row r="43" spans="1:28" s="53" customFormat="1" ht="14" x14ac:dyDescent="0.15">
      <c r="A43" s="59" t="s">
        <v>89</v>
      </c>
      <c r="B43" s="60">
        <v>117</v>
      </c>
      <c r="C43" s="60"/>
      <c r="D43" s="60">
        <v>59</v>
      </c>
      <c r="E43" s="60"/>
      <c r="F43" s="60">
        <v>106</v>
      </c>
      <c r="G43" s="60"/>
      <c r="H43" s="60">
        <v>0</v>
      </c>
      <c r="I43" s="60"/>
      <c r="J43" s="60">
        <v>30</v>
      </c>
      <c r="K43" s="60"/>
      <c r="L43" s="60">
        <v>186</v>
      </c>
      <c r="M43" s="60"/>
      <c r="N43" s="60">
        <v>28</v>
      </c>
      <c r="O43" s="60"/>
      <c r="P43" s="60">
        <v>181</v>
      </c>
      <c r="Q43" s="60"/>
      <c r="R43" s="60">
        <v>298</v>
      </c>
      <c r="S43" s="60"/>
      <c r="T43" s="60">
        <v>79</v>
      </c>
      <c r="U43" s="60"/>
      <c r="V43" s="60">
        <v>0</v>
      </c>
      <c r="W43" s="60"/>
      <c r="X43" s="60">
        <v>18</v>
      </c>
      <c r="Y43" s="60"/>
      <c r="Z43" s="60">
        <v>893</v>
      </c>
      <c r="AA43" s="60"/>
      <c r="AB43" s="60">
        <v>1994</v>
      </c>
    </row>
    <row r="44" spans="1:28" s="53" customFormat="1" ht="14" x14ac:dyDescent="0.15">
      <c r="A44" s="59" t="s">
        <v>90</v>
      </c>
      <c r="B44" s="60">
        <v>27</v>
      </c>
      <c r="C44" s="60"/>
      <c r="D44" s="60">
        <v>54</v>
      </c>
      <c r="E44" s="60"/>
      <c r="F44" s="60">
        <v>28</v>
      </c>
      <c r="G44" s="60"/>
      <c r="H44" s="60">
        <v>0</v>
      </c>
      <c r="I44" s="60"/>
      <c r="J44" s="60">
        <v>0</v>
      </c>
      <c r="K44" s="60"/>
      <c r="L44" s="60">
        <v>74</v>
      </c>
      <c r="M44" s="60"/>
      <c r="N44" s="60">
        <v>166</v>
      </c>
      <c r="O44" s="60"/>
      <c r="P44" s="60">
        <v>89</v>
      </c>
      <c r="Q44" s="60"/>
      <c r="R44" s="60">
        <v>120</v>
      </c>
      <c r="S44" s="60"/>
      <c r="T44" s="60">
        <v>115</v>
      </c>
      <c r="U44" s="60"/>
      <c r="V44" s="60">
        <v>0</v>
      </c>
      <c r="W44" s="60"/>
      <c r="X44" s="60">
        <v>0</v>
      </c>
      <c r="Y44" s="60"/>
      <c r="Z44" s="60">
        <v>365</v>
      </c>
      <c r="AA44" s="60"/>
      <c r="AB44" s="60">
        <v>1037</v>
      </c>
    </row>
    <row r="45" spans="1:28" s="53" customFormat="1" ht="14" x14ac:dyDescent="0.15">
      <c r="A45" s="59" t="s">
        <v>91</v>
      </c>
      <c r="B45" s="60">
        <v>112</v>
      </c>
      <c r="C45" s="60"/>
      <c r="D45" s="60">
        <v>31</v>
      </c>
      <c r="E45" s="60"/>
      <c r="F45" s="60">
        <v>0</v>
      </c>
      <c r="G45" s="60"/>
      <c r="H45" s="60">
        <v>0</v>
      </c>
      <c r="I45" s="60"/>
      <c r="J45" s="60">
        <v>0</v>
      </c>
      <c r="K45" s="60"/>
      <c r="L45" s="60">
        <v>68</v>
      </c>
      <c r="M45" s="60"/>
      <c r="N45" s="60">
        <v>57</v>
      </c>
      <c r="O45" s="60"/>
      <c r="P45" s="60">
        <v>50</v>
      </c>
      <c r="Q45" s="60"/>
      <c r="R45" s="60">
        <v>117</v>
      </c>
      <c r="S45" s="60"/>
      <c r="T45" s="60">
        <v>33</v>
      </c>
      <c r="U45" s="60"/>
      <c r="V45" s="60">
        <v>0</v>
      </c>
      <c r="W45" s="60"/>
      <c r="X45" s="60">
        <v>2</v>
      </c>
      <c r="Y45" s="60"/>
      <c r="Z45" s="60">
        <v>469</v>
      </c>
      <c r="AA45" s="60"/>
      <c r="AB45" s="60">
        <v>938</v>
      </c>
    </row>
    <row r="46" spans="1:28" s="53" customFormat="1" ht="14" x14ac:dyDescent="0.15">
      <c r="A46" s="59" t="s">
        <v>92</v>
      </c>
      <c r="B46" s="60">
        <v>8</v>
      </c>
      <c r="C46" s="60"/>
      <c r="D46" s="60">
        <v>3</v>
      </c>
      <c r="E46" s="60"/>
      <c r="F46" s="60">
        <v>0</v>
      </c>
      <c r="G46" s="60"/>
      <c r="H46" s="60">
        <v>0</v>
      </c>
      <c r="I46" s="60"/>
      <c r="J46" s="60">
        <v>0</v>
      </c>
      <c r="K46" s="60"/>
      <c r="L46" s="60">
        <v>9</v>
      </c>
      <c r="M46" s="60"/>
      <c r="N46" s="60">
        <v>19</v>
      </c>
      <c r="O46" s="60"/>
      <c r="P46" s="60">
        <v>12</v>
      </c>
      <c r="Q46" s="60"/>
      <c r="R46" s="60">
        <v>36</v>
      </c>
      <c r="S46" s="60"/>
      <c r="T46" s="60">
        <v>0</v>
      </c>
      <c r="U46" s="60"/>
      <c r="V46" s="60">
        <v>0</v>
      </c>
      <c r="W46" s="60"/>
      <c r="X46" s="60">
        <v>20</v>
      </c>
      <c r="Y46" s="60"/>
      <c r="Z46" s="60">
        <v>8</v>
      </c>
      <c r="AA46" s="60"/>
      <c r="AB46" s="60">
        <v>113</v>
      </c>
    </row>
    <row r="47" spans="1:28" s="53" customFormat="1" ht="14" x14ac:dyDescent="0.15">
      <c r="A47" s="59" t="s">
        <v>93</v>
      </c>
      <c r="B47" s="60">
        <v>206</v>
      </c>
      <c r="C47" s="60"/>
      <c r="D47" s="60">
        <v>22</v>
      </c>
      <c r="E47" s="60"/>
      <c r="F47" s="60">
        <v>71</v>
      </c>
      <c r="G47" s="60"/>
      <c r="H47" s="60">
        <v>31</v>
      </c>
      <c r="I47" s="60"/>
      <c r="J47" s="60">
        <v>0</v>
      </c>
      <c r="K47" s="60"/>
      <c r="L47" s="60">
        <v>208</v>
      </c>
      <c r="M47" s="60"/>
      <c r="N47" s="60">
        <v>18</v>
      </c>
      <c r="O47" s="60"/>
      <c r="P47" s="60">
        <v>109</v>
      </c>
      <c r="Q47" s="60"/>
      <c r="R47" s="60">
        <v>186</v>
      </c>
      <c r="S47" s="60"/>
      <c r="T47" s="60">
        <v>18</v>
      </c>
      <c r="U47" s="60"/>
      <c r="V47" s="60">
        <v>0</v>
      </c>
      <c r="W47" s="60"/>
      <c r="X47" s="60">
        <v>14</v>
      </c>
      <c r="Y47" s="60"/>
      <c r="Z47" s="60">
        <v>1317</v>
      </c>
      <c r="AA47" s="60"/>
      <c r="AB47" s="60">
        <v>2200</v>
      </c>
    </row>
    <row r="48" spans="1:28" s="53" customFormat="1" ht="14" x14ac:dyDescent="0.15">
      <c r="A48" s="61" t="s">
        <v>94</v>
      </c>
      <c r="B48" s="62">
        <v>469</v>
      </c>
      <c r="C48" s="62"/>
      <c r="D48" s="62">
        <v>169</v>
      </c>
      <c r="E48" s="62"/>
      <c r="F48" s="62">
        <v>204</v>
      </c>
      <c r="G48" s="62"/>
      <c r="H48" s="62">
        <v>31</v>
      </c>
      <c r="I48" s="62"/>
      <c r="J48" s="62">
        <v>30</v>
      </c>
      <c r="K48" s="62"/>
      <c r="L48" s="62">
        <v>544</v>
      </c>
      <c r="M48" s="62"/>
      <c r="N48" s="62">
        <v>288</v>
      </c>
      <c r="O48" s="62"/>
      <c r="P48" s="62">
        <v>441</v>
      </c>
      <c r="Q48" s="62"/>
      <c r="R48" s="62">
        <v>756</v>
      </c>
      <c r="S48" s="62"/>
      <c r="T48" s="62">
        <v>246</v>
      </c>
      <c r="U48" s="62"/>
      <c r="V48" s="62">
        <v>0</v>
      </c>
      <c r="W48" s="62"/>
      <c r="X48" s="62">
        <v>54</v>
      </c>
      <c r="Y48" s="62"/>
      <c r="Z48" s="62">
        <v>3051</v>
      </c>
      <c r="AA48" s="62"/>
      <c r="AB48" s="62">
        <v>6282</v>
      </c>
    </row>
    <row r="49" spans="1:28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s="53" customFormat="1" ht="14" x14ac:dyDescent="0.15">
      <c r="A50" s="59" t="s">
        <v>96</v>
      </c>
      <c r="B50" s="60">
        <v>68</v>
      </c>
      <c r="C50" s="60"/>
      <c r="D50" s="60">
        <v>38</v>
      </c>
      <c r="E50" s="60"/>
      <c r="F50" s="60">
        <v>0</v>
      </c>
      <c r="G50" s="60"/>
      <c r="H50" s="60">
        <v>0</v>
      </c>
      <c r="I50" s="60"/>
      <c r="J50" s="60">
        <v>0</v>
      </c>
      <c r="K50" s="60"/>
      <c r="L50" s="60">
        <v>195</v>
      </c>
      <c r="M50" s="60"/>
      <c r="N50" s="60">
        <v>57</v>
      </c>
      <c r="O50" s="60"/>
      <c r="P50" s="60">
        <v>26</v>
      </c>
      <c r="Q50" s="60"/>
      <c r="R50" s="60">
        <v>208</v>
      </c>
      <c r="S50" s="60"/>
      <c r="T50" s="60">
        <v>0</v>
      </c>
      <c r="U50" s="60"/>
      <c r="V50" s="60">
        <v>0</v>
      </c>
      <c r="W50" s="60"/>
      <c r="X50" s="60">
        <v>3</v>
      </c>
      <c r="Y50" s="60"/>
      <c r="Z50" s="60">
        <v>624</v>
      </c>
      <c r="AA50" s="60"/>
      <c r="AB50" s="60">
        <v>1218</v>
      </c>
    </row>
    <row r="51" spans="1:28" s="53" customFormat="1" ht="14" x14ac:dyDescent="0.15">
      <c r="A51" s="59" t="s">
        <v>97</v>
      </c>
      <c r="B51" s="60">
        <v>188</v>
      </c>
      <c r="C51" s="60"/>
      <c r="D51" s="60">
        <v>24</v>
      </c>
      <c r="E51" s="60"/>
      <c r="F51" s="60">
        <v>92</v>
      </c>
      <c r="G51" s="60"/>
      <c r="H51" s="60">
        <v>18</v>
      </c>
      <c r="I51" s="60"/>
      <c r="J51" s="60">
        <v>46</v>
      </c>
      <c r="K51" s="60"/>
      <c r="L51" s="60">
        <v>152</v>
      </c>
      <c r="M51" s="60"/>
      <c r="N51" s="60">
        <v>11</v>
      </c>
      <c r="O51" s="60"/>
      <c r="P51" s="60">
        <v>54</v>
      </c>
      <c r="Q51" s="60"/>
      <c r="R51" s="60">
        <v>194</v>
      </c>
      <c r="S51" s="60"/>
      <c r="T51" s="60">
        <v>51</v>
      </c>
      <c r="U51" s="60"/>
      <c r="V51" s="60">
        <v>0</v>
      </c>
      <c r="W51" s="60"/>
      <c r="X51" s="60">
        <v>23</v>
      </c>
      <c r="Y51" s="60"/>
      <c r="Z51" s="60">
        <v>1063</v>
      </c>
      <c r="AA51" s="60"/>
      <c r="AB51" s="60">
        <v>1917</v>
      </c>
    </row>
    <row r="52" spans="1:28" s="53" customFormat="1" ht="14" x14ac:dyDescent="0.15">
      <c r="A52" s="59" t="s">
        <v>98</v>
      </c>
      <c r="B52" s="60">
        <v>76</v>
      </c>
      <c r="C52" s="60"/>
      <c r="D52" s="60">
        <v>59</v>
      </c>
      <c r="E52" s="60"/>
      <c r="F52" s="60">
        <v>98</v>
      </c>
      <c r="G52" s="60"/>
      <c r="H52" s="60">
        <v>29</v>
      </c>
      <c r="I52" s="60"/>
      <c r="J52" s="60">
        <v>0</v>
      </c>
      <c r="K52" s="60"/>
      <c r="L52" s="60">
        <v>127</v>
      </c>
      <c r="M52" s="60"/>
      <c r="N52" s="60">
        <v>94</v>
      </c>
      <c r="O52" s="60"/>
      <c r="P52" s="60">
        <v>179</v>
      </c>
      <c r="Q52" s="60"/>
      <c r="R52" s="60">
        <v>127</v>
      </c>
      <c r="S52" s="60"/>
      <c r="T52" s="60">
        <v>93</v>
      </c>
      <c r="U52" s="60"/>
      <c r="V52" s="60">
        <v>0</v>
      </c>
      <c r="W52" s="60"/>
      <c r="X52" s="60">
        <v>39</v>
      </c>
      <c r="Y52" s="60"/>
      <c r="Z52" s="60">
        <v>886</v>
      </c>
      <c r="AA52" s="60"/>
      <c r="AB52" s="60">
        <v>1807</v>
      </c>
    </row>
    <row r="53" spans="1:28" s="53" customFormat="1" ht="14" x14ac:dyDescent="0.15">
      <c r="A53" s="61" t="s">
        <v>99</v>
      </c>
      <c r="B53" s="62">
        <v>332</v>
      </c>
      <c r="C53" s="62"/>
      <c r="D53" s="62">
        <v>121</v>
      </c>
      <c r="E53" s="62"/>
      <c r="F53" s="62">
        <v>190</v>
      </c>
      <c r="G53" s="62"/>
      <c r="H53" s="62">
        <v>47</v>
      </c>
      <c r="I53" s="62"/>
      <c r="J53" s="62">
        <v>46</v>
      </c>
      <c r="K53" s="62"/>
      <c r="L53" s="62">
        <v>474</v>
      </c>
      <c r="M53" s="62"/>
      <c r="N53" s="62">
        <v>162</v>
      </c>
      <c r="O53" s="62"/>
      <c r="P53" s="62">
        <v>259</v>
      </c>
      <c r="Q53" s="62"/>
      <c r="R53" s="62">
        <v>530</v>
      </c>
      <c r="S53" s="62"/>
      <c r="T53" s="62">
        <v>144</v>
      </c>
      <c r="U53" s="62"/>
      <c r="V53" s="62">
        <v>0</v>
      </c>
      <c r="W53" s="62"/>
      <c r="X53" s="62">
        <v>64</v>
      </c>
      <c r="Y53" s="62"/>
      <c r="Z53" s="62">
        <v>2574</v>
      </c>
      <c r="AA53" s="62"/>
      <c r="AB53" s="62">
        <v>4942</v>
      </c>
    </row>
    <row r="54" spans="1:28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s="53" customFormat="1" ht="14" x14ac:dyDescent="0.15">
      <c r="A55" s="59" t="s">
        <v>101</v>
      </c>
      <c r="B55" s="60">
        <v>0</v>
      </c>
      <c r="C55" s="60"/>
      <c r="D55" s="60">
        <v>0</v>
      </c>
      <c r="E55" s="60"/>
      <c r="F55" s="60">
        <v>52</v>
      </c>
      <c r="G55" s="60"/>
      <c r="H55" s="60">
        <v>0</v>
      </c>
      <c r="I55" s="60"/>
      <c r="J55" s="60">
        <v>15</v>
      </c>
      <c r="K55" s="60"/>
      <c r="L55" s="60">
        <v>0</v>
      </c>
      <c r="M55" s="60"/>
      <c r="N55" s="60">
        <v>0</v>
      </c>
      <c r="O55" s="60"/>
      <c r="P55" s="60">
        <v>8</v>
      </c>
      <c r="Q55" s="60"/>
      <c r="R55" s="60">
        <v>0</v>
      </c>
      <c r="S55" s="60"/>
      <c r="T55" s="60">
        <v>0</v>
      </c>
      <c r="U55" s="60"/>
      <c r="V55" s="60">
        <v>0</v>
      </c>
      <c r="W55" s="60"/>
      <c r="X55" s="60">
        <v>2</v>
      </c>
      <c r="Y55" s="60"/>
      <c r="Z55" s="60">
        <v>5</v>
      </c>
      <c r="AA55" s="60"/>
      <c r="AB55" s="60">
        <v>83</v>
      </c>
    </row>
    <row r="56" spans="1:28" s="53" customFormat="1" ht="14" x14ac:dyDescent="0.15">
      <c r="A56" s="59" t="s">
        <v>102</v>
      </c>
      <c r="B56" s="60">
        <v>75</v>
      </c>
      <c r="C56" s="60"/>
      <c r="D56" s="60">
        <v>36</v>
      </c>
      <c r="E56" s="60"/>
      <c r="F56" s="60">
        <v>17</v>
      </c>
      <c r="G56" s="60"/>
      <c r="H56" s="60">
        <v>16</v>
      </c>
      <c r="I56" s="60"/>
      <c r="J56" s="60">
        <v>44</v>
      </c>
      <c r="K56" s="60"/>
      <c r="L56" s="60">
        <v>91</v>
      </c>
      <c r="M56" s="60"/>
      <c r="N56" s="60">
        <v>56</v>
      </c>
      <c r="O56" s="60"/>
      <c r="P56" s="60">
        <v>45</v>
      </c>
      <c r="Q56" s="60"/>
      <c r="R56" s="60">
        <v>158</v>
      </c>
      <c r="S56" s="60"/>
      <c r="T56" s="60">
        <v>51</v>
      </c>
      <c r="U56" s="60"/>
      <c r="V56" s="60">
        <v>0</v>
      </c>
      <c r="W56" s="60"/>
      <c r="X56" s="60">
        <v>3</v>
      </c>
      <c r="Y56" s="60"/>
      <c r="Z56" s="60">
        <v>679</v>
      </c>
      <c r="AA56" s="60"/>
      <c r="AB56" s="60">
        <v>1269</v>
      </c>
    </row>
    <row r="57" spans="1:28" s="53" customFormat="1" ht="14" x14ac:dyDescent="0.15">
      <c r="A57" s="61" t="s">
        <v>103</v>
      </c>
      <c r="B57" s="62">
        <v>75</v>
      </c>
      <c r="C57" s="62"/>
      <c r="D57" s="62">
        <v>36</v>
      </c>
      <c r="E57" s="62"/>
      <c r="F57" s="62">
        <v>69</v>
      </c>
      <c r="G57" s="62"/>
      <c r="H57" s="62">
        <v>16</v>
      </c>
      <c r="I57" s="62"/>
      <c r="J57" s="62">
        <v>59</v>
      </c>
      <c r="K57" s="62"/>
      <c r="L57" s="62">
        <v>91</v>
      </c>
      <c r="M57" s="62"/>
      <c r="N57" s="62">
        <v>56</v>
      </c>
      <c r="O57" s="62"/>
      <c r="P57" s="62">
        <v>53</v>
      </c>
      <c r="Q57" s="62"/>
      <c r="R57" s="62">
        <v>158</v>
      </c>
      <c r="S57" s="62"/>
      <c r="T57" s="62">
        <v>51</v>
      </c>
      <c r="U57" s="62"/>
      <c r="V57" s="62">
        <v>0</v>
      </c>
      <c r="W57" s="62"/>
      <c r="X57" s="62">
        <v>5</v>
      </c>
      <c r="Y57" s="62"/>
      <c r="Z57" s="62">
        <v>684</v>
      </c>
      <c r="AA57" s="62"/>
      <c r="AB57" s="62">
        <v>1352</v>
      </c>
    </row>
    <row r="58" spans="1:28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s="53" customFormat="1" ht="12.75" customHeight="1" x14ac:dyDescent="0.15">
      <c r="A59" s="59" t="s">
        <v>105</v>
      </c>
      <c r="B59" s="60">
        <v>0</v>
      </c>
      <c r="C59" s="60"/>
      <c r="D59" s="60">
        <v>0</v>
      </c>
      <c r="E59" s="60"/>
      <c r="F59" s="60">
        <v>0</v>
      </c>
      <c r="G59" s="60"/>
      <c r="H59" s="60">
        <v>0</v>
      </c>
      <c r="I59" s="60"/>
      <c r="J59" s="60">
        <v>0</v>
      </c>
      <c r="K59" s="60"/>
      <c r="L59" s="60">
        <v>16</v>
      </c>
      <c r="M59" s="60"/>
      <c r="N59" s="60">
        <v>0</v>
      </c>
      <c r="O59" s="60"/>
      <c r="P59" s="60">
        <v>0</v>
      </c>
      <c r="Q59" s="60"/>
      <c r="R59" s="60">
        <v>0</v>
      </c>
      <c r="S59" s="60"/>
      <c r="T59" s="60">
        <v>0</v>
      </c>
      <c r="U59" s="60"/>
      <c r="V59" s="60">
        <v>22</v>
      </c>
      <c r="W59" s="60"/>
      <c r="X59" s="60">
        <v>8</v>
      </c>
      <c r="Y59" s="60"/>
      <c r="Z59" s="60">
        <v>5</v>
      </c>
      <c r="AA59" s="60"/>
      <c r="AB59" s="60">
        <v>51</v>
      </c>
    </row>
    <row r="60" spans="1:28" s="53" customFormat="1" ht="14" x14ac:dyDescent="0.15">
      <c r="A60" s="59" t="s">
        <v>106</v>
      </c>
      <c r="B60" s="60">
        <v>39</v>
      </c>
      <c r="C60" s="60"/>
      <c r="D60" s="60">
        <v>8</v>
      </c>
      <c r="E60" s="60"/>
      <c r="F60" s="60">
        <v>0</v>
      </c>
      <c r="G60" s="60"/>
      <c r="H60" s="60">
        <v>0</v>
      </c>
      <c r="I60" s="60"/>
      <c r="J60" s="60">
        <v>1</v>
      </c>
      <c r="K60" s="60"/>
      <c r="L60" s="60">
        <v>31</v>
      </c>
      <c r="M60" s="60"/>
      <c r="N60" s="60">
        <v>21</v>
      </c>
      <c r="O60" s="60"/>
      <c r="P60" s="60">
        <v>2</v>
      </c>
      <c r="Q60" s="60"/>
      <c r="R60" s="60">
        <v>68</v>
      </c>
      <c r="S60" s="60"/>
      <c r="T60" s="60">
        <v>0</v>
      </c>
      <c r="U60" s="60"/>
      <c r="V60" s="60">
        <v>0</v>
      </c>
      <c r="W60" s="60"/>
      <c r="X60" s="60">
        <v>0</v>
      </c>
      <c r="Y60" s="60"/>
      <c r="Z60" s="60">
        <v>84</v>
      </c>
      <c r="AA60" s="60"/>
      <c r="AB60" s="60">
        <v>253</v>
      </c>
    </row>
    <row r="61" spans="1:28" s="53" customFormat="1" ht="14" x14ac:dyDescent="0.15">
      <c r="A61" s="61" t="s">
        <v>107</v>
      </c>
      <c r="B61" s="62">
        <v>39</v>
      </c>
      <c r="C61" s="62"/>
      <c r="D61" s="62">
        <v>8</v>
      </c>
      <c r="E61" s="62"/>
      <c r="F61" s="62">
        <v>0</v>
      </c>
      <c r="G61" s="62"/>
      <c r="H61" s="62">
        <v>0</v>
      </c>
      <c r="I61" s="62"/>
      <c r="J61" s="62">
        <v>1</v>
      </c>
      <c r="K61" s="62"/>
      <c r="L61" s="62">
        <v>47</v>
      </c>
      <c r="M61" s="62"/>
      <c r="N61" s="62">
        <v>21</v>
      </c>
      <c r="O61" s="62"/>
      <c r="P61" s="62">
        <v>2</v>
      </c>
      <c r="Q61" s="62"/>
      <c r="R61" s="62">
        <v>68</v>
      </c>
      <c r="S61" s="62"/>
      <c r="T61" s="62">
        <v>0</v>
      </c>
      <c r="U61" s="62"/>
      <c r="V61" s="62">
        <v>22</v>
      </c>
      <c r="W61" s="62"/>
      <c r="X61" s="62">
        <v>8</v>
      </c>
      <c r="Y61" s="62"/>
      <c r="Z61" s="62">
        <v>89</v>
      </c>
      <c r="AA61" s="62"/>
      <c r="AB61" s="62">
        <v>304</v>
      </c>
    </row>
    <row r="62" spans="1:28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s="53" customFormat="1" ht="14" x14ac:dyDescent="0.15">
      <c r="A63" s="59" t="s">
        <v>109</v>
      </c>
      <c r="B63" s="60">
        <v>54</v>
      </c>
      <c r="C63" s="60"/>
      <c r="D63" s="60">
        <v>0</v>
      </c>
      <c r="E63" s="60"/>
      <c r="F63" s="60">
        <v>30</v>
      </c>
      <c r="G63" s="60"/>
      <c r="H63" s="60">
        <v>0</v>
      </c>
      <c r="I63" s="60"/>
      <c r="J63" s="60">
        <v>0</v>
      </c>
      <c r="K63" s="60"/>
      <c r="L63" s="60">
        <v>0</v>
      </c>
      <c r="M63" s="60"/>
      <c r="N63" s="60">
        <v>0</v>
      </c>
      <c r="O63" s="60"/>
      <c r="P63" s="60">
        <v>21</v>
      </c>
      <c r="Q63" s="60"/>
      <c r="R63" s="60">
        <v>33</v>
      </c>
      <c r="S63" s="60"/>
      <c r="T63" s="60">
        <v>0</v>
      </c>
      <c r="U63" s="60"/>
      <c r="V63" s="60">
        <v>0</v>
      </c>
      <c r="W63" s="60"/>
      <c r="X63" s="60">
        <v>33</v>
      </c>
      <c r="Y63" s="60"/>
      <c r="Z63" s="60">
        <v>79</v>
      </c>
      <c r="AA63" s="60"/>
      <c r="AB63" s="60">
        <v>249</v>
      </c>
    </row>
    <row r="64" spans="1:28" s="53" customFormat="1" ht="14" x14ac:dyDescent="0.15">
      <c r="A64" s="59" t="s">
        <v>110</v>
      </c>
      <c r="B64" s="60">
        <v>89</v>
      </c>
      <c r="C64" s="60"/>
      <c r="D64" s="60">
        <v>22</v>
      </c>
      <c r="E64" s="60"/>
      <c r="F64" s="60">
        <v>15</v>
      </c>
      <c r="G64" s="60"/>
      <c r="H64" s="60">
        <v>0</v>
      </c>
      <c r="I64" s="60"/>
      <c r="J64" s="60">
        <v>24</v>
      </c>
      <c r="K64" s="60"/>
      <c r="L64" s="60">
        <v>21</v>
      </c>
      <c r="M64" s="60"/>
      <c r="N64" s="60">
        <v>2</v>
      </c>
      <c r="O64" s="60"/>
      <c r="P64" s="60">
        <v>78</v>
      </c>
      <c r="Q64" s="60"/>
      <c r="R64" s="60">
        <v>292</v>
      </c>
      <c r="S64" s="60"/>
      <c r="T64" s="60">
        <v>84</v>
      </c>
      <c r="U64" s="60"/>
      <c r="V64" s="60">
        <v>0</v>
      </c>
      <c r="W64" s="60"/>
      <c r="X64" s="60">
        <v>10</v>
      </c>
      <c r="Y64" s="60"/>
      <c r="Z64" s="60">
        <v>2292</v>
      </c>
      <c r="AA64" s="60"/>
      <c r="AB64" s="60">
        <v>2930</v>
      </c>
    </row>
    <row r="65" spans="1:28" s="53" customFormat="1" ht="14" x14ac:dyDescent="0.15">
      <c r="A65" s="59" t="s">
        <v>111</v>
      </c>
      <c r="B65" s="60">
        <v>28</v>
      </c>
      <c r="C65" s="60"/>
      <c r="D65" s="60">
        <v>45</v>
      </c>
      <c r="E65" s="60"/>
      <c r="F65" s="60">
        <v>0</v>
      </c>
      <c r="G65" s="60"/>
      <c r="H65" s="60">
        <v>27</v>
      </c>
      <c r="I65" s="60"/>
      <c r="J65" s="60">
        <v>0</v>
      </c>
      <c r="K65" s="60"/>
      <c r="L65" s="60">
        <v>0</v>
      </c>
      <c r="M65" s="60"/>
      <c r="N65" s="60">
        <v>64</v>
      </c>
      <c r="O65" s="60"/>
      <c r="P65" s="60">
        <v>63</v>
      </c>
      <c r="Q65" s="60"/>
      <c r="R65" s="60">
        <v>97</v>
      </c>
      <c r="S65" s="60"/>
      <c r="T65" s="60">
        <v>42</v>
      </c>
      <c r="U65" s="60"/>
      <c r="V65" s="60">
        <v>0</v>
      </c>
      <c r="W65" s="60"/>
      <c r="X65" s="60">
        <v>0</v>
      </c>
      <c r="Y65" s="60"/>
      <c r="Z65" s="60">
        <v>195</v>
      </c>
      <c r="AA65" s="60"/>
      <c r="AB65" s="60">
        <v>562</v>
      </c>
    </row>
    <row r="66" spans="1:28" s="53" customFormat="1" ht="14" x14ac:dyDescent="0.15">
      <c r="A66" s="61" t="s">
        <v>112</v>
      </c>
      <c r="B66" s="62">
        <v>171</v>
      </c>
      <c r="C66" s="62"/>
      <c r="D66" s="62">
        <v>68</v>
      </c>
      <c r="E66" s="62"/>
      <c r="F66" s="62">
        <v>44</v>
      </c>
      <c r="G66" s="62"/>
      <c r="H66" s="62">
        <v>27</v>
      </c>
      <c r="I66" s="62"/>
      <c r="J66" s="62">
        <v>24</v>
      </c>
      <c r="K66" s="62"/>
      <c r="L66" s="62">
        <v>21</v>
      </c>
      <c r="M66" s="62"/>
      <c r="N66" s="62">
        <v>67</v>
      </c>
      <c r="O66" s="62"/>
      <c r="P66" s="62">
        <v>162</v>
      </c>
      <c r="Q66" s="62"/>
      <c r="R66" s="62">
        <v>423</v>
      </c>
      <c r="S66" s="62"/>
      <c r="T66" s="62">
        <v>126</v>
      </c>
      <c r="U66" s="62"/>
      <c r="V66" s="62">
        <v>0</v>
      </c>
      <c r="W66" s="62"/>
      <c r="X66" s="62">
        <v>43</v>
      </c>
      <c r="Y66" s="62"/>
      <c r="Z66" s="62">
        <v>2566</v>
      </c>
      <c r="AA66" s="62"/>
      <c r="AB66" s="62">
        <v>3742</v>
      </c>
    </row>
    <row r="67" spans="1:28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s="53" customFormat="1" ht="14" x14ac:dyDescent="0.15">
      <c r="A68" s="59" t="s">
        <v>114</v>
      </c>
      <c r="B68" s="60">
        <v>38</v>
      </c>
      <c r="C68" s="60"/>
      <c r="D68" s="60">
        <v>0</v>
      </c>
      <c r="E68" s="60"/>
      <c r="F68" s="60">
        <v>0</v>
      </c>
      <c r="G68" s="60"/>
      <c r="H68" s="60">
        <v>0</v>
      </c>
      <c r="I68" s="60"/>
      <c r="J68" s="60">
        <v>0</v>
      </c>
      <c r="K68" s="60"/>
      <c r="L68" s="60">
        <v>163</v>
      </c>
      <c r="M68" s="60"/>
      <c r="N68" s="60">
        <v>151</v>
      </c>
      <c r="O68" s="60"/>
      <c r="P68" s="60">
        <v>63</v>
      </c>
      <c r="Q68" s="60"/>
      <c r="R68" s="60">
        <v>127</v>
      </c>
      <c r="S68" s="60"/>
      <c r="T68" s="60">
        <v>0</v>
      </c>
      <c r="U68" s="60"/>
      <c r="V68" s="60">
        <v>0</v>
      </c>
      <c r="W68" s="60"/>
      <c r="X68" s="60">
        <v>4</v>
      </c>
      <c r="Y68" s="60"/>
      <c r="Z68" s="60">
        <v>113</v>
      </c>
      <c r="AA68" s="60"/>
      <c r="AB68" s="60">
        <v>659</v>
      </c>
    </row>
    <row r="69" spans="1:28" s="53" customFormat="1" ht="14" x14ac:dyDescent="0.15">
      <c r="A69" s="61" t="s">
        <v>115</v>
      </c>
      <c r="B69" s="62">
        <v>38</v>
      </c>
      <c r="C69" s="62"/>
      <c r="D69" s="62">
        <v>0</v>
      </c>
      <c r="E69" s="62"/>
      <c r="F69" s="62">
        <v>0</v>
      </c>
      <c r="G69" s="62"/>
      <c r="H69" s="62">
        <v>0</v>
      </c>
      <c r="I69" s="62"/>
      <c r="J69" s="62">
        <v>0</v>
      </c>
      <c r="K69" s="62"/>
      <c r="L69" s="62">
        <v>163</v>
      </c>
      <c r="M69" s="62"/>
      <c r="N69" s="62">
        <v>151</v>
      </c>
      <c r="O69" s="62"/>
      <c r="P69" s="62">
        <v>63</v>
      </c>
      <c r="Q69" s="62"/>
      <c r="R69" s="62">
        <v>127</v>
      </c>
      <c r="S69" s="62"/>
      <c r="T69" s="62">
        <v>0</v>
      </c>
      <c r="U69" s="62"/>
      <c r="V69" s="62">
        <v>0</v>
      </c>
      <c r="W69" s="62"/>
      <c r="X69" s="62">
        <v>4</v>
      </c>
      <c r="Y69" s="62"/>
      <c r="Z69" s="62">
        <v>113</v>
      </c>
      <c r="AA69" s="62"/>
      <c r="AB69" s="62">
        <v>659</v>
      </c>
    </row>
    <row r="70" spans="1:28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s="53" customFormat="1" ht="14" x14ac:dyDescent="0.15">
      <c r="A71" s="65" t="s">
        <v>16</v>
      </c>
      <c r="B71" s="66">
        <v>4555</v>
      </c>
      <c r="C71" s="66"/>
      <c r="D71" s="66">
        <v>1933</v>
      </c>
      <c r="E71" s="66"/>
      <c r="F71" s="66">
        <v>2187</v>
      </c>
      <c r="G71" s="66"/>
      <c r="H71" s="66">
        <v>719</v>
      </c>
      <c r="I71" s="66"/>
      <c r="J71" s="66">
        <v>604</v>
      </c>
      <c r="K71" s="66"/>
      <c r="L71" s="66">
        <v>4696</v>
      </c>
      <c r="M71" s="66"/>
      <c r="N71" s="66">
        <v>2743</v>
      </c>
      <c r="O71" s="66"/>
      <c r="P71" s="66">
        <v>4206</v>
      </c>
      <c r="Q71" s="66"/>
      <c r="R71" s="66">
        <v>7607</v>
      </c>
      <c r="S71" s="66"/>
      <c r="T71" s="66">
        <v>2508</v>
      </c>
      <c r="U71" s="66"/>
      <c r="V71" s="66">
        <v>22</v>
      </c>
      <c r="W71" s="66"/>
      <c r="X71" s="66">
        <v>906</v>
      </c>
      <c r="Y71" s="66"/>
      <c r="Z71" s="66">
        <v>30159</v>
      </c>
      <c r="AA71" s="66"/>
      <c r="AB71" s="66">
        <v>62845</v>
      </c>
    </row>
    <row r="72" spans="1:28" s="53" customFormat="1" x14ac:dyDescent="0.15">
      <c r="A72" s="53" t="s">
        <v>209</v>
      </c>
      <c r="B72" s="71">
        <f>B71/$AB$71</f>
        <v>7.2479910891876845E-2</v>
      </c>
      <c r="C72" s="71"/>
      <c r="D72" s="71">
        <f>D71/$AB$71</f>
        <v>3.0758214655103828E-2</v>
      </c>
      <c r="E72" s="71"/>
      <c r="F72" s="71">
        <f>F71/$AB$71</f>
        <v>3.47999045270109E-2</v>
      </c>
      <c r="G72" s="71"/>
      <c r="H72" s="71">
        <f>H71/$AB$71</f>
        <v>1.1440846527170022E-2</v>
      </c>
      <c r="I72" s="71"/>
      <c r="J72" s="71">
        <f>J71/$AB$71</f>
        <v>9.6109475694168191E-3</v>
      </c>
      <c r="K72" s="71"/>
      <c r="L72" s="71">
        <f>L71/$AB$71</f>
        <v>7.4723526135730772E-2</v>
      </c>
      <c r="M72" s="71"/>
      <c r="N72" s="71">
        <f>N71/$AB$71</f>
        <v>4.3647068183626382E-2</v>
      </c>
      <c r="O72" s="71"/>
      <c r="P72" s="71">
        <f>P71/$AB$71</f>
        <v>6.6926565359217122E-2</v>
      </c>
      <c r="Q72" s="71"/>
      <c r="R72" s="71">
        <f>R71/$AB$71</f>
        <v>0.12104383801416183</v>
      </c>
      <c r="S72" s="71"/>
      <c r="T72" s="71">
        <f>T71/$AB$71</f>
        <v>3.9907709443869836E-2</v>
      </c>
      <c r="U72" s="71"/>
      <c r="V72" s="71">
        <f>V71/$AB$71</f>
        <v>3.500676267006126E-4</v>
      </c>
      <c r="W72" s="71"/>
      <c r="X72" s="71">
        <f>X71/$AB$71</f>
        <v>1.441642135412523E-2</v>
      </c>
      <c r="Y72" s="71"/>
      <c r="Z72" s="71">
        <f>Z71/$AB$71</f>
        <v>0.4798949797119898</v>
      </c>
      <c r="AA72" s="71"/>
      <c r="AB72" s="71">
        <f>AB71/$AB$71</f>
        <v>1</v>
      </c>
    </row>
  </sheetData>
  <mergeCells count="6">
    <mergeCell ref="B3:X3"/>
    <mergeCell ref="Z3:Z4"/>
    <mergeCell ref="AB3:AB4"/>
    <mergeCell ref="B40:X40"/>
    <mergeCell ref="Z40:Z41"/>
    <mergeCell ref="AB40:AB41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.5" customWidth="1"/>
    <col min="4" max="4" width="8.83203125" customWidth="1"/>
    <col min="5" max="5" width="2.5" customWidth="1"/>
    <col min="6" max="6" width="8.83203125" customWidth="1"/>
    <col min="7" max="7" width="2.5" customWidth="1"/>
    <col min="8" max="8" width="8.83203125" customWidth="1"/>
    <col min="9" max="9" width="2.5" customWidth="1"/>
    <col min="10" max="10" width="8.83203125" customWidth="1"/>
    <col min="11" max="11" width="2.5" customWidth="1"/>
    <col min="12" max="12" width="8.83203125" customWidth="1"/>
    <col min="13" max="13" width="2.5" customWidth="1"/>
    <col min="14" max="14" width="8.83203125" customWidth="1"/>
    <col min="15" max="15" width="2.5" customWidth="1"/>
    <col min="16" max="16" width="8.83203125" customWidth="1"/>
    <col min="17" max="17" width="2.5" customWidth="1"/>
    <col min="18" max="18" width="8.83203125" customWidth="1"/>
    <col min="19" max="19" width="2.5" customWidth="1"/>
    <col min="20" max="20" width="8.83203125" customWidth="1"/>
    <col min="21" max="21" width="2.5" customWidth="1"/>
    <col min="22" max="22" width="8.83203125" customWidth="1"/>
    <col min="23" max="23" width="2.5" customWidth="1"/>
    <col min="24" max="24" width="8.83203125" customWidth="1"/>
    <col min="25" max="25" width="2.5" customWidth="1"/>
    <col min="26" max="256" width="8.83203125" customWidth="1"/>
  </cols>
  <sheetData>
    <row r="1" spans="1:26" s="53" customFormat="1" ht="14" x14ac:dyDescent="0.15">
      <c r="A1" s="103" t="s">
        <v>134</v>
      </c>
    </row>
    <row r="2" spans="1:26" s="53" customFormat="1" x14ac:dyDescent="0.15">
      <c r="A2" s="27" t="s">
        <v>248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3" customFormat="1" x14ac:dyDescent="0.15">
      <c r="A3" s="88"/>
      <c r="B3" s="152" t="s">
        <v>244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55"/>
      <c r="X3" s="154" t="s">
        <v>245</v>
      </c>
      <c r="Y3" s="88"/>
    </row>
    <row r="4" spans="1:26" s="53" customFormat="1" ht="51" customHeight="1" x14ac:dyDescent="0.15">
      <c r="A4" s="35" t="s">
        <v>51</v>
      </c>
      <c r="B4" s="7" t="s">
        <v>37</v>
      </c>
      <c r="C4" s="7"/>
      <c r="D4" s="7" t="s">
        <v>249</v>
      </c>
      <c r="E4" s="7"/>
      <c r="F4" s="7" t="s">
        <v>39</v>
      </c>
      <c r="G4" s="7"/>
      <c r="H4" s="7" t="s">
        <v>40</v>
      </c>
      <c r="I4" s="7"/>
      <c r="J4" s="7" t="s">
        <v>41</v>
      </c>
      <c r="K4" s="7"/>
      <c r="L4" s="7" t="s">
        <v>42</v>
      </c>
      <c r="M4" s="7"/>
      <c r="N4" s="7" t="s">
        <v>43</v>
      </c>
      <c r="O4" s="7"/>
      <c r="P4" s="7" t="s">
        <v>44</v>
      </c>
      <c r="Q4" s="7"/>
      <c r="R4" s="7" t="s">
        <v>45</v>
      </c>
      <c r="S4" s="7"/>
      <c r="T4" s="7" t="s">
        <v>46</v>
      </c>
      <c r="U4" s="7"/>
      <c r="V4" s="7" t="s">
        <v>48</v>
      </c>
      <c r="W4" s="7"/>
      <c r="X4" s="167"/>
      <c r="Y4" s="7"/>
      <c r="Z4" s="41" t="s">
        <v>22</v>
      </c>
    </row>
    <row r="5" spans="1:26" s="53" customFormat="1" ht="14" x14ac:dyDescent="0.15">
      <c r="A5" s="57" t="s">
        <v>55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 s="53" customFormat="1" ht="14" x14ac:dyDescent="0.15">
      <c r="A6" s="59" t="s">
        <v>56</v>
      </c>
      <c r="B6" s="60">
        <v>2</v>
      </c>
      <c r="C6" s="60"/>
      <c r="D6" s="60">
        <v>0</v>
      </c>
      <c r="E6" s="60"/>
      <c r="F6" s="60">
        <v>0</v>
      </c>
      <c r="G6" s="60"/>
      <c r="H6" s="60">
        <v>0</v>
      </c>
      <c r="I6" s="60"/>
      <c r="J6" s="60">
        <v>0</v>
      </c>
      <c r="K6" s="60"/>
      <c r="L6" s="60">
        <v>2</v>
      </c>
      <c r="M6" s="60"/>
      <c r="N6" s="60">
        <v>2</v>
      </c>
      <c r="O6" s="60"/>
      <c r="P6" s="60">
        <v>2</v>
      </c>
      <c r="Q6" s="60"/>
      <c r="R6" s="60">
        <v>4</v>
      </c>
      <c r="S6" s="60"/>
      <c r="T6" s="60">
        <v>0</v>
      </c>
      <c r="U6" s="60"/>
      <c r="V6" s="60">
        <v>3</v>
      </c>
      <c r="W6" s="60"/>
      <c r="X6" s="60">
        <v>2</v>
      </c>
      <c r="Y6" s="60"/>
      <c r="Z6" s="60">
        <v>18</v>
      </c>
    </row>
    <row r="7" spans="1:26" s="53" customFormat="1" ht="14" x14ac:dyDescent="0.15">
      <c r="A7" s="59" t="s">
        <v>57</v>
      </c>
      <c r="B7" s="60">
        <v>3</v>
      </c>
      <c r="C7" s="60"/>
      <c r="D7" s="60">
        <v>4</v>
      </c>
      <c r="E7" s="60"/>
      <c r="F7" s="60">
        <v>0</v>
      </c>
      <c r="G7" s="60"/>
      <c r="H7" s="60">
        <v>0</v>
      </c>
      <c r="I7" s="60"/>
      <c r="J7" s="60">
        <v>5</v>
      </c>
      <c r="K7" s="60"/>
      <c r="L7" s="60">
        <v>15</v>
      </c>
      <c r="M7" s="60"/>
      <c r="N7" s="60">
        <v>14</v>
      </c>
      <c r="O7" s="60"/>
      <c r="P7" s="60">
        <v>19</v>
      </c>
      <c r="Q7" s="60"/>
      <c r="R7" s="60">
        <v>13</v>
      </c>
      <c r="S7" s="60"/>
      <c r="T7" s="60">
        <v>4</v>
      </c>
      <c r="U7" s="60"/>
      <c r="V7" s="60">
        <v>2</v>
      </c>
      <c r="W7" s="60"/>
      <c r="X7" s="60">
        <v>47</v>
      </c>
      <c r="Y7" s="60"/>
      <c r="Z7" s="60">
        <v>126</v>
      </c>
    </row>
    <row r="8" spans="1:26" s="53" customFormat="1" ht="14" x14ac:dyDescent="0.15">
      <c r="A8" s="59" t="s">
        <v>58</v>
      </c>
      <c r="B8" s="60">
        <v>20</v>
      </c>
      <c r="C8" s="60"/>
      <c r="D8" s="60">
        <v>10</v>
      </c>
      <c r="E8" s="60"/>
      <c r="F8" s="60">
        <v>3</v>
      </c>
      <c r="G8" s="60"/>
      <c r="H8" s="60">
        <v>0</v>
      </c>
      <c r="I8" s="60"/>
      <c r="J8" s="60">
        <v>3</v>
      </c>
      <c r="K8" s="60"/>
      <c r="L8" s="60">
        <v>6</v>
      </c>
      <c r="M8" s="60"/>
      <c r="N8" s="60">
        <v>15</v>
      </c>
      <c r="O8" s="60"/>
      <c r="P8" s="60">
        <v>28</v>
      </c>
      <c r="Q8" s="60"/>
      <c r="R8" s="60">
        <v>68</v>
      </c>
      <c r="S8" s="60"/>
      <c r="T8" s="60">
        <v>11</v>
      </c>
      <c r="U8" s="60"/>
      <c r="V8" s="60">
        <v>3</v>
      </c>
      <c r="W8" s="60"/>
      <c r="X8" s="60">
        <v>134</v>
      </c>
      <c r="Y8" s="60"/>
      <c r="Z8" s="60">
        <v>300</v>
      </c>
    </row>
    <row r="9" spans="1:26" s="53" customFormat="1" ht="14" x14ac:dyDescent="0.15">
      <c r="A9" s="59" t="s">
        <v>59</v>
      </c>
      <c r="B9" s="60">
        <v>6</v>
      </c>
      <c r="C9" s="60"/>
      <c r="D9" s="60">
        <v>3</v>
      </c>
      <c r="E9" s="60"/>
      <c r="F9" s="60">
        <v>0</v>
      </c>
      <c r="G9" s="60"/>
      <c r="H9" s="60">
        <v>0</v>
      </c>
      <c r="I9" s="60"/>
      <c r="J9" s="60">
        <v>0</v>
      </c>
      <c r="K9" s="60"/>
      <c r="L9" s="60">
        <v>12</v>
      </c>
      <c r="M9" s="60"/>
      <c r="N9" s="60">
        <v>14</v>
      </c>
      <c r="O9" s="60"/>
      <c r="P9" s="60">
        <v>28</v>
      </c>
      <c r="Q9" s="60"/>
      <c r="R9" s="60">
        <v>23</v>
      </c>
      <c r="S9" s="60"/>
      <c r="T9" s="60">
        <v>12</v>
      </c>
      <c r="U9" s="60"/>
      <c r="V9" s="60">
        <v>4</v>
      </c>
      <c r="W9" s="60"/>
      <c r="X9" s="60">
        <v>35</v>
      </c>
      <c r="Y9" s="60"/>
      <c r="Z9" s="60">
        <v>138</v>
      </c>
    </row>
    <row r="10" spans="1:26" s="53" customFormat="1" ht="14" x14ac:dyDescent="0.15">
      <c r="A10" s="59" t="s">
        <v>60</v>
      </c>
      <c r="B10" s="60">
        <v>5</v>
      </c>
      <c r="C10" s="60"/>
      <c r="D10" s="60">
        <v>2</v>
      </c>
      <c r="E10" s="60"/>
      <c r="F10" s="60">
        <v>0</v>
      </c>
      <c r="G10" s="60"/>
      <c r="H10" s="60">
        <v>0</v>
      </c>
      <c r="I10" s="60"/>
      <c r="J10" s="60">
        <v>2</v>
      </c>
      <c r="K10" s="60"/>
      <c r="L10" s="60">
        <v>5</v>
      </c>
      <c r="M10" s="60"/>
      <c r="N10" s="60">
        <v>5</v>
      </c>
      <c r="O10" s="60"/>
      <c r="P10" s="60">
        <v>2</v>
      </c>
      <c r="Q10" s="60"/>
      <c r="R10" s="60">
        <v>13</v>
      </c>
      <c r="S10" s="60"/>
      <c r="T10" s="60">
        <v>3</v>
      </c>
      <c r="U10" s="60"/>
      <c r="V10" s="60">
        <v>0</v>
      </c>
      <c r="W10" s="60"/>
      <c r="X10" s="60">
        <v>11</v>
      </c>
      <c r="Y10" s="60"/>
      <c r="Z10" s="60">
        <v>48</v>
      </c>
    </row>
    <row r="11" spans="1:26" s="53" customFormat="1" ht="14" x14ac:dyDescent="0.15">
      <c r="A11" s="59" t="s">
        <v>61</v>
      </c>
      <c r="B11" s="60">
        <v>45</v>
      </c>
      <c r="C11" s="60"/>
      <c r="D11" s="60">
        <v>7</v>
      </c>
      <c r="E11" s="60"/>
      <c r="F11" s="60">
        <v>18</v>
      </c>
      <c r="G11" s="60"/>
      <c r="H11" s="60">
        <v>27</v>
      </c>
      <c r="I11" s="60"/>
      <c r="J11" s="60">
        <v>0</v>
      </c>
      <c r="K11" s="60"/>
      <c r="L11" s="60">
        <v>8</v>
      </c>
      <c r="M11" s="60"/>
      <c r="N11" s="60">
        <v>28</v>
      </c>
      <c r="O11" s="60"/>
      <c r="P11" s="60">
        <v>17</v>
      </c>
      <c r="Q11" s="60"/>
      <c r="R11" s="60">
        <v>62</v>
      </c>
      <c r="S11" s="60"/>
      <c r="T11" s="60">
        <v>24</v>
      </c>
      <c r="U11" s="60"/>
      <c r="V11" s="60">
        <v>6</v>
      </c>
      <c r="W11" s="60"/>
      <c r="X11" s="60">
        <v>180</v>
      </c>
      <c r="Y11" s="60"/>
      <c r="Z11" s="60">
        <v>422</v>
      </c>
    </row>
    <row r="12" spans="1:26" s="53" customFormat="1" ht="14" x14ac:dyDescent="0.15">
      <c r="A12" s="59" t="s">
        <v>62</v>
      </c>
      <c r="B12" s="60">
        <v>15</v>
      </c>
      <c r="C12" s="60"/>
      <c r="D12" s="60">
        <v>0</v>
      </c>
      <c r="E12" s="60"/>
      <c r="F12" s="60">
        <v>8</v>
      </c>
      <c r="G12" s="60"/>
      <c r="H12" s="60">
        <v>3</v>
      </c>
      <c r="I12" s="60"/>
      <c r="J12" s="60">
        <v>0</v>
      </c>
      <c r="K12" s="60"/>
      <c r="L12" s="60">
        <v>26</v>
      </c>
      <c r="M12" s="60"/>
      <c r="N12" s="60">
        <v>22</v>
      </c>
      <c r="O12" s="60"/>
      <c r="P12" s="60">
        <v>53</v>
      </c>
      <c r="Q12" s="60"/>
      <c r="R12" s="60">
        <v>37</v>
      </c>
      <c r="S12" s="60"/>
      <c r="T12" s="60">
        <v>6</v>
      </c>
      <c r="U12" s="60"/>
      <c r="V12" s="60">
        <v>9</v>
      </c>
      <c r="W12" s="60"/>
      <c r="X12" s="60">
        <v>55</v>
      </c>
      <c r="Y12" s="60"/>
      <c r="Z12" s="60">
        <v>234</v>
      </c>
    </row>
    <row r="13" spans="1:26" s="53" customFormat="1" ht="14" x14ac:dyDescent="0.15">
      <c r="A13" s="59" t="s">
        <v>63</v>
      </c>
      <c r="B13" s="60">
        <v>51</v>
      </c>
      <c r="C13" s="60"/>
      <c r="D13" s="60">
        <v>22</v>
      </c>
      <c r="E13" s="60"/>
      <c r="F13" s="60">
        <v>28</v>
      </c>
      <c r="G13" s="60"/>
      <c r="H13" s="60">
        <v>12</v>
      </c>
      <c r="I13" s="60"/>
      <c r="J13" s="60">
        <v>7</v>
      </c>
      <c r="K13" s="60"/>
      <c r="L13" s="60">
        <v>74</v>
      </c>
      <c r="M13" s="60"/>
      <c r="N13" s="60">
        <v>64</v>
      </c>
      <c r="O13" s="60"/>
      <c r="P13" s="60">
        <v>84</v>
      </c>
      <c r="Q13" s="60"/>
      <c r="R13" s="60">
        <v>86</v>
      </c>
      <c r="S13" s="60"/>
      <c r="T13" s="60">
        <v>35</v>
      </c>
      <c r="U13" s="60"/>
      <c r="V13" s="60">
        <v>6</v>
      </c>
      <c r="W13" s="60"/>
      <c r="X13" s="60">
        <v>254</v>
      </c>
      <c r="Y13" s="60"/>
      <c r="Z13" s="60">
        <v>723</v>
      </c>
    </row>
    <row r="14" spans="1:26" s="53" customFormat="1" ht="14" x14ac:dyDescent="0.15">
      <c r="A14" s="59" t="s">
        <v>64</v>
      </c>
      <c r="B14" s="60">
        <v>36</v>
      </c>
      <c r="C14" s="60"/>
      <c r="D14" s="60">
        <v>20</v>
      </c>
      <c r="E14" s="60"/>
      <c r="F14" s="60">
        <v>23</v>
      </c>
      <c r="G14" s="60"/>
      <c r="H14" s="60">
        <v>37</v>
      </c>
      <c r="I14" s="60"/>
      <c r="J14" s="60">
        <v>0</v>
      </c>
      <c r="K14" s="60"/>
      <c r="L14" s="60">
        <v>30</v>
      </c>
      <c r="M14" s="60"/>
      <c r="N14" s="60">
        <v>42</v>
      </c>
      <c r="O14" s="60"/>
      <c r="P14" s="60">
        <v>82</v>
      </c>
      <c r="Q14" s="60"/>
      <c r="R14" s="60">
        <v>38</v>
      </c>
      <c r="S14" s="60"/>
      <c r="T14" s="60">
        <v>31</v>
      </c>
      <c r="U14" s="60"/>
      <c r="V14" s="60">
        <v>2</v>
      </c>
      <c r="W14" s="60"/>
      <c r="X14" s="60">
        <v>98</v>
      </c>
      <c r="Y14" s="60"/>
      <c r="Z14" s="60">
        <v>438</v>
      </c>
    </row>
    <row r="15" spans="1:26" s="53" customFormat="1" ht="14" x14ac:dyDescent="0.15">
      <c r="A15" s="59" t="s">
        <v>65</v>
      </c>
      <c r="B15" s="60">
        <v>14</v>
      </c>
      <c r="C15" s="60"/>
      <c r="D15" s="60">
        <v>4</v>
      </c>
      <c r="E15" s="60"/>
      <c r="F15" s="60">
        <v>4</v>
      </c>
      <c r="G15" s="60"/>
      <c r="H15" s="60">
        <v>2</v>
      </c>
      <c r="I15" s="60"/>
      <c r="J15" s="60">
        <v>1</v>
      </c>
      <c r="K15" s="60"/>
      <c r="L15" s="60">
        <v>74</v>
      </c>
      <c r="M15" s="60"/>
      <c r="N15" s="60">
        <v>108</v>
      </c>
      <c r="O15" s="60"/>
      <c r="P15" s="60">
        <v>35</v>
      </c>
      <c r="Q15" s="60"/>
      <c r="R15" s="60">
        <v>57</v>
      </c>
      <c r="S15" s="60"/>
      <c r="T15" s="60">
        <v>9</v>
      </c>
      <c r="U15" s="60"/>
      <c r="V15" s="60">
        <v>8</v>
      </c>
      <c r="W15" s="60"/>
      <c r="X15" s="60">
        <v>43</v>
      </c>
      <c r="Y15" s="60"/>
      <c r="Z15" s="60">
        <v>358</v>
      </c>
    </row>
    <row r="16" spans="1:26" s="53" customFormat="1" ht="14" x14ac:dyDescent="0.15">
      <c r="A16" s="59" t="s">
        <v>66</v>
      </c>
      <c r="B16" s="60">
        <v>30</v>
      </c>
      <c r="C16" s="60"/>
      <c r="D16" s="60">
        <v>15</v>
      </c>
      <c r="E16" s="60"/>
      <c r="F16" s="60">
        <v>11</v>
      </c>
      <c r="G16" s="60"/>
      <c r="H16" s="60">
        <v>0</v>
      </c>
      <c r="I16" s="60"/>
      <c r="J16" s="60">
        <v>0</v>
      </c>
      <c r="K16" s="60"/>
      <c r="L16" s="60">
        <v>23</v>
      </c>
      <c r="M16" s="60"/>
      <c r="N16" s="60">
        <v>54</v>
      </c>
      <c r="O16" s="60"/>
      <c r="P16" s="60">
        <v>0</v>
      </c>
      <c r="Q16" s="60"/>
      <c r="R16" s="60">
        <v>32</v>
      </c>
      <c r="S16" s="60"/>
      <c r="T16" s="60">
        <v>7</v>
      </c>
      <c r="U16" s="60"/>
      <c r="V16" s="60">
        <v>27</v>
      </c>
      <c r="W16" s="60"/>
      <c r="X16" s="60">
        <v>63</v>
      </c>
      <c r="Y16" s="60"/>
      <c r="Z16" s="60">
        <v>261</v>
      </c>
    </row>
    <row r="17" spans="1:26" s="53" customFormat="1" ht="14" x14ac:dyDescent="0.15">
      <c r="A17" s="61" t="s">
        <v>67</v>
      </c>
      <c r="B17" s="62">
        <v>228</v>
      </c>
      <c r="C17" s="62"/>
      <c r="D17" s="62">
        <v>86</v>
      </c>
      <c r="E17" s="62"/>
      <c r="F17" s="62">
        <v>94</v>
      </c>
      <c r="G17" s="62"/>
      <c r="H17" s="62">
        <v>82</v>
      </c>
      <c r="I17" s="62"/>
      <c r="J17" s="62">
        <v>17</v>
      </c>
      <c r="K17" s="62"/>
      <c r="L17" s="62">
        <v>274</v>
      </c>
      <c r="M17" s="62"/>
      <c r="N17" s="62">
        <v>369</v>
      </c>
      <c r="O17" s="62"/>
      <c r="P17" s="62">
        <v>350</v>
      </c>
      <c r="Q17" s="62"/>
      <c r="R17" s="62">
        <v>433</v>
      </c>
      <c r="S17" s="62"/>
      <c r="T17" s="62">
        <v>141</v>
      </c>
      <c r="U17" s="62"/>
      <c r="V17" s="62">
        <v>69</v>
      </c>
      <c r="W17" s="62"/>
      <c r="X17" s="62">
        <v>921</v>
      </c>
      <c r="Y17" s="62"/>
      <c r="Z17" s="62">
        <v>3065</v>
      </c>
    </row>
    <row r="18" spans="1:26" s="53" customFormat="1" ht="14" x14ac:dyDescent="0.15">
      <c r="A18" s="57" t="s">
        <v>68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s="53" customFormat="1" ht="14" x14ac:dyDescent="0.15">
      <c r="A19" s="59" t="s">
        <v>69</v>
      </c>
      <c r="B19" s="60">
        <v>18</v>
      </c>
      <c r="C19" s="60"/>
      <c r="D19" s="60">
        <v>11</v>
      </c>
      <c r="E19" s="60"/>
      <c r="F19" s="60">
        <v>5</v>
      </c>
      <c r="G19" s="60"/>
      <c r="H19" s="60">
        <v>6</v>
      </c>
      <c r="I19" s="60"/>
      <c r="J19" s="60">
        <v>0</v>
      </c>
      <c r="K19" s="60"/>
      <c r="L19" s="60">
        <v>48</v>
      </c>
      <c r="M19" s="60"/>
      <c r="N19" s="60">
        <v>16</v>
      </c>
      <c r="O19" s="60"/>
      <c r="P19" s="60">
        <v>35</v>
      </c>
      <c r="Q19" s="60"/>
      <c r="R19" s="60">
        <v>26</v>
      </c>
      <c r="S19" s="60"/>
      <c r="T19" s="60">
        <v>21</v>
      </c>
      <c r="U19" s="60"/>
      <c r="V19" s="60">
        <v>19</v>
      </c>
      <c r="W19" s="60"/>
      <c r="X19" s="60">
        <v>98</v>
      </c>
      <c r="Y19" s="60"/>
      <c r="Z19" s="60">
        <v>304</v>
      </c>
    </row>
    <row r="20" spans="1:26" s="53" customFormat="1" ht="14" x14ac:dyDescent="0.15">
      <c r="A20" s="59" t="s">
        <v>70</v>
      </c>
      <c r="B20" s="60">
        <v>53</v>
      </c>
      <c r="C20" s="60"/>
      <c r="D20" s="60">
        <v>13</v>
      </c>
      <c r="E20" s="60"/>
      <c r="F20" s="60">
        <v>11</v>
      </c>
      <c r="G20" s="60"/>
      <c r="H20" s="60">
        <v>0</v>
      </c>
      <c r="I20" s="60"/>
      <c r="J20" s="60">
        <v>5</v>
      </c>
      <c r="K20" s="60"/>
      <c r="L20" s="60">
        <v>40</v>
      </c>
      <c r="M20" s="60"/>
      <c r="N20" s="60">
        <v>12</v>
      </c>
      <c r="O20" s="60"/>
      <c r="P20" s="60">
        <v>25</v>
      </c>
      <c r="Q20" s="60"/>
      <c r="R20" s="60">
        <v>43</v>
      </c>
      <c r="S20" s="60"/>
      <c r="T20" s="60">
        <v>5</v>
      </c>
      <c r="U20" s="60"/>
      <c r="V20" s="60">
        <v>26</v>
      </c>
      <c r="W20" s="60"/>
      <c r="X20" s="60">
        <v>85</v>
      </c>
      <c r="Y20" s="60"/>
      <c r="Z20" s="60">
        <v>317</v>
      </c>
    </row>
    <row r="21" spans="1:26" s="53" customFormat="1" ht="14" x14ac:dyDescent="0.15">
      <c r="A21" s="59" t="s">
        <v>71</v>
      </c>
      <c r="B21" s="60">
        <v>110</v>
      </c>
      <c r="C21" s="60"/>
      <c r="D21" s="60">
        <v>85</v>
      </c>
      <c r="E21" s="60"/>
      <c r="F21" s="60">
        <v>45</v>
      </c>
      <c r="G21" s="60"/>
      <c r="H21" s="60">
        <v>0</v>
      </c>
      <c r="I21" s="60"/>
      <c r="J21" s="60">
        <v>0</v>
      </c>
      <c r="K21" s="60"/>
      <c r="L21" s="60">
        <v>77</v>
      </c>
      <c r="M21" s="60"/>
      <c r="N21" s="60">
        <v>22</v>
      </c>
      <c r="O21" s="60"/>
      <c r="P21" s="60">
        <v>67</v>
      </c>
      <c r="Q21" s="60"/>
      <c r="R21" s="60">
        <v>100</v>
      </c>
      <c r="S21" s="60"/>
      <c r="T21" s="60">
        <v>33</v>
      </c>
      <c r="U21" s="60"/>
      <c r="V21" s="60">
        <v>8</v>
      </c>
      <c r="W21" s="60"/>
      <c r="X21" s="60">
        <v>255</v>
      </c>
      <c r="Y21" s="60"/>
      <c r="Z21" s="60">
        <v>804</v>
      </c>
    </row>
    <row r="22" spans="1:26" s="53" customFormat="1" ht="14" x14ac:dyDescent="0.15">
      <c r="A22" s="59" t="s">
        <v>72</v>
      </c>
      <c r="B22" s="60">
        <v>44</v>
      </c>
      <c r="C22" s="60"/>
      <c r="D22" s="60">
        <v>50</v>
      </c>
      <c r="E22" s="60"/>
      <c r="F22" s="60">
        <v>37</v>
      </c>
      <c r="G22" s="60"/>
      <c r="H22" s="60">
        <v>32</v>
      </c>
      <c r="I22" s="60"/>
      <c r="J22" s="60">
        <v>0</v>
      </c>
      <c r="K22" s="60"/>
      <c r="L22" s="60">
        <v>27</v>
      </c>
      <c r="M22" s="60"/>
      <c r="N22" s="60">
        <v>11</v>
      </c>
      <c r="O22" s="60"/>
      <c r="P22" s="60">
        <v>22</v>
      </c>
      <c r="Q22" s="60"/>
      <c r="R22" s="60">
        <v>26</v>
      </c>
      <c r="S22" s="60"/>
      <c r="T22" s="60">
        <v>50</v>
      </c>
      <c r="U22" s="60"/>
      <c r="V22" s="60">
        <v>2</v>
      </c>
      <c r="W22" s="60"/>
      <c r="X22" s="60">
        <v>18</v>
      </c>
      <c r="Y22" s="60"/>
      <c r="Z22" s="60">
        <v>319</v>
      </c>
    </row>
    <row r="23" spans="1:26" s="53" customFormat="1" ht="14" x14ac:dyDescent="0.15">
      <c r="A23" s="59" t="s">
        <v>73</v>
      </c>
      <c r="B23" s="60">
        <v>0</v>
      </c>
      <c r="C23" s="60"/>
      <c r="D23" s="60">
        <v>14</v>
      </c>
      <c r="E23" s="60"/>
      <c r="F23" s="60">
        <v>20</v>
      </c>
      <c r="G23" s="60"/>
      <c r="H23" s="60">
        <v>0</v>
      </c>
      <c r="I23" s="60"/>
      <c r="J23" s="60">
        <v>0</v>
      </c>
      <c r="K23" s="60"/>
      <c r="L23" s="60">
        <v>0</v>
      </c>
      <c r="M23" s="60"/>
      <c r="N23" s="60">
        <v>0</v>
      </c>
      <c r="O23" s="60"/>
      <c r="P23" s="60">
        <v>70</v>
      </c>
      <c r="Q23" s="60"/>
      <c r="R23" s="60">
        <v>37</v>
      </c>
      <c r="S23" s="60"/>
      <c r="T23" s="60">
        <v>11</v>
      </c>
      <c r="U23" s="60"/>
      <c r="V23" s="60">
        <v>0</v>
      </c>
      <c r="W23" s="60"/>
      <c r="X23" s="60">
        <v>19</v>
      </c>
      <c r="Y23" s="60"/>
      <c r="Z23" s="60">
        <v>172</v>
      </c>
    </row>
    <row r="24" spans="1:26" s="53" customFormat="1" ht="14" x14ac:dyDescent="0.15">
      <c r="A24" s="59" t="s">
        <v>74</v>
      </c>
      <c r="B24" s="60">
        <v>99</v>
      </c>
      <c r="C24" s="60"/>
      <c r="D24" s="60">
        <v>17</v>
      </c>
      <c r="E24" s="60"/>
      <c r="F24" s="60">
        <v>40</v>
      </c>
      <c r="G24" s="60"/>
      <c r="H24" s="60">
        <v>14</v>
      </c>
      <c r="I24" s="60"/>
      <c r="J24" s="60">
        <v>9</v>
      </c>
      <c r="K24" s="60"/>
      <c r="L24" s="60">
        <v>51</v>
      </c>
      <c r="M24" s="60"/>
      <c r="N24" s="60">
        <v>20</v>
      </c>
      <c r="O24" s="60"/>
      <c r="P24" s="60">
        <v>35</v>
      </c>
      <c r="Q24" s="60"/>
      <c r="R24" s="60">
        <v>124</v>
      </c>
      <c r="S24" s="60"/>
      <c r="T24" s="60">
        <v>100</v>
      </c>
      <c r="U24" s="60"/>
      <c r="V24" s="60">
        <v>67</v>
      </c>
      <c r="W24" s="60"/>
      <c r="X24" s="60">
        <v>383</v>
      </c>
      <c r="Y24" s="60"/>
      <c r="Z24" s="60">
        <v>958</v>
      </c>
    </row>
    <row r="25" spans="1:26" s="53" customFormat="1" ht="14" x14ac:dyDescent="0.15">
      <c r="A25" s="59" t="s">
        <v>75</v>
      </c>
      <c r="B25" s="60">
        <v>6</v>
      </c>
      <c r="C25" s="60"/>
      <c r="D25" s="60">
        <v>14</v>
      </c>
      <c r="E25" s="60"/>
      <c r="F25" s="60">
        <v>0</v>
      </c>
      <c r="G25" s="60"/>
      <c r="H25" s="60">
        <v>0</v>
      </c>
      <c r="I25" s="60"/>
      <c r="J25" s="60">
        <v>0</v>
      </c>
      <c r="K25" s="60"/>
      <c r="L25" s="60">
        <v>11</v>
      </c>
      <c r="M25" s="60"/>
      <c r="N25" s="60">
        <v>4</v>
      </c>
      <c r="O25" s="60"/>
      <c r="P25" s="60">
        <v>15</v>
      </c>
      <c r="Q25" s="60"/>
      <c r="R25" s="60">
        <v>3</v>
      </c>
      <c r="S25" s="60"/>
      <c r="T25" s="60">
        <v>5</v>
      </c>
      <c r="U25" s="60"/>
      <c r="V25" s="60">
        <v>0</v>
      </c>
      <c r="W25" s="60"/>
      <c r="X25" s="60">
        <v>41</v>
      </c>
      <c r="Y25" s="60"/>
      <c r="Z25" s="60">
        <v>99</v>
      </c>
    </row>
    <row r="26" spans="1:26" s="53" customFormat="1" ht="14" x14ac:dyDescent="0.15">
      <c r="A26" s="59" t="s">
        <v>76</v>
      </c>
      <c r="B26" s="60">
        <v>3</v>
      </c>
      <c r="C26" s="60"/>
      <c r="D26" s="60">
        <v>10</v>
      </c>
      <c r="E26" s="60"/>
      <c r="F26" s="60">
        <v>6</v>
      </c>
      <c r="G26" s="60"/>
      <c r="H26" s="60">
        <v>0</v>
      </c>
      <c r="I26" s="60"/>
      <c r="J26" s="60">
        <v>0</v>
      </c>
      <c r="K26" s="60"/>
      <c r="L26" s="60">
        <v>20</v>
      </c>
      <c r="M26" s="60"/>
      <c r="N26" s="60">
        <v>15</v>
      </c>
      <c r="O26" s="60"/>
      <c r="P26" s="60">
        <v>23</v>
      </c>
      <c r="Q26" s="60"/>
      <c r="R26" s="60">
        <v>46</v>
      </c>
      <c r="S26" s="60"/>
      <c r="T26" s="60">
        <v>7</v>
      </c>
      <c r="U26" s="60"/>
      <c r="V26" s="60">
        <v>0</v>
      </c>
      <c r="W26" s="60"/>
      <c r="X26" s="60">
        <v>41</v>
      </c>
      <c r="Y26" s="60"/>
      <c r="Z26" s="60">
        <v>172</v>
      </c>
    </row>
    <row r="27" spans="1:26" s="53" customFormat="1" ht="14" x14ac:dyDescent="0.15">
      <c r="A27" s="61" t="s">
        <v>77</v>
      </c>
      <c r="B27" s="62">
        <v>334</v>
      </c>
      <c r="C27" s="62"/>
      <c r="D27" s="62">
        <v>214</v>
      </c>
      <c r="E27" s="62"/>
      <c r="F27" s="62">
        <v>163</v>
      </c>
      <c r="G27" s="62"/>
      <c r="H27" s="62">
        <v>52</v>
      </c>
      <c r="I27" s="62"/>
      <c r="J27" s="62">
        <v>14</v>
      </c>
      <c r="K27" s="62"/>
      <c r="L27" s="62">
        <v>275</v>
      </c>
      <c r="M27" s="62"/>
      <c r="N27" s="62">
        <v>100</v>
      </c>
      <c r="O27" s="62"/>
      <c r="P27" s="62">
        <v>293</v>
      </c>
      <c r="Q27" s="62"/>
      <c r="R27" s="62">
        <v>404</v>
      </c>
      <c r="S27" s="62"/>
      <c r="T27" s="62">
        <v>233</v>
      </c>
      <c r="U27" s="62"/>
      <c r="V27" s="62">
        <v>122</v>
      </c>
      <c r="W27" s="62"/>
      <c r="X27" s="62">
        <v>940</v>
      </c>
      <c r="Y27" s="62"/>
      <c r="Z27" s="62">
        <v>3144</v>
      </c>
    </row>
    <row r="28" spans="1:26" s="53" customFormat="1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s="53" customFormat="1" ht="14" x14ac:dyDescent="0.15">
      <c r="A29" s="59" t="s">
        <v>79</v>
      </c>
      <c r="B29" s="60">
        <v>2</v>
      </c>
      <c r="C29" s="60"/>
      <c r="D29" s="60">
        <v>1</v>
      </c>
      <c r="E29" s="60"/>
      <c r="F29" s="60">
        <v>6</v>
      </c>
      <c r="G29" s="60"/>
      <c r="H29" s="60">
        <v>0</v>
      </c>
      <c r="I29" s="60"/>
      <c r="J29" s="60">
        <v>1</v>
      </c>
      <c r="K29" s="60"/>
      <c r="L29" s="60">
        <v>4</v>
      </c>
      <c r="M29" s="60"/>
      <c r="N29" s="60">
        <v>16</v>
      </c>
      <c r="O29" s="60"/>
      <c r="P29" s="60">
        <v>9</v>
      </c>
      <c r="Q29" s="60"/>
      <c r="R29" s="60">
        <v>10</v>
      </c>
      <c r="S29" s="60"/>
      <c r="T29" s="60">
        <v>3</v>
      </c>
      <c r="U29" s="60"/>
      <c r="V29" s="60">
        <v>17</v>
      </c>
      <c r="W29" s="60"/>
      <c r="X29" s="60">
        <v>44</v>
      </c>
      <c r="Y29" s="60"/>
      <c r="Z29" s="60">
        <v>112</v>
      </c>
    </row>
    <row r="30" spans="1:26" s="53" customFormat="1" ht="14" x14ac:dyDescent="0.15">
      <c r="A30" s="59" t="s">
        <v>80</v>
      </c>
      <c r="B30" s="60">
        <v>22</v>
      </c>
      <c r="C30" s="60"/>
      <c r="D30" s="60">
        <v>10</v>
      </c>
      <c r="E30" s="60"/>
      <c r="F30" s="60">
        <v>7</v>
      </c>
      <c r="G30" s="60"/>
      <c r="H30" s="60">
        <v>1</v>
      </c>
      <c r="I30" s="60"/>
      <c r="J30" s="60">
        <v>0</v>
      </c>
      <c r="K30" s="60"/>
      <c r="L30" s="60">
        <v>60</v>
      </c>
      <c r="M30" s="60"/>
      <c r="N30" s="60">
        <v>49</v>
      </c>
      <c r="O30" s="60"/>
      <c r="P30" s="60">
        <v>50</v>
      </c>
      <c r="Q30" s="60"/>
      <c r="R30" s="60">
        <v>53</v>
      </c>
      <c r="S30" s="60"/>
      <c r="T30" s="60">
        <v>70</v>
      </c>
      <c r="U30" s="60"/>
      <c r="V30" s="60">
        <v>1</v>
      </c>
      <c r="W30" s="60"/>
      <c r="X30" s="60">
        <v>152</v>
      </c>
      <c r="Y30" s="60"/>
      <c r="Z30" s="60">
        <v>474</v>
      </c>
    </row>
    <row r="31" spans="1:26" s="53" customFormat="1" ht="14" x14ac:dyDescent="0.15">
      <c r="A31" s="59" t="s">
        <v>81</v>
      </c>
      <c r="B31" s="60">
        <v>7</v>
      </c>
      <c r="C31" s="60"/>
      <c r="D31" s="60">
        <v>4</v>
      </c>
      <c r="E31" s="60"/>
      <c r="F31" s="60">
        <v>1</v>
      </c>
      <c r="G31" s="60"/>
      <c r="H31" s="60">
        <v>0</v>
      </c>
      <c r="I31" s="60"/>
      <c r="J31" s="60">
        <v>2</v>
      </c>
      <c r="K31" s="60"/>
      <c r="L31" s="60">
        <v>13</v>
      </c>
      <c r="M31" s="60"/>
      <c r="N31" s="60">
        <v>7</v>
      </c>
      <c r="O31" s="60"/>
      <c r="P31" s="60">
        <v>1</v>
      </c>
      <c r="Q31" s="60"/>
      <c r="R31" s="60">
        <v>16</v>
      </c>
      <c r="S31" s="60"/>
      <c r="T31" s="60">
        <v>2</v>
      </c>
      <c r="U31" s="60"/>
      <c r="V31" s="60">
        <v>3</v>
      </c>
      <c r="W31" s="60"/>
      <c r="X31" s="60">
        <v>43</v>
      </c>
      <c r="Y31" s="60"/>
      <c r="Z31" s="60">
        <v>98</v>
      </c>
    </row>
    <row r="32" spans="1:26" s="53" customFormat="1" ht="14" x14ac:dyDescent="0.15">
      <c r="A32" s="59" t="s">
        <v>82</v>
      </c>
      <c r="B32" s="60">
        <v>53</v>
      </c>
      <c r="C32" s="60"/>
      <c r="D32" s="60">
        <v>12</v>
      </c>
      <c r="E32" s="60"/>
      <c r="F32" s="60">
        <v>59</v>
      </c>
      <c r="G32" s="60"/>
      <c r="H32" s="60">
        <v>0</v>
      </c>
      <c r="I32" s="60"/>
      <c r="J32" s="60">
        <v>0</v>
      </c>
      <c r="K32" s="60"/>
      <c r="L32" s="60">
        <v>81</v>
      </c>
      <c r="M32" s="60"/>
      <c r="N32" s="60">
        <v>33</v>
      </c>
      <c r="O32" s="60"/>
      <c r="P32" s="60">
        <v>51</v>
      </c>
      <c r="Q32" s="60"/>
      <c r="R32" s="60">
        <v>74</v>
      </c>
      <c r="S32" s="60"/>
      <c r="T32" s="60">
        <v>51</v>
      </c>
      <c r="U32" s="60"/>
      <c r="V32" s="60">
        <v>2</v>
      </c>
      <c r="W32" s="60"/>
      <c r="X32" s="60">
        <v>115</v>
      </c>
      <c r="Y32" s="60"/>
      <c r="Z32" s="60">
        <v>532</v>
      </c>
    </row>
    <row r="33" spans="1:26" s="53" customFormat="1" ht="14" x14ac:dyDescent="0.15">
      <c r="A33" s="59" t="s">
        <v>83</v>
      </c>
      <c r="B33" s="60">
        <v>41</v>
      </c>
      <c r="C33" s="60"/>
      <c r="D33" s="60">
        <v>0</v>
      </c>
      <c r="E33" s="60"/>
      <c r="F33" s="60">
        <v>13</v>
      </c>
      <c r="G33" s="60"/>
      <c r="H33" s="60">
        <v>9</v>
      </c>
      <c r="I33" s="60"/>
      <c r="J33" s="60">
        <v>15</v>
      </c>
      <c r="K33" s="60"/>
      <c r="L33" s="60">
        <v>51</v>
      </c>
      <c r="M33" s="60"/>
      <c r="N33" s="60">
        <v>11</v>
      </c>
      <c r="O33" s="60"/>
      <c r="P33" s="60">
        <v>31</v>
      </c>
      <c r="Q33" s="60"/>
      <c r="R33" s="60">
        <v>70</v>
      </c>
      <c r="S33" s="60"/>
      <c r="T33" s="60">
        <v>15</v>
      </c>
      <c r="U33" s="60"/>
      <c r="V33" s="60">
        <v>1</v>
      </c>
      <c r="W33" s="60"/>
      <c r="X33" s="60">
        <v>245</v>
      </c>
      <c r="Y33" s="60"/>
      <c r="Z33" s="60">
        <v>504</v>
      </c>
    </row>
    <row r="34" spans="1:26" s="53" customFormat="1" ht="14" x14ac:dyDescent="0.15">
      <c r="A34" s="59" t="s">
        <v>84</v>
      </c>
      <c r="B34" s="60">
        <v>2</v>
      </c>
      <c r="C34" s="60"/>
      <c r="D34" s="60">
        <v>2</v>
      </c>
      <c r="E34" s="60"/>
      <c r="F34" s="60">
        <v>2</v>
      </c>
      <c r="G34" s="60"/>
      <c r="H34" s="60">
        <v>0</v>
      </c>
      <c r="I34" s="60"/>
      <c r="J34" s="60">
        <v>0</v>
      </c>
      <c r="K34" s="60"/>
      <c r="L34" s="60">
        <v>9</v>
      </c>
      <c r="M34" s="60"/>
      <c r="N34" s="60">
        <v>61</v>
      </c>
      <c r="O34" s="60"/>
      <c r="P34" s="60">
        <v>8</v>
      </c>
      <c r="Q34" s="60"/>
      <c r="R34" s="60">
        <v>10</v>
      </c>
      <c r="S34" s="60"/>
      <c r="T34" s="60">
        <v>10</v>
      </c>
      <c r="U34" s="60"/>
      <c r="V34" s="60">
        <v>11</v>
      </c>
      <c r="W34" s="60"/>
      <c r="X34" s="60">
        <v>10</v>
      </c>
      <c r="Y34" s="60"/>
      <c r="Z34" s="60">
        <v>126</v>
      </c>
    </row>
    <row r="35" spans="1:26" s="53" customFormat="1" ht="14" x14ac:dyDescent="0.15">
      <c r="A35" s="59" t="s">
        <v>85</v>
      </c>
      <c r="B35" s="60">
        <v>6</v>
      </c>
      <c r="C35" s="60"/>
      <c r="D35" s="60">
        <v>0</v>
      </c>
      <c r="E35" s="60"/>
      <c r="F35" s="60">
        <v>0</v>
      </c>
      <c r="G35" s="60"/>
      <c r="H35" s="60">
        <v>0</v>
      </c>
      <c r="I35" s="60"/>
      <c r="J35" s="60">
        <v>0</v>
      </c>
      <c r="K35" s="60"/>
      <c r="L35" s="60">
        <v>0</v>
      </c>
      <c r="M35" s="60"/>
      <c r="N35" s="60">
        <v>0</v>
      </c>
      <c r="O35" s="60"/>
      <c r="P35" s="60">
        <v>13</v>
      </c>
      <c r="Q35" s="60"/>
      <c r="R35" s="60">
        <v>0</v>
      </c>
      <c r="S35" s="60"/>
      <c r="T35" s="60">
        <v>20</v>
      </c>
      <c r="U35" s="60"/>
      <c r="V35" s="60">
        <v>0</v>
      </c>
      <c r="W35" s="60"/>
      <c r="X35" s="60">
        <v>14</v>
      </c>
      <c r="Y35" s="60"/>
      <c r="Z35" s="60">
        <v>52</v>
      </c>
    </row>
    <row r="36" spans="1:26" s="53" customFormat="1" ht="14" x14ac:dyDescent="0.15">
      <c r="A36" s="65" t="s">
        <v>86</v>
      </c>
      <c r="B36" s="66">
        <v>134</v>
      </c>
      <c r="C36" s="66"/>
      <c r="D36" s="66">
        <v>29</v>
      </c>
      <c r="E36" s="66"/>
      <c r="F36" s="66">
        <v>88</v>
      </c>
      <c r="G36" s="66"/>
      <c r="H36" s="66">
        <v>11</v>
      </c>
      <c r="I36" s="66"/>
      <c r="J36" s="66">
        <v>18</v>
      </c>
      <c r="K36" s="66"/>
      <c r="L36" s="66">
        <v>219</v>
      </c>
      <c r="M36" s="66"/>
      <c r="N36" s="66">
        <v>177</v>
      </c>
      <c r="O36" s="66"/>
      <c r="P36" s="66">
        <v>163</v>
      </c>
      <c r="Q36" s="66"/>
      <c r="R36" s="66">
        <v>233</v>
      </c>
      <c r="S36" s="66"/>
      <c r="T36" s="66">
        <v>171</v>
      </c>
      <c r="U36" s="66"/>
      <c r="V36" s="66">
        <v>34</v>
      </c>
      <c r="W36" s="66"/>
      <c r="X36" s="66">
        <v>624</v>
      </c>
      <c r="Y36" s="66"/>
      <c r="Z36" s="66">
        <v>1899</v>
      </c>
    </row>
    <row r="37" spans="1:26" s="53" customFormat="1" x14ac:dyDescent="0.15">
      <c r="A37" s="6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s="53" customFormat="1" ht="14" x14ac:dyDescent="0.15">
      <c r="A38" s="6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9" t="s">
        <v>87</v>
      </c>
    </row>
    <row r="39" spans="1:26" s="53" customFormat="1" x14ac:dyDescent="0.15">
      <c r="A39" s="27" t="s">
        <v>248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3" customFormat="1" x14ac:dyDescent="0.15">
      <c r="A40" s="88"/>
      <c r="B40" s="152" t="s">
        <v>244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55"/>
      <c r="X40" s="154" t="s">
        <v>245</v>
      </c>
      <c r="Y40" s="88"/>
    </row>
    <row r="41" spans="1:26" s="53" customFormat="1" ht="56" x14ac:dyDescent="0.15">
      <c r="A41" s="35" t="s">
        <v>51</v>
      </c>
      <c r="B41" s="7" t="s">
        <v>37</v>
      </c>
      <c r="C41" s="7"/>
      <c r="D41" s="7" t="s">
        <v>249</v>
      </c>
      <c r="E41" s="7"/>
      <c r="F41" s="7" t="s">
        <v>39</v>
      </c>
      <c r="G41" s="7"/>
      <c r="H41" s="7" t="s">
        <v>40</v>
      </c>
      <c r="I41" s="7"/>
      <c r="J41" s="7" t="s">
        <v>41</v>
      </c>
      <c r="K41" s="7"/>
      <c r="L41" s="7" t="s">
        <v>42</v>
      </c>
      <c r="M41" s="7"/>
      <c r="N41" s="7" t="s">
        <v>43</v>
      </c>
      <c r="O41" s="7"/>
      <c r="P41" s="7" t="s">
        <v>44</v>
      </c>
      <c r="Q41" s="7"/>
      <c r="R41" s="7" t="s">
        <v>45</v>
      </c>
      <c r="S41" s="7"/>
      <c r="T41" s="7" t="s">
        <v>46</v>
      </c>
      <c r="U41" s="7"/>
      <c r="V41" s="7" t="s">
        <v>48</v>
      </c>
      <c r="W41" s="7"/>
      <c r="X41" s="167"/>
      <c r="Y41" s="7"/>
      <c r="Z41" s="41" t="s">
        <v>22</v>
      </c>
    </row>
    <row r="42" spans="1:26" s="53" customFormat="1" ht="14" x14ac:dyDescent="0.15">
      <c r="A42" s="57" t="s">
        <v>88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s="53" customFormat="1" ht="14" x14ac:dyDescent="0.15">
      <c r="A43" s="59" t="s">
        <v>89</v>
      </c>
      <c r="B43" s="60">
        <v>23</v>
      </c>
      <c r="C43" s="60"/>
      <c r="D43" s="60">
        <v>12</v>
      </c>
      <c r="E43" s="60"/>
      <c r="F43" s="60">
        <v>18</v>
      </c>
      <c r="G43" s="60"/>
      <c r="H43" s="60">
        <v>0</v>
      </c>
      <c r="I43" s="60"/>
      <c r="J43" s="60">
        <v>8</v>
      </c>
      <c r="K43" s="60"/>
      <c r="L43" s="60">
        <v>31</v>
      </c>
      <c r="M43" s="60"/>
      <c r="N43" s="60">
        <v>17</v>
      </c>
      <c r="O43" s="60"/>
      <c r="P43" s="60">
        <v>55</v>
      </c>
      <c r="Q43" s="60"/>
      <c r="R43" s="60">
        <v>64</v>
      </c>
      <c r="S43" s="60"/>
      <c r="T43" s="60">
        <v>13</v>
      </c>
      <c r="U43" s="60"/>
      <c r="V43" s="60">
        <v>11</v>
      </c>
      <c r="W43" s="60"/>
      <c r="X43" s="60">
        <v>65</v>
      </c>
      <c r="Y43" s="60"/>
      <c r="Z43" s="60">
        <v>317</v>
      </c>
    </row>
    <row r="44" spans="1:26" s="53" customFormat="1" ht="14" x14ac:dyDescent="0.15">
      <c r="A44" s="59" t="s">
        <v>90</v>
      </c>
      <c r="B44" s="60">
        <v>5</v>
      </c>
      <c r="C44" s="60"/>
      <c r="D44" s="60">
        <v>5</v>
      </c>
      <c r="E44" s="60"/>
      <c r="F44" s="60">
        <v>4</v>
      </c>
      <c r="G44" s="60"/>
      <c r="H44" s="60">
        <v>0</v>
      </c>
      <c r="I44" s="60"/>
      <c r="J44" s="60">
        <v>0</v>
      </c>
      <c r="K44" s="60"/>
      <c r="L44" s="60">
        <v>15</v>
      </c>
      <c r="M44" s="60"/>
      <c r="N44" s="60">
        <v>44</v>
      </c>
      <c r="O44" s="60"/>
      <c r="P44" s="60">
        <v>30</v>
      </c>
      <c r="Q44" s="60"/>
      <c r="R44" s="60">
        <v>29</v>
      </c>
      <c r="S44" s="60"/>
      <c r="T44" s="60">
        <v>35</v>
      </c>
      <c r="U44" s="60"/>
      <c r="V44" s="60">
        <v>0</v>
      </c>
      <c r="W44" s="60"/>
      <c r="X44" s="60">
        <v>28</v>
      </c>
      <c r="Y44" s="60"/>
      <c r="Z44" s="60">
        <v>195</v>
      </c>
    </row>
    <row r="45" spans="1:26" s="53" customFormat="1" ht="14" x14ac:dyDescent="0.15">
      <c r="A45" s="59" t="s">
        <v>91</v>
      </c>
      <c r="B45" s="60">
        <v>22</v>
      </c>
      <c r="C45" s="60"/>
      <c r="D45" s="60">
        <v>7</v>
      </c>
      <c r="E45" s="60"/>
      <c r="F45" s="60">
        <v>0</v>
      </c>
      <c r="G45" s="60"/>
      <c r="H45" s="60">
        <v>0</v>
      </c>
      <c r="I45" s="60"/>
      <c r="J45" s="60">
        <v>0</v>
      </c>
      <c r="K45" s="60"/>
      <c r="L45" s="60">
        <v>11</v>
      </c>
      <c r="M45" s="60"/>
      <c r="N45" s="60">
        <v>29</v>
      </c>
      <c r="O45" s="60"/>
      <c r="P45" s="60">
        <v>8</v>
      </c>
      <c r="Q45" s="60"/>
      <c r="R45" s="60">
        <v>18</v>
      </c>
      <c r="S45" s="60"/>
      <c r="T45" s="60">
        <v>6</v>
      </c>
      <c r="U45" s="60"/>
      <c r="V45" s="60">
        <v>0</v>
      </c>
      <c r="W45" s="60"/>
      <c r="X45" s="60">
        <v>54</v>
      </c>
      <c r="Y45" s="60"/>
      <c r="Z45" s="60">
        <v>156</v>
      </c>
    </row>
    <row r="46" spans="1:26" s="53" customFormat="1" ht="14" x14ac:dyDescent="0.15">
      <c r="A46" s="59" t="s">
        <v>92</v>
      </c>
      <c r="B46" s="60">
        <v>2</v>
      </c>
      <c r="C46" s="60"/>
      <c r="D46" s="60">
        <v>0</v>
      </c>
      <c r="E46" s="60"/>
      <c r="F46" s="60">
        <v>0</v>
      </c>
      <c r="G46" s="60"/>
      <c r="H46" s="60">
        <v>0</v>
      </c>
      <c r="I46" s="60"/>
      <c r="J46" s="60">
        <v>0</v>
      </c>
      <c r="K46" s="60"/>
      <c r="L46" s="60">
        <v>0</v>
      </c>
      <c r="M46" s="60"/>
      <c r="N46" s="60">
        <v>7</v>
      </c>
      <c r="O46" s="60"/>
      <c r="P46" s="60">
        <v>5</v>
      </c>
      <c r="Q46" s="60"/>
      <c r="R46" s="60">
        <v>7</v>
      </c>
      <c r="S46" s="60"/>
      <c r="T46" s="60">
        <v>0</v>
      </c>
      <c r="U46" s="60"/>
      <c r="V46" s="60">
        <v>7</v>
      </c>
      <c r="W46" s="60"/>
      <c r="X46" s="60">
        <v>0</v>
      </c>
      <c r="Y46" s="60"/>
      <c r="Z46" s="60">
        <v>27</v>
      </c>
    </row>
    <row r="47" spans="1:26" s="53" customFormat="1" ht="14" x14ac:dyDescent="0.15">
      <c r="A47" s="59" t="s">
        <v>93</v>
      </c>
      <c r="B47" s="60">
        <v>25</v>
      </c>
      <c r="C47" s="60"/>
      <c r="D47" s="60">
        <v>1</v>
      </c>
      <c r="E47" s="60"/>
      <c r="F47" s="60">
        <v>8</v>
      </c>
      <c r="G47" s="60"/>
      <c r="H47" s="60">
        <v>5</v>
      </c>
      <c r="I47" s="60"/>
      <c r="J47" s="60">
        <v>0</v>
      </c>
      <c r="K47" s="60"/>
      <c r="L47" s="60">
        <v>11</v>
      </c>
      <c r="M47" s="60"/>
      <c r="N47" s="60">
        <v>1</v>
      </c>
      <c r="O47" s="60"/>
      <c r="P47" s="60">
        <v>5</v>
      </c>
      <c r="Q47" s="60"/>
      <c r="R47" s="60">
        <v>13</v>
      </c>
      <c r="S47" s="60"/>
      <c r="T47" s="60">
        <v>3</v>
      </c>
      <c r="U47" s="60"/>
      <c r="V47" s="60">
        <v>2</v>
      </c>
      <c r="W47" s="60"/>
      <c r="X47" s="60">
        <v>114</v>
      </c>
      <c r="Y47" s="60"/>
      <c r="Z47" s="60">
        <v>188</v>
      </c>
    </row>
    <row r="48" spans="1:26" s="53" customFormat="1" ht="14" x14ac:dyDescent="0.15">
      <c r="A48" s="61" t="s">
        <v>94</v>
      </c>
      <c r="B48" s="62">
        <v>77</v>
      </c>
      <c r="C48" s="62"/>
      <c r="D48" s="62">
        <v>25</v>
      </c>
      <c r="E48" s="62"/>
      <c r="F48" s="62">
        <v>30</v>
      </c>
      <c r="G48" s="62"/>
      <c r="H48" s="62">
        <v>5</v>
      </c>
      <c r="I48" s="62"/>
      <c r="J48" s="62">
        <v>8</v>
      </c>
      <c r="K48" s="62"/>
      <c r="L48" s="62">
        <v>67</v>
      </c>
      <c r="M48" s="62"/>
      <c r="N48" s="62">
        <v>99</v>
      </c>
      <c r="O48" s="62"/>
      <c r="P48" s="62">
        <v>104</v>
      </c>
      <c r="Q48" s="62"/>
      <c r="R48" s="62">
        <v>131</v>
      </c>
      <c r="S48" s="62"/>
      <c r="T48" s="62">
        <v>57</v>
      </c>
      <c r="U48" s="62"/>
      <c r="V48" s="62">
        <v>20</v>
      </c>
      <c r="W48" s="62"/>
      <c r="X48" s="62">
        <v>261</v>
      </c>
      <c r="Y48" s="62"/>
      <c r="Z48" s="62">
        <v>883</v>
      </c>
    </row>
    <row r="49" spans="1:26" s="53" customFormat="1" ht="14" x14ac:dyDescent="0.15">
      <c r="A49" s="57" t="s">
        <v>95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s="53" customFormat="1" ht="14" x14ac:dyDescent="0.15">
      <c r="A50" s="59" t="s">
        <v>96</v>
      </c>
      <c r="B50" s="60">
        <v>16</v>
      </c>
      <c r="C50" s="60"/>
      <c r="D50" s="60">
        <v>10</v>
      </c>
      <c r="E50" s="60"/>
      <c r="F50" s="60">
        <v>0</v>
      </c>
      <c r="G50" s="60"/>
      <c r="H50" s="60">
        <v>0</v>
      </c>
      <c r="I50" s="60"/>
      <c r="J50" s="60">
        <v>0</v>
      </c>
      <c r="K50" s="60"/>
      <c r="L50" s="60">
        <v>37</v>
      </c>
      <c r="M50" s="60"/>
      <c r="N50" s="60">
        <v>19</v>
      </c>
      <c r="O50" s="60"/>
      <c r="P50" s="60">
        <v>2</v>
      </c>
      <c r="Q50" s="60"/>
      <c r="R50" s="60">
        <v>26</v>
      </c>
      <c r="S50" s="60"/>
      <c r="T50" s="60">
        <v>0</v>
      </c>
      <c r="U50" s="60"/>
      <c r="V50" s="60">
        <v>0</v>
      </c>
      <c r="W50" s="60"/>
      <c r="X50" s="60">
        <v>74</v>
      </c>
      <c r="Y50" s="60"/>
      <c r="Z50" s="60">
        <v>185</v>
      </c>
    </row>
    <row r="51" spans="1:26" s="53" customFormat="1" ht="14" x14ac:dyDescent="0.15">
      <c r="A51" s="59" t="s">
        <v>97</v>
      </c>
      <c r="B51" s="60">
        <v>28</v>
      </c>
      <c r="C51" s="60"/>
      <c r="D51" s="60">
        <v>5</v>
      </c>
      <c r="E51" s="60"/>
      <c r="F51" s="60">
        <v>28</v>
      </c>
      <c r="G51" s="60"/>
      <c r="H51" s="60">
        <v>6</v>
      </c>
      <c r="I51" s="60"/>
      <c r="J51" s="60">
        <v>6</v>
      </c>
      <c r="K51" s="60"/>
      <c r="L51" s="60">
        <v>25</v>
      </c>
      <c r="M51" s="60"/>
      <c r="N51" s="60">
        <v>5</v>
      </c>
      <c r="O51" s="60"/>
      <c r="P51" s="60">
        <v>7</v>
      </c>
      <c r="Q51" s="60"/>
      <c r="R51" s="60">
        <v>30</v>
      </c>
      <c r="S51" s="60"/>
      <c r="T51" s="60">
        <v>28</v>
      </c>
      <c r="U51" s="60"/>
      <c r="V51" s="60">
        <v>0</v>
      </c>
      <c r="W51" s="60"/>
      <c r="X51" s="60">
        <v>131</v>
      </c>
      <c r="Y51" s="60"/>
      <c r="Z51" s="60">
        <v>300</v>
      </c>
    </row>
    <row r="52" spans="1:26" s="53" customFormat="1" ht="14" x14ac:dyDescent="0.15">
      <c r="A52" s="59" t="s">
        <v>98</v>
      </c>
      <c r="B52" s="60">
        <v>14</v>
      </c>
      <c r="C52" s="60"/>
      <c r="D52" s="60">
        <v>15</v>
      </c>
      <c r="E52" s="60"/>
      <c r="F52" s="60">
        <v>16</v>
      </c>
      <c r="G52" s="60"/>
      <c r="H52" s="60">
        <v>5</v>
      </c>
      <c r="I52" s="60"/>
      <c r="J52" s="60">
        <v>0</v>
      </c>
      <c r="K52" s="60"/>
      <c r="L52" s="60">
        <v>20</v>
      </c>
      <c r="M52" s="60"/>
      <c r="N52" s="60">
        <v>16</v>
      </c>
      <c r="O52" s="60"/>
      <c r="P52" s="60">
        <v>50</v>
      </c>
      <c r="Q52" s="60"/>
      <c r="R52" s="60">
        <v>36</v>
      </c>
      <c r="S52" s="60"/>
      <c r="T52" s="60">
        <v>32</v>
      </c>
      <c r="U52" s="60"/>
      <c r="V52" s="60">
        <v>5</v>
      </c>
      <c r="W52" s="60"/>
      <c r="X52" s="60">
        <v>106</v>
      </c>
      <c r="Y52" s="60"/>
      <c r="Z52" s="60">
        <v>315</v>
      </c>
    </row>
    <row r="53" spans="1:26" s="53" customFormat="1" ht="14" x14ac:dyDescent="0.15">
      <c r="A53" s="61" t="s">
        <v>99</v>
      </c>
      <c r="B53" s="62">
        <v>58</v>
      </c>
      <c r="C53" s="62"/>
      <c r="D53" s="62">
        <v>30</v>
      </c>
      <c r="E53" s="62"/>
      <c r="F53" s="62">
        <v>44</v>
      </c>
      <c r="G53" s="62"/>
      <c r="H53" s="62">
        <v>11</v>
      </c>
      <c r="I53" s="62"/>
      <c r="J53" s="62">
        <v>6</v>
      </c>
      <c r="K53" s="62"/>
      <c r="L53" s="62">
        <v>82</v>
      </c>
      <c r="M53" s="62"/>
      <c r="N53" s="62">
        <v>40</v>
      </c>
      <c r="O53" s="62"/>
      <c r="P53" s="62">
        <v>59</v>
      </c>
      <c r="Q53" s="62"/>
      <c r="R53" s="62">
        <v>92</v>
      </c>
      <c r="S53" s="62"/>
      <c r="T53" s="62">
        <v>60</v>
      </c>
      <c r="U53" s="62"/>
      <c r="V53" s="62">
        <v>6</v>
      </c>
      <c r="W53" s="62"/>
      <c r="X53" s="62">
        <v>311</v>
      </c>
      <c r="Y53" s="62"/>
      <c r="Z53" s="62">
        <v>800</v>
      </c>
    </row>
    <row r="54" spans="1:26" s="53" customFormat="1" ht="14" x14ac:dyDescent="0.15">
      <c r="A54" s="57" t="s">
        <v>100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s="53" customFormat="1" ht="14" x14ac:dyDescent="0.15">
      <c r="A55" s="59" t="s">
        <v>101</v>
      </c>
      <c r="B55" s="60">
        <v>0</v>
      </c>
      <c r="C55" s="60"/>
      <c r="D55" s="60">
        <v>0</v>
      </c>
      <c r="E55" s="60"/>
      <c r="F55" s="60">
        <v>3</v>
      </c>
      <c r="G55" s="60"/>
      <c r="H55" s="60">
        <v>0</v>
      </c>
      <c r="I55" s="60"/>
      <c r="J55" s="60">
        <v>0</v>
      </c>
      <c r="K55" s="60"/>
      <c r="L55" s="60">
        <v>0</v>
      </c>
      <c r="M55" s="60"/>
      <c r="N55" s="60">
        <v>0</v>
      </c>
      <c r="O55" s="60"/>
      <c r="P55" s="60">
        <v>2</v>
      </c>
      <c r="Q55" s="60"/>
      <c r="R55" s="60">
        <v>0</v>
      </c>
      <c r="S55" s="60"/>
      <c r="T55" s="60">
        <v>0</v>
      </c>
      <c r="U55" s="60"/>
      <c r="V55" s="60">
        <v>0</v>
      </c>
      <c r="W55" s="60"/>
      <c r="X55" s="60">
        <v>0</v>
      </c>
      <c r="Y55" s="60"/>
      <c r="Z55" s="60">
        <v>6</v>
      </c>
    </row>
    <row r="56" spans="1:26" s="53" customFormat="1" ht="14" x14ac:dyDescent="0.15">
      <c r="A56" s="59" t="s">
        <v>102</v>
      </c>
      <c r="B56" s="60">
        <v>3</v>
      </c>
      <c r="C56" s="60"/>
      <c r="D56" s="60">
        <v>6</v>
      </c>
      <c r="E56" s="60"/>
      <c r="F56" s="60">
        <v>3</v>
      </c>
      <c r="G56" s="60"/>
      <c r="H56" s="60">
        <v>3</v>
      </c>
      <c r="I56" s="60"/>
      <c r="J56" s="60">
        <v>1</v>
      </c>
      <c r="K56" s="60"/>
      <c r="L56" s="60">
        <v>13</v>
      </c>
      <c r="M56" s="60"/>
      <c r="N56" s="60">
        <v>6</v>
      </c>
      <c r="O56" s="60"/>
      <c r="P56" s="60">
        <v>6</v>
      </c>
      <c r="Q56" s="60"/>
      <c r="R56" s="60">
        <v>16</v>
      </c>
      <c r="S56" s="60"/>
      <c r="T56" s="60">
        <v>12</v>
      </c>
      <c r="U56" s="60"/>
      <c r="V56" s="60">
        <v>0</v>
      </c>
      <c r="W56" s="60"/>
      <c r="X56" s="60">
        <v>121</v>
      </c>
      <c r="Y56" s="60"/>
      <c r="Z56" s="60">
        <v>192</v>
      </c>
    </row>
    <row r="57" spans="1:26" s="53" customFormat="1" ht="14" x14ac:dyDescent="0.15">
      <c r="A57" s="61" t="s">
        <v>103</v>
      </c>
      <c r="B57" s="62">
        <v>3</v>
      </c>
      <c r="C57" s="62"/>
      <c r="D57" s="62">
        <v>6</v>
      </c>
      <c r="E57" s="62"/>
      <c r="F57" s="62">
        <v>6</v>
      </c>
      <c r="G57" s="62"/>
      <c r="H57" s="62">
        <v>3</v>
      </c>
      <c r="I57" s="62"/>
      <c r="J57" s="62">
        <v>2</v>
      </c>
      <c r="K57" s="62"/>
      <c r="L57" s="62">
        <v>13</v>
      </c>
      <c r="M57" s="62"/>
      <c r="N57" s="62">
        <v>6</v>
      </c>
      <c r="O57" s="62"/>
      <c r="P57" s="62">
        <v>9</v>
      </c>
      <c r="Q57" s="62"/>
      <c r="R57" s="62">
        <v>16</v>
      </c>
      <c r="S57" s="62"/>
      <c r="T57" s="62">
        <v>12</v>
      </c>
      <c r="U57" s="62"/>
      <c r="V57" s="62">
        <v>0</v>
      </c>
      <c r="W57" s="62"/>
      <c r="X57" s="62">
        <v>121</v>
      </c>
      <c r="Y57" s="62"/>
      <c r="Z57" s="62">
        <v>198</v>
      </c>
    </row>
    <row r="58" spans="1:26" s="53" customFormat="1" ht="14" x14ac:dyDescent="0.15">
      <c r="A58" s="57" t="s">
        <v>104</v>
      </c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s="53" customFormat="1" ht="28" x14ac:dyDescent="0.15">
      <c r="A59" s="59" t="s">
        <v>105</v>
      </c>
      <c r="B59" s="72">
        <v>0</v>
      </c>
      <c r="C59" s="72"/>
      <c r="D59" s="72">
        <v>0</v>
      </c>
      <c r="E59" s="72"/>
      <c r="F59" s="72">
        <v>0</v>
      </c>
      <c r="G59" s="72"/>
      <c r="H59" s="72">
        <v>0</v>
      </c>
      <c r="I59" s="72"/>
      <c r="J59" s="72">
        <v>0</v>
      </c>
      <c r="K59" s="72"/>
      <c r="L59" s="72">
        <v>0</v>
      </c>
      <c r="M59" s="72"/>
      <c r="N59" s="72">
        <v>0</v>
      </c>
      <c r="O59" s="72"/>
      <c r="P59" s="72">
        <v>0</v>
      </c>
      <c r="Q59" s="72"/>
      <c r="R59" s="72">
        <v>0</v>
      </c>
      <c r="S59" s="72"/>
      <c r="T59" s="72">
        <v>0</v>
      </c>
      <c r="U59" s="72"/>
      <c r="V59" s="72">
        <v>0</v>
      </c>
      <c r="W59" s="72"/>
      <c r="X59" s="72">
        <v>0</v>
      </c>
      <c r="Y59" s="72"/>
      <c r="Z59" s="72">
        <v>0</v>
      </c>
    </row>
    <row r="60" spans="1:26" s="53" customFormat="1" ht="14" x14ac:dyDescent="0.15">
      <c r="A60" s="59" t="s">
        <v>106</v>
      </c>
      <c r="B60" s="60">
        <v>6</v>
      </c>
      <c r="C60" s="60"/>
      <c r="D60" s="60">
        <v>0</v>
      </c>
      <c r="E60" s="60"/>
      <c r="F60" s="60">
        <v>0</v>
      </c>
      <c r="G60" s="60"/>
      <c r="H60" s="60">
        <v>0</v>
      </c>
      <c r="I60" s="60"/>
      <c r="J60" s="60">
        <v>0</v>
      </c>
      <c r="K60" s="60"/>
      <c r="L60" s="60">
        <v>5</v>
      </c>
      <c r="M60" s="60"/>
      <c r="N60" s="60">
        <v>2</v>
      </c>
      <c r="O60" s="60"/>
      <c r="P60" s="60">
        <v>0</v>
      </c>
      <c r="Q60" s="60"/>
      <c r="R60" s="60">
        <v>10</v>
      </c>
      <c r="S60" s="60"/>
      <c r="T60" s="60">
        <v>0</v>
      </c>
      <c r="U60" s="60"/>
      <c r="V60" s="60">
        <v>0</v>
      </c>
      <c r="W60" s="60"/>
      <c r="X60" s="60">
        <v>17</v>
      </c>
      <c r="Y60" s="60"/>
      <c r="Z60" s="60">
        <v>39</v>
      </c>
    </row>
    <row r="61" spans="1:26" s="53" customFormat="1" ht="14" x14ac:dyDescent="0.15">
      <c r="A61" s="61" t="s">
        <v>107</v>
      </c>
      <c r="B61" s="62">
        <v>6</v>
      </c>
      <c r="C61" s="62"/>
      <c r="D61" s="62">
        <v>0</v>
      </c>
      <c r="E61" s="62"/>
      <c r="F61" s="62">
        <v>0</v>
      </c>
      <c r="G61" s="62"/>
      <c r="H61" s="62">
        <v>0</v>
      </c>
      <c r="I61" s="62"/>
      <c r="J61" s="62">
        <v>0</v>
      </c>
      <c r="K61" s="62"/>
      <c r="L61" s="62">
        <v>5</v>
      </c>
      <c r="M61" s="62"/>
      <c r="N61" s="62">
        <v>2</v>
      </c>
      <c r="O61" s="62"/>
      <c r="P61" s="62">
        <v>0</v>
      </c>
      <c r="Q61" s="62"/>
      <c r="R61" s="62">
        <v>10</v>
      </c>
      <c r="S61" s="62"/>
      <c r="T61" s="62">
        <v>0</v>
      </c>
      <c r="U61" s="62"/>
      <c r="V61" s="62">
        <v>0</v>
      </c>
      <c r="W61" s="62"/>
      <c r="X61" s="62">
        <v>17</v>
      </c>
      <c r="Y61" s="62"/>
      <c r="Z61" s="62">
        <v>39</v>
      </c>
    </row>
    <row r="62" spans="1:26" s="53" customFormat="1" ht="14" x14ac:dyDescent="0.15">
      <c r="A62" s="57" t="s">
        <v>108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s="53" customFormat="1" ht="14" x14ac:dyDescent="0.15">
      <c r="A63" s="59" t="s">
        <v>109</v>
      </c>
      <c r="B63" s="60">
        <v>5</v>
      </c>
      <c r="C63" s="60"/>
      <c r="D63" s="60">
        <v>0</v>
      </c>
      <c r="E63" s="60"/>
      <c r="F63" s="60">
        <v>2</v>
      </c>
      <c r="G63" s="60"/>
      <c r="H63" s="60">
        <v>0</v>
      </c>
      <c r="I63" s="60"/>
      <c r="J63" s="60">
        <v>0</v>
      </c>
      <c r="K63" s="60"/>
      <c r="L63" s="60">
        <v>0</v>
      </c>
      <c r="M63" s="60"/>
      <c r="N63" s="60">
        <v>0</v>
      </c>
      <c r="O63" s="60"/>
      <c r="P63" s="60">
        <v>0</v>
      </c>
      <c r="Q63" s="60"/>
      <c r="R63" s="60">
        <v>1</v>
      </c>
      <c r="S63" s="60"/>
      <c r="T63" s="60">
        <v>0</v>
      </c>
      <c r="U63" s="60"/>
      <c r="V63" s="60">
        <v>2</v>
      </c>
      <c r="W63" s="60"/>
      <c r="X63" s="60">
        <v>2</v>
      </c>
      <c r="Y63" s="60"/>
      <c r="Z63" s="60">
        <v>12</v>
      </c>
    </row>
    <row r="64" spans="1:26" s="53" customFormat="1" ht="14" x14ac:dyDescent="0.15">
      <c r="A64" s="59" t="s">
        <v>110</v>
      </c>
      <c r="B64" s="60">
        <v>7</v>
      </c>
      <c r="C64" s="60"/>
      <c r="D64" s="60">
        <v>2</v>
      </c>
      <c r="E64" s="60"/>
      <c r="F64" s="60">
        <v>1</v>
      </c>
      <c r="G64" s="60"/>
      <c r="H64" s="60">
        <v>0</v>
      </c>
      <c r="I64" s="60"/>
      <c r="J64" s="60">
        <v>2</v>
      </c>
      <c r="K64" s="60"/>
      <c r="L64" s="60">
        <v>0</v>
      </c>
      <c r="M64" s="60"/>
      <c r="N64" s="60">
        <v>0</v>
      </c>
      <c r="O64" s="60"/>
      <c r="P64" s="60">
        <v>6</v>
      </c>
      <c r="Q64" s="60"/>
      <c r="R64" s="60">
        <v>32</v>
      </c>
      <c r="S64" s="60"/>
      <c r="T64" s="60">
        <v>18</v>
      </c>
      <c r="U64" s="60"/>
      <c r="V64" s="60">
        <v>10</v>
      </c>
      <c r="W64" s="60"/>
      <c r="X64" s="60">
        <v>143</v>
      </c>
      <c r="Y64" s="60"/>
      <c r="Z64" s="60">
        <v>221</v>
      </c>
    </row>
    <row r="65" spans="1:26" s="53" customFormat="1" ht="14" x14ac:dyDescent="0.15">
      <c r="A65" s="59" t="s">
        <v>111</v>
      </c>
      <c r="B65" s="60">
        <v>8</v>
      </c>
      <c r="C65" s="60"/>
      <c r="D65" s="60">
        <v>6</v>
      </c>
      <c r="E65" s="60"/>
      <c r="F65" s="60">
        <v>0</v>
      </c>
      <c r="G65" s="60"/>
      <c r="H65" s="60">
        <v>5</v>
      </c>
      <c r="I65" s="60"/>
      <c r="J65" s="60">
        <v>0</v>
      </c>
      <c r="K65" s="60"/>
      <c r="L65" s="60">
        <v>0</v>
      </c>
      <c r="M65" s="60"/>
      <c r="N65" s="60">
        <v>12</v>
      </c>
      <c r="O65" s="60"/>
      <c r="P65" s="60">
        <v>8</v>
      </c>
      <c r="Q65" s="60"/>
      <c r="R65" s="60">
        <v>18</v>
      </c>
      <c r="S65" s="60"/>
      <c r="T65" s="60">
        <v>8</v>
      </c>
      <c r="U65" s="60"/>
      <c r="V65" s="60">
        <v>0</v>
      </c>
      <c r="W65" s="60"/>
      <c r="X65" s="60">
        <v>36</v>
      </c>
      <c r="Y65" s="60"/>
      <c r="Z65" s="60">
        <v>101</v>
      </c>
    </row>
    <row r="66" spans="1:26" s="53" customFormat="1" ht="14" x14ac:dyDescent="0.15">
      <c r="A66" s="61" t="s">
        <v>112</v>
      </c>
      <c r="B66" s="62">
        <v>20</v>
      </c>
      <c r="C66" s="62"/>
      <c r="D66" s="62">
        <v>8</v>
      </c>
      <c r="E66" s="62"/>
      <c r="F66" s="62">
        <v>3</v>
      </c>
      <c r="G66" s="62"/>
      <c r="H66" s="62">
        <v>5</v>
      </c>
      <c r="I66" s="62"/>
      <c r="J66" s="62">
        <v>2</v>
      </c>
      <c r="K66" s="62"/>
      <c r="L66" s="62">
        <v>0</v>
      </c>
      <c r="M66" s="62"/>
      <c r="N66" s="62">
        <v>12</v>
      </c>
      <c r="O66" s="62"/>
      <c r="P66" s="62">
        <v>14</v>
      </c>
      <c r="Q66" s="62"/>
      <c r="R66" s="62">
        <v>52</v>
      </c>
      <c r="S66" s="62"/>
      <c r="T66" s="62">
        <v>26</v>
      </c>
      <c r="U66" s="62"/>
      <c r="V66" s="62">
        <v>12</v>
      </c>
      <c r="W66" s="62"/>
      <c r="X66" s="62">
        <v>180</v>
      </c>
      <c r="Y66" s="62"/>
      <c r="Z66" s="62">
        <v>333</v>
      </c>
    </row>
    <row r="67" spans="1:26" s="53" customFormat="1" ht="14" x14ac:dyDescent="0.15">
      <c r="A67" s="57" t="s">
        <v>113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s="53" customFormat="1" ht="14" x14ac:dyDescent="0.15">
      <c r="A68" s="59" t="s">
        <v>114</v>
      </c>
      <c r="B68" s="60">
        <v>11</v>
      </c>
      <c r="C68" s="60"/>
      <c r="D68" s="60">
        <v>0</v>
      </c>
      <c r="E68" s="60"/>
      <c r="F68" s="60">
        <v>0</v>
      </c>
      <c r="G68" s="60"/>
      <c r="H68" s="60">
        <v>0</v>
      </c>
      <c r="I68" s="60"/>
      <c r="J68" s="60">
        <v>0</v>
      </c>
      <c r="K68" s="60"/>
      <c r="L68" s="60">
        <v>91</v>
      </c>
      <c r="M68" s="60"/>
      <c r="N68" s="60">
        <v>27</v>
      </c>
      <c r="O68" s="60"/>
      <c r="P68" s="60">
        <v>20</v>
      </c>
      <c r="Q68" s="60"/>
      <c r="R68" s="60">
        <v>34</v>
      </c>
      <c r="S68" s="60"/>
      <c r="T68" s="60">
        <v>0</v>
      </c>
      <c r="U68" s="60"/>
      <c r="V68" s="60">
        <v>1</v>
      </c>
      <c r="W68" s="60"/>
      <c r="X68" s="60">
        <v>6</v>
      </c>
      <c r="Y68" s="60"/>
      <c r="Z68" s="60">
        <v>190</v>
      </c>
    </row>
    <row r="69" spans="1:26" s="53" customFormat="1" ht="14" x14ac:dyDescent="0.15">
      <c r="A69" s="61" t="s">
        <v>115</v>
      </c>
      <c r="B69" s="62">
        <v>11</v>
      </c>
      <c r="C69" s="62"/>
      <c r="D69" s="62">
        <v>0</v>
      </c>
      <c r="E69" s="62"/>
      <c r="F69" s="62">
        <v>0</v>
      </c>
      <c r="G69" s="62"/>
      <c r="H69" s="62">
        <v>0</v>
      </c>
      <c r="I69" s="62"/>
      <c r="J69" s="62">
        <v>0</v>
      </c>
      <c r="K69" s="62"/>
      <c r="L69" s="62">
        <v>91</v>
      </c>
      <c r="M69" s="62"/>
      <c r="N69" s="62">
        <v>27</v>
      </c>
      <c r="O69" s="62"/>
      <c r="P69" s="62">
        <v>20</v>
      </c>
      <c r="Q69" s="62"/>
      <c r="R69" s="62">
        <v>34</v>
      </c>
      <c r="S69" s="62"/>
      <c r="T69" s="62">
        <v>0</v>
      </c>
      <c r="U69" s="62"/>
      <c r="V69" s="62">
        <v>1</v>
      </c>
      <c r="W69" s="62"/>
      <c r="X69" s="62">
        <v>6</v>
      </c>
      <c r="Y69" s="62"/>
      <c r="Z69" s="62">
        <v>190</v>
      </c>
    </row>
    <row r="70" spans="1:26" s="53" customFormat="1" x14ac:dyDescent="0.15">
      <c r="A70" s="68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s="53" customFormat="1" ht="14" x14ac:dyDescent="0.15">
      <c r="A71" s="65" t="s">
        <v>16</v>
      </c>
      <c r="B71" s="66">
        <v>871</v>
      </c>
      <c r="C71" s="66"/>
      <c r="D71" s="66">
        <v>398</v>
      </c>
      <c r="E71" s="66"/>
      <c r="F71" s="66">
        <v>428</v>
      </c>
      <c r="G71" s="66"/>
      <c r="H71" s="66">
        <v>168</v>
      </c>
      <c r="I71" s="66"/>
      <c r="J71" s="66">
        <v>67</v>
      </c>
      <c r="K71" s="66"/>
      <c r="L71" s="66">
        <v>1027</v>
      </c>
      <c r="M71" s="66"/>
      <c r="N71" s="66">
        <v>831</v>
      </c>
      <c r="O71" s="66"/>
      <c r="P71" s="66">
        <v>1011</v>
      </c>
      <c r="Q71" s="66"/>
      <c r="R71" s="66">
        <v>1405</v>
      </c>
      <c r="S71" s="66"/>
      <c r="T71" s="66">
        <v>700</v>
      </c>
      <c r="U71" s="66"/>
      <c r="V71" s="66">
        <v>264</v>
      </c>
      <c r="W71" s="66"/>
      <c r="X71" s="66">
        <v>3381</v>
      </c>
      <c r="Y71" s="66"/>
      <c r="Z71" s="66">
        <v>10552</v>
      </c>
    </row>
    <row r="72" spans="1:26" s="53" customFormat="1" x14ac:dyDescent="0.15">
      <c r="A72" s="53" t="s">
        <v>209</v>
      </c>
      <c r="B72" s="71">
        <f>B71/$Z$71</f>
        <v>8.2543593631539042E-2</v>
      </c>
      <c r="C72" s="71"/>
      <c r="D72" s="71">
        <f>D71/$Z$71</f>
        <v>3.7717968157695222E-2</v>
      </c>
      <c r="E72" s="71"/>
      <c r="F72" s="71">
        <f>F71/$Z$71</f>
        <v>4.056103108415466E-2</v>
      </c>
      <c r="G72" s="71"/>
      <c r="H72" s="71">
        <f>H71/$Z$71</f>
        <v>1.5921152388172859E-2</v>
      </c>
      <c r="I72" s="71"/>
      <c r="J72" s="71">
        <f>J71/$Z$71</f>
        <v>6.3495072024260801E-3</v>
      </c>
      <c r="K72" s="71"/>
      <c r="L72" s="71">
        <f>L71/$Z$71</f>
        <v>9.732752084912813E-2</v>
      </c>
      <c r="M72" s="71"/>
      <c r="N72" s="71">
        <f>N71/$Z$71</f>
        <v>7.8752843062926459E-2</v>
      </c>
      <c r="O72" s="71"/>
      <c r="P72" s="71">
        <f>P71/$Z$71</f>
        <v>9.5811220621683096E-2</v>
      </c>
      <c r="Q72" s="71"/>
      <c r="R72" s="71">
        <f>R71/$Z$71</f>
        <v>0.13315011372251706</v>
      </c>
      <c r="S72" s="71"/>
      <c r="T72" s="71">
        <f>T71/$Z$71</f>
        <v>6.6338134950720246E-2</v>
      </c>
      <c r="U72" s="71"/>
      <c r="V72" s="71">
        <f>V71/$Z$71</f>
        <v>2.5018953752843062E-2</v>
      </c>
      <c r="W72" s="71"/>
      <c r="X72" s="71">
        <f>X71/$Z$71</f>
        <v>0.32041319181197875</v>
      </c>
      <c r="Y72" s="71"/>
      <c r="Z72" s="71">
        <f>Z71/$Z$71</f>
        <v>1</v>
      </c>
    </row>
  </sheetData>
  <mergeCells count="4">
    <mergeCell ref="B3:V3"/>
    <mergeCell ref="X3:X4"/>
    <mergeCell ref="B40:V40"/>
    <mergeCell ref="X40:X41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2"/>
  <sheetViews>
    <sheetView showGridLines="0" workbookViewId="0"/>
  </sheetViews>
  <sheetFormatPr baseColWidth="10" defaultRowHeight="13" x14ac:dyDescent="0.15"/>
  <cols>
    <col min="1" max="1" width="27.5" customWidth="1"/>
    <col min="2" max="2" width="8.83203125" customWidth="1"/>
    <col min="3" max="3" width="3" customWidth="1"/>
    <col min="4" max="4" width="8.83203125" customWidth="1"/>
    <col min="5" max="5" width="3" customWidth="1"/>
    <col min="6" max="6" width="8.83203125" customWidth="1"/>
    <col min="7" max="7" width="3" customWidth="1"/>
    <col min="8" max="256" width="8.83203125" customWidth="1"/>
  </cols>
  <sheetData>
    <row r="1" spans="1:8" s="53" customFormat="1" ht="14" x14ac:dyDescent="0.15">
      <c r="A1" s="103" t="s">
        <v>134</v>
      </c>
    </row>
    <row r="2" spans="1:8" s="53" customFormat="1" x14ac:dyDescent="0.15">
      <c r="A2" s="27" t="s">
        <v>250</v>
      </c>
      <c r="B2" s="27"/>
      <c r="C2" s="27"/>
      <c r="D2" s="27"/>
      <c r="E2" s="27"/>
      <c r="F2" s="27"/>
      <c r="G2" s="27"/>
      <c r="H2" s="27"/>
    </row>
    <row r="3" spans="1:8" s="53" customFormat="1" ht="38.25" customHeight="1" x14ac:dyDescent="0.15">
      <c r="A3" s="35" t="s">
        <v>51</v>
      </c>
      <c r="B3" s="41" t="s">
        <v>130</v>
      </c>
      <c r="C3" s="41"/>
      <c r="D3" s="41" t="s">
        <v>131</v>
      </c>
      <c r="E3" s="41"/>
      <c r="F3" s="41" t="s">
        <v>132</v>
      </c>
      <c r="G3" s="41"/>
      <c r="H3" s="41" t="s">
        <v>22</v>
      </c>
    </row>
    <row r="4" spans="1:8" s="53" customFormat="1" ht="14" x14ac:dyDescent="0.15">
      <c r="A4" s="57" t="s">
        <v>55</v>
      </c>
      <c r="B4" s="92"/>
      <c r="C4" s="92"/>
      <c r="D4" s="92"/>
      <c r="E4" s="92"/>
      <c r="F4" s="92"/>
      <c r="G4" s="92"/>
      <c r="H4" s="92"/>
    </row>
    <row r="5" spans="1:8" s="53" customFormat="1" ht="14" x14ac:dyDescent="0.15">
      <c r="A5" s="59" t="s">
        <v>56</v>
      </c>
      <c r="B5" s="60">
        <v>156</v>
      </c>
      <c r="C5" s="60"/>
      <c r="D5" s="60">
        <v>1</v>
      </c>
      <c r="E5" s="60"/>
      <c r="F5" s="60">
        <v>0</v>
      </c>
      <c r="G5" s="60"/>
      <c r="H5" s="60">
        <v>157</v>
      </c>
    </row>
    <row r="6" spans="1:8" s="53" customFormat="1" ht="14" x14ac:dyDescent="0.15">
      <c r="A6" s="59" t="s">
        <v>57</v>
      </c>
      <c r="B6" s="60">
        <v>1768</v>
      </c>
      <c r="C6" s="60"/>
      <c r="D6" s="60">
        <v>0</v>
      </c>
      <c r="E6" s="60"/>
      <c r="F6" s="60">
        <v>0</v>
      </c>
      <c r="G6" s="60"/>
      <c r="H6" s="60">
        <v>1768</v>
      </c>
    </row>
    <row r="7" spans="1:8" s="53" customFormat="1" ht="14" x14ac:dyDescent="0.15">
      <c r="A7" s="59" t="s">
        <v>58</v>
      </c>
      <c r="B7" s="60">
        <v>2122</v>
      </c>
      <c r="C7" s="60"/>
      <c r="D7" s="60">
        <v>0</v>
      </c>
      <c r="E7" s="60"/>
      <c r="F7" s="60">
        <v>0</v>
      </c>
      <c r="G7" s="60"/>
      <c r="H7" s="60">
        <v>2122</v>
      </c>
    </row>
    <row r="8" spans="1:8" s="53" customFormat="1" ht="14" x14ac:dyDescent="0.15">
      <c r="A8" s="59" t="s">
        <v>59</v>
      </c>
      <c r="B8" s="60">
        <v>892</v>
      </c>
      <c r="C8" s="60"/>
      <c r="D8" s="60">
        <v>27</v>
      </c>
      <c r="E8" s="60"/>
      <c r="F8" s="60">
        <v>0</v>
      </c>
      <c r="G8" s="60"/>
      <c r="H8" s="60">
        <v>919</v>
      </c>
    </row>
    <row r="9" spans="1:8" s="53" customFormat="1" ht="14" x14ac:dyDescent="0.15">
      <c r="A9" s="59" t="s">
        <v>60</v>
      </c>
      <c r="B9" s="60">
        <v>1290</v>
      </c>
      <c r="C9" s="60"/>
      <c r="D9" s="60">
        <v>24</v>
      </c>
      <c r="E9" s="60"/>
      <c r="F9" s="60">
        <v>0</v>
      </c>
      <c r="G9" s="60"/>
      <c r="H9" s="60">
        <v>1314</v>
      </c>
    </row>
    <row r="10" spans="1:8" s="53" customFormat="1" ht="14" x14ac:dyDescent="0.15">
      <c r="A10" s="59" t="s">
        <v>61</v>
      </c>
      <c r="B10" s="60">
        <v>4907</v>
      </c>
      <c r="C10" s="60"/>
      <c r="D10" s="60">
        <v>25</v>
      </c>
      <c r="E10" s="60"/>
      <c r="F10" s="60">
        <v>0</v>
      </c>
      <c r="G10" s="60"/>
      <c r="H10" s="60">
        <v>4932</v>
      </c>
    </row>
    <row r="11" spans="1:8" s="53" customFormat="1" ht="14" x14ac:dyDescent="0.15">
      <c r="A11" s="59" t="s">
        <v>62</v>
      </c>
      <c r="B11" s="60">
        <v>2455</v>
      </c>
      <c r="C11" s="60"/>
      <c r="D11" s="60">
        <v>104</v>
      </c>
      <c r="E11" s="60"/>
      <c r="F11" s="60">
        <v>0</v>
      </c>
      <c r="G11" s="60"/>
      <c r="H11" s="60">
        <v>2559</v>
      </c>
    </row>
    <row r="12" spans="1:8" s="53" customFormat="1" ht="14" x14ac:dyDescent="0.15">
      <c r="A12" s="59" t="s">
        <v>63</v>
      </c>
      <c r="B12" s="60">
        <v>6379</v>
      </c>
      <c r="C12" s="60"/>
      <c r="D12" s="60">
        <v>9</v>
      </c>
      <c r="E12" s="60"/>
      <c r="F12" s="60">
        <v>0</v>
      </c>
      <c r="G12" s="60"/>
      <c r="H12" s="60">
        <v>6388</v>
      </c>
    </row>
    <row r="13" spans="1:8" s="53" customFormat="1" ht="14" x14ac:dyDescent="0.15">
      <c r="A13" s="59" t="s">
        <v>64</v>
      </c>
      <c r="B13" s="60">
        <v>2574</v>
      </c>
      <c r="C13" s="60"/>
      <c r="D13" s="60">
        <v>7</v>
      </c>
      <c r="E13" s="60"/>
      <c r="F13" s="60">
        <v>0</v>
      </c>
      <c r="G13" s="60"/>
      <c r="H13" s="60">
        <v>2582</v>
      </c>
    </row>
    <row r="14" spans="1:8" s="53" customFormat="1" ht="14" x14ac:dyDescent="0.15">
      <c r="A14" s="59" t="s">
        <v>65</v>
      </c>
      <c r="B14" s="60">
        <v>2451</v>
      </c>
      <c r="C14" s="60"/>
      <c r="D14" s="60">
        <v>93</v>
      </c>
      <c r="E14" s="60"/>
      <c r="F14" s="60">
        <v>0</v>
      </c>
      <c r="G14" s="60"/>
      <c r="H14" s="60">
        <v>2543</v>
      </c>
    </row>
    <row r="15" spans="1:8" s="53" customFormat="1" ht="14" x14ac:dyDescent="0.15">
      <c r="A15" s="59" t="s">
        <v>66</v>
      </c>
      <c r="B15" s="60">
        <v>1755</v>
      </c>
      <c r="C15" s="60"/>
      <c r="D15" s="60">
        <v>6</v>
      </c>
      <c r="E15" s="60"/>
      <c r="F15" s="60">
        <v>0</v>
      </c>
      <c r="G15" s="60"/>
      <c r="H15" s="60">
        <v>1761</v>
      </c>
    </row>
    <row r="16" spans="1:8" s="53" customFormat="1" ht="14" x14ac:dyDescent="0.15">
      <c r="A16" s="61" t="s">
        <v>67</v>
      </c>
      <c r="B16" s="62">
        <v>26751</v>
      </c>
      <c r="C16" s="62"/>
      <c r="D16" s="62">
        <v>295</v>
      </c>
      <c r="E16" s="62"/>
      <c r="F16" s="62">
        <v>0</v>
      </c>
      <c r="G16" s="62"/>
      <c r="H16" s="62">
        <v>27046</v>
      </c>
    </row>
    <row r="17" spans="1:8" s="53" customFormat="1" ht="14" x14ac:dyDescent="0.15">
      <c r="A17" s="57" t="s">
        <v>68</v>
      </c>
      <c r="B17" s="64"/>
      <c r="C17" s="64"/>
      <c r="D17" s="64"/>
      <c r="E17" s="64"/>
      <c r="F17" s="64"/>
      <c r="G17" s="64"/>
      <c r="H17" s="64"/>
    </row>
    <row r="18" spans="1:8" s="53" customFormat="1" ht="14" x14ac:dyDescent="0.15">
      <c r="A18" s="59" t="s">
        <v>69</v>
      </c>
      <c r="B18" s="60">
        <v>2650</v>
      </c>
      <c r="C18" s="60"/>
      <c r="D18" s="60">
        <v>363</v>
      </c>
      <c r="E18" s="60"/>
      <c r="F18" s="60">
        <v>0</v>
      </c>
      <c r="G18" s="60"/>
      <c r="H18" s="60">
        <v>3013</v>
      </c>
    </row>
    <row r="19" spans="1:8" s="53" customFormat="1" ht="14" x14ac:dyDescent="0.15">
      <c r="A19" s="59" t="s">
        <v>70</v>
      </c>
      <c r="B19" s="60">
        <v>2808</v>
      </c>
      <c r="C19" s="60"/>
      <c r="D19" s="60">
        <v>3</v>
      </c>
      <c r="E19" s="60"/>
      <c r="F19" s="60">
        <v>0</v>
      </c>
      <c r="G19" s="60"/>
      <c r="H19" s="60">
        <v>2811</v>
      </c>
    </row>
    <row r="20" spans="1:8" s="53" customFormat="1" ht="14" x14ac:dyDescent="0.15">
      <c r="A20" s="59" t="s">
        <v>71</v>
      </c>
      <c r="B20" s="60">
        <v>6257</v>
      </c>
      <c r="C20" s="60"/>
      <c r="D20" s="60">
        <v>308</v>
      </c>
      <c r="E20" s="60"/>
      <c r="F20" s="60">
        <v>0</v>
      </c>
      <c r="G20" s="60"/>
      <c r="H20" s="60">
        <v>6565</v>
      </c>
    </row>
    <row r="21" spans="1:8" s="53" customFormat="1" ht="14" x14ac:dyDescent="0.15">
      <c r="A21" s="59" t="s">
        <v>72</v>
      </c>
      <c r="B21" s="60">
        <v>2799</v>
      </c>
      <c r="C21" s="60"/>
      <c r="D21" s="60">
        <v>0</v>
      </c>
      <c r="E21" s="60"/>
      <c r="F21" s="60">
        <v>213</v>
      </c>
      <c r="G21" s="60"/>
      <c r="H21" s="60">
        <v>3011</v>
      </c>
    </row>
    <row r="22" spans="1:8" s="53" customFormat="1" ht="14" x14ac:dyDescent="0.15">
      <c r="A22" s="59" t="s">
        <v>73</v>
      </c>
      <c r="B22" s="60">
        <v>1176</v>
      </c>
      <c r="C22" s="60"/>
      <c r="D22" s="60">
        <v>0</v>
      </c>
      <c r="E22" s="60"/>
      <c r="F22" s="60">
        <v>223</v>
      </c>
      <c r="G22" s="60"/>
      <c r="H22" s="60">
        <v>1398</v>
      </c>
    </row>
    <row r="23" spans="1:8" s="53" customFormat="1" ht="14" x14ac:dyDescent="0.15">
      <c r="A23" s="59" t="s">
        <v>74</v>
      </c>
      <c r="B23" s="60">
        <v>6624</v>
      </c>
      <c r="C23" s="60"/>
      <c r="D23" s="60">
        <v>61</v>
      </c>
      <c r="E23" s="60"/>
      <c r="F23" s="60">
        <v>54</v>
      </c>
      <c r="G23" s="60"/>
      <c r="H23" s="60">
        <v>6739</v>
      </c>
    </row>
    <row r="24" spans="1:8" s="53" customFormat="1" ht="14" x14ac:dyDescent="0.15">
      <c r="A24" s="59" t="s">
        <v>75</v>
      </c>
      <c r="B24" s="60">
        <v>617</v>
      </c>
      <c r="C24" s="60"/>
      <c r="D24" s="60">
        <v>3</v>
      </c>
      <c r="E24" s="60"/>
      <c r="F24" s="60">
        <v>0</v>
      </c>
      <c r="G24" s="60"/>
      <c r="H24" s="60">
        <v>620</v>
      </c>
    </row>
    <row r="25" spans="1:8" s="53" customFormat="1" ht="14" x14ac:dyDescent="0.15">
      <c r="A25" s="59" t="s">
        <v>76</v>
      </c>
      <c r="B25" s="60">
        <v>1484</v>
      </c>
      <c r="C25" s="60"/>
      <c r="D25" s="60">
        <v>21</v>
      </c>
      <c r="E25" s="60"/>
      <c r="F25" s="60">
        <v>0</v>
      </c>
      <c r="G25" s="60"/>
      <c r="H25" s="60">
        <v>1505</v>
      </c>
    </row>
    <row r="26" spans="1:8" s="53" customFormat="1" ht="14" x14ac:dyDescent="0.15">
      <c r="A26" s="61" t="s">
        <v>77</v>
      </c>
      <c r="B26" s="62">
        <v>24415</v>
      </c>
      <c r="C26" s="62"/>
      <c r="D26" s="62">
        <v>758</v>
      </c>
      <c r="E26" s="62"/>
      <c r="F26" s="62">
        <v>490</v>
      </c>
      <c r="G26" s="62"/>
      <c r="H26" s="62">
        <v>25663</v>
      </c>
    </row>
    <row r="27" spans="1:8" s="53" customFormat="1" ht="14" x14ac:dyDescent="0.15">
      <c r="A27" s="57" t="s">
        <v>78</v>
      </c>
      <c r="B27" s="64"/>
      <c r="C27" s="64"/>
      <c r="D27" s="64"/>
      <c r="E27" s="64"/>
      <c r="F27" s="64"/>
      <c r="G27" s="64"/>
      <c r="H27" s="64"/>
    </row>
    <row r="28" spans="1:8" s="53" customFormat="1" ht="14" x14ac:dyDescent="0.15">
      <c r="A28" s="59" t="s">
        <v>79</v>
      </c>
      <c r="B28" s="60">
        <v>1302</v>
      </c>
      <c r="C28" s="60"/>
      <c r="D28" s="60">
        <v>0</v>
      </c>
      <c r="E28" s="60"/>
      <c r="F28" s="60">
        <v>0</v>
      </c>
      <c r="G28" s="60"/>
      <c r="H28" s="60">
        <v>1302</v>
      </c>
    </row>
    <row r="29" spans="1:8" s="53" customFormat="1" ht="14" x14ac:dyDescent="0.15">
      <c r="A29" s="59" t="s">
        <v>80</v>
      </c>
      <c r="B29" s="60">
        <v>3427</v>
      </c>
      <c r="C29" s="60"/>
      <c r="D29" s="60">
        <v>1</v>
      </c>
      <c r="E29" s="60"/>
      <c r="F29" s="60">
        <v>0</v>
      </c>
      <c r="G29" s="60"/>
      <c r="H29" s="60">
        <v>3428</v>
      </c>
    </row>
    <row r="30" spans="1:8" s="53" customFormat="1" ht="14" x14ac:dyDescent="0.15">
      <c r="A30" s="59" t="s">
        <v>81</v>
      </c>
      <c r="B30" s="60">
        <v>1585</v>
      </c>
      <c r="C30" s="60"/>
      <c r="D30" s="60">
        <v>0</v>
      </c>
      <c r="E30" s="60"/>
      <c r="F30" s="60">
        <v>0</v>
      </c>
      <c r="G30" s="60"/>
      <c r="H30" s="60">
        <v>1585</v>
      </c>
    </row>
    <row r="31" spans="1:8" s="53" customFormat="1" ht="14" x14ac:dyDescent="0.15">
      <c r="A31" s="59" t="s">
        <v>82</v>
      </c>
      <c r="B31" s="60">
        <v>3612</v>
      </c>
      <c r="C31" s="60"/>
      <c r="D31" s="60">
        <v>0</v>
      </c>
      <c r="E31" s="60"/>
      <c r="F31" s="60">
        <v>0</v>
      </c>
      <c r="G31" s="60"/>
      <c r="H31" s="60">
        <v>3612</v>
      </c>
    </row>
    <row r="32" spans="1:8" s="53" customFormat="1" ht="14" x14ac:dyDescent="0.15">
      <c r="A32" s="59" t="s">
        <v>83</v>
      </c>
      <c r="B32" s="60">
        <v>5937</v>
      </c>
      <c r="C32" s="60"/>
      <c r="D32" s="60">
        <v>0</v>
      </c>
      <c r="E32" s="60"/>
      <c r="F32" s="60">
        <v>0</v>
      </c>
      <c r="G32" s="60"/>
      <c r="H32" s="60">
        <v>5937</v>
      </c>
    </row>
    <row r="33" spans="1:8" s="53" customFormat="1" ht="14" x14ac:dyDescent="0.15">
      <c r="A33" s="59" t="s">
        <v>84</v>
      </c>
      <c r="B33" s="60">
        <v>1351</v>
      </c>
      <c r="C33" s="60"/>
      <c r="D33" s="60">
        <v>23</v>
      </c>
      <c r="E33" s="60"/>
      <c r="F33" s="60">
        <v>0</v>
      </c>
      <c r="G33" s="60"/>
      <c r="H33" s="60">
        <v>1374</v>
      </c>
    </row>
    <row r="34" spans="1:8" s="53" customFormat="1" ht="14" x14ac:dyDescent="0.15">
      <c r="A34" s="59" t="s">
        <v>85</v>
      </c>
      <c r="B34" s="60">
        <v>426</v>
      </c>
      <c r="C34" s="60"/>
      <c r="D34" s="60">
        <v>0</v>
      </c>
      <c r="E34" s="60"/>
      <c r="F34" s="60">
        <v>0</v>
      </c>
      <c r="G34" s="60"/>
      <c r="H34" s="60">
        <v>426</v>
      </c>
    </row>
    <row r="35" spans="1:8" s="53" customFormat="1" ht="14" x14ac:dyDescent="0.15">
      <c r="A35" s="65" t="s">
        <v>86</v>
      </c>
      <c r="B35" s="66">
        <v>17639</v>
      </c>
      <c r="C35" s="66"/>
      <c r="D35" s="66">
        <v>24</v>
      </c>
      <c r="E35" s="66"/>
      <c r="F35" s="66">
        <v>0</v>
      </c>
      <c r="G35" s="66"/>
      <c r="H35" s="66">
        <v>17663</v>
      </c>
    </row>
    <row r="36" spans="1:8" s="53" customFormat="1" x14ac:dyDescent="0.15">
      <c r="A36" s="61"/>
      <c r="B36" s="98"/>
      <c r="C36" s="98"/>
      <c r="D36" s="98"/>
      <c r="E36" s="98"/>
      <c r="F36" s="98"/>
      <c r="G36" s="98"/>
      <c r="H36" s="98"/>
    </row>
    <row r="37" spans="1:8" s="53" customFormat="1" ht="14" x14ac:dyDescent="0.15">
      <c r="A37" s="61"/>
      <c r="B37" s="98"/>
      <c r="C37" s="98"/>
      <c r="D37" s="98"/>
      <c r="E37" s="98"/>
      <c r="F37" s="98"/>
      <c r="G37" s="98"/>
      <c r="H37" s="99" t="s">
        <v>87</v>
      </c>
    </row>
    <row r="38" spans="1:8" s="53" customFormat="1" ht="25.5" customHeight="1" x14ac:dyDescent="0.15">
      <c r="A38" s="159" t="s">
        <v>251</v>
      </c>
      <c r="B38" s="159"/>
      <c r="C38" s="159"/>
      <c r="D38" s="159"/>
      <c r="E38" s="159"/>
      <c r="F38" s="159"/>
      <c r="G38" s="159"/>
      <c r="H38" s="159"/>
    </row>
    <row r="39" spans="1:8" s="53" customFormat="1" ht="84" x14ac:dyDescent="0.15">
      <c r="A39" s="35" t="s">
        <v>51</v>
      </c>
      <c r="B39" s="41" t="s">
        <v>130</v>
      </c>
      <c r="C39" s="41"/>
      <c r="D39" s="41" t="s">
        <v>131</v>
      </c>
      <c r="E39" s="41"/>
      <c r="F39" s="41" t="s">
        <v>132</v>
      </c>
      <c r="G39" s="41"/>
      <c r="H39" s="41" t="s">
        <v>22</v>
      </c>
    </row>
    <row r="40" spans="1:8" s="53" customFormat="1" ht="14" x14ac:dyDescent="0.15">
      <c r="A40" s="57" t="s">
        <v>88</v>
      </c>
      <c r="B40" s="100"/>
      <c r="C40" s="100"/>
      <c r="D40" s="100"/>
      <c r="E40" s="100"/>
      <c r="F40" s="100"/>
      <c r="G40" s="100"/>
      <c r="H40" s="100"/>
    </row>
    <row r="41" spans="1:8" s="53" customFormat="1" ht="14" x14ac:dyDescent="0.15">
      <c r="A41" s="59" t="s">
        <v>89</v>
      </c>
      <c r="B41" s="60">
        <v>2945</v>
      </c>
      <c r="C41" s="60"/>
      <c r="D41" s="60">
        <v>0</v>
      </c>
      <c r="E41" s="60"/>
      <c r="F41" s="60">
        <v>0</v>
      </c>
      <c r="G41" s="60"/>
      <c r="H41" s="60">
        <v>2945</v>
      </c>
    </row>
    <row r="42" spans="1:8" s="53" customFormat="1" ht="14" x14ac:dyDescent="0.15">
      <c r="A42" s="59" t="s">
        <v>90</v>
      </c>
      <c r="B42" s="60">
        <v>1807</v>
      </c>
      <c r="C42" s="60"/>
      <c r="D42" s="60">
        <v>0</v>
      </c>
      <c r="E42" s="60"/>
      <c r="F42" s="60">
        <v>64</v>
      </c>
      <c r="G42" s="60"/>
      <c r="H42" s="60">
        <v>1871</v>
      </c>
    </row>
    <row r="43" spans="1:8" s="53" customFormat="1" ht="14" x14ac:dyDescent="0.15">
      <c r="A43" s="59" t="s">
        <v>91</v>
      </c>
      <c r="B43" s="60">
        <v>1391</v>
      </c>
      <c r="C43" s="60"/>
      <c r="D43" s="60">
        <v>10</v>
      </c>
      <c r="E43" s="60"/>
      <c r="F43" s="60">
        <v>0</v>
      </c>
      <c r="G43" s="60"/>
      <c r="H43" s="60">
        <v>1401</v>
      </c>
    </row>
    <row r="44" spans="1:8" s="53" customFormat="1" ht="14" x14ac:dyDescent="0.15">
      <c r="A44" s="59" t="s">
        <v>92</v>
      </c>
      <c r="B44" s="60">
        <v>269</v>
      </c>
      <c r="C44" s="60"/>
      <c r="D44" s="60">
        <v>14</v>
      </c>
      <c r="E44" s="60"/>
      <c r="F44" s="60">
        <v>0</v>
      </c>
      <c r="G44" s="60"/>
      <c r="H44" s="60">
        <v>283</v>
      </c>
    </row>
    <row r="45" spans="1:8" s="53" customFormat="1" ht="14" x14ac:dyDescent="0.15">
      <c r="A45" s="59" t="s">
        <v>93</v>
      </c>
      <c r="B45" s="60">
        <v>3110</v>
      </c>
      <c r="C45" s="60"/>
      <c r="D45" s="60">
        <v>38</v>
      </c>
      <c r="E45" s="60"/>
      <c r="F45" s="60">
        <v>0</v>
      </c>
      <c r="G45" s="60"/>
      <c r="H45" s="60">
        <v>3148</v>
      </c>
    </row>
    <row r="46" spans="1:8" s="53" customFormat="1" ht="14" x14ac:dyDescent="0.15">
      <c r="A46" s="61" t="s">
        <v>94</v>
      </c>
      <c r="B46" s="62">
        <v>9523</v>
      </c>
      <c r="C46" s="62"/>
      <c r="D46" s="62">
        <v>62</v>
      </c>
      <c r="E46" s="62"/>
      <c r="F46" s="62">
        <v>64</v>
      </c>
      <c r="G46" s="62"/>
      <c r="H46" s="62">
        <v>9649</v>
      </c>
    </row>
    <row r="47" spans="1:8" s="53" customFormat="1" ht="14" x14ac:dyDescent="0.15">
      <c r="A47" s="57" t="s">
        <v>95</v>
      </c>
      <c r="B47" s="64"/>
      <c r="C47" s="64"/>
      <c r="D47" s="64"/>
      <c r="E47" s="64"/>
      <c r="F47" s="64"/>
      <c r="G47" s="64"/>
      <c r="H47" s="64"/>
    </row>
    <row r="48" spans="1:8" s="53" customFormat="1" ht="14" x14ac:dyDescent="0.15">
      <c r="A48" s="59" t="s">
        <v>96</v>
      </c>
      <c r="B48" s="60">
        <v>1679</v>
      </c>
      <c r="C48" s="60"/>
      <c r="D48" s="60">
        <v>39</v>
      </c>
      <c r="E48" s="60"/>
      <c r="F48" s="60">
        <v>0</v>
      </c>
      <c r="G48" s="60"/>
      <c r="H48" s="60">
        <v>1718</v>
      </c>
    </row>
    <row r="49" spans="1:8" s="53" customFormat="1" ht="14" x14ac:dyDescent="0.15">
      <c r="A49" s="59" t="s">
        <v>97</v>
      </c>
      <c r="B49" s="60">
        <v>2662</v>
      </c>
      <c r="C49" s="60"/>
      <c r="D49" s="60">
        <v>34</v>
      </c>
      <c r="E49" s="60"/>
      <c r="F49" s="60">
        <v>12</v>
      </c>
      <c r="G49" s="60"/>
      <c r="H49" s="60">
        <v>2708</v>
      </c>
    </row>
    <row r="50" spans="1:8" s="53" customFormat="1" ht="14" x14ac:dyDescent="0.15">
      <c r="A50" s="59" t="s">
        <v>98</v>
      </c>
      <c r="B50" s="60">
        <v>2451</v>
      </c>
      <c r="C50" s="60"/>
      <c r="D50" s="60">
        <v>0</v>
      </c>
      <c r="E50" s="60"/>
      <c r="F50" s="60">
        <v>0</v>
      </c>
      <c r="G50" s="60"/>
      <c r="H50" s="60">
        <v>2451</v>
      </c>
    </row>
    <row r="51" spans="1:8" s="53" customFormat="1" ht="14" x14ac:dyDescent="0.15">
      <c r="A51" s="61" t="s">
        <v>99</v>
      </c>
      <c r="B51" s="62">
        <v>6792</v>
      </c>
      <c r="C51" s="62"/>
      <c r="D51" s="62">
        <v>73</v>
      </c>
      <c r="E51" s="62"/>
      <c r="F51" s="62">
        <v>12</v>
      </c>
      <c r="G51" s="62"/>
      <c r="H51" s="62">
        <v>6876</v>
      </c>
    </row>
    <row r="52" spans="1:8" s="53" customFormat="1" ht="14" x14ac:dyDescent="0.15">
      <c r="A52" s="57" t="s">
        <v>100</v>
      </c>
      <c r="B52" s="64"/>
      <c r="C52" s="64"/>
      <c r="D52" s="64"/>
      <c r="E52" s="64"/>
      <c r="F52" s="64"/>
      <c r="G52" s="64"/>
      <c r="H52" s="64"/>
    </row>
    <row r="53" spans="1:8" s="53" customFormat="1" ht="14" x14ac:dyDescent="0.15">
      <c r="A53" s="59" t="s">
        <v>101</v>
      </c>
      <c r="B53" s="60">
        <v>185</v>
      </c>
      <c r="C53" s="60"/>
      <c r="D53" s="60">
        <v>28</v>
      </c>
      <c r="E53" s="60"/>
      <c r="F53" s="60">
        <v>0</v>
      </c>
      <c r="G53" s="60"/>
      <c r="H53" s="60">
        <v>213</v>
      </c>
    </row>
    <row r="54" spans="1:8" s="53" customFormat="1" ht="14" x14ac:dyDescent="0.15">
      <c r="A54" s="59" t="s">
        <v>102</v>
      </c>
      <c r="B54" s="60">
        <v>1882</v>
      </c>
      <c r="C54" s="60"/>
      <c r="D54" s="60">
        <v>0</v>
      </c>
      <c r="E54" s="60"/>
      <c r="F54" s="60">
        <v>0</v>
      </c>
      <c r="G54" s="60"/>
      <c r="H54" s="60">
        <v>1882</v>
      </c>
    </row>
    <row r="55" spans="1:8" s="53" customFormat="1" ht="14" x14ac:dyDescent="0.15">
      <c r="A55" s="61" t="s">
        <v>103</v>
      </c>
      <c r="B55" s="62">
        <v>2066</v>
      </c>
      <c r="C55" s="62"/>
      <c r="D55" s="62">
        <v>28</v>
      </c>
      <c r="E55" s="62"/>
      <c r="F55" s="62">
        <v>0</v>
      </c>
      <c r="G55" s="62"/>
      <c r="H55" s="62">
        <v>2095</v>
      </c>
    </row>
    <row r="56" spans="1:8" s="53" customFormat="1" ht="14" x14ac:dyDescent="0.15">
      <c r="A56" s="57" t="s">
        <v>104</v>
      </c>
      <c r="B56" s="64"/>
      <c r="C56" s="64"/>
      <c r="D56" s="64"/>
      <c r="E56" s="64"/>
      <c r="F56" s="64"/>
      <c r="G56" s="64"/>
      <c r="H56" s="64"/>
    </row>
    <row r="57" spans="1:8" s="53" customFormat="1" ht="28" x14ac:dyDescent="0.15">
      <c r="A57" s="59" t="s">
        <v>105</v>
      </c>
      <c r="B57" s="60">
        <v>102</v>
      </c>
      <c r="C57" s="60"/>
      <c r="D57" s="60">
        <v>1</v>
      </c>
      <c r="E57" s="60"/>
      <c r="F57" s="60">
        <v>0</v>
      </c>
      <c r="G57" s="60"/>
      <c r="H57" s="60">
        <v>103</v>
      </c>
    </row>
    <row r="58" spans="1:8" s="53" customFormat="1" ht="14" x14ac:dyDescent="0.15">
      <c r="A58" s="59" t="s">
        <v>106</v>
      </c>
      <c r="B58" s="60">
        <v>405</v>
      </c>
      <c r="C58" s="60"/>
      <c r="D58" s="60">
        <v>93</v>
      </c>
      <c r="E58" s="60"/>
      <c r="F58" s="60">
        <v>209</v>
      </c>
      <c r="G58" s="60"/>
      <c r="H58" s="60">
        <v>665</v>
      </c>
    </row>
    <row r="59" spans="1:8" s="53" customFormat="1" ht="14" x14ac:dyDescent="0.15">
      <c r="A59" s="61" t="s">
        <v>107</v>
      </c>
      <c r="B59" s="62">
        <v>507</v>
      </c>
      <c r="C59" s="62"/>
      <c r="D59" s="62">
        <v>94</v>
      </c>
      <c r="E59" s="62"/>
      <c r="F59" s="62">
        <v>209</v>
      </c>
      <c r="G59" s="62"/>
      <c r="H59" s="62">
        <v>768</v>
      </c>
    </row>
    <row r="60" spans="1:8" s="53" customFormat="1" ht="14" x14ac:dyDescent="0.15">
      <c r="A60" s="57" t="s">
        <v>108</v>
      </c>
      <c r="B60" s="64"/>
      <c r="C60" s="64"/>
      <c r="D60" s="64"/>
      <c r="E60" s="64"/>
      <c r="F60" s="64"/>
      <c r="G60" s="64"/>
      <c r="H60" s="64"/>
    </row>
    <row r="61" spans="1:8" s="53" customFormat="1" ht="14" x14ac:dyDescent="0.15">
      <c r="A61" s="59" t="s">
        <v>109</v>
      </c>
      <c r="B61" s="60">
        <v>405</v>
      </c>
      <c r="C61" s="60"/>
      <c r="D61" s="60">
        <v>0</v>
      </c>
      <c r="E61" s="60"/>
      <c r="F61" s="60">
        <v>0</v>
      </c>
      <c r="G61" s="60"/>
      <c r="H61" s="60">
        <v>405</v>
      </c>
    </row>
    <row r="62" spans="1:8" s="53" customFormat="1" ht="14" x14ac:dyDescent="0.15">
      <c r="A62" s="59" t="s">
        <v>110</v>
      </c>
      <c r="B62" s="60">
        <v>3874</v>
      </c>
      <c r="C62" s="60"/>
      <c r="D62" s="60">
        <v>53</v>
      </c>
      <c r="E62" s="60"/>
      <c r="F62" s="60">
        <v>0</v>
      </c>
      <c r="G62" s="60"/>
      <c r="H62" s="60">
        <v>3927</v>
      </c>
    </row>
    <row r="63" spans="1:8" s="53" customFormat="1" ht="14" x14ac:dyDescent="0.15">
      <c r="A63" s="59" t="s">
        <v>111</v>
      </c>
      <c r="B63" s="60">
        <v>943</v>
      </c>
      <c r="C63" s="60"/>
      <c r="D63" s="60">
        <v>67</v>
      </c>
      <c r="E63" s="60"/>
      <c r="F63" s="60">
        <v>0</v>
      </c>
      <c r="G63" s="60"/>
      <c r="H63" s="60">
        <v>1010</v>
      </c>
    </row>
    <row r="64" spans="1:8" s="53" customFormat="1" ht="14" x14ac:dyDescent="0.15">
      <c r="A64" s="61" t="s">
        <v>112</v>
      </c>
      <c r="B64" s="62">
        <v>5221</v>
      </c>
      <c r="C64" s="62"/>
      <c r="D64" s="62">
        <v>120</v>
      </c>
      <c r="E64" s="62"/>
      <c r="F64" s="62">
        <v>0</v>
      </c>
      <c r="G64" s="62"/>
      <c r="H64" s="62">
        <v>5342</v>
      </c>
    </row>
    <row r="65" spans="1:8" s="53" customFormat="1" ht="14" x14ac:dyDescent="0.15">
      <c r="A65" s="57" t="s">
        <v>113</v>
      </c>
      <c r="B65" s="64"/>
      <c r="C65" s="64"/>
      <c r="D65" s="64"/>
      <c r="E65" s="64"/>
      <c r="F65" s="64"/>
      <c r="G65" s="64"/>
      <c r="H65" s="64"/>
    </row>
    <row r="66" spans="1:8" s="53" customFormat="1" ht="14" x14ac:dyDescent="0.15">
      <c r="A66" s="59" t="s">
        <v>114</v>
      </c>
      <c r="B66" s="60">
        <v>1079</v>
      </c>
      <c r="C66" s="60"/>
      <c r="D66" s="60">
        <v>0</v>
      </c>
      <c r="E66" s="60"/>
      <c r="F66" s="60">
        <v>0</v>
      </c>
      <c r="G66" s="60"/>
      <c r="H66" s="60">
        <v>1079</v>
      </c>
    </row>
    <row r="67" spans="1:8" s="53" customFormat="1" ht="14" x14ac:dyDescent="0.15">
      <c r="A67" s="61" t="s">
        <v>115</v>
      </c>
      <c r="B67" s="62">
        <v>1079</v>
      </c>
      <c r="C67" s="62"/>
      <c r="D67" s="62">
        <v>0</v>
      </c>
      <c r="E67" s="62"/>
      <c r="F67" s="62">
        <v>0</v>
      </c>
      <c r="G67" s="62"/>
      <c r="H67" s="62">
        <v>1079</v>
      </c>
    </row>
    <row r="68" spans="1:8" s="53" customFormat="1" x14ac:dyDescent="0.15">
      <c r="A68" s="68"/>
      <c r="B68" s="64"/>
      <c r="C68" s="64"/>
      <c r="D68" s="64"/>
      <c r="E68" s="64"/>
      <c r="F68" s="64"/>
      <c r="G68" s="64"/>
      <c r="H68" s="64"/>
    </row>
    <row r="69" spans="1:8" s="53" customFormat="1" ht="14" x14ac:dyDescent="0.15">
      <c r="A69" s="65" t="s">
        <v>16</v>
      </c>
      <c r="B69" s="66">
        <v>93994</v>
      </c>
      <c r="C69" s="66"/>
      <c r="D69" s="66">
        <v>1454</v>
      </c>
      <c r="E69" s="66"/>
      <c r="F69" s="66">
        <v>774</v>
      </c>
      <c r="G69" s="66"/>
      <c r="H69" s="66">
        <v>96180</v>
      </c>
    </row>
    <row r="70" spans="1:8" s="53" customFormat="1" x14ac:dyDescent="0.15">
      <c r="A70" s="53" t="s">
        <v>209</v>
      </c>
      <c r="B70" s="71">
        <f>B69/$H$69</f>
        <v>0.97727178207527554</v>
      </c>
      <c r="C70" s="71"/>
      <c r="D70" s="71">
        <f>D69/$H$69</f>
        <v>1.5117488043252235E-2</v>
      </c>
      <c r="E70" s="71"/>
      <c r="F70" s="71">
        <f>F69/$H$69</f>
        <v>8.0474111041796623E-3</v>
      </c>
      <c r="G70" s="71"/>
      <c r="H70" s="71">
        <f>H69/$H$69</f>
        <v>1</v>
      </c>
    </row>
    <row r="71" spans="1:8" s="53" customFormat="1" x14ac:dyDescent="0.15"/>
    <row r="72" spans="1:8" s="53" customFormat="1" x14ac:dyDescent="0.15">
      <c r="A72" s="117" t="s">
        <v>252</v>
      </c>
      <c r="B72" s="117"/>
      <c r="C72" s="117"/>
      <c r="D72" s="117"/>
      <c r="E72" s="117"/>
      <c r="F72" s="117"/>
    </row>
  </sheetData>
  <mergeCells count="1">
    <mergeCell ref="A38:H38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showGridLines="0" workbookViewId="0"/>
  </sheetViews>
  <sheetFormatPr baseColWidth="10" defaultRowHeight="13" x14ac:dyDescent="0.15"/>
  <cols>
    <col min="1" max="1" width="27.1640625" customWidth="1"/>
    <col min="2" max="2" width="8.83203125" customWidth="1"/>
    <col min="3" max="3" width="2.83203125" customWidth="1"/>
    <col min="4" max="4" width="8.83203125" customWidth="1"/>
    <col min="5" max="5" width="2.83203125" customWidth="1"/>
    <col min="6" max="6" width="8.83203125" customWidth="1"/>
    <col min="7" max="7" width="2.83203125" customWidth="1"/>
    <col min="8" max="8" width="8.83203125" customWidth="1"/>
    <col min="9" max="9" width="2.83203125" customWidth="1"/>
    <col min="10" max="10" width="8.83203125" customWidth="1"/>
    <col min="11" max="11" width="2.83203125" customWidth="1"/>
    <col min="12" max="12" width="8.83203125" customWidth="1"/>
    <col min="13" max="13" width="2.83203125" customWidth="1"/>
    <col min="14" max="14" width="8.83203125" customWidth="1"/>
    <col min="15" max="15" width="2.83203125" customWidth="1"/>
    <col min="16" max="16" width="8.83203125" customWidth="1"/>
    <col min="17" max="17" width="2.83203125" customWidth="1"/>
    <col min="18" max="18" width="8.83203125" customWidth="1"/>
    <col min="19" max="19" width="2.83203125" customWidth="1"/>
    <col min="20" max="20" width="8.83203125" customWidth="1"/>
    <col min="21" max="21" width="2.83203125" customWidth="1"/>
    <col min="22" max="22" width="8.83203125" customWidth="1"/>
    <col min="23" max="23" width="2.83203125" customWidth="1"/>
    <col min="24" max="24" width="8.83203125" customWidth="1"/>
    <col min="25" max="25" width="2.83203125" customWidth="1"/>
    <col min="26" max="26" width="8.83203125" customWidth="1"/>
    <col min="27" max="27" width="2.83203125" customWidth="1"/>
    <col min="28" max="256" width="8.83203125" customWidth="1"/>
  </cols>
  <sheetData>
    <row r="1" spans="1:28" s="2" customFormat="1" x14ac:dyDescent="0.15">
      <c r="A1" s="118" t="s">
        <v>134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2" customFormat="1" x14ac:dyDescent="0.15">
      <c r="A2" s="3" t="s">
        <v>256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s="2" customFormat="1" ht="25.5" customHeight="1" x14ac:dyDescent="0.15">
      <c r="A3" s="171" t="s">
        <v>51</v>
      </c>
      <c r="B3" s="145" t="s">
        <v>257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19"/>
      <c r="Z3" s="155" t="s">
        <v>245</v>
      </c>
      <c r="AA3" s="120"/>
      <c r="AB3" s="155" t="s">
        <v>49</v>
      </c>
    </row>
    <row r="4" spans="1:28" s="2" customFormat="1" ht="51" customHeight="1" x14ac:dyDescent="0.15">
      <c r="A4" s="172"/>
      <c r="B4" s="22" t="s">
        <v>37</v>
      </c>
      <c r="C4" s="22"/>
      <c r="D4" s="22" t="s">
        <v>38</v>
      </c>
      <c r="E4" s="22"/>
      <c r="F4" s="22" t="s">
        <v>39</v>
      </c>
      <c r="G4" s="22"/>
      <c r="H4" s="22" t="s">
        <v>40</v>
      </c>
      <c r="I4" s="22"/>
      <c r="J4" s="22" t="s">
        <v>41</v>
      </c>
      <c r="K4" s="22"/>
      <c r="L4" s="22" t="s">
        <v>42</v>
      </c>
      <c r="M4" s="22"/>
      <c r="N4" s="22" t="s">
        <v>43</v>
      </c>
      <c r="O4" s="22"/>
      <c r="P4" s="22" t="s">
        <v>44</v>
      </c>
      <c r="Q4" s="22"/>
      <c r="R4" s="22" t="s">
        <v>45</v>
      </c>
      <c r="S4" s="22"/>
      <c r="T4" s="22" t="s">
        <v>46</v>
      </c>
      <c r="U4" s="22"/>
      <c r="V4" s="22" t="s">
        <v>47</v>
      </c>
      <c r="W4" s="22"/>
      <c r="X4" s="22" t="s">
        <v>246</v>
      </c>
      <c r="Y4" s="120"/>
      <c r="Z4" s="156"/>
      <c r="AA4" s="120"/>
      <c r="AB4" s="156"/>
    </row>
    <row r="5" spans="1:28" s="2" customFormat="1" ht="14" x14ac:dyDescent="0.15">
      <c r="A5" s="121" t="s">
        <v>55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</row>
    <row r="6" spans="1:28" s="2" customFormat="1" ht="14" x14ac:dyDescent="0.15">
      <c r="A6" s="1" t="s">
        <v>56</v>
      </c>
      <c r="B6" s="9">
        <v>8</v>
      </c>
      <c r="C6" s="9"/>
      <c r="D6" s="9">
        <v>0</v>
      </c>
      <c r="E6" s="9"/>
      <c r="F6" s="9">
        <v>0</v>
      </c>
      <c r="G6" s="9"/>
      <c r="H6" s="9">
        <v>0</v>
      </c>
      <c r="I6" s="9"/>
      <c r="J6" s="9">
        <v>0</v>
      </c>
      <c r="K6" s="9"/>
      <c r="L6" s="9">
        <v>10</v>
      </c>
      <c r="M6" s="9"/>
      <c r="N6" s="9">
        <v>8</v>
      </c>
      <c r="O6" s="9"/>
      <c r="P6" s="9">
        <v>6</v>
      </c>
      <c r="Q6" s="9"/>
      <c r="R6" s="9">
        <v>20</v>
      </c>
      <c r="S6" s="9"/>
      <c r="T6" s="9">
        <v>0</v>
      </c>
      <c r="U6" s="9"/>
      <c r="V6" s="9">
        <v>0</v>
      </c>
      <c r="W6" s="9"/>
      <c r="X6" s="9">
        <v>9</v>
      </c>
      <c r="Y6" s="9"/>
      <c r="Z6" s="9">
        <v>8</v>
      </c>
      <c r="AA6" s="9"/>
      <c r="AB6" s="9">
        <v>68</v>
      </c>
    </row>
    <row r="7" spans="1:28" s="2" customFormat="1" ht="14" x14ac:dyDescent="0.15">
      <c r="A7" s="1" t="s">
        <v>57</v>
      </c>
      <c r="B7" s="9">
        <v>67</v>
      </c>
      <c r="C7" s="9"/>
      <c r="D7" s="9">
        <v>50</v>
      </c>
      <c r="E7" s="9"/>
      <c r="F7" s="9">
        <v>0</v>
      </c>
      <c r="G7" s="9"/>
      <c r="H7" s="9">
        <v>0</v>
      </c>
      <c r="I7" s="9"/>
      <c r="J7" s="9">
        <v>60</v>
      </c>
      <c r="K7" s="9"/>
      <c r="L7" s="9">
        <v>86</v>
      </c>
      <c r="M7" s="9"/>
      <c r="N7" s="9">
        <v>82</v>
      </c>
      <c r="O7" s="9"/>
      <c r="P7" s="9">
        <v>77</v>
      </c>
      <c r="Q7" s="9"/>
      <c r="R7" s="9">
        <v>105</v>
      </c>
      <c r="S7" s="9"/>
      <c r="T7" s="9">
        <v>34</v>
      </c>
      <c r="U7" s="9"/>
      <c r="V7" s="9">
        <v>0</v>
      </c>
      <c r="W7" s="9"/>
      <c r="X7" s="9">
        <v>5</v>
      </c>
      <c r="Y7" s="9"/>
      <c r="Z7" s="9">
        <v>188</v>
      </c>
      <c r="AA7" s="9"/>
      <c r="AB7" s="9">
        <v>754</v>
      </c>
    </row>
    <row r="8" spans="1:28" s="2" customFormat="1" ht="14" x14ac:dyDescent="0.15">
      <c r="A8" s="1" t="s">
        <v>58</v>
      </c>
      <c r="B8" s="9">
        <v>104</v>
      </c>
      <c r="C8" s="9"/>
      <c r="D8" s="9">
        <v>31</v>
      </c>
      <c r="E8" s="9"/>
      <c r="F8" s="9">
        <v>8</v>
      </c>
      <c r="G8" s="9"/>
      <c r="H8" s="9">
        <v>0</v>
      </c>
      <c r="I8" s="9"/>
      <c r="J8" s="9">
        <v>9</v>
      </c>
      <c r="K8" s="9"/>
      <c r="L8" s="9">
        <v>12</v>
      </c>
      <c r="M8" s="9"/>
      <c r="N8" s="9">
        <v>56</v>
      </c>
      <c r="O8" s="9"/>
      <c r="P8" s="9">
        <v>138</v>
      </c>
      <c r="Q8" s="9"/>
      <c r="R8" s="9">
        <v>301</v>
      </c>
      <c r="S8" s="9"/>
      <c r="T8" s="9">
        <v>24</v>
      </c>
      <c r="U8" s="9"/>
      <c r="V8" s="9">
        <v>0</v>
      </c>
      <c r="W8" s="9"/>
      <c r="X8" s="9">
        <v>14</v>
      </c>
      <c r="Y8" s="9"/>
      <c r="Z8" s="9">
        <v>409</v>
      </c>
      <c r="AA8" s="9"/>
      <c r="AB8" s="9">
        <v>1105</v>
      </c>
    </row>
    <row r="9" spans="1:28" s="2" customFormat="1" ht="14" x14ac:dyDescent="0.15">
      <c r="A9" s="1" t="s">
        <v>59</v>
      </c>
      <c r="B9" s="9">
        <v>28</v>
      </c>
      <c r="C9" s="9"/>
      <c r="D9" s="9">
        <v>0</v>
      </c>
      <c r="E9" s="9"/>
      <c r="F9" s="9">
        <v>0</v>
      </c>
      <c r="G9" s="9"/>
      <c r="H9" s="9">
        <v>0</v>
      </c>
      <c r="I9" s="9"/>
      <c r="J9" s="9">
        <v>0</v>
      </c>
      <c r="K9" s="9"/>
      <c r="L9" s="9">
        <v>47</v>
      </c>
      <c r="M9" s="9"/>
      <c r="N9" s="9">
        <v>23</v>
      </c>
      <c r="O9" s="9"/>
      <c r="P9" s="9">
        <v>68</v>
      </c>
      <c r="Q9" s="9"/>
      <c r="R9" s="9">
        <v>25</v>
      </c>
      <c r="S9" s="9"/>
      <c r="T9" s="9">
        <v>40</v>
      </c>
      <c r="U9" s="9"/>
      <c r="V9" s="9">
        <v>0</v>
      </c>
      <c r="W9" s="9"/>
      <c r="X9" s="9">
        <v>11</v>
      </c>
      <c r="Y9" s="9"/>
      <c r="Z9" s="9">
        <v>151</v>
      </c>
      <c r="AA9" s="9"/>
      <c r="AB9" s="9">
        <v>393</v>
      </c>
    </row>
    <row r="10" spans="1:28" s="2" customFormat="1" ht="14" x14ac:dyDescent="0.15">
      <c r="A10" s="1" t="s">
        <v>60</v>
      </c>
      <c r="B10" s="9">
        <v>49</v>
      </c>
      <c r="C10" s="9"/>
      <c r="D10" s="9">
        <v>23</v>
      </c>
      <c r="E10" s="9"/>
      <c r="F10" s="9">
        <v>0</v>
      </c>
      <c r="G10" s="9"/>
      <c r="H10" s="9">
        <v>0</v>
      </c>
      <c r="I10" s="9"/>
      <c r="J10" s="9">
        <v>26</v>
      </c>
      <c r="K10" s="9"/>
      <c r="L10" s="9">
        <v>21</v>
      </c>
      <c r="M10" s="9"/>
      <c r="N10" s="9">
        <v>58</v>
      </c>
      <c r="O10" s="9"/>
      <c r="P10" s="9">
        <v>47</v>
      </c>
      <c r="Q10" s="9"/>
      <c r="R10" s="9">
        <v>149</v>
      </c>
      <c r="S10" s="9"/>
      <c r="T10" s="9">
        <v>24</v>
      </c>
      <c r="U10" s="9"/>
      <c r="V10" s="9">
        <v>0</v>
      </c>
      <c r="W10" s="9"/>
      <c r="X10" s="9">
        <v>2</v>
      </c>
      <c r="Y10" s="9"/>
      <c r="Z10" s="9">
        <v>241</v>
      </c>
      <c r="AA10" s="9"/>
      <c r="AB10" s="9">
        <v>640</v>
      </c>
    </row>
    <row r="11" spans="1:28" s="2" customFormat="1" ht="14" x14ac:dyDescent="0.15">
      <c r="A11" s="1" t="s">
        <v>61</v>
      </c>
      <c r="B11" s="9">
        <v>219</v>
      </c>
      <c r="C11" s="9"/>
      <c r="D11" s="9">
        <v>69</v>
      </c>
      <c r="E11" s="9"/>
      <c r="F11" s="9">
        <v>190</v>
      </c>
      <c r="G11" s="9"/>
      <c r="H11" s="9">
        <v>51</v>
      </c>
      <c r="I11" s="9"/>
      <c r="J11" s="9">
        <v>3</v>
      </c>
      <c r="K11" s="9"/>
      <c r="L11" s="9">
        <v>178</v>
      </c>
      <c r="M11" s="9"/>
      <c r="N11" s="9">
        <v>15</v>
      </c>
      <c r="O11" s="9"/>
      <c r="P11" s="9">
        <v>152</v>
      </c>
      <c r="Q11" s="9"/>
      <c r="R11" s="9">
        <v>323</v>
      </c>
      <c r="S11" s="9"/>
      <c r="T11" s="9">
        <v>77</v>
      </c>
      <c r="U11" s="9"/>
      <c r="V11" s="9">
        <v>0</v>
      </c>
      <c r="W11" s="9"/>
      <c r="X11" s="9">
        <v>55</v>
      </c>
      <c r="Y11" s="9"/>
      <c r="Z11" s="9">
        <v>1591</v>
      </c>
      <c r="AA11" s="9"/>
      <c r="AB11" s="9">
        <v>2922</v>
      </c>
    </row>
    <row r="12" spans="1:28" s="2" customFormat="1" ht="14" x14ac:dyDescent="0.15">
      <c r="A12" s="1" t="s">
        <v>62</v>
      </c>
      <c r="B12" s="9">
        <v>111</v>
      </c>
      <c r="C12" s="9"/>
      <c r="D12" s="9">
        <v>0</v>
      </c>
      <c r="E12" s="9"/>
      <c r="F12" s="9">
        <v>71</v>
      </c>
      <c r="G12" s="9"/>
      <c r="H12" s="9">
        <v>18</v>
      </c>
      <c r="I12" s="9"/>
      <c r="J12" s="9">
        <v>0</v>
      </c>
      <c r="K12" s="9"/>
      <c r="L12" s="9">
        <v>102</v>
      </c>
      <c r="M12" s="9"/>
      <c r="N12" s="9">
        <v>55</v>
      </c>
      <c r="O12" s="9"/>
      <c r="P12" s="9">
        <v>41</v>
      </c>
      <c r="Q12" s="9"/>
      <c r="R12" s="9">
        <v>143</v>
      </c>
      <c r="S12" s="9"/>
      <c r="T12" s="9">
        <v>68</v>
      </c>
      <c r="U12" s="9"/>
      <c r="V12" s="9">
        <v>0</v>
      </c>
      <c r="W12" s="9"/>
      <c r="X12" s="9">
        <v>7</v>
      </c>
      <c r="Y12" s="9"/>
      <c r="Z12" s="9">
        <v>623</v>
      </c>
      <c r="AA12" s="9"/>
      <c r="AB12" s="9">
        <v>1237</v>
      </c>
    </row>
    <row r="13" spans="1:28" s="2" customFormat="1" ht="14" x14ac:dyDescent="0.15">
      <c r="A13" s="1" t="s">
        <v>63</v>
      </c>
      <c r="B13" s="9">
        <v>224</v>
      </c>
      <c r="C13" s="9"/>
      <c r="D13" s="9">
        <v>31</v>
      </c>
      <c r="E13" s="9"/>
      <c r="F13" s="9">
        <v>58</v>
      </c>
      <c r="G13" s="9"/>
      <c r="H13" s="9">
        <v>40</v>
      </c>
      <c r="I13" s="9"/>
      <c r="J13" s="9">
        <v>16</v>
      </c>
      <c r="K13" s="9"/>
      <c r="L13" s="9">
        <v>429</v>
      </c>
      <c r="M13" s="9"/>
      <c r="N13" s="9">
        <v>67</v>
      </c>
      <c r="O13" s="9"/>
      <c r="P13" s="9">
        <v>139</v>
      </c>
      <c r="Q13" s="9"/>
      <c r="R13" s="9">
        <v>420</v>
      </c>
      <c r="S13" s="9"/>
      <c r="T13" s="9">
        <v>91</v>
      </c>
      <c r="U13" s="9"/>
      <c r="V13" s="9">
        <v>0</v>
      </c>
      <c r="W13" s="9"/>
      <c r="X13" s="9">
        <v>46</v>
      </c>
      <c r="Y13" s="9"/>
      <c r="Z13" s="9">
        <v>2224</v>
      </c>
      <c r="AA13" s="9"/>
      <c r="AB13" s="9">
        <v>3783</v>
      </c>
    </row>
    <row r="14" spans="1:28" s="2" customFormat="1" ht="14" x14ac:dyDescent="0.15">
      <c r="A14" s="1" t="s">
        <v>64</v>
      </c>
      <c r="B14" s="9">
        <v>82</v>
      </c>
      <c r="C14" s="9"/>
      <c r="D14" s="9">
        <v>66</v>
      </c>
      <c r="E14" s="9"/>
      <c r="F14" s="9">
        <v>79</v>
      </c>
      <c r="G14" s="9"/>
      <c r="H14" s="9">
        <v>74</v>
      </c>
      <c r="I14" s="9"/>
      <c r="J14" s="9">
        <v>0</v>
      </c>
      <c r="K14" s="9"/>
      <c r="L14" s="9">
        <v>47</v>
      </c>
      <c r="M14" s="9"/>
      <c r="N14" s="9">
        <v>53</v>
      </c>
      <c r="O14" s="9"/>
      <c r="P14" s="9">
        <v>134</v>
      </c>
      <c r="Q14" s="9"/>
      <c r="R14" s="9">
        <v>134</v>
      </c>
      <c r="S14" s="9"/>
      <c r="T14" s="9">
        <v>28</v>
      </c>
      <c r="U14" s="9"/>
      <c r="V14" s="9">
        <v>0</v>
      </c>
      <c r="W14" s="9"/>
      <c r="X14" s="9">
        <v>39</v>
      </c>
      <c r="Y14" s="9"/>
      <c r="Z14" s="9">
        <v>595</v>
      </c>
      <c r="AA14" s="9"/>
      <c r="AB14" s="9">
        <v>1331</v>
      </c>
    </row>
    <row r="15" spans="1:28" s="2" customFormat="1" ht="14" x14ac:dyDescent="0.15">
      <c r="A15" s="1" t="s">
        <v>65</v>
      </c>
      <c r="B15" s="9">
        <v>134</v>
      </c>
      <c r="C15" s="9"/>
      <c r="D15" s="9">
        <v>69</v>
      </c>
      <c r="E15" s="9"/>
      <c r="F15" s="9">
        <v>47</v>
      </c>
      <c r="G15" s="9"/>
      <c r="H15" s="9">
        <v>0</v>
      </c>
      <c r="I15" s="9"/>
      <c r="J15" s="9">
        <v>0</v>
      </c>
      <c r="K15" s="9"/>
      <c r="L15" s="9">
        <v>58</v>
      </c>
      <c r="M15" s="9"/>
      <c r="N15" s="9">
        <v>59</v>
      </c>
      <c r="O15" s="9"/>
      <c r="P15" s="9">
        <v>86</v>
      </c>
      <c r="Q15" s="9"/>
      <c r="R15" s="9">
        <v>171</v>
      </c>
      <c r="S15" s="9"/>
      <c r="T15" s="9">
        <v>51</v>
      </c>
      <c r="U15" s="9"/>
      <c r="V15" s="9">
        <v>0</v>
      </c>
      <c r="W15" s="9"/>
      <c r="X15" s="9">
        <v>33</v>
      </c>
      <c r="Y15" s="9"/>
      <c r="Z15" s="9">
        <v>353</v>
      </c>
      <c r="AA15" s="9"/>
      <c r="AB15" s="9">
        <v>1062</v>
      </c>
    </row>
    <row r="16" spans="1:28" s="2" customFormat="1" ht="14" x14ac:dyDescent="0.15">
      <c r="A16" s="1" t="s">
        <v>66</v>
      </c>
      <c r="B16" s="9">
        <v>64</v>
      </c>
      <c r="C16" s="9"/>
      <c r="D16" s="9">
        <v>46</v>
      </c>
      <c r="E16" s="9"/>
      <c r="F16" s="9">
        <v>65</v>
      </c>
      <c r="G16" s="9"/>
      <c r="H16" s="9">
        <v>0</v>
      </c>
      <c r="I16" s="9"/>
      <c r="J16" s="9">
        <v>0</v>
      </c>
      <c r="K16" s="9"/>
      <c r="L16" s="9">
        <v>0</v>
      </c>
      <c r="M16" s="9"/>
      <c r="N16" s="9">
        <v>47</v>
      </c>
      <c r="O16" s="9"/>
      <c r="P16" s="9">
        <v>10</v>
      </c>
      <c r="Q16" s="9"/>
      <c r="R16" s="9">
        <v>109</v>
      </c>
      <c r="S16" s="9"/>
      <c r="T16" s="9">
        <v>31</v>
      </c>
      <c r="U16" s="9"/>
      <c r="V16" s="9">
        <v>0</v>
      </c>
      <c r="W16" s="9"/>
      <c r="X16" s="9">
        <v>178</v>
      </c>
      <c r="Y16" s="9"/>
      <c r="Z16" s="9">
        <v>451</v>
      </c>
      <c r="AA16" s="9"/>
      <c r="AB16" s="9">
        <v>1001</v>
      </c>
    </row>
    <row r="17" spans="1:28" s="2" customFormat="1" ht="14" x14ac:dyDescent="0.15">
      <c r="A17" s="44" t="s">
        <v>67</v>
      </c>
      <c r="B17" s="9">
        <v>1090</v>
      </c>
      <c r="C17" s="9"/>
      <c r="D17" s="9">
        <v>385</v>
      </c>
      <c r="E17" s="9"/>
      <c r="F17" s="9">
        <v>517</v>
      </c>
      <c r="G17" s="9"/>
      <c r="H17" s="9">
        <v>182</v>
      </c>
      <c r="I17" s="9"/>
      <c r="J17" s="9">
        <v>114</v>
      </c>
      <c r="K17" s="9"/>
      <c r="L17" s="9">
        <v>991</v>
      </c>
      <c r="M17" s="9"/>
      <c r="N17" s="9">
        <v>523</v>
      </c>
      <c r="O17" s="9"/>
      <c r="P17" s="9">
        <v>898</v>
      </c>
      <c r="Q17" s="9"/>
      <c r="R17" s="9">
        <v>1900</v>
      </c>
      <c r="S17" s="9"/>
      <c r="T17" s="9">
        <v>468</v>
      </c>
      <c r="U17" s="9"/>
      <c r="V17" s="9">
        <v>0</v>
      </c>
      <c r="W17" s="9"/>
      <c r="X17" s="9">
        <v>397</v>
      </c>
      <c r="Y17" s="9"/>
      <c r="Z17" s="9">
        <v>6833</v>
      </c>
      <c r="AA17" s="9"/>
      <c r="AB17" s="9">
        <v>14297</v>
      </c>
    </row>
    <row r="18" spans="1:28" s="2" customFormat="1" ht="14" x14ac:dyDescent="0.15">
      <c r="A18" s="46" t="s">
        <v>68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s="2" customFormat="1" ht="14" x14ac:dyDescent="0.15">
      <c r="A19" s="1" t="s">
        <v>69</v>
      </c>
      <c r="B19" s="9">
        <v>61</v>
      </c>
      <c r="C19" s="9"/>
      <c r="D19" s="9">
        <v>87</v>
      </c>
      <c r="E19" s="9"/>
      <c r="F19" s="9">
        <v>0</v>
      </c>
      <c r="G19" s="9"/>
      <c r="H19" s="9">
        <v>22</v>
      </c>
      <c r="I19" s="9"/>
      <c r="J19" s="9">
        <v>0</v>
      </c>
      <c r="K19" s="9"/>
      <c r="L19" s="9">
        <v>116</v>
      </c>
      <c r="M19" s="9"/>
      <c r="N19" s="9">
        <v>70</v>
      </c>
      <c r="O19" s="9"/>
      <c r="P19" s="9">
        <v>140</v>
      </c>
      <c r="Q19" s="9"/>
      <c r="R19" s="9">
        <v>153</v>
      </c>
      <c r="S19" s="9"/>
      <c r="T19" s="9">
        <v>63</v>
      </c>
      <c r="U19" s="9"/>
      <c r="V19" s="9">
        <v>0</v>
      </c>
      <c r="W19" s="9"/>
      <c r="X19" s="9">
        <v>37</v>
      </c>
      <c r="Y19" s="9"/>
      <c r="Z19" s="9">
        <v>518</v>
      </c>
      <c r="AA19" s="9"/>
      <c r="AB19" s="9">
        <v>1267</v>
      </c>
    </row>
    <row r="20" spans="1:28" s="2" customFormat="1" ht="14" x14ac:dyDescent="0.15">
      <c r="A20" s="1" t="s">
        <v>70</v>
      </c>
      <c r="B20" s="9">
        <v>133</v>
      </c>
      <c r="C20" s="9"/>
      <c r="D20" s="9">
        <v>45</v>
      </c>
      <c r="E20" s="9"/>
      <c r="F20" s="9">
        <v>15</v>
      </c>
      <c r="G20" s="9"/>
      <c r="H20" s="9">
        <v>0</v>
      </c>
      <c r="I20" s="9"/>
      <c r="J20" s="9">
        <v>21</v>
      </c>
      <c r="K20" s="9"/>
      <c r="L20" s="9">
        <v>142</v>
      </c>
      <c r="M20" s="9"/>
      <c r="N20" s="9">
        <v>51</v>
      </c>
      <c r="O20" s="9"/>
      <c r="P20" s="9">
        <v>108</v>
      </c>
      <c r="Q20" s="9"/>
      <c r="R20" s="9">
        <v>259</v>
      </c>
      <c r="S20" s="9"/>
      <c r="T20" s="9">
        <v>34</v>
      </c>
      <c r="U20" s="9"/>
      <c r="V20" s="9">
        <v>0</v>
      </c>
      <c r="W20" s="9"/>
      <c r="X20" s="9">
        <v>28</v>
      </c>
      <c r="Y20" s="9"/>
      <c r="Z20" s="9">
        <v>569</v>
      </c>
      <c r="AA20" s="9"/>
      <c r="AB20" s="9">
        <v>1405</v>
      </c>
    </row>
    <row r="21" spans="1:28" s="2" customFormat="1" ht="14" x14ac:dyDescent="0.15">
      <c r="A21" s="1" t="s">
        <v>71</v>
      </c>
      <c r="B21" s="9">
        <v>273</v>
      </c>
      <c r="C21" s="9"/>
      <c r="D21" s="9">
        <v>147</v>
      </c>
      <c r="E21" s="9"/>
      <c r="F21" s="9">
        <v>105</v>
      </c>
      <c r="G21" s="9"/>
      <c r="H21" s="9">
        <v>0</v>
      </c>
      <c r="I21" s="9"/>
      <c r="J21" s="9">
        <v>0</v>
      </c>
      <c r="K21" s="9"/>
      <c r="L21" s="9">
        <v>227</v>
      </c>
      <c r="M21" s="9"/>
      <c r="N21" s="9">
        <v>91</v>
      </c>
      <c r="O21" s="9"/>
      <c r="P21" s="9">
        <v>230</v>
      </c>
      <c r="Q21" s="9"/>
      <c r="R21" s="9">
        <v>385</v>
      </c>
      <c r="S21" s="9"/>
      <c r="T21" s="9">
        <v>117</v>
      </c>
      <c r="U21" s="9"/>
      <c r="V21" s="9">
        <v>0</v>
      </c>
      <c r="W21" s="9"/>
      <c r="X21" s="9">
        <v>2</v>
      </c>
      <c r="Y21" s="9"/>
      <c r="Z21" s="9">
        <v>2319</v>
      </c>
      <c r="AA21" s="9"/>
      <c r="AB21" s="9">
        <v>3894</v>
      </c>
    </row>
    <row r="22" spans="1:28" s="2" customFormat="1" ht="14" x14ac:dyDescent="0.15">
      <c r="A22" s="1" t="s">
        <v>72</v>
      </c>
      <c r="B22" s="9">
        <v>160</v>
      </c>
      <c r="C22" s="9"/>
      <c r="D22" s="9">
        <v>88</v>
      </c>
      <c r="E22" s="9"/>
      <c r="F22" s="9">
        <v>105</v>
      </c>
      <c r="G22" s="9"/>
      <c r="H22" s="9">
        <v>89</v>
      </c>
      <c r="I22" s="9"/>
      <c r="J22" s="9">
        <v>0</v>
      </c>
      <c r="K22" s="9"/>
      <c r="L22" s="9">
        <v>73</v>
      </c>
      <c r="M22" s="9"/>
      <c r="N22" s="9">
        <v>35</v>
      </c>
      <c r="O22" s="9"/>
      <c r="P22" s="9">
        <v>126</v>
      </c>
      <c r="Q22" s="9"/>
      <c r="R22" s="9">
        <v>79</v>
      </c>
      <c r="S22" s="9"/>
      <c r="T22" s="9">
        <v>140</v>
      </c>
      <c r="U22" s="9"/>
      <c r="V22" s="9">
        <v>0</v>
      </c>
      <c r="W22" s="9"/>
      <c r="X22" s="9">
        <v>9</v>
      </c>
      <c r="Y22" s="9"/>
      <c r="Z22" s="9">
        <v>547</v>
      </c>
      <c r="AA22" s="9"/>
      <c r="AB22" s="9">
        <v>1449</v>
      </c>
    </row>
    <row r="23" spans="1:28" s="2" customFormat="1" ht="14" x14ac:dyDescent="0.15">
      <c r="A23" s="1" t="s">
        <v>73</v>
      </c>
      <c r="B23" s="9">
        <v>0</v>
      </c>
      <c r="C23" s="9"/>
      <c r="D23" s="9">
        <v>56</v>
      </c>
      <c r="E23" s="9"/>
      <c r="F23" s="9">
        <v>63</v>
      </c>
      <c r="G23" s="9"/>
      <c r="H23" s="9">
        <v>0</v>
      </c>
      <c r="I23" s="9"/>
      <c r="J23" s="9">
        <v>0</v>
      </c>
      <c r="K23" s="9"/>
      <c r="L23" s="9">
        <v>0</v>
      </c>
      <c r="M23" s="9"/>
      <c r="N23" s="9">
        <v>4</v>
      </c>
      <c r="O23" s="9"/>
      <c r="P23" s="9">
        <v>119</v>
      </c>
      <c r="Q23" s="9"/>
      <c r="R23" s="9">
        <v>73</v>
      </c>
      <c r="S23" s="9"/>
      <c r="T23" s="9">
        <v>41</v>
      </c>
      <c r="U23" s="9"/>
      <c r="V23" s="9">
        <v>0</v>
      </c>
      <c r="W23" s="9"/>
      <c r="X23" s="9">
        <v>0</v>
      </c>
      <c r="Y23" s="9"/>
      <c r="Z23" s="9">
        <v>302</v>
      </c>
      <c r="AA23" s="9"/>
      <c r="AB23" s="9">
        <v>659</v>
      </c>
    </row>
    <row r="24" spans="1:28" s="2" customFormat="1" ht="14" x14ac:dyDescent="0.15">
      <c r="A24" s="1" t="s">
        <v>74</v>
      </c>
      <c r="B24" s="9">
        <v>217</v>
      </c>
      <c r="C24" s="9"/>
      <c r="D24" s="9">
        <v>59</v>
      </c>
      <c r="E24" s="9"/>
      <c r="F24" s="9">
        <v>83</v>
      </c>
      <c r="G24" s="9"/>
      <c r="H24" s="9">
        <v>47</v>
      </c>
      <c r="I24" s="9"/>
      <c r="J24" s="9">
        <v>68</v>
      </c>
      <c r="K24" s="9"/>
      <c r="L24" s="9">
        <v>237</v>
      </c>
      <c r="M24" s="9"/>
      <c r="N24" s="9">
        <v>102</v>
      </c>
      <c r="O24" s="9"/>
      <c r="P24" s="9">
        <v>117</v>
      </c>
      <c r="Q24" s="9"/>
      <c r="R24" s="9">
        <v>345</v>
      </c>
      <c r="S24" s="9"/>
      <c r="T24" s="9">
        <v>118</v>
      </c>
      <c r="U24" s="9"/>
      <c r="V24" s="9">
        <v>0</v>
      </c>
      <c r="W24" s="9"/>
      <c r="X24" s="9">
        <v>109</v>
      </c>
      <c r="Y24" s="9"/>
      <c r="Z24" s="9">
        <v>2881</v>
      </c>
      <c r="AA24" s="9"/>
      <c r="AB24" s="9">
        <v>4383</v>
      </c>
    </row>
    <row r="25" spans="1:28" s="2" customFormat="1" ht="14" x14ac:dyDescent="0.15">
      <c r="A25" s="1" t="s">
        <v>75</v>
      </c>
      <c r="B25" s="9">
        <v>23</v>
      </c>
      <c r="C25" s="9"/>
      <c r="D25" s="9">
        <v>45</v>
      </c>
      <c r="E25" s="9"/>
      <c r="F25" s="9">
        <v>0</v>
      </c>
      <c r="G25" s="9"/>
      <c r="H25" s="9">
        <v>0</v>
      </c>
      <c r="I25" s="9"/>
      <c r="J25" s="9">
        <v>0</v>
      </c>
      <c r="K25" s="9"/>
      <c r="L25" s="9">
        <v>31</v>
      </c>
      <c r="M25" s="9"/>
      <c r="N25" s="9">
        <v>20</v>
      </c>
      <c r="O25" s="9"/>
      <c r="P25" s="9">
        <v>32</v>
      </c>
      <c r="Q25" s="9"/>
      <c r="R25" s="9">
        <v>27</v>
      </c>
      <c r="S25" s="9"/>
      <c r="T25" s="9">
        <v>13</v>
      </c>
      <c r="U25" s="9"/>
      <c r="V25" s="9">
        <v>0</v>
      </c>
      <c r="W25" s="9"/>
      <c r="X25" s="9">
        <v>0</v>
      </c>
      <c r="Y25" s="9"/>
      <c r="Z25" s="9">
        <v>115</v>
      </c>
      <c r="AA25" s="9"/>
      <c r="AB25" s="9">
        <v>306</v>
      </c>
    </row>
    <row r="26" spans="1:28" s="2" customFormat="1" ht="14" x14ac:dyDescent="0.15">
      <c r="A26" s="1" t="s">
        <v>76</v>
      </c>
      <c r="B26" s="9">
        <v>50</v>
      </c>
      <c r="C26" s="9"/>
      <c r="D26" s="9">
        <v>56</v>
      </c>
      <c r="E26" s="9"/>
      <c r="F26" s="9">
        <v>50</v>
      </c>
      <c r="G26" s="9"/>
      <c r="H26" s="9">
        <v>0</v>
      </c>
      <c r="I26" s="9"/>
      <c r="J26" s="9">
        <v>0</v>
      </c>
      <c r="K26" s="9"/>
      <c r="L26" s="9">
        <v>52</v>
      </c>
      <c r="M26" s="9"/>
      <c r="N26" s="9">
        <v>36</v>
      </c>
      <c r="O26" s="9"/>
      <c r="P26" s="9">
        <v>79</v>
      </c>
      <c r="Q26" s="9"/>
      <c r="R26" s="9">
        <v>158</v>
      </c>
      <c r="S26" s="9"/>
      <c r="T26" s="9">
        <v>28</v>
      </c>
      <c r="U26" s="9"/>
      <c r="V26" s="9">
        <v>0</v>
      </c>
      <c r="W26" s="9"/>
      <c r="X26" s="9">
        <v>0</v>
      </c>
      <c r="Y26" s="9"/>
      <c r="Z26" s="9">
        <v>181</v>
      </c>
      <c r="AA26" s="9"/>
      <c r="AB26" s="9">
        <v>689</v>
      </c>
    </row>
    <row r="27" spans="1:28" s="2" customFormat="1" ht="14" x14ac:dyDescent="0.15">
      <c r="A27" s="44" t="s">
        <v>77</v>
      </c>
      <c r="B27" s="9">
        <v>917</v>
      </c>
      <c r="C27" s="9"/>
      <c r="D27" s="9">
        <v>582</v>
      </c>
      <c r="E27" s="9"/>
      <c r="F27" s="9">
        <v>420</v>
      </c>
      <c r="G27" s="9"/>
      <c r="H27" s="9">
        <v>158</v>
      </c>
      <c r="I27" s="9"/>
      <c r="J27" s="9">
        <v>90</v>
      </c>
      <c r="K27" s="9"/>
      <c r="L27" s="9">
        <v>877</v>
      </c>
      <c r="M27" s="9"/>
      <c r="N27" s="9">
        <v>409</v>
      </c>
      <c r="O27" s="9"/>
      <c r="P27" s="9">
        <v>951</v>
      </c>
      <c r="Q27" s="9"/>
      <c r="R27" s="9">
        <v>1480</v>
      </c>
      <c r="S27" s="9"/>
      <c r="T27" s="9">
        <v>554</v>
      </c>
      <c r="U27" s="9"/>
      <c r="V27" s="9">
        <v>0</v>
      </c>
      <c r="W27" s="9"/>
      <c r="X27" s="9">
        <v>185</v>
      </c>
      <c r="Y27" s="9"/>
      <c r="Z27" s="9">
        <v>7431</v>
      </c>
      <c r="AA27" s="9"/>
      <c r="AB27" s="9">
        <v>14053</v>
      </c>
    </row>
    <row r="28" spans="1:28" s="2" customFormat="1" ht="14" x14ac:dyDescent="0.15">
      <c r="A28" s="46" t="s">
        <v>78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s="2" customFormat="1" ht="14" x14ac:dyDescent="0.15">
      <c r="A29" s="123" t="s">
        <v>79</v>
      </c>
      <c r="B29" s="124">
        <v>0</v>
      </c>
      <c r="C29" s="124"/>
      <c r="D29" s="124">
        <v>0</v>
      </c>
      <c r="E29" s="124"/>
      <c r="F29" s="124">
        <v>0</v>
      </c>
      <c r="G29" s="124"/>
      <c r="H29" s="124">
        <v>0</v>
      </c>
      <c r="I29" s="124"/>
      <c r="J29" s="124">
        <v>0</v>
      </c>
      <c r="K29" s="124"/>
      <c r="L29" s="124">
        <v>108</v>
      </c>
      <c r="M29" s="124"/>
      <c r="N29" s="124">
        <v>101</v>
      </c>
      <c r="O29" s="124"/>
      <c r="P29" s="124">
        <v>105</v>
      </c>
      <c r="Q29" s="124"/>
      <c r="R29" s="124">
        <v>0</v>
      </c>
      <c r="S29" s="124"/>
      <c r="T29" s="124">
        <v>0</v>
      </c>
      <c r="U29" s="124"/>
      <c r="V29" s="124">
        <v>26</v>
      </c>
      <c r="W29" s="124"/>
      <c r="X29" s="124">
        <v>0</v>
      </c>
      <c r="Y29" s="124"/>
      <c r="Z29" s="124">
        <v>300</v>
      </c>
      <c r="AA29" s="124"/>
      <c r="AB29" s="124">
        <v>640</v>
      </c>
    </row>
    <row r="30" spans="1:28" s="2" customFormat="1" ht="14" x14ac:dyDescent="0.15">
      <c r="A30" s="1" t="s">
        <v>80</v>
      </c>
      <c r="B30" s="9">
        <v>125</v>
      </c>
      <c r="C30" s="9"/>
      <c r="D30" s="9">
        <v>40</v>
      </c>
      <c r="E30" s="9"/>
      <c r="F30" s="9">
        <v>43</v>
      </c>
      <c r="G30" s="9"/>
      <c r="H30" s="9">
        <v>10</v>
      </c>
      <c r="I30" s="9"/>
      <c r="J30" s="9">
        <v>0</v>
      </c>
      <c r="K30" s="9"/>
      <c r="L30" s="9">
        <v>110</v>
      </c>
      <c r="M30" s="9"/>
      <c r="N30" s="9">
        <v>88</v>
      </c>
      <c r="O30" s="9"/>
      <c r="P30" s="9">
        <v>185</v>
      </c>
      <c r="Q30" s="9"/>
      <c r="R30" s="9">
        <v>219</v>
      </c>
      <c r="S30" s="9"/>
      <c r="T30" s="9">
        <v>94</v>
      </c>
      <c r="U30" s="9"/>
      <c r="V30" s="9">
        <v>0</v>
      </c>
      <c r="W30" s="9"/>
      <c r="X30" s="9">
        <v>11</v>
      </c>
      <c r="Y30" s="9"/>
      <c r="Z30" s="9">
        <v>569</v>
      </c>
      <c r="AA30" s="9"/>
      <c r="AB30" s="9">
        <v>1492</v>
      </c>
    </row>
    <row r="31" spans="1:28" s="2" customFormat="1" ht="14" x14ac:dyDescent="0.15">
      <c r="A31" s="1" t="s">
        <v>81</v>
      </c>
      <c r="B31" s="9">
        <v>106</v>
      </c>
      <c r="C31" s="9"/>
      <c r="D31" s="9">
        <v>20</v>
      </c>
      <c r="E31" s="9"/>
      <c r="F31" s="9">
        <v>22</v>
      </c>
      <c r="G31" s="9"/>
      <c r="H31" s="9">
        <v>0</v>
      </c>
      <c r="I31" s="9"/>
      <c r="J31" s="9">
        <v>20</v>
      </c>
      <c r="K31" s="9"/>
      <c r="L31" s="9">
        <v>106</v>
      </c>
      <c r="M31" s="9"/>
      <c r="N31" s="9">
        <v>41</v>
      </c>
      <c r="O31" s="9"/>
      <c r="P31" s="9">
        <v>38</v>
      </c>
      <c r="Q31" s="9"/>
      <c r="R31" s="9">
        <v>102</v>
      </c>
      <c r="S31" s="9"/>
      <c r="T31" s="9">
        <v>23</v>
      </c>
      <c r="U31" s="9"/>
      <c r="V31" s="9">
        <v>0</v>
      </c>
      <c r="W31" s="9"/>
      <c r="X31" s="9">
        <v>9</v>
      </c>
      <c r="Y31" s="9"/>
      <c r="Z31" s="9">
        <v>386</v>
      </c>
      <c r="AA31" s="9"/>
      <c r="AB31" s="9">
        <v>873</v>
      </c>
    </row>
    <row r="32" spans="1:28" s="2" customFormat="1" ht="14" x14ac:dyDescent="0.15">
      <c r="A32" s="1" t="s">
        <v>82</v>
      </c>
      <c r="B32" s="9">
        <v>117</v>
      </c>
      <c r="C32" s="9"/>
      <c r="D32" s="9">
        <v>86</v>
      </c>
      <c r="E32" s="9"/>
      <c r="F32" s="9">
        <v>83</v>
      </c>
      <c r="G32" s="9"/>
      <c r="H32" s="9">
        <v>27</v>
      </c>
      <c r="I32" s="9"/>
      <c r="J32" s="9">
        <v>0</v>
      </c>
      <c r="K32" s="9"/>
      <c r="L32" s="9">
        <v>80</v>
      </c>
      <c r="M32" s="9"/>
      <c r="N32" s="9">
        <v>129</v>
      </c>
      <c r="O32" s="9"/>
      <c r="P32" s="9">
        <v>100</v>
      </c>
      <c r="Q32" s="9"/>
      <c r="R32" s="9">
        <v>177</v>
      </c>
      <c r="S32" s="9"/>
      <c r="T32" s="9">
        <v>76</v>
      </c>
      <c r="U32" s="9"/>
      <c r="V32" s="9">
        <v>0</v>
      </c>
      <c r="W32" s="9"/>
      <c r="X32" s="9">
        <v>2</v>
      </c>
      <c r="Y32" s="9"/>
      <c r="Z32" s="9">
        <v>883</v>
      </c>
      <c r="AA32" s="9"/>
      <c r="AB32" s="9">
        <v>1760</v>
      </c>
    </row>
    <row r="33" spans="1:28" s="2" customFormat="1" ht="14" x14ac:dyDescent="0.15">
      <c r="A33" s="1" t="s">
        <v>83</v>
      </c>
      <c r="B33" s="9">
        <v>267</v>
      </c>
      <c r="C33" s="9"/>
      <c r="D33" s="9">
        <v>0</v>
      </c>
      <c r="E33" s="9"/>
      <c r="F33" s="9">
        <v>152</v>
      </c>
      <c r="G33" s="9"/>
      <c r="H33" s="9">
        <v>35</v>
      </c>
      <c r="I33" s="9"/>
      <c r="J33" s="9">
        <v>78</v>
      </c>
      <c r="K33" s="9"/>
      <c r="L33" s="9">
        <v>327</v>
      </c>
      <c r="M33" s="9"/>
      <c r="N33" s="9">
        <v>30</v>
      </c>
      <c r="O33" s="9"/>
      <c r="P33" s="9">
        <v>116</v>
      </c>
      <c r="Q33" s="9"/>
      <c r="R33" s="9">
        <v>369</v>
      </c>
      <c r="S33" s="9"/>
      <c r="T33" s="9">
        <v>27</v>
      </c>
      <c r="U33" s="9"/>
      <c r="V33" s="9">
        <v>0</v>
      </c>
      <c r="W33" s="9"/>
      <c r="X33" s="9">
        <v>79</v>
      </c>
      <c r="Y33" s="9"/>
      <c r="Z33" s="9">
        <v>2467</v>
      </c>
      <c r="AA33" s="9"/>
      <c r="AB33" s="9">
        <v>3946</v>
      </c>
    </row>
    <row r="34" spans="1:28" s="2" customFormat="1" ht="14" x14ac:dyDescent="0.15">
      <c r="A34" s="1" t="s">
        <v>84</v>
      </c>
      <c r="B34" s="9">
        <v>57</v>
      </c>
      <c r="C34" s="9"/>
      <c r="D34" s="9">
        <v>21</v>
      </c>
      <c r="E34" s="9"/>
      <c r="F34" s="9">
        <v>56</v>
      </c>
      <c r="G34" s="9"/>
      <c r="H34" s="9">
        <v>0</v>
      </c>
      <c r="I34" s="9"/>
      <c r="J34" s="9">
        <v>0</v>
      </c>
      <c r="K34" s="9"/>
      <c r="L34" s="9">
        <v>19</v>
      </c>
      <c r="M34" s="9"/>
      <c r="N34" s="9">
        <v>68</v>
      </c>
      <c r="O34" s="9"/>
      <c r="P34" s="9">
        <v>68</v>
      </c>
      <c r="Q34" s="9"/>
      <c r="R34" s="9">
        <v>60</v>
      </c>
      <c r="S34" s="9"/>
      <c r="T34" s="9">
        <v>50</v>
      </c>
      <c r="U34" s="9"/>
      <c r="V34" s="9">
        <v>0</v>
      </c>
      <c r="W34" s="9"/>
      <c r="X34" s="9">
        <v>15</v>
      </c>
      <c r="Y34" s="9"/>
      <c r="Z34" s="9">
        <v>215</v>
      </c>
      <c r="AA34" s="9"/>
      <c r="AB34" s="9">
        <v>630</v>
      </c>
    </row>
    <row r="35" spans="1:28" s="2" customFormat="1" ht="14" x14ac:dyDescent="0.15">
      <c r="A35" s="1" t="s">
        <v>85</v>
      </c>
      <c r="B35" s="9">
        <v>44</v>
      </c>
      <c r="C35" s="9"/>
      <c r="D35" s="9">
        <v>0</v>
      </c>
      <c r="E35" s="9"/>
      <c r="F35" s="9">
        <v>0</v>
      </c>
      <c r="G35" s="9"/>
      <c r="H35" s="9">
        <v>0</v>
      </c>
      <c r="I35" s="9"/>
      <c r="J35" s="9">
        <v>0</v>
      </c>
      <c r="K35" s="9"/>
      <c r="L35" s="9">
        <v>0</v>
      </c>
      <c r="M35" s="9"/>
      <c r="N35" s="9">
        <v>0</v>
      </c>
      <c r="O35" s="9"/>
      <c r="P35" s="9">
        <v>41</v>
      </c>
      <c r="Q35" s="9"/>
      <c r="R35" s="9">
        <v>0</v>
      </c>
      <c r="S35" s="9"/>
      <c r="T35" s="9">
        <v>34</v>
      </c>
      <c r="U35" s="9"/>
      <c r="V35" s="9">
        <v>0</v>
      </c>
      <c r="W35" s="9"/>
      <c r="X35" s="9">
        <v>0</v>
      </c>
      <c r="Y35" s="9"/>
      <c r="Z35" s="9">
        <v>54</v>
      </c>
      <c r="AA35" s="9"/>
      <c r="AB35" s="9">
        <v>173</v>
      </c>
    </row>
    <row r="36" spans="1:28" s="2" customFormat="1" ht="14" x14ac:dyDescent="0.15">
      <c r="A36" s="48" t="s">
        <v>86</v>
      </c>
      <c r="B36" s="13">
        <v>716</v>
      </c>
      <c r="C36" s="13"/>
      <c r="D36" s="13">
        <v>166</v>
      </c>
      <c r="E36" s="13"/>
      <c r="F36" s="13">
        <v>356</v>
      </c>
      <c r="G36" s="13"/>
      <c r="H36" s="13">
        <v>72</v>
      </c>
      <c r="I36" s="13"/>
      <c r="J36" s="13">
        <v>98</v>
      </c>
      <c r="K36" s="13"/>
      <c r="L36" s="13">
        <v>750</v>
      </c>
      <c r="M36" s="13"/>
      <c r="N36" s="13">
        <v>457</v>
      </c>
      <c r="O36" s="13"/>
      <c r="P36" s="13">
        <v>653</v>
      </c>
      <c r="Q36" s="13"/>
      <c r="R36" s="13">
        <v>927</v>
      </c>
      <c r="S36" s="13"/>
      <c r="T36" s="13">
        <v>303</v>
      </c>
      <c r="U36" s="13"/>
      <c r="V36" s="13">
        <v>26</v>
      </c>
      <c r="W36" s="13"/>
      <c r="X36" s="13">
        <v>117</v>
      </c>
      <c r="Y36" s="13"/>
      <c r="Z36" s="13">
        <v>4875</v>
      </c>
      <c r="AA36" s="13"/>
      <c r="AB36" s="13">
        <v>9515</v>
      </c>
    </row>
    <row r="37" spans="1:28" s="2" customFormat="1" ht="13.5" customHeight="1" x14ac:dyDescent="0.15">
      <c r="A37" s="1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7"/>
    </row>
    <row r="38" spans="1:28" s="2" customFormat="1" ht="13.5" customHeight="1" x14ac:dyDescent="0.15">
      <c r="A38" s="1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 t="s">
        <v>87</v>
      </c>
    </row>
    <row r="39" spans="1:28" s="2" customFormat="1" ht="13.5" customHeight="1" x14ac:dyDescent="0.15">
      <c r="A39" s="3" t="s">
        <v>258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18"/>
      <c r="AA39" s="18"/>
      <c r="AB39" s="18"/>
    </row>
    <row r="40" spans="1:28" s="2" customFormat="1" ht="25.5" customHeight="1" x14ac:dyDescent="0.15">
      <c r="A40" s="143" t="s">
        <v>51</v>
      </c>
      <c r="B40" s="170" t="s">
        <v>257</v>
      </c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19"/>
      <c r="Z40" s="155" t="s">
        <v>245</v>
      </c>
      <c r="AA40" s="120"/>
      <c r="AB40" s="155" t="s">
        <v>49</v>
      </c>
    </row>
    <row r="41" spans="1:28" s="2" customFormat="1" ht="51" customHeight="1" x14ac:dyDescent="0.15">
      <c r="A41" s="169"/>
      <c r="B41" s="7" t="s">
        <v>37</v>
      </c>
      <c r="C41" s="7"/>
      <c r="D41" s="7" t="s">
        <v>38</v>
      </c>
      <c r="E41" s="7"/>
      <c r="F41" s="7" t="s">
        <v>39</v>
      </c>
      <c r="G41" s="7"/>
      <c r="H41" s="7" t="s">
        <v>40</v>
      </c>
      <c r="I41" s="7"/>
      <c r="J41" s="7" t="s">
        <v>41</v>
      </c>
      <c r="K41" s="7"/>
      <c r="L41" s="7" t="s">
        <v>42</v>
      </c>
      <c r="M41" s="7"/>
      <c r="N41" s="7" t="s">
        <v>43</v>
      </c>
      <c r="O41" s="7"/>
      <c r="P41" s="7" t="s">
        <v>44</v>
      </c>
      <c r="Q41" s="7"/>
      <c r="R41" s="7" t="s">
        <v>45</v>
      </c>
      <c r="S41" s="7"/>
      <c r="T41" s="7" t="s">
        <v>46</v>
      </c>
      <c r="U41" s="7"/>
      <c r="V41" s="7" t="s">
        <v>47</v>
      </c>
      <c r="W41" s="7"/>
      <c r="X41" s="7" t="s">
        <v>246</v>
      </c>
      <c r="Y41" s="125"/>
      <c r="Z41" s="156"/>
      <c r="AA41" s="125"/>
      <c r="AB41" s="156"/>
    </row>
    <row r="42" spans="1:28" s="2" customFormat="1" ht="14" x14ac:dyDescent="0.15">
      <c r="A42" s="46" t="s">
        <v>88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1:28" s="2" customFormat="1" ht="14" x14ac:dyDescent="0.15">
      <c r="A43" s="1" t="s">
        <v>89</v>
      </c>
      <c r="B43" s="9">
        <v>104</v>
      </c>
      <c r="C43" s="9"/>
      <c r="D43" s="9">
        <v>45</v>
      </c>
      <c r="E43" s="9"/>
      <c r="F43" s="9">
        <v>105</v>
      </c>
      <c r="G43" s="9"/>
      <c r="H43" s="9">
        <v>0</v>
      </c>
      <c r="I43" s="9"/>
      <c r="J43" s="9">
        <v>12</v>
      </c>
      <c r="K43" s="9"/>
      <c r="L43" s="9">
        <v>159</v>
      </c>
      <c r="M43" s="9"/>
      <c r="N43" s="9">
        <v>11</v>
      </c>
      <c r="O43" s="9"/>
      <c r="P43" s="9">
        <v>123</v>
      </c>
      <c r="Q43" s="9"/>
      <c r="R43" s="9">
        <v>199</v>
      </c>
      <c r="S43" s="9"/>
      <c r="T43" s="9">
        <v>60</v>
      </c>
      <c r="U43" s="9"/>
      <c r="V43" s="9">
        <v>0</v>
      </c>
      <c r="W43" s="9"/>
      <c r="X43" s="9">
        <v>47</v>
      </c>
      <c r="Y43" s="9"/>
      <c r="Z43" s="9">
        <v>798</v>
      </c>
      <c r="AA43" s="9"/>
      <c r="AB43" s="9">
        <v>1664</v>
      </c>
    </row>
    <row r="44" spans="1:28" s="2" customFormat="1" ht="14" x14ac:dyDescent="0.15">
      <c r="A44" s="1" t="s">
        <v>90</v>
      </c>
      <c r="B44" s="9">
        <v>19</v>
      </c>
      <c r="C44" s="9"/>
      <c r="D44" s="9">
        <v>44</v>
      </c>
      <c r="E44" s="9"/>
      <c r="F44" s="9">
        <v>23</v>
      </c>
      <c r="G44" s="9"/>
      <c r="H44" s="9">
        <v>0</v>
      </c>
      <c r="I44" s="9"/>
      <c r="J44" s="9">
        <v>0</v>
      </c>
      <c r="K44" s="9"/>
      <c r="L44" s="9">
        <v>71</v>
      </c>
      <c r="M44" s="9"/>
      <c r="N44" s="9">
        <v>91</v>
      </c>
      <c r="O44" s="9"/>
      <c r="P44" s="9">
        <v>78</v>
      </c>
      <c r="Q44" s="9"/>
      <c r="R44" s="9">
        <v>91</v>
      </c>
      <c r="S44" s="9"/>
      <c r="T44" s="9">
        <v>68</v>
      </c>
      <c r="U44" s="9"/>
      <c r="V44" s="9">
        <v>0</v>
      </c>
      <c r="W44" s="9"/>
      <c r="X44" s="9">
        <v>0</v>
      </c>
      <c r="Y44" s="9"/>
      <c r="Z44" s="9">
        <v>356</v>
      </c>
      <c r="AA44" s="9"/>
      <c r="AB44" s="9">
        <v>842</v>
      </c>
    </row>
    <row r="45" spans="1:28" s="2" customFormat="1" ht="14" x14ac:dyDescent="0.15">
      <c r="A45" s="1" t="s">
        <v>91</v>
      </c>
      <c r="B45" s="9">
        <v>72</v>
      </c>
      <c r="C45" s="9"/>
      <c r="D45" s="9">
        <v>23</v>
      </c>
      <c r="E45" s="9"/>
      <c r="F45" s="9">
        <v>0</v>
      </c>
      <c r="G45" s="9"/>
      <c r="H45" s="9">
        <v>0</v>
      </c>
      <c r="I45" s="9"/>
      <c r="J45" s="9">
        <v>22</v>
      </c>
      <c r="K45" s="9"/>
      <c r="L45" s="9">
        <v>69</v>
      </c>
      <c r="M45" s="9"/>
      <c r="N45" s="9">
        <v>32</v>
      </c>
      <c r="O45" s="9"/>
      <c r="P45" s="9">
        <v>41</v>
      </c>
      <c r="Q45" s="9"/>
      <c r="R45" s="9">
        <v>95</v>
      </c>
      <c r="S45" s="9"/>
      <c r="T45" s="9">
        <v>27</v>
      </c>
      <c r="U45" s="9"/>
      <c r="V45" s="9">
        <v>0</v>
      </c>
      <c r="W45" s="9"/>
      <c r="X45" s="9">
        <v>4</v>
      </c>
      <c r="Y45" s="9"/>
      <c r="Z45" s="9">
        <v>428</v>
      </c>
      <c r="AA45" s="9"/>
      <c r="AB45" s="9">
        <v>813</v>
      </c>
    </row>
    <row r="46" spans="1:28" s="2" customFormat="1" ht="12.75" customHeight="1" x14ac:dyDescent="0.15">
      <c r="A46" s="1" t="s">
        <v>92</v>
      </c>
      <c r="B46" s="9">
        <v>2</v>
      </c>
      <c r="C46" s="9"/>
      <c r="D46" s="9">
        <v>0</v>
      </c>
      <c r="E46" s="9"/>
      <c r="F46" s="9">
        <v>0</v>
      </c>
      <c r="G46" s="9"/>
      <c r="H46" s="9">
        <v>0</v>
      </c>
      <c r="I46" s="9"/>
      <c r="J46" s="9">
        <v>0</v>
      </c>
      <c r="K46" s="9"/>
      <c r="L46" s="9">
        <v>37</v>
      </c>
      <c r="M46" s="9"/>
      <c r="N46" s="9">
        <v>14</v>
      </c>
      <c r="O46" s="9"/>
      <c r="P46" s="9">
        <v>8</v>
      </c>
      <c r="Q46" s="9"/>
      <c r="R46" s="9">
        <v>35</v>
      </c>
      <c r="S46" s="9"/>
      <c r="T46" s="9">
        <v>0</v>
      </c>
      <c r="U46" s="9"/>
      <c r="V46" s="9">
        <v>0</v>
      </c>
      <c r="W46" s="9"/>
      <c r="X46" s="9">
        <v>3</v>
      </c>
      <c r="Y46" s="9"/>
      <c r="Z46" s="9">
        <v>12</v>
      </c>
      <c r="AA46" s="9"/>
      <c r="AB46" s="9">
        <v>111</v>
      </c>
    </row>
    <row r="47" spans="1:28" s="2" customFormat="1" ht="14" x14ac:dyDescent="0.15">
      <c r="A47" s="1" t="s">
        <v>93</v>
      </c>
      <c r="B47" s="9">
        <v>178</v>
      </c>
      <c r="C47" s="9"/>
      <c r="D47" s="9">
        <v>20</v>
      </c>
      <c r="E47" s="9"/>
      <c r="F47" s="9">
        <v>58</v>
      </c>
      <c r="G47" s="9"/>
      <c r="H47" s="9">
        <v>25</v>
      </c>
      <c r="I47" s="9"/>
      <c r="J47" s="9">
        <v>0</v>
      </c>
      <c r="K47" s="9"/>
      <c r="L47" s="9">
        <v>213</v>
      </c>
      <c r="M47" s="9"/>
      <c r="N47" s="9">
        <v>19</v>
      </c>
      <c r="O47" s="9"/>
      <c r="P47" s="9">
        <v>103</v>
      </c>
      <c r="Q47" s="9"/>
      <c r="R47" s="9">
        <v>172</v>
      </c>
      <c r="S47" s="9"/>
      <c r="T47" s="9">
        <v>15</v>
      </c>
      <c r="U47" s="9"/>
      <c r="V47" s="9">
        <v>0</v>
      </c>
      <c r="W47" s="9"/>
      <c r="X47" s="9">
        <v>18</v>
      </c>
      <c r="Y47" s="9"/>
      <c r="Z47" s="9">
        <v>1261</v>
      </c>
      <c r="AA47" s="9"/>
      <c r="AB47" s="9">
        <v>2080</v>
      </c>
    </row>
    <row r="48" spans="1:28" s="2" customFormat="1" ht="14" x14ac:dyDescent="0.15">
      <c r="A48" s="44" t="s">
        <v>94</v>
      </c>
      <c r="B48" s="9">
        <v>375</v>
      </c>
      <c r="C48" s="9"/>
      <c r="D48" s="9">
        <v>131</v>
      </c>
      <c r="E48" s="9"/>
      <c r="F48" s="9">
        <v>186</v>
      </c>
      <c r="G48" s="9"/>
      <c r="H48" s="9">
        <v>25</v>
      </c>
      <c r="I48" s="9"/>
      <c r="J48" s="9">
        <v>34</v>
      </c>
      <c r="K48" s="9"/>
      <c r="L48" s="9">
        <v>548</v>
      </c>
      <c r="M48" s="9"/>
      <c r="N48" s="9">
        <v>166</v>
      </c>
      <c r="O48" s="9"/>
      <c r="P48" s="9">
        <v>353</v>
      </c>
      <c r="Q48" s="9"/>
      <c r="R48" s="9">
        <v>593</v>
      </c>
      <c r="S48" s="9"/>
      <c r="T48" s="9">
        <v>171</v>
      </c>
      <c r="U48" s="9"/>
      <c r="V48" s="9">
        <v>0</v>
      </c>
      <c r="W48" s="9"/>
      <c r="X48" s="9">
        <v>72</v>
      </c>
      <c r="Y48" s="9"/>
      <c r="Z48" s="9">
        <v>2856</v>
      </c>
      <c r="AA48" s="9"/>
      <c r="AB48" s="9">
        <v>5510</v>
      </c>
    </row>
    <row r="49" spans="1:28" s="2" customFormat="1" ht="14" x14ac:dyDescent="0.15">
      <c r="A49" s="46" t="s">
        <v>95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s="2" customFormat="1" ht="12.75" customHeight="1" x14ac:dyDescent="0.15">
      <c r="A50" s="1" t="s">
        <v>96</v>
      </c>
      <c r="B50" s="9">
        <v>48</v>
      </c>
      <c r="C50" s="9"/>
      <c r="D50" s="9">
        <v>26</v>
      </c>
      <c r="E50" s="9"/>
      <c r="F50" s="9">
        <v>0</v>
      </c>
      <c r="G50" s="9"/>
      <c r="H50" s="9">
        <v>0</v>
      </c>
      <c r="I50" s="9"/>
      <c r="J50" s="9">
        <v>13</v>
      </c>
      <c r="K50" s="9"/>
      <c r="L50" s="9">
        <v>161</v>
      </c>
      <c r="M50" s="9"/>
      <c r="N50" s="9">
        <v>33</v>
      </c>
      <c r="O50" s="9"/>
      <c r="P50" s="9">
        <v>22</v>
      </c>
      <c r="Q50" s="9"/>
      <c r="R50" s="9">
        <v>181</v>
      </c>
      <c r="S50" s="9"/>
      <c r="T50" s="9">
        <v>0</v>
      </c>
      <c r="U50" s="9"/>
      <c r="V50" s="9">
        <v>0</v>
      </c>
      <c r="W50" s="9"/>
      <c r="X50" s="9">
        <v>3</v>
      </c>
      <c r="Y50" s="9"/>
      <c r="Z50" s="9">
        <v>594</v>
      </c>
      <c r="AA50" s="9"/>
      <c r="AB50" s="9">
        <v>1081</v>
      </c>
    </row>
    <row r="51" spans="1:28" s="2" customFormat="1" ht="14" x14ac:dyDescent="0.15">
      <c r="A51" s="1" t="s">
        <v>97</v>
      </c>
      <c r="B51" s="9">
        <v>160</v>
      </c>
      <c r="C51" s="9"/>
      <c r="D51" s="9">
        <v>19</v>
      </c>
      <c r="E51" s="9"/>
      <c r="F51" s="9">
        <v>63</v>
      </c>
      <c r="G51" s="9"/>
      <c r="H51" s="9">
        <v>12</v>
      </c>
      <c r="I51" s="9"/>
      <c r="J51" s="9">
        <v>39</v>
      </c>
      <c r="K51" s="9"/>
      <c r="L51" s="9">
        <v>143</v>
      </c>
      <c r="M51" s="9"/>
      <c r="N51" s="9">
        <v>7</v>
      </c>
      <c r="O51" s="9"/>
      <c r="P51" s="9">
        <v>58</v>
      </c>
      <c r="Q51" s="9"/>
      <c r="R51" s="9">
        <v>176</v>
      </c>
      <c r="S51" s="9"/>
      <c r="T51" s="9">
        <v>24</v>
      </c>
      <c r="U51" s="9"/>
      <c r="V51" s="9">
        <v>0</v>
      </c>
      <c r="W51" s="9"/>
      <c r="X51" s="9">
        <v>8</v>
      </c>
      <c r="Y51" s="9"/>
      <c r="Z51" s="9">
        <v>993</v>
      </c>
      <c r="AA51" s="9"/>
      <c r="AB51" s="9">
        <v>1704</v>
      </c>
    </row>
    <row r="52" spans="1:28" s="2" customFormat="1" ht="14" x14ac:dyDescent="0.15">
      <c r="A52" s="1" t="s">
        <v>98</v>
      </c>
      <c r="B52" s="9">
        <v>68</v>
      </c>
      <c r="C52" s="9"/>
      <c r="D52" s="9">
        <v>35</v>
      </c>
      <c r="E52" s="9"/>
      <c r="F52" s="9">
        <v>51</v>
      </c>
      <c r="G52" s="9"/>
      <c r="H52" s="9">
        <v>65</v>
      </c>
      <c r="I52" s="9"/>
      <c r="J52" s="9">
        <v>0</v>
      </c>
      <c r="K52" s="9"/>
      <c r="L52" s="9">
        <v>114</v>
      </c>
      <c r="M52" s="9"/>
      <c r="N52" s="9">
        <v>82</v>
      </c>
      <c r="O52" s="9"/>
      <c r="P52" s="9">
        <v>128</v>
      </c>
      <c r="Q52" s="9"/>
      <c r="R52" s="9">
        <v>103</v>
      </c>
      <c r="S52" s="9"/>
      <c r="T52" s="9">
        <v>63</v>
      </c>
      <c r="U52" s="9"/>
      <c r="V52" s="9">
        <v>0</v>
      </c>
      <c r="W52" s="9"/>
      <c r="X52" s="9">
        <v>40</v>
      </c>
      <c r="Y52" s="9"/>
      <c r="Z52" s="9">
        <v>802</v>
      </c>
      <c r="AA52" s="9"/>
      <c r="AB52" s="9">
        <v>1551</v>
      </c>
    </row>
    <row r="53" spans="1:28" s="2" customFormat="1" ht="14" x14ac:dyDescent="0.15">
      <c r="A53" s="44" t="s">
        <v>99</v>
      </c>
      <c r="B53" s="9">
        <v>277</v>
      </c>
      <c r="C53" s="9"/>
      <c r="D53" s="9">
        <v>80</v>
      </c>
      <c r="E53" s="9"/>
      <c r="F53" s="9">
        <v>115</v>
      </c>
      <c r="G53" s="9"/>
      <c r="H53" s="9">
        <v>77</v>
      </c>
      <c r="I53" s="9"/>
      <c r="J53" s="9">
        <v>53</v>
      </c>
      <c r="K53" s="9"/>
      <c r="L53" s="9">
        <v>418</v>
      </c>
      <c r="M53" s="9"/>
      <c r="N53" s="9">
        <v>122</v>
      </c>
      <c r="O53" s="9"/>
      <c r="P53" s="9">
        <v>208</v>
      </c>
      <c r="Q53" s="9"/>
      <c r="R53" s="9">
        <v>460</v>
      </c>
      <c r="S53" s="9"/>
      <c r="T53" s="9">
        <v>87</v>
      </c>
      <c r="U53" s="9"/>
      <c r="V53" s="9">
        <v>0</v>
      </c>
      <c r="W53" s="9"/>
      <c r="X53" s="9">
        <v>50</v>
      </c>
      <c r="Y53" s="9"/>
      <c r="Z53" s="9">
        <v>2389</v>
      </c>
      <c r="AA53" s="9"/>
      <c r="AB53" s="9">
        <v>4335</v>
      </c>
    </row>
    <row r="54" spans="1:28" s="2" customFormat="1" ht="14" x14ac:dyDescent="0.15">
      <c r="A54" s="46" t="s">
        <v>100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pans="1:28" s="2" customFormat="1" ht="14" x14ac:dyDescent="0.15">
      <c r="A55" s="1" t="s">
        <v>101</v>
      </c>
      <c r="B55" s="9">
        <v>3</v>
      </c>
      <c r="C55" s="9"/>
      <c r="D55" s="9">
        <v>0</v>
      </c>
      <c r="E55" s="9"/>
      <c r="F55" s="9">
        <v>42</v>
      </c>
      <c r="G55" s="9"/>
      <c r="H55" s="9">
        <v>0</v>
      </c>
      <c r="I55" s="9"/>
      <c r="J55" s="9">
        <v>16</v>
      </c>
      <c r="K55" s="9"/>
      <c r="L55" s="9">
        <v>0</v>
      </c>
      <c r="M55" s="9"/>
      <c r="N55" s="9">
        <v>0</v>
      </c>
      <c r="O55" s="9"/>
      <c r="P55" s="9">
        <v>6</v>
      </c>
      <c r="Q55" s="9"/>
      <c r="R55" s="9">
        <v>0</v>
      </c>
      <c r="S55" s="9"/>
      <c r="T55" s="9">
        <v>0</v>
      </c>
      <c r="U55" s="9"/>
      <c r="V55" s="9">
        <v>0</v>
      </c>
      <c r="W55" s="9"/>
      <c r="X55" s="9">
        <v>0</v>
      </c>
      <c r="Y55" s="9"/>
      <c r="Z55" s="9">
        <v>4</v>
      </c>
      <c r="AA55" s="9"/>
      <c r="AB55" s="9">
        <v>71</v>
      </c>
    </row>
    <row r="56" spans="1:28" s="2" customFormat="1" ht="14" x14ac:dyDescent="0.15">
      <c r="A56" s="1" t="s">
        <v>102</v>
      </c>
      <c r="B56" s="9">
        <v>74</v>
      </c>
      <c r="C56" s="9"/>
      <c r="D56" s="9">
        <v>27</v>
      </c>
      <c r="E56" s="9"/>
      <c r="F56" s="9">
        <v>14</v>
      </c>
      <c r="G56" s="9"/>
      <c r="H56" s="9">
        <v>13</v>
      </c>
      <c r="I56" s="9"/>
      <c r="J56" s="9">
        <v>43</v>
      </c>
      <c r="K56" s="9"/>
      <c r="L56" s="9">
        <v>83</v>
      </c>
      <c r="M56" s="9"/>
      <c r="N56" s="9">
        <v>56</v>
      </c>
      <c r="O56" s="9"/>
      <c r="P56" s="9">
        <v>35</v>
      </c>
      <c r="Q56" s="9"/>
      <c r="R56" s="9">
        <v>141</v>
      </c>
      <c r="S56" s="9"/>
      <c r="T56" s="9">
        <v>38</v>
      </c>
      <c r="U56" s="9"/>
      <c r="V56" s="9">
        <v>0</v>
      </c>
      <c r="W56" s="9"/>
      <c r="X56" s="9">
        <v>9</v>
      </c>
      <c r="Y56" s="9"/>
      <c r="Z56" s="9">
        <v>608</v>
      </c>
      <c r="AA56" s="9"/>
      <c r="AB56" s="9">
        <v>1141</v>
      </c>
    </row>
    <row r="57" spans="1:28" s="2" customFormat="1" ht="14" x14ac:dyDescent="0.15">
      <c r="A57" s="44" t="s">
        <v>103</v>
      </c>
      <c r="B57" s="9">
        <v>77</v>
      </c>
      <c r="C57" s="9"/>
      <c r="D57" s="9">
        <v>27</v>
      </c>
      <c r="E57" s="9"/>
      <c r="F57" s="9">
        <v>56</v>
      </c>
      <c r="G57" s="9"/>
      <c r="H57" s="9">
        <v>13</v>
      </c>
      <c r="I57" s="9"/>
      <c r="J57" s="9">
        <v>59</v>
      </c>
      <c r="K57" s="9"/>
      <c r="L57" s="9">
        <v>83</v>
      </c>
      <c r="M57" s="9"/>
      <c r="N57" s="9">
        <v>56</v>
      </c>
      <c r="O57" s="9"/>
      <c r="P57" s="9">
        <v>41</v>
      </c>
      <c r="Q57" s="9"/>
      <c r="R57" s="9">
        <v>141</v>
      </c>
      <c r="S57" s="9"/>
      <c r="T57" s="9">
        <v>38</v>
      </c>
      <c r="U57" s="9"/>
      <c r="V57" s="9">
        <v>0</v>
      </c>
      <c r="W57" s="9"/>
      <c r="X57" s="9">
        <v>9</v>
      </c>
      <c r="Y57" s="9"/>
      <c r="Z57" s="9">
        <v>612</v>
      </c>
      <c r="AA57" s="9"/>
      <c r="AB57" s="9">
        <v>1212</v>
      </c>
    </row>
    <row r="58" spans="1:28" s="2" customFormat="1" ht="14" x14ac:dyDescent="0.15">
      <c r="A58" s="46" t="s">
        <v>104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s="2" customFormat="1" ht="12.75" customHeight="1" x14ac:dyDescent="0.15">
      <c r="A59" s="1" t="s">
        <v>105</v>
      </c>
      <c r="B59" s="9">
        <v>0</v>
      </c>
      <c r="C59" s="9"/>
      <c r="D59" s="9">
        <v>0</v>
      </c>
      <c r="E59" s="9"/>
      <c r="F59" s="9">
        <v>0</v>
      </c>
      <c r="G59" s="9"/>
      <c r="H59" s="9">
        <v>0</v>
      </c>
      <c r="I59" s="9"/>
      <c r="J59" s="9">
        <v>0</v>
      </c>
      <c r="K59" s="9"/>
      <c r="L59" s="9">
        <v>0</v>
      </c>
      <c r="M59" s="9"/>
      <c r="N59" s="9">
        <v>0</v>
      </c>
      <c r="O59" s="9"/>
      <c r="P59" s="9">
        <v>0</v>
      </c>
      <c r="Q59" s="9"/>
      <c r="R59" s="9">
        <v>0</v>
      </c>
      <c r="S59" s="9"/>
      <c r="T59" s="9">
        <v>13</v>
      </c>
      <c r="U59" s="9"/>
      <c r="V59" s="9">
        <v>0</v>
      </c>
      <c r="W59" s="9"/>
      <c r="X59" s="9">
        <v>16</v>
      </c>
      <c r="Y59" s="9"/>
      <c r="Z59" s="9">
        <v>6</v>
      </c>
      <c r="AA59" s="9"/>
      <c r="AB59" s="9">
        <v>35</v>
      </c>
    </row>
    <row r="60" spans="1:28" s="2" customFormat="1" ht="14" x14ac:dyDescent="0.15">
      <c r="A60" s="1" t="s">
        <v>106</v>
      </c>
      <c r="B60" s="9">
        <v>35</v>
      </c>
      <c r="C60" s="9"/>
      <c r="D60" s="9">
        <v>7</v>
      </c>
      <c r="E60" s="9"/>
      <c r="F60" s="9">
        <v>0</v>
      </c>
      <c r="G60" s="9"/>
      <c r="H60" s="9">
        <v>0</v>
      </c>
      <c r="I60" s="9"/>
      <c r="J60" s="9">
        <v>1</v>
      </c>
      <c r="K60" s="9"/>
      <c r="L60" s="9">
        <v>29</v>
      </c>
      <c r="M60" s="9"/>
      <c r="N60" s="9">
        <v>21</v>
      </c>
      <c r="O60" s="9"/>
      <c r="P60" s="9">
        <v>2</v>
      </c>
      <c r="Q60" s="9"/>
      <c r="R60" s="9">
        <v>41</v>
      </c>
      <c r="S60" s="9"/>
      <c r="T60" s="9">
        <v>0</v>
      </c>
      <c r="U60" s="9"/>
      <c r="V60" s="9">
        <v>0</v>
      </c>
      <c r="W60" s="9"/>
      <c r="X60" s="9">
        <v>7</v>
      </c>
      <c r="Y60" s="9"/>
      <c r="Z60" s="9">
        <v>129</v>
      </c>
      <c r="AA60" s="9"/>
      <c r="AB60" s="9">
        <v>271</v>
      </c>
    </row>
    <row r="61" spans="1:28" s="2" customFormat="1" ht="14" x14ac:dyDescent="0.15">
      <c r="A61" s="44" t="s">
        <v>107</v>
      </c>
      <c r="B61" s="9">
        <v>35</v>
      </c>
      <c r="C61" s="9"/>
      <c r="D61" s="9">
        <v>7</v>
      </c>
      <c r="E61" s="9"/>
      <c r="F61" s="9">
        <v>0</v>
      </c>
      <c r="G61" s="9"/>
      <c r="H61" s="9">
        <v>0</v>
      </c>
      <c r="I61" s="9"/>
      <c r="J61" s="9">
        <v>1</v>
      </c>
      <c r="K61" s="9"/>
      <c r="L61" s="9">
        <v>29</v>
      </c>
      <c r="M61" s="9"/>
      <c r="N61" s="9">
        <v>21</v>
      </c>
      <c r="O61" s="9"/>
      <c r="P61" s="9">
        <v>2</v>
      </c>
      <c r="Q61" s="9"/>
      <c r="R61" s="9">
        <v>41</v>
      </c>
      <c r="S61" s="9"/>
      <c r="T61" s="9">
        <v>13</v>
      </c>
      <c r="U61" s="9"/>
      <c r="V61" s="9">
        <v>0</v>
      </c>
      <c r="W61" s="9"/>
      <c r="X61" s="9">
        <v>23</v>
      </c>
      <c r="Y61" s="9"/>
      <c r="Z61" s="9">
        <v>135</v>
      </c>
      <c r="AA61" s="9"/>
      <c r="AB61" s="9">
        <v>306</v>
      </c>
    </row>
    <row r="62" spans="1:28" s="2" customFormat="1" ht="14" x14ac:dyDescent="0.15">
      <c r="A62" s="46" t="s">
        <v>108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s="2" customFormat="1" ht="14" x14ac:dyDescent="0.15">
      <c r="A63" s="1" t="s">
        <v>109</v>
      </c>
      <c r="B63" s="9">
        <v>44</v>
      </c>
      <c r="C63" s="9"/>
      <c r="D63" s="9">
        <v>0</v>
      </c>
      <c r="E63" s="9"/>
      <c r="F63" s="9">
        <v>28</v>
      </c>
      <c r="G63" s="9"/>
      <c r="H63" s="9">
        <v>0</v>
      </c>
      <c r="I63" s="9"/>
      <c r="J63" s="9">
        <v>0</v>
      </c>
      <c r="K63" s="9"/>
      <c r="L63" s="9">
        <v>0</v>
      </c>
      <c r="M63" s="9"/>
      <c r="N63" s="9">
        <v>0</v>
      </c>
      <c r="O63" s="9"/>
      <c r="P63" s="9">
        <v>24</v>
      </c>
      <c r="Q63" s="9"/>
      <c r="R63" s="9">
        <v>39</v>
      </c>
      <c r="S63" s="9"/>
      <c r="T63" s="9">
        <v>0</v>
      </c>
      <c r="U63" s="9"/>
      <c r="V63" s="9">
        <v>0</v>
      </c>
      <c r="W63" s="9"/>
      <c r="X63" s="9">
        <v>34</v>
      </c>
      <c r="Y63" s="9"/>
      <c r="Z63" s="9">
        <v>120</v>
      </c>
      <c r="AA63" s="9"/>
      <c r="AB63" s="9">
        <v>288</v>
      </c>
    </row>
    <row r="64" spans="1:28" s="2" customFormat="1" ht="14" x14ac:dyDescent="0.15">
      <c r="A64" s="1" t="s">
        <v>110</v>
      </c>
      <c r="B64" s="9">
        <v>78</v>
      </c>
      <c r="C64" s="9"/>
      <c r="D64" s="9">
        <v>20</v>
      </c>
      <c r="E64" s="9"/>
      <c r="F64" s="9">
        <v>15</v>
      </c>
      <c r="G64" s="9"/>
      <c r="H64" s="9">
        <v>0</v>
      </c>
      <c r="I64" s="9"/>
      <c r="J64" s="9">
        <v>21</v>
      </c>
      <c r="K64" s="9"/>
      <c r="L64" s="9">
        <v>4</v>
      </c>
      <c r="M64" s="9"/>
      <c r="N64" s="9">
        <v>4</v>
      </c>
      <c r="O64" s="9"/>
      <c r="P64" s="9">
        <v>48</v>
      </c>
      <c r="Q64" s="9"/>
      <c r="R64" s="9">
        <v>286</v>
      </c>
      <c r="S64" s="9"/>
      <c r="T64" s="9">
        <v>65</v>
      </c>
      <c r="U64" s="9"/>
      <c r="V64" s="9">
        <v>0</v>
      </c>
      <c r="W64" s="9"/>
      <c r="X64" s="9">
        <v>26</v>
      </c>
      <c r="Y64" s="9"/>
      <c r="Z64" s="9">
        <v>2085</v>
      </c>
      <c r="AA64" s="9"/>
      <c r="AB64" s="9">
        <v>2651</v>
      </c>
    </row>
    <row r="65" spans="1:28" s="2" customFormat="1" ht="14" x14ac:dyDescent="0.15">
      <c r="A65" s="1" t="s">
        <v>111</v>
      </c>
      <c r="B65" s="9">
        <v>61</v>
      </c>
      <c r="C65" s="9"/>
      <c r="D65" s="9">
        <v>37</v>
      </c>
      <c r="E65" s="9"/>
      <c r="F65" s="9">
        <v>0</v>
      </c>
      <c r="G65" s="9"/>
      <c r="H65" s="9">
        <v>0</v>
      </c>
      <c r="I65" s="9"/>
      <c r="J65" s="9">
        <v>0</v>
      </c>
      <c r="K65" s="9"/>
      <c r="L65" s="9">
        <v>48</v>
      </c>
      <c r="M65" s="9"/>
      <c r="N65" s="9">
        <v>40</v>
      </c>
      <c r="O65" s="9"/>
      <c r="P65" s="9">
        <v>45</v>
      </c>
      <c r="Q65" s="9"/>
      <c r="R65" s="9">
        <v>15</v>
      </c>
      <c r="S65" s="9"/>
      <c r="T65" s="9">
        <v>63</v>
      </c>
      <c r="U65" s="9"/>
      <c r="V65" s="9">
        <v>0</v>
      </c>
      <c r="W65" s="9"/>
      <c r="X65" s="9">
        <v>7</v>
      </c>
      <c r="Y65" s="9"/>
      <c r="Z65" s="9">
        <v>164</v>
      </c>
      <c r="AA65" s="9"/>
      <c r="AB65" s="9">
        <v>480</v>
      </c>
    </row>
    <row r="66" spans="1:28" s="2" customFormat="1" ht="14" x14ac:dyDescent="0.15">
      <c r="A66" s="44" t="s">
        <v>112</v>
      </c>
      <c r="B66" s="9">
        <v>184</v>
      </c>
      <c r="C66" s="9"/>
      <c r="D66" s="9">
        <v>57</v>
      </c>
      <c r="E66" s="9"/>
      <c r="F66" s="9">
        <v>42</v>
      </c>
      <c r="G66" s="9"/>
      <c r="H66" s="9">
        <v>0</v>
      </c>
      <c r="I66" s="9"/>
      <c r="J66" s="9">
        <v>21</v>
      </c>
      <c r="K66" s="9"/>
      <c r="L66" s="9">
        <v>52</v>
      </c>
      <c r="M66" s="9"/>
      <c r="N66" s="9">
        <v>44</v>
      </c>
      <c r="O66" s="9"/>
      <c r="P66" s="9">
        <v>117</v>
      </c>
      <c r="Q66" s="9"/>
      <c r="R66" s="9">
        <v>340</v>
      </c>
      <c r="S66" s="9"/>
      <c r="T66" s="9">
        <v>129</v>
      </c>
      <c r="U66" s="9"/>
      <c r="V66" s="9">
        <v>0</v>
      </c>
      <c r="W66" s="9"/>
      <c r="X66" s="9">
        <v>66</v>
      </c>
      <c r="Y66" s="9"/>
      <c r="Z66" s="9">
        <v>2368</v>
      </c>
      <c r="AA66" s="9"/>
      <c r="AB66" s="9">
        <v>3420</v>
      </c>
    </row>
    <row r="67" spans="1:28" s="2" customFormat="1" ht="14" x14ac:dyDescent="0.15">
      <c r="A67" s="46" t="s">
        <v>259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s="2" customFormat="1" ht="14" x14ac:dyDescent="0.15">
      <c r="A68" s="1" t="s">
        <v>114</v>
      </c>
      <c r="B68" s="9">
        <v>26</v>
      </c>
      <c r="C68" s="9"/>
      <c r="D68" s="9">
        <v>0</v>
      </c>
      <c r="E68" s="9"/>
      <c r="F68" s="9">
        <v>0</v>
      </c>
      <c r="G68" s="9"/>
      <c r="H68" s="9">
        <v>0</v>
      </c>
      <c r="I68" s="9"/>
      <c r="J68" s="9">
        <v>0</v>
      </c>
      <c r="K68" s="9"/>
      <c r="L68" s="9">
        <v>80</v>
      </c>
      <c r="M68" s="9"/>
      <c r="N68" s="9">
        <v>122</v>
      </c>
      <c r="O68" s="9"/>
      <c r="P68" s="9">
        <v>41</v>
      </c>
      <c r="Q68" s="9"/>
      <c r="R68" s="9">
        <v>93</v>
      </c>
      <c r="S68" s="9"/>
      <c r="T68" s="9">
        <v>0</v>
      </c>
      <c r="U68" s="9"/>
      <c r="V68" s="9">
        <v>0</v>
      </c>
      <c r="W68" s="9"/>
      <c r="X68" s="9">
        <v>0</v>
      </c>
      <c r="Y68" s="9"/>
      <c r="Z68" s="9">
        <v>116</v>
      </c>
      <c r="AA68" s="9"/>
      <c r="AB68" s="9">
        <v>478</v>
      </c>
    </row>
    <row r="69" spans="1:28" s="2" customFormat="1" ht="14" x14ac:dyDescent="0.15">
      <c r="A69" s="44" t="s">
        <v>115</v>
      </c>
      <c r="B69" s="9">
        <v>26</v>
      </c>
      <c r="C69" s="9"/>
      <c r="D69" s="9">
        <v>0</v>
      </c>
      <c r="E69" s="9"/>
      <c r="F69" s="9">
        <v>0</v>
      </c>
      <c r="G69" s="9"/>
      <c r="H69" s="9">
        <v>0</v>
      </c>
      <c r="I69" s="9"/>
      <c r="J69" s="9">
        <v>0</v>
      </c>
      <c r="K69" s="9"/>
      <c r="L69" s="9">
        <v>80</v>
      </c>
      <c r="M69" s="9"/>
      <c r="N69" s="9">
        <v>122</v>
      </c>
      <c r="O69" s="9"/>
      <c r="P69" s="9">
        <v>41</v>
      </c>
      <c r="Q69" s="9"/>
      <c r="R69" s="9">
        <v>93</v>
      </c>
      <c r="S69" s="9"/>
      <c r="T69" s="9">
        <v>0</v>
      </c>
      <c r="U69" s="9"/>
      <c r="V69" s="9">
        <v>0</v>
      </c>
      <c r="W69" s="9"/>
      <c r="X69" s="9">
        <v>0</v>
      </c>
      <c r="Y69" s="9"/>
      <c r="Z69" s="9">
        <v>116</v>
      </c>
      <c r="AA69" s="9"/>
      <c r="AB69" s="9">
        <v>478</v>
      </c>
    </row>
    <row r="70" spans="1:28" s="2" customFormat="1" x14ac:dyDescent="0.15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s="2" customFormat="1" ht="12.75" customHeight="1" x14ac:dyDescent="0.15">
      <c r="A71" s="3" t="s">
        <v>260</v>
      </c>
      <c r="B71" s="49">
        <v>3696</v>
      </c>
      <c r="C71" s="49"/>
      <c r="D71" s="49">
        <v>1434</v>
      </c>
      <c r="E71" s="49"/>
      <c r="F71" s="49">
        <v>1691</v>
      </c>
      <c r="G71" s="49"/>
      <c r="H71" s="49">
        <v>527</v>
      </c>
      <c r="I71" s="49"/>
      <c r="J71" s="49">
        <v>468</v>
      </c>
      <c r="K71" s="49"/>
      <c r="L71" s="49">
        <v>3828</v>
      </c>
      <c r="M71" s="49"/>
      <c r="N71" s="49">
        <v>1920</v>
      </c>
      <c r="O71" s="49"/>
      <c r="P71" s="49">
        <v>3264</v>
      </c>
      <c r="Q71" s="49"/>
      <c r="R71" s="49">
        <v>5975</v>
      </c>
      <c r="S71" s="49"/>
      <c r="T71" s="49">
        <v>1762</v>
      </c>
      <c r="U71" s="49"/>
      <c r="V71" s="49">
        <v>26</v>
      </c>
      <c r="W71" s="49"/>
      <c r="X71" s="49">
        <v>919</v>
      </c>
      <c r="Y71" s="49"/>
      <c r="Z71" s="49">
        <v>27615</v>
      </c>
      <c r="AA71" s="49"/>
      <c r="AB71" s="49">
        <v>53125</v>
      </c>
    </row>
    <row r="72" spans="1:28" s="2" customFormat="1" ht="12.75" customHeight="1" x14ac:dyDescent="0.15">
      <c r="A72" s="126" t="s">
        <v>19</v>
      </c>
      <c r="B72" s="11">
        <f>B71/$AB$71</f>
        <v>6.9571764705882347E-2</v>
      </c>
      <c r="C72" s="9"/>
      <c r="D72" s="11">
        <f>D71/$AB$71</f>
        <v>2.6992941176470588E-2</v>
      </c>
      <c r="E72" s="11"/>
      <c r="F72" s="11">
        <f>F71/$AB$71</f>
        <v>3.1830588235294117E-2</v>
      </c>
      <c r="G72" s="9"/>
      <c r="H72" s="11">
        <f>H71/$AB$71</f>
        <v>9.92E-3</v>
      </c>
      <c r="I72" s="9"/>
      <c r="J72" s="11">
        <f>J71/$AB$71</f>
        <v>8.8094117647058816E-3</v>
      </c>
      <c r="K72" s="9"/>
      <c r="L72" s="11">
        <f>L71/$AB$71</f>
        <v>7.2056470588235291E-2</v>
      </c>
      <c r="M72" s="9"/>
      <c r="N72" s="11">
        <f>N71/$AB$71</f>
        <v>3.6141176470588232E-2</v>
      </c>
      <c r="O72" s="9"/>
      <c r="P72" s="11">
        <f>P71/$AB$71</f>
        <v>6.1440000000000002E-2</v>
      </c>
      <c r="Q72" s="9"/>
      <c r="R72" s="11">
        <f>R71/$AB$71</f>
        <v>0.11247058823529411</v>
      </c>
      <c r="S72" s="9"/>
      <c r="T72" s="11">
        <f>T71/$AB$71</f>
        <v>3.3167058823529411E-2</v>
      </c>
      <c r="U72" s="9"/>
      <c r="V72" s="11">
        <f>V71/$AB$71</f>
        <v>4.8941176470588231E-4</v>
      </c>
      <c r="W72" s="9"/>
      <c r="X72" s="11">
        <f>X71/$AB$71</f>
        <v>1.7298823529411766E-2</v>
      </c>
      <c r="Y72" s="9"/>
      <c r="Z72" s="11">
        <f>Z71/$AB$71</f>
        <v>0.51981176470588231</v>
      </c>
      <c r="AA72" s="9"/>
      <c r="AB72" s="11">
        <f>AB71/$AB$71</f>
        <v>1</v>
      </c>
    </row>
    <row r="73" spans="1:28" s="129" customFormat="1" ht="12.75" customHeight="1" x14ac:dyDescent="0.15">
      <c r="A73" s="127"/>
      <c r="B73" s="128"/>
      <c r="C73" s="47"/>
      <c r="D73" s="128"/>
      <c r="E73" s="128"/>
      <c r="F73" s="128"/>
      <c r="G73" s="47"/>
      <c r="H73" s="128"/>
      <c r="I73" s="47"/>
      <c r="J73" s="128"/>
      <c r="K73" s="47"/>
      <c r="L73" s="128"/>
      <c r="M73" s="47"/>
      <c r="N73" s="128"/>
      <c r="O73" s="47"/>
      <c r="P73" s="128"/>
      <c r="Q73" s="47"/>
      <c r="R73" s="128"/>
      <c r="S73" s="47"/>
      <c r="T73" s="128"/>
      <c r="U73" s="47"/>
      <c r="V73" s="128"/>
      <c r="W73" s="47"/>
      <c r="X73" s="128"/>
      <c r="Y73" s="47"/>
      <c r="Z73" s="128"/>
      <c r="AA73" s="47"/>
      <c r="AB73" s="128"/>
    </row>
    <row r="74" spans="1:28" s="2" customFormat="1" x14ac:dyDescent="0.15">
      <c r="A74" s="130" t="s">
        <v>261</v>
      </c>
      <c r="B74" s="13">
        <v>3684</v>
      </c>
      <c r="C74" s="13"/>
      <c r="D74" s="13">
        <v>1535</v>
      </c>
      <c r="E74" s="13"/>
      <c r="F74" s="13">
        <v>1759</v>
      </c>
      <c r="G74" s="13"/>
      <c r="H74" s="13">
        <v>551</v>
      </c>
      <c r="I74" s="13"/>
      <c r="J74" s="13">
        <v>537</v>
      </c>
      <c r="K74" s="13"/>
      <c r="L74" s="13">
        <v>3669</v>
      </c>
      <c r="M74" s="13"/>
      <c r="N74" s="13">
        <v>1912</v>
      </c>
      <c r="O74" s="13"/>
      <c r="P74" s="13">
        <v>3195</v>
      </c>
      <c r="Q74" s="13"/>
      <c r="R74" s="13">
        <v>6202</v>
      </c>
      <c r="S74" s="13"/>
      <c r="T74" s="13">
        <v>1808</v>
      </c>
      <c r="U74" s="13"/>
      <c r="V74" s="13">
        <v>22</v>
      </c>
      <c r="W74" s="13"/>
      <c r="X74" s="13">
        <v>642</v>
      </c>
      <c r="Y74" s="13"/>
      <c r="Z74" s="13">
        <v>26778</v>
      </c>
      <c r="AA74" s="13"/>
      <c r="AB74" s="13">
        <v>52293</v>
      </c>
    </row>
    <row r="75" spans="1:28" s="2" customFormat="1" x14ac:dyDescent="0.15">
      <c r="A75" s="15" t="s">
        <v>209</v>
      </c>
      <c r="B75" s="25">
        <f>B74/$AB$74</f>
        <v>7.0449199701680912E-2</v>
      </c>
      <c r="C75" s="25"/>
      <c r="D75" s="25">
        <f t="shared" ref="D75:AB75" si="0">D74/$AB$74</f>
        <v>2.9353833209033713E-2</v>
      </c>
      <c r="E75" s="25"/>
      <c r="F75" s="25">
        <f t="shared" si="0"/>
        <v>3.363738932553114E-2</v>
      </c>
      <c r="G75" s="25"/>
      <c r="H75" s="25">
        <f t="shared" si="0"/>
        <v>1.0536783125848584E-2</v>
      </c>
      <c r="I75" s="25"/>
      <c r="J75" s="25">
        <f t="shared" si="0"/>
        <v>1.0269060868567494E-2</v>
      </c>
      <c r="K75" s="25"/>
      <c r="L75" s="25">
        <f t="shared" si="0"/>
        <v>7.0162354426022602E-2</v>
      </c>
      <c r="M75" s="25"/>
      <c r="N75" s="25">
        <f t="shared" si="0"/>
        <v>3.65632111372459E-2</v>
      </c>
      <c r="O75" s="25"/>
      <c r="P75" s="25">
        <f t="shared" si="0"/>
        <v>6.1098043715220013E-2</v>
      </c>
      <c r="Q75" s="25"/>
      <c r="R75" s="25">
        <f t="shared" si="0"/>
        <v>0.11860095997552253</v>
      </c>
      <c r="S75" s="25"/>
      <c r="T75" s="25">
        <f t="shared" si="0"/>
        <v>3.4574417226014953E-2</v>
      </c>
      <c r="U75" s="25"/>
      <c r="V75" s="25">
        <f t="shared" si="0"/>
        <v>4.2070640429885451E-4</v>
      </c>
      <c r="W75" s="25"/>
      <c r="X75" s="25">
        <f t="shared" si="0"/>
        <v>1.2276977798175664E-2</v>
      </c>
      <c r="Y75" s="25"/>
      <c r="Z75" s="25">
        <f t="shared" si="0"/>
        <v>0.51207618610521488</v>
      </c>
      <c r="AA75" s="25"/>
      <c r="AB75" s="25">
        <f t="shared" si="0"/>
        <v>1</v>
      </c>
    </row>
  </sheetData>
  <mergeCells count="8">
    <mergeCell ref="A40:A41"/>
    <mergeCell ref="B40:X40"/>
    <mergeCell ref="Z40:Z41"/>
    <mergeCell ref="AB40:AB41"/>
    <mergeCell ref="A3:A4"/>
    <mergeCell ref="B3:X3"/>
    <mergeCell ref="Z3:Z4"/>
    <mergeCell ref="AB3:AB4"/>
  </mergeCells>
  <phoneticPr fontId="1" type="noConversion"/>
  <hyperlinks>
    <hyperlink ref="A1" location="Contents!A1" display="&lt;Back to Contents&gt;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"/>
  <sheetViews>
    <sheetView showGridLines="0" workbookViewId="0"/>
  </sheetViews>
  <sheetFormatPr baseColWidth="10" defaultColWidth="9.1640625" defaultRowHeight="13" x14ac:dyDescent="0.15"/>
  <cols>
    <col min="1" max="1" width="15.6640625" style="15" customWidth="1"/>
    <col min="2" max="2" width="8.6640625" style="17" customWidth="1"/>
    <col min="3" max="3" width="0.83203125" style="17" customWidth="1"/>
    <col min="4" max="4" width="8.6640625" style="17" customWidth="1"/>
    <col min="5" max="5" width="1.6640625" style="17" customWidth="1"/>
    <col min="6" max="6" width="8.6640625" style="17" customWidth="1"/>
    <col min="7" max="7" width="0.83203125" style="17" customWidth="1"/>
    <col min="8" max="8" width="8.6640625" style="17" customWidth="1"/>
    <col min="9" max="9" width="1.6640625" style="17" customWidth="1"/>
    <col min="10" max="10" width="8.6640625" style="17" customWidth="1"/>
    <col min="11" max="11" width="0.83203125" style="17" customWidth="1"/>
    <col min="12" max="12" width="8.6640625" style="17" customWidth="1"/>
    <col min="13" max="13" width="1.6640625" style="17" customWidth="1"/>
    <col min="14" max="14" width="8.6640625" style="17" customWidth="1"/>
    <col min="15" max="15" width="0.83203125" style="17" customWidth="1"/>
    <col min="16" max="16" width="8.6640625" style="17" customWidth="1"/>
    <col min="17" max="17" width="1.6640625" style="17" customWidth="1"/>
    <col min="18" max="18" width="8.6640625" style="17" customWidth="1"/>
    <col min="19" max="19" width="0.83203125" style="2" customWidth="1"/>
    <col min="20" max="20" width="8.6640625" style="2" customWidth="1"/>
    <col min="21" max="21" width="1.6640625" style="2" customWidth="1"/>
    <col min="22" max="16384" width="9.1640625" style="2"/>
  </cols>
  <sheetData>
    <row r="1" spans="1:20" x14ac:dyDescent="0.15">
      <c r="A1" s="84" t="s">
        <v>134</v>
      </c>
    </row>
    <row r="2" spans="1:20" x14ac:dyDescent="0.15">
      <c r="A2" s="3" t="s">
        <v>289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4"/>
      <c r="T2" s="4"/>
    </row>
    <row r="3" spans="1:20" ht="12.75" customHeight="1" x14ac:dyDescent="0.15">
      <c r="A3" s="150" t="s">
        <v>12</v>
      </c>
      <c r="B3" s="145" t="s">
        <v>28</v>
      </c>
      <c r="C3" s="145"/>
      <c r="D3" s="145"/>
      <c r="E3" s="26"/>
      <c r="F3" s="145" t="s">
        <v>29</v>
      </c>
      <c r="G3" s="145"/>
      <c r="H3" s="145"/>
      <c r="I3" s="26"/>
      <c r="J3" s="145" t="s">
        <v>30</v>
      </c>
      <c r="K3" s="145"/>
      <c r="L3" s="145"/>
      <c r="M3" s="26"/>
      <c r="N3" s="145" t="s">
        <v>31</v>
      </c>
      <c r="O3" s="145"/>
      <c r="P3" s="145"/>
      <c r="Q3" s="26"/>
      <c r="R3" s="145" t="s">
        <v>22</v>
      </c>
      <c r="S3" s="145"/>
      <c r="T3" s="145"/>
    </row>
    <row r="4" spans="1:20" ht="25.5" customHeight="1" x14ac:dyDescent="0.15">
      <c r="A4" s="151"/>
      <c r="B4" s="7" t="s">
        <v>17</v>
      </c>
      <c r="C4" s="7"/>
      <c r="D4" s="7" t="s">
        <v>18</v>
      </c>
      <c r="E4" s="7"/>
      <c r="F4" s="7" t="s">
        <v>17</v>
      </c>
      <c r="G4" s="7"/>
      <c r="H4" s="7" t="s">
        <v>18</v>
      </c>
      <c r="I4" s="7"/>
      <c r="J4" s="7" t="s">
        <v>17</v>
      </c>
      <c r="K4" s="7"/>
      <c r="L4" s="7" t="s">
        <v>18</v>
      </c>
      <c r="M4" s="7"/>
      <c r="N4" s="7" t="s">
        <v>17</v>
      </c>
      <c r="O4" s="7"/>
      <c r="P4" s="7" t="s">
        <v>18</v>
      </c>
      <c r="Q4" s="7"/>
      <c r="R4" s="7" t="s">
        <v>17</v>
      </c>
      <c r="S4" s="7"/>
      <c r="T4" s="7" t="s">
        <v>18</v>
      </c>
    </row>
    <row r="5" spans="1:20" x14ac:dyDescent="0.15">
      <c r="A5" s="1">
        <v>1996</v>
      </c>
      <c r="B5" s="9">
        <v>1398</v>
      </c>
      <c r="C5" s="9"/>
      <c r="D5" s="9"/>
      <c r="E5" s="9"/>
      <c r="F5" s="9">
        <v>7757</v>
      </c>
      <c r="G5" s="9"/>
      <c r="H5" s="9"/>
      <c r="I5" s="9"/>
      <c r="J5" s="9">
        <v>24904</v>
      </c>
      <c r="K5" s="9"/>
      <c r="L5" s="9"/>
      <c r="M5" s="9"/>
      <c r="N5" s="9">
        <v>38644</v>
      </c>
      <c r="O5" s="9"/>
      <c r="P5" s="9"/>
      <c r="Q5" s="9"/>
      <c r="R5" s="9">
        <v>72703</v>
      </c>
      <c r="S5" s="23"/>
      <c r="T5" s="23"/>
    </row>
    <row r="6" spans="1:20" x14ac:dyDescent="0.15">
      <c r="A6" s="1">
        <v>1997</v>
      </c>
      <c r="B6" s="9">
        <v>1162</v>
      </c>
      <c r="C6" s="9"/>
      <c r="D6" s="11">
        <f>(B6-B5)/B5</f>
        <v>-0.16881258941344779</v>
      </c>
      <c r="E6" s="9"/>
      <c r="F6" s="9">
        <v>7849</v>
      </c>
      <c r="G6" s="9"/>
      <c r="H6" s="11">
        <f>(F6-F5)/F5</f>
        <v>1.1860255253319582E-2</v>
      </c>
      <c r="I6" s="9"/>
      <c r="J6" s="9">
        <v>24006</v>
      </c>
      <c r="K6" s="9"/>
      <c r="L6" s="11">
        <f>(J6-J5)/J5</f>
        <v>-3.6058464503694189E-2</v>
      </c>
      <c r="M6" s="9"/>
      <c r="N6" s="9">
        <v>37664</v>
      </c>
      <c r="O6" s="9"/>
      <c r="P6" s="11">
        <f>(N6-N5)/N5</f>
        <v>-2.5359693613497568E-2</v>
      </c>
      <c r="Q6" s="9"/>
      <c r="R6" s="9">
        <v>70681</v>
      </c>
      <c r="S6" s="23"/>
      <c r="T6" s="11">
        <f>(R6-R5)/R5</f>
        <v>-2.7811782182303343E-2</v>
      </c>
    </row>
    <row r="7" spans="1:20" x14ac:dyDescent="0.15">
      <c r="A7" s="1">
        <v>1998</v>
      </c>
      <c r="B7" s="9">
        <v>781</v>
      </c>
      <c r="C7" s="9"/>
      <c r="D7" s="11">
        <f t="shared" ref="D7:D15" si="0">(B7-B6)/B6</f>
        <v>-0.3278829604130809</v>
      </c>
      <c r="E7" s="9"/>
      <c r="F7" s="9">
        <v>7619</v>
      </c>
      <c r="G7" s="9"/>
      <c r="H7" s="11">
        <f t="shared" ref="H7:H15" si="1">(F7-F6)/F6</f>
        <v>-2.9303095935787997E-2</v>
      </c>
      <c r="I7" s="9"/>
      <c r="J7" s="9">
        <v>23757</v>
      </c>
      <c r="K7" s="9"/>
      <c r="L7" s="11">
        <f t="shared" ref="L7:L15" si="2">(J7-J6)/J6</f>
        <v>-1.037240689827543E-2</v>
      </c>
      <c r="M7" s="9"/>
      <c r="N7" s="9">
        <v>37417</v>
      </c>
      <c r="O7" s="9"/>
      <c r="P7" s="11">
        <f t="shared" ref="P7:P15" si="3">(N7-N6)/N6</f>
        <v>-6.5579864061172475E-3</v>
      </c>
      <c r="Q7" s="9"/>
      <c r="R7" s="9">
        <v>69574</v>
      </c>
      <c r="S7" s="23"/>
      <c r="T7" s="11">
        <f t="shared" ref="T7:T15" si="4">(R7-R6)/R6</f>
        <v>-1.5661917629914687E-2</v>
      </c>
    </row>
    <row r="8" spans="1:20" x14ac:dyDescent="0.15">
      <c r="A8" s="1">
        <v>1999</v>
      </c>
      <c r="B8" s="9">
        <v>751</v>
      </c>
      <c r="C8" s="9"/>
      <c r="D8" s="11">
        <f t="shared" si="0"/>
        <v>-3.8412291933418691E-2</v>
      </c>
      <c r="E8" s="9"/>
      <c r="F8" s="9">
        <v>7757</v>
      </c>
      <c r="G8" s="9"/>
      <c r="H8" s="11">
        <f t="shared" si="1"/>
        <v>1.8112613203832523E-2</v>
      </c>
      <c r="I8" s="9"/>
      <c r="J8" s="9">
        <v>23365</v>
      </c>
      <c r="K8" s="9"/>
      <c r="L8" s="11">
        <f t="shared" si="2"/>
        <v>-1.6500399882140002E-2</v>
      </c>
      <c r="M8" s="9"/>
      <c r="N8" s="9">
        <v>37379</v>
      </c>
      <c r="O8" s="9"/>
      <c r="P8" s="11">
        <f t="shared" si="3"/>
        <v>-1.0155811529518669E-3</v>
      </c>
      <c r="Q8" s="9"/>
      <c r="R8" s="9">
        <v>69252</v>
      </c>
      <c r="S8" s="23"/>
      <c r="T8" s="11">
        <f t="shared" si="4"/>
        <v>-4.6281656940811225E-3</v>
      </c>
    </row>
    <row r="9" spans="1:20" x14ac:dyDescent="0.15">
      <c r="A9" s="1">
        <v>2000</v>
      </c>
      <c r="B9" s="9">
        <v>844</v>
      </c>
      <c r="C9" s="9"/>
      <c r="D9" s="11">
        <f t="shared" si="0"/>
        <v>0.12383488681757657</v>
      </c>
      <c r="E9" s="9"/>
      <c r="F9" s="9">
        <v>7866</v>
      </c>
      <c r="G9" s="9"/>
      <c r="H9" s="11">
        <f t="shared" si="1"/>
        <v>1.4051824158824288E-2</v>
      </c>
      <c r="I9" s="9"/>
      <c r="J9" s="9">
        <v>23138</v>
      </c>
      <c r="K9" s="9"/>
      <c r="L9" s="11">
        <f t="shared" si="2"/>
        <v>-9.7153862615022464E-3</v>
      </c>
      <c r="M9" s="9"/>
      <c r="N9" s="9">
        <v>37693</v>
      </c>
      <c r="O9" s="9"/>
      <c r="P9" s="11">
        <f t="shared" si="3"/>
        <v>8.4004387490302038E-3</v>
      </c>
      <c r="Q9" s="9"/>
      <c r="R9" s="9">
        <v>69541</v>
      </c>
      <c r="S9" s="23"/>
      <c r="T9" s="11">
        <f t="shared" si="4"/>
        <v>4.173164673944435E-3</v>
      </c>
    </row>
    <row r="10" spans="1:20" x14ac:dyDescent="0.15">
      <c r="A10" s="1">
        <v>2001</v>
      </c>
      <c r="B10" s="9">
        <v>814</v>
      </c>
      <c r="C10" s="9"/>
      <c r="D10" s="11">
        <f t="shared" si="0"/>
        <v>-3.5545023696682464E-2</v>
      </c>
      <c r="E10" s="9"/>
      <c r="F10" s="9">
        <v>8116</v>
      </c>
      <c r="G10" s="9"/>
      <c r="H10" s="11">
        <f t="shared" si="1"/>
        <v>3.1782354436816679E-2</v>
      </c>
      <c r="I10" s="9"/>
      <c r="J10" s="9">
        <v>23413</v>
      </c>
      <c r="K10" s="9"/>
      <c r="L10" s="11">
        <f t="shared" si="2"/>
        <v>1.1885210476272797E-2</v>
      </c>
      <c r="M10" s="9"/>
      <c r="N10" s="9">
        <v>38281</v>
      </c>
      <c r="O10" s="9"/>
      <c r="P10" s="11">
        <f t="shared" si="3"/>
        <v>1.5599713474650466E-2</v>
      </c>
      <c r="Q10" s="9"/>
      <c r="R10" s="9">
        <v>70623</v>
      </c>
      <c r="S10" s="23"/>
      <c r="T10" s="11">
        <f t="shared" si="4"/>
        <v>1.5559166534849945E-2</v>
      </c>
    </row>
    <row r="11" spans="1:20" x14ac:dyDescent="0.15">
      <c r="A11" s="1">
        <v>2002</v>
      </c>
      <c r="B11" s="9">
        <v>842</v>
      </c>
      <c r="C11" s="9"/>
      <c r="D11" s="11">
        <f t="shared" si="0"/>
        <v>3.4398034398034398E-2</v>
      </c>
      <c r="E11" s="9"/>
      <c r="F11" s="9">
        <v>8654</v>
      </c>
      <c r="G11" s="9"/>
      <c r="H11" s="11">
        <f t="shared" si="1"/>
        <v>6.6288812222769833E-2</v>
      </c>
      <c r="I11" s="9"/>
      <c r="J11" s="9">
        <v>23457</v>
      </c>
      <c r="K11" s="9"/>
      <c r="L11" s="11">
        <f t="shared" si="2"/>
        <v>1.8792978259941058E-3</v>
      </c>
      <c r="M11" s="9"/>
      <c r="N11" s="9">
        <v>39987</v>
      </c>
      <c r="O11" s="9"/>
      <c r="P11" s="11">
        <f t="shared" si="3"/>
        <v>4.4565188997152637E-2</v>
      </c>
      <c r="Q11" s="9"/>
      <c r="R11" s="9">
        <v>72940</v>
      </c>
      <c r="S11" s="23"/>
      <c r="T11" s="11">
        <f t="shared" si="4"/>
        <v>3.2808008722370899E-2</v>
      </c>
    </row>
    <row r="12" spans="1:20" x14ac:dyDescent="0.15">
      <c r="A12" s="1">
        <v>2003</v>
      </c>
      <c r="B12" s="9">
        <v>860</v>
      </c>
      <c r="C12" s="9"/>
      <c r="D12" s="11">
        <f t="shared" si="0"/>
        <v>2.1377672209026127E-2</v>
      </c>
      <c r="E12" s="9"/>
      <c r="F12" s="9">
        <v>9306</v>
      </c>
      <c r="G12" s="9"/>
      <c r="H12" s="11">
        <f t="shared" si="1"/>
        <v>7.5340882828749706E-2</v>
      </c>
      <c r="I12" s="9"/>
      <c r="J12" s="9">
        <v>23685</v>
      </c>
      <c r="K12" s="9"/>
      <c r="L12" s="11">
        <f t="shared" si="2"/>
        <v>9.719913032357079E-3</v>
      </c>
      <c r="M12" s="9"/>
      <c r="N12" s="9">
        <v>41704</v>
      </c>
      <c r="O12" s="9"/>
      <c r="P12" s="11">
        <f t="shared" si="3"/>
        <v>4.2938955160427138E-2</v>
      </c>
      <c r="Q12" s="9"/>
      <c r="R12" s="9">
        <v>75555</v>
      </c>
      <c r="S12" s="23"/>
      <c r="T12" s="11">
        <f t="shared" si="4"/>
        <v>3.5851384699753221E-2</v>
      </c>
    </row>
    <row r="13" spans="1:20" x14ac:dyDescent="0.15">
      <c r="A13" s="1">
        <v>2004</v>
      </c>
      <c r="B13" s="9">
        <v>922</v>
      </c>
      <c r="C13" s="9"/>
      <c r="D13" s="11">
        <f t="shared" si="0"/>
        <v>7.2093023255813959E-2</v>
      </c>
      <c r="E13" s="9"/>
      <c r="F13" s="9">
        <v>9866</v>
      </c>
      <c r="G13" s="9"/>
      <c r="H13" s="11">
        <f t="shared" si="1"/>
        <v>6.0176230388996346E-2</v>
      </c>
      <c r="I13" s="9"/>
      <c r="J13" s="9">
        <v>24336</v>
      </c>
      <c r="K13" s="9"/>
      <c r="L13" s="11">
        <f t="shared" si="2"/>
        <v>2.7485750474984166E-2</v>
      </c>
      <c r="M13" s="9"/>
      <c r="N13" s="9">
        <v>43065</v>
      </c>
      <c r="O13" s="9"/>
      <c r="P13" s="11">
        <f t="shared" si="3"/>
        <v>3.2634759255706886E-2</v>
      </c>
      <c r="Q13" s="9"/>
      <c r="R13" s="9">
        <v>78189</v>
      </c>
      <c r="S13" s="23"/>
      <c r="T13" s="11">
        <f t="shared" si="4"/>
        <v>3.4862021044272384E-2</v>
      </c>
    </row>
    <row r="14" spans="1:20" x14ac:dyDescent="0.15">
      <c r="A14" s="1">
        <v>2005</v>
      </c>
      <c r="B14" s="9">
        <v>755</v>
      </c>
      <c r="C14" s="9"/>
      <c r="D14" s="11">
        <f t="shared" si="0"/>
        <v>-0.18112798264642083</v>
      </c>
      <c r="E14" s="9"/>
      <c r="F14" s="9">
        <v>10358</v>
      </c>
      <c r="G14" s="9"/>
      <c r="H14" s="11">
        <f t="shared" si="1"/>
        <v>4.9868234340158121E-2</v>
      </c>
      <c r="I14" s="9"/>
      <c r="J14" s="9">
        <v>25204</v>
      </c>
      <c r="K14" s="9"/>
      <c r="L14" s="11">
        <f t="shared" si="2"/>
        <v>3.5667324128862588E-2</v>
      </c>
      <c r="M14" s="9"/>
      <c r="N14" s="9">
        <v>44148</v>
      </c>
      <c r="O14" s="9"/>
      <c r="P14" s="11">
        <f t="shared" si="3"/>
        <v>2.5148032044583768E-2</v>
      </c>
      <c r="Q14" s="9"/>
      <c r="R14" s="9">
        <v>80464</v>
      </c>
      <c r="S14" s="23"/>
      <c r="T14" s="11">
        <f t="shared" si="4"/>
        <v>2.909616442210541E-2</v>
      </c>
    </row>
    <row r="15" spans="1:20" x14ac:dyDescent="0.15">
      <c r="A15" s="12">
        <v>2006</v>
      </c>
      <c r="B15" s="13">
        <v>851</v>
      </c>
      <c r="C15" s="13"/>
      <c r="D15" s="14">
        <f t="shared" si="0"/>
        <v>0.1271523178807947</v>
      </c>
      <c r="E15" s="13"/>
      <c r="F15" s="13">
        <v>11140</v>
      </c>
      <c r="G15" s="13"/>
      <c r="H15" s="14">
        <f t="shared" si="1"/>
        <v>7.5497200231704961E-2</v>
      </c>
      <c r="I15" s="13"/>
      <c r="J15" s="13">
        <v>25204</v>
      </c>
      <c r="K15" s="13"/>
      <c r="L15" s="14">
        <f t="shared" si="2"/>
        <v>0</v>
      </c>
      <c r="M15" s="13"/>
      <c r="N15" s="13">
        <v>44586</v>
      </c>
      <c r="O15" s="13"/>
      <c r="P15" s="14">
        <f t="shared" si="3"/>
        <v>9.9211742321282954E-3</v>
      </c>
      <c r="Q15" s="13"/>
      <c r="R15" s="13">
        <v>81781</v>
      </c>
      <c r="S15" s="24"/>
      <c r="T15" s="14">
        <f t="shared" si="4"/>
        <v>1.6367568104991053E-2</v>
      </c>
    </row>
    <row r="16" spans="1:20" x14ac:dyDescent="0.15">
      <c r="A16" s="15" t="s">
        <v>19</v>
      </c>
      <c r="B16" s="11">
        <f>B15/$R$15</f>
        <v>1.0405839987283109E-2</v>
      </c>
      <c r="F16" s="11">
        <f>F15/$R$15</f>
        <v>0.136217458822954</v>
      </c>
      <c r="J16" s="11">
        <f>J15/$R$15</f>
        <v>0.30818894364216626</v>
      </c>
      <c r="N16" s="11">
        <f>N15/$R$15</f>
        <v>0.54518775754759663</v>
      </c>
      <c r="R16" s="11">
        <f>R15/$R$15</f>
        <v>1</v>
      </c>
    </row>
  </sheetData>
  <mergeCells count="6">
    <mergeCell ref="N3:P3"/>
    <mergeCell ref="R3:T3"/>
    <mergeCell ref="A3:A4"/>
    <mergeCell ref="B3:D3"/>
    <mergeCell ref="F3:H3"/>
    <mergeCell ref="J3:L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workbookViewId="0"/>
  </sheetViews>
  <sheetFormatPr baseColWidth="10" defaultColWidth="9.1640625" defaultRowHeight="13" x14ac:dyDescent="0.15"/>
  <cols>
    <col min="1" max="1" width="15.6640625" style="2" customWidth="1"/>
    <col min="2" max="2" width="8.6640625" style="2" customWidth="1"/>
    <col min="3" max="3" width="0.83203125" style="2" customWidth="1"/>
    <col min="4" max="4" width="8.6640625" style="2" customWidth="1"/>
    <col min="5" max="5" width="1.6640625" style="2" customWidth="1"/>
    <col min="6" max="6" width="8.6640625" style="2" customWidth="1"/>
    <col min="7" max="7" width="0.83203125" style="2" customWidth="1"/>
    <col min="8" max="8" width="8.6640625" style="2" customWidth="1"/>
    <col min="9" max="9" width="1.6640625" style="2" customWidth="1"/>
    <col min="10" max="10" width="8.6640625" style="2" customWidth="1"/>
    <col min="11" max="11" width="0.83203125" style="2" customWidth="1"/>
    <col min="12" max="12" width="8.6640625" style="2" customWidth="1"/>
    <col min="13" max="13" width="1.6640625" style="2" customWidth="1"/>
    <col min="14" max="14" width="8.6640625" style="2" customWidth="1"/>
    <col min="15" max="15" width="0.83203125" style="2" customWidth="1"/>
    <col min="16" max="16" width="8.6640625" style="2" customWidth="1"/>
    <col min="17" max="17" width="1.6640625" style="2" customWidth="1"/>
    <col min="18" max="16384" width="9.1640625" style="2"/>
  </cols>
  <sheetData>
    <row r="1" spans="1:16" x14ac:dyDescent="0.15">
      <c r="A1" s="84" t="s">
        <v>134</v>
      </c>
    </row>
    <row r="2" spans="1:16" x14ac:dyDescent="0.15">
      <c r="A2" s="27" t="s">
        <v>290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15">
      <c r="A3" s="143" t="s">
        <v>12</v>
      </c>
      <c r="B3" s="147" t="s">
        <v>32</v>
      </c>
      <c r="C3" s="147"/>
      <c r="D3" s="147"/>
      <c r="E3" s="28"/>
      <c r="F3" s="147" t="s">
        <v>33</v>
      </c>
      <c r="G3" s="147"/>
      <c r="H3" s="147"/>
      <c r="I3" s="28"/>
      <c r="J3" s="147" t="s">
        <v>34</v>
      </c>
      <c r="K3" s="147"/>
      <c r="L3" s="147"/>
      <c r="M3" s="28"/>
      <c r="N3" s="147" t="s">
        <v>22</v>
      </c>
      <c r="O3" s="147"/>
      <c r="P3" s="147"/>
    </row>
    <row r="4" spans="1:16" ht="25.5" customHeight="1" x14ac:dyDescent="0.15">
      <c r="A4" s="140"/>
      <c r="B4" s="7" t="s">
        <v>17</v>
      </c>
      <c r="C4" s="7"/>
      <c r="D4" s="7" t="s">
        <v>18</v>
      </c>
      <c r="E4" s="7"/>
      <c r="F4" s="7" t="s">
        <v>17</v>
      </c>
      <c r="G4" s="7"/>
      <c r="H4" s="7" t="s">
        <v>18</v>
      </c>
      <c r="I4" s="7"/>
      <c r="J4" s="7" t="s">
        <v>17</v>
      </c>
      <c r="K4" s="7"/>
      <c r="L4" s="7" t="s">
        <v>18</v>
      </c>
      <c r="M4" s="7"/>
      <c r="N4" s="7" t="s">
        <v>17</v>
      </c>
      <c r="O4" s="7"/>
      <c r="P4" s="7" t="s">
        <v>18</v>
      </c>
    </row>
    <row r="5" spans="1:16" x14ac:dyDescent="0.15">
      <c r="A5" s="1">
        <v>1996</v>
      </c>
      <c r="B5" s="29">
        <v>45394</v>
      </c>
      <c r="C5" s="29"/>
      <c r="D5" s="29"/>
      <c r="E5" s="29"/>
      <c r="F5" s="29">
        <v>26094</v>
      </c>
      <c r="G5" s="29"/>
      <c r="H5" s="29"/>
      <c r="I5" s="29"/>
      <c r="J5" s="29">
        <v>1215</v>
      </c>
      <c r="K5" s="29"/>
      <c r="L5" s="29"/>
      <c r="M5" s="29"/>
      <c r="N5" s="29">
        <v>72703</v>
      </c>
    </row>
    <row r="6" spans="1:16" x14ac:dyDescent="0.15">
      <c r="A6" s="1">
        <v>1997</v>
      </c>
      <c r="B6" s="29">
        <v>42670</v>
      </c>
      <c r="C6" s="29"/>
      <c r="D6" s="30">
        <f>(B6-B5)/B5</f>
        <v>-6.0007930563510593E-2</v>
      </c>
      <c r="E6" s="29"/>
      <c r="F6" s="29">
        <v>26783</v>
      </c>
      <c r="G6" s="29"/>
      <c r="H6" s="30">
        <f>(F6-F5)/F5</f>
        <v>2.6404537441557446E-2</v>
      </c>
      <c r="I6" s="29"/>
      <c r="J6" s="29">
        <v>1227</v>
      </c>
      <c r="K6" s="29"/>
      <c r="L6" s="30">
        <f>(J6-J5)/J5</f>
        <v>9.876543209876543E-3</v>
      </c>
      <c r="M6" s="29"/>
      <c r="N6" s="29">
        <v>70681</v>
      </c>
      <c r="P6" s="30">
        <f>(N6-N5)/N5</f>
        <v>-2.7811782182303343E-2</v>
      </c>
    </row>
    <row r="7" spans="1:16" x14ac:dyDescent="0.15">
      <c r="A7" s="1">
        <v>1998</v>
      </c>
      <c r="B7" s="29">
        <v>40893</v>
      </c>
      <c r="C7" s="29"/>
      <c r="D7" s="30">
        <f t="shared" ref="D7:D15" si="0">(B7-B6)/B6</f>
        <v>-4.1645183970002345E-2</v>
      </c>
      <c r="E7" s="29"/>
      <c r="F7" s="29">
        <v>28347</v>
      </c>
      <c r="G7" s="29"/>
      <c r="H7" s="30">
        <f t="shared" ref="H7:H15" si="1">(F7-F6)/F6</f>
        <v>5.8395250718739501E-2</v>
      </c>
      <c r="I7" s="29"/>
      <c r="J7" s="29">
        <v>334</v>
      </c>
      <c r="K7" s="29"/>
      <c r="L7" s="30">
        <f t="shared" ref="L7:L15" si="2">(J7-J6)/J6</f>
        <v>-0.72779136104319475</v>
      </c>
      <c r="M7" s="29"/>
      <c r="N7" s="29">
        <v>69574</v>
      </c>
      <c r="P7" s="30">
        <f t="shared" ref="P7:P15" si="3">(N7-N6)/N6</f>
        <v>-1.5661917629914687E-2</v>
      </c>
    </row>
    <row r="8" spans="1:16" x14ac:dyDescent="0.15">
      <c r="A8" s="1">
        <v>1999</v>
      </c>
      <c r="B8" s="29">
        <v>45393</v>
      </c>
      <c r="C8" s="29"/>
      <c r="D8" s="30">
        <f t="shared" si="0"/>
        <v>0.11004328369158535</v>
      </c>
      <c r="E8" s="29"/>
      <c r="F8" s="29">
        <v>23650</v>
      </c>
      <c r="G8" s="29"/>
      <c r="H8" s="30">
        <f t="shared" si="1"/>
        <v>-0.1656965463717501</v>
      </c>
      <c r="I8" s="29"/>
      <c r="J8" s="29">
        <v>209</v>
      </c>
      <c r="K8" s="29"/>
      <c r="L8" s="30">
        <f t="shared" si="2"/>
        <v>-0.37425149700598803</v>
      </c>
      <c r="M8" s="29"/>
      <c r="N8" s="29">
        <v>69252</v>
      </c>
      <c r="P8" s="30">
        <f t="shared" si="3"/>
        <v>-4.6281656940811225E-3</v>
      </c>
    </row>
    <row r="9" spans="1:16" x14ac:dyDescent="0.15">
      <c r="A9" s="1">
        <v>2000</v>
      </c>
      <c r="B9" s="29">
        <v>48245</v>
      </c>
      <c r="C9" s="29"/>
      <c r="D9" s="30">
        <f t="shared" si="0"/>
        <v>6.2829070561540329E-2</v>
      </c>
      <c r="E9" s="29"/>
      <c r="F9" s="29">
        <v>21081</v>
      </c>
      <c r="G9" s="29"/>
      <c r="H9" s="30">
        <f t="shared" si="1"/>
        <v>-0.10862579281183932</v>
      </c>
      <c r="I9" s="29"/>
      <c r="J9" s="29">
        <v>215</v>
      </c>
      <c r="K9" s="29"/>
      <c r="L9" s="30">
        <f t="shared" si="2"/>
        <v>2.8708133971291867E-2</v>
      </c>
      <c r="M9" s="29"/>
      <c r="N9" s="29">
        <v>69541</v>
      </c>
      <c r="P9" s="30">
        <f t="shared" si="3"/>
        <v>4.173164673944435E-3</v>
      </c>
    </row>
    <row r="10" spans="1:16" x14ac:dyDescent="0.15">
      <c r="A10" s="1">
        <v>2001</v>
      </c>
      <c r="B10" s="29">
        <v>49643</v>
      </c>
      <c r="C10" s="29"/>
      <c r="D10" s="30">
        <f t="shared" si="0"/>
        <v>2.8977096072131826E-2</v>
      </c>
      <c r="E10" s="29"/>
      <c r="F10" s="29">
        <v>20769</v>
      </c>
      <c r="G10" s="29"/>
      <c r="H10" s="30">
        <f t="shared" si="1"/>
        <v>-1.4800056923295859E-2</v>
      </c>
      <c r="I10" s="29"/>
      <c r="J10" s="29">
        <v>211</v>
      </c>
      <c r="K10" s="29"/>
      <c r="L10" s="30">
        <f t="shared" si="2"/>
        <v>-1.8604651162790697E-2</v>
      </c>
      <c r="M10" s="29"/>
      <c r="N10" s="29">
        <v>70624</v>
      </c>
      <c r="P10" s="30">
        <f t="shared" si="3"/>
        <v>1.5573546540889547E-2</v>
      </c>
    </row>
    <row r="11" spans="1:16" x14ac:dyDescent="0.15">
      <c r="A11" s="1">
        <v>2002</v>
      </c>
      <c r="B11" s="29">
        <v>51430</v>
      </c>
      <c r="C11" s="29"/>
      <c r="D11" s="30">
        <f t="shared" si="0"/>
        <v>3.5997018713615214E-2</v>
      </c>
      <c r="E11" s="29"/>
      <c r="F11" s="29">
        <v>21279</v>
      </c>
      <c r="G11" s="29"/>
      <c r="H11" s="30">
        <f t="shared" si="1"/>
        <v>2.4555828398093314E-2</v>
      </c>
      <c r="I11" s="29"/>
      <c r="J11" s="29">
        <v>231</v>
      </c>
      <c r="K11" s="29"/>
      <c r="L11" s="30">
        <f t="shared" si="2"/>
        <v>9.4786729857819899E-2</v>
      </c>
      <c r="M11" s="29"/>
      <c r="N11" s="29">
        <v>72940</v>
      </c>
      <c r="P11" s="30">
        <f t="shared" si="3"/>
        <v>3.2793384685092887E-2</v>
      </c>
    </row>
    <row r="12" spans="1:16" x14ac:dyDescent="0.15">
      <c r="A12" s="1">
        <v>2003</v>
      </c>
      <c r="B12" s="29">
        <v>53285</v>
      </c>
      <c r="C12" s="29"/>
      <c r="D12" s="30">
        <f t="shared" si="0"/>
        <v>3.6068442543262684E-2</v>
      </c>
      <c r="E12" s="29"/>
      <c r="F12" s="29">
        <v>22069</v>
      </c>
      <c r="G12" s="29"/>
      <c r="H12" s="30">
        <f t="shared" si="1"/>
        <v>3.7125804784059399E-2</v>
      </c>
      <c r="I12" s="29"/>
      <c r="J12" s="29">
        <v>201</v>
      </c>
      <c r="K12" s="29"/>
      <c r="L12" s="30">
        <f t="shared" si="2"/>
        <v>-0.12987012987012986</v>
      </c>
      <c r="M12" s="29"/>
      <c r="N12" s="29">
        <v>75555</v>
      </c>
      <c r="P12" s="30">
        <f t="shared" si="3"/>
        <v>3.5851384699753221E-2</v>
      </c>
    </row>
    <row r="13" spans="1:16" x14ac:dyDescent="0.15">
      <c r="A13" s="1">
        <v>2004</v>
      </c>
      <c r="B13" s="29">
        <v>54842</v>
      </c>
      <c r="C13" s="29"/>
      <c r="D13" s="30">
        <f t="shared" si="0"/>
        <v>2.9220230834193488E-2</v>
      </c>
      <c r="E13" s="29"/>
      <c r="F13" s="29">
        <v>23142</v>
      </c>
      <c r="G13" s="29"/>
      <c r="H13" s="30">
        <f t="shared" si="1"/>
        <v>4.862023653088042E-2</v>
      </c>
      <c r="I13" s="29"/>
      <c r="J13" s="29">
        <v>205</v>
      </c>
      <c r="K13" s="29"/>
      <c r="L13" s="30">
        <f t="shared" si="2"/>
        <v>1.9900497512437811E-2</v>
      </c>
      <c r="M13" s="29"/>
      <c r="N13" s="29">
        <v>78189</v>
      </c>
      <c r="P13" s="30">
        <f t="shared" si="3"/>
        <v>3.4862021044272384E-2</v>
      </c>
    </row>
    <row r="14" spans="1:16" x14ac:dyDescent="0.15">
      <c r="A14" s="1">
        <v>2005</v>
      </c>
      <c r="B14" s="29">
        <v>55826</v>
      </c>
      <c r="C14" s="29"/>
      <c r="D14" s="30">
        <f t="shared" si="0"/>
        <v>1.7942452864592829E-2</v>
      </c>
      <c r="E14" s="29"/>
      <c r="F14" s="29">
        <v>24446</v>
      </c>
      <c r="G14" s="29"/>
      <c r="H14" s="30">
        <f t="shared" si="1"/>
        <v>5.6347765966640741E-2</v>
      </c>
      <c r="I14" s="29"/>
      <c r="J14" s="29">
        <v>192</v>
      </c>
      <c r="K14" s="29"/>
      <c r="L14" s="30">
        <f t="shared" si="2"/>
        <v>-6.3414634146341464E-2</v>
      </c>
      <c r="M14" s="29"/>
      <c r="N14" s="29">
        <v>80464</v>
      </c>
      <c r="P14" s="30">
        <f t="shared" si="3"/>
        <v>2.909616442210541E-2</v>
      </c>
    </row>
    <row r="15" spans="1:16" x14ac:dyDescent="0.15">
      <c r="A15" s="12">
        <v>2006</v>
      </c>
      <c r="B15" s="31">
        <v>55122</v>
      </c>
      <c r="C15" s="31"/>
      <c r="D15" s="32">
        <f t="shared" si="0"/>
        <v>-1.2610611543008634E-2</v>
      </c>
      <c r="E15" s="31"/>
      <c r="F15" s="31">
        <v>26446</v>
      </c>
      <c r="G15" s="31"/>
      <c r="H15" s="32">
        <f t="shared" si="1"/>
        <v>8.1812975537920316E-2</v>
      </c>
      <c r="I15" s="31"/>
      <c r="J15" s="31">
        <v>214</v>
      </c>
      <c r="K15" s="31"/>
      <c r="L15" s="32">
        <f t="shared" si="2"/>
        <v>0.11458333333333333</v>
      </c>
      <c r="M15" s="31"/>
      <c r="N15" s="31">
        <v>81781</v>
      </c>
      <c r="O15" s="4"/>
      <c r="P15" s="32">
        <f t="shared" si="3"/>
        <v>1.6367568104991053E-2</v>
      </c>
    </row>
    <row r="16" spans="1:16" x14ac:dyDescent="0.15">
      <c r="A16" s="2" t="s">
        <v>19</v>
      </c>
      <c r="B16" s="16">
        <f>B15/$N$15</f>
        <v>0.67401963781318397</v>
      </c>
      <c r="F16" s="16">
        <f>F15/$N$15</f>
        <v>0.32337584524522811</v>
      </c>
      <c r="J16" s="16">
        <f>J15/$N$15</f>
        <v>2.6167447206563873E-3</v>
      </c>
      <c r="N16" s="16">
        <f>N15/$N$15</f>
        <v>1</v>
      </c>
    </row>
  </sheetData>
  <mergeCells count="5">
    <mergeCell ref="N3:P3"/>
    <mergeCell ref="A3:A4"/>
    <mergeCell ref="B3:D3"/>
    <mergeCell ref="F3:H3"/>
    <mergeCell ref="J3:L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"/>
  <sheetViews>
    <sheetView showGridLines="0" workbookViewId="0"/>
  </sheetViews>
  <sheetFormatPr baseColWidth="10" defaultColWidth="9.1640625" defaultRowHeight="13" x14ac:dyDescent="0.15"/>
  <cols>
    <col min="1" max="1" width="15.6640625" style="2" customWidth="1"/>
    <col min="2" max="2" width="9.6640625" style="2" customWidth="1"/>
    <col min="3" max="3" width="0.83203125" style="2" customWidth="1"/>
    <col min="4" max="4" width="9.6640625" style="2" customWidth="1"/>
    <col min="5" max="5" width="0.83203125" style="2" customWidth="1"/>
    <col min="6" max="6" width="9.6640625" style="2" customWidth="1"/>
    <col min="7" max="7" width="0.83203125" style="2" customWidth="1"/>
    <col min="8" max="8" width="9.6640625" style="2" customWidth="1"/>
    <col min="9" max="9" width="0.83203125" style="2" customWidth="1"/>
    <col min="10" max="10" width="9.6640625" style="2" customWidth="1"/>
    <col min="11" max="11" width="0.83203125" style="2" customWidth="1"/>
    <col min="12" max="12" width="9.6640625" style="2" customWidth="1"/>
    <col min="13" max="13" width="0.83203125" style="2" customWidth="1"/>
    <col min="14" max="14" width="9.6640625" style="2" customWidth="1"/>
    <col min="15" max="15" width="0.83203125" style="2" customWidth="1"/>
    <col min="16" max="16" width="9.6640625" style="2" customWidth="1"/>
    <col min="17" max="17" width="0.83203125" style="2" customWidth="1"/>
    <col min="18" max="18" width="9.6640625" style="2" customWidth="1"/>
    <col min="19" max="19" width="0.83203125" style="2" customWidth="1"/>
    <col min="20" max="20" width="9.6640625" style="2" customWidth="1"/>
    <col min="21" max="21" width="0.83203125" style="2" customWidth="1"/>
    <col min="22" max="22" width="9.6640625" style="2" customWidth="1"/>
    <col min="23" max="23" width="0.83203125" style="2" customWidth="1"/>
    <col min="24" max="24" width="9.6640625" style="2" customWidth="1"/>
    <col min="25" max="25" width="0.83203125" style="2" customWidth="1"/>
    <col min="26" max="26" width="9.6640625" style="2" customWidth="1"/>
    <col min="27" max="27" width="0.83203125" style="2" customWidth="1"/>
    <col min="28" max="28" width="9.6640625" style="2" customWidth="1"/>
    <col min="29" max="16384" width="9.1640625" style="2"/>
  </cols>
  <sheetData>
    <row r="1" spans="1:28" x14ac:dyDescent="0.15">
      <c r="A1" s="84" t="s">
        <v>134</v>
      </c>
    </row>
    <row r="2" spans="1:28" x14ac:dyDescent="0.15">
      <c r="A2" s="27" t="s">
        <v>291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15">
      <c r="A3" s="142" t="s">
        <v>12</v>
      </c>
      <c r="B3" s="152" t="s">
        <v>35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33"/>
      <c r="Z3" s="154" t="s">
        <v>36</v>
      </c>
      <c r="AA3" s="34"/>
      <c r="AB3" s="34"/>
    </row>
    <row r="4" spans="1:28" ht="51" customHeight="1" x14ac:dyDescent="0.15">
      <c r="A4" s="153"/>
      <c r="B4" s="7" t="s">
        <v>37</v>
      </c>
      <c r="C4" s="7"/>
      <c r="D4" s="7" t="s">
        <v>38</v>
      </c>
      <c r="E4" s="7"/>
      <c r="F4" s="7" t="s">
        <v>39</v>
      </c>
      <c r="G4" s="7"/>
      <c r="H4" s="7" t="s">
        <v>40</v>
      </c>
      <c r="I4" s="7"/>
      <c r="J4" s="7" t="s">
        <v>41</v>
      </c>
      <c r="K4" s="7"/>
      <c r="L4" s="7" t="s">
        <v>42</v>
      </c>
      <c r="M4" s="7"/>
      <c r="N4" s="7" t="s">
        <v>43</v>
      </c>
      <c r="O4" s="7"/>
      <c r="P4" s="7" t="s">
        <v>44</v>
      </c>
      <c r="Q4" s="7"/>
      <c r="R4" s="7" t="s">
        <v>45</v>
      </c>
      <c r="S4" s="7"/>
      <c r="T4" s="7" t="s">
        <v>46</v>
      </c>
      <c r="U4" s="7"/>
      <c r="V4" s="7" t="s">
        <v>47</v>
      </c>
      <c r="W4" s="7"/>
      <c r="X4" s="7" t="s">
        <v>48</v>
      </c>
      <c r="Y4" s="7"/>
      <c r="Z4" s="149"/>
      <c r="AA4" s="7"/>
      <c r="AB4" s="7" t="s">
        <v>49</v>
      </c>
    </row>
    <row r="5" spans="1:28" x14ac:dyDescent="0.15">
      <c r="A5" s="1">
        <v>2001</v>
      </c>
      <c r="B5" s="29">
        <v>3609</v>
      </c>
      <c r="C5" s="29"/>
      <c r="D5" s="29">
        <v>1403</v>
      </c>
      <c r="E5" s="29"/>
      <c r="F5" s="29">
        <v>1699</v>
      </c>
      <c r="G5" s="29"/>
      <c r="H5" s="29">
        <v>528</v>
      </c>
      <c r="I5" s="29"/>
      <c r="J5" s="29">
        <v>581</v>
      </c>
      <c r="K5" s="29"/>
      <c r="L5" s="29">
        <v>3241</v>
      </c>
      <c r="M5" s="29"/>
      <c r="N5" s="29">
        <v>1802</v>
      </c>
      <c r="O5" s="29"/>
      <c r="P5" s="29">
        <v>2769</v>
      </c>
      <c r="Q5" s="29"/>
      <c r="R5" s="29">
        <v>6068</v>
      </c>
      <c r="S5" s="29"/>
      <c r="T5" s="29">
        <v>1668</v>
      </c>
      <c r="U5" s="29"/>
      <c r="V5" s="29">
        <v>22</v>
      </c>
      <c r="W5" s="29"/>
      <c r="X5" s="29">
        <v>444</v>
      </c>
      <c r="Y5" s="29"/>
      <c r="Z5" s="29">
        <v>22097</v>
      </c>
      <c r="AA5" s="29"/>
      <c r="AB5" s="29">
        <v>45930</v>
      </c>
    </row>
    <row r="6" spans="1:28" x14ac:dyDescent="0.15">
      <c r="A6" s="1">
        <v>2002</v>
      </c>
      <c r="B6" s="29">
        <v>3531</v>
      </c>
      <c r="C6" s="29"/>
      <c r="D6" s="29">
        <v>1680</v>
      </c>
      <c r="E6" s="29"/>
      <c r="F6" s="29">
        <v>1696</v>
      </c>
      <c r="G6" s="29"/>
      <c r="H6" s="29">
        <v>549</v>
      </c>
      <c r="I6" s="29"/>
      <c r="J6" s="29">
        <v>465</v>
      </c>
      <c r="K6" s="29"/>
      <c r="L6" s="29">
        <v>3265</v>
      </c>
      <c r="M6" s="29"/>
      <c r="N6" s="29">
        <v>1831</v>
      </c>
      <c r="O6" s="29"/>
      <c r="P6" s="29">
        <v>2808</v>
      </c>
      <c r="Q6" s="29"/>
      <c r="R6" s="29">
        <v>6107</v>
      </c>
      <c r="S6" s="29"/>
      <c r="T6" s="29">
        <v>1636</v>
      </c>
      <c r="U6" s="29"/>
      <c r="V6" s="29">
        <v>29</v>
      </c>
      <c r="W6" s="29"/>
      <c r="X6" s="29">
        <v>343</v>
      </c>
      <c r="Y6" s="29"/>
      <c r="Z6" s="29">
        <v>23413</v>
      </c>
      <c r="AA6" s="29"/>
      <c r="AB6" s="29">
        <v>47353</v>
      </c>
    </row>
    <row r="7" spans="1:28" x14ac:dyDescent="0.15">
      <c r="A7" s="1">
        <v>2003</v>
      </c>
      <c r="B7" s="29">
        <v>3552</v>
      </c>
      <c r="C7" s="29"/>
      <c r="D7" s="29">
        <v>1716</v>
      </c>
      <c r="E7" s="29"/>
      <c r="F7" s="29">
        <v>1701</v>
      </c>
      <c r="G7" s="29"/>
      <c r="H7" s="29">
        <v>521</v>
      </c>
      <c r="I7" s="29"/>
      <c r="J7" s="29">
        <v>472</v>
      </c>
      <c r="K7" s="29"/>
      <c r="L7" s="29">
        <v>3312</v>
      </c>
      <c r="M7" s="29"/>
      <c r="N7" s="29">
        <v>1809</v>
      </c>
      <c r="O7" s="29"/>
      <c r="P7" s="29">
        <v>2998</v>
      </c>
      <c r="Q7" s="29"/>
      <c r="R7" s="29">
        <v>6116</v>
      </c>
      <c r="S7" s="29"/>
      <c r="T7" s="29">
        <v>1673</v>
      </c>
      <c r="U7" s="29"/>
      <c r="V7" s="29">
        <v>31</v>
      </c>
      <c r="W7" s="29"/>
      <c r="X7" s="29">
        <v>294</v>
      </c>
      <c r="Y7" s="29"/>
      <c r="Z7" s="29">
        <v>24543</v>
      </c>
      <c r="AA7" s="29"/>
      <c r="AB7" s="29">
        <v>48738</v>
      </c>
    </row>
    <row r="8" spans="1:28" x14ac:dyDescent="0.15">
      <c r="A8" s="1">
        <v>2004</v>
      </c>
      <c r="B8" s="29">
        <v>3603</v>
      </c>
      <c r="C8" s="29"/>
      <c r="D8" s="29">
        <v>1704</v>
      </c>
      <c r="E8" s="29"/>
      <c r="F8" s="29">
        <v>1699</v>
      </c>
      <c r="G8" s="29"/>
      <c r="H8" s="29">
        <v>525</v>
      </c>
      <c r="I8" s="29"/>
      <c r="J8" s="29">
        <v>496</v>
      </c>
      <c r="K8" s="29"/>
      <c r="L8" s="29">
        <v>3533</v>
      </c>
      <c r="M8" s="29"/>
      <c r="N8" s="29">
        <v>1852</v>
      </c>
      <c r="O8" s="29"/>
      <c r="P8" s="29">
        <v>3131</v>
      </c>
      <c r="Q8" s="29"/>
      <c r="R8" s="29">
        <v>6166</v>
      </c>
      <c r="S8" s="29"/>
      <c r="T8" s="29">
        <v>1706</v>
      </c>
      <c r="U8" s="29"/>
      <c r="V8" s="29">
        <v>22</v>
      </c>
      <c r="W8" s="29"/>
      <c r="X8" s="29">
        <v>368</v>
      </c>
      <c r="Y8" s="29"/>
      <c r="Z8" s="29">
        <v>25592</v>
      </c>
      <c r="AA8" s="29"/>
      <c r="AB8" s="29">
        <v>50396</v>
      </c>
    </row>
    <row r="9" spans="1:28" x14ac:dyDescent="0.15">
      <c r="A9" s="1">
        <v>2005</v>
      </c>
      <c r="B9" s="29">
        <v>3684</v>
      </c>
      <c r="C9" s="29"/>
      <c r="D9" s="29">
        <v>1535</v>
      </c>
      <c r="E9" s="29"/>
      <c r="F9" s="29">
        <v>1759</v>
      </c>
      <c r="G9" s="29"/>
      <c r="H9" s="29">
        <v>551</v>
      </c>
      <c r="I9" s="29"/>
      <c r="J9" s="29">
        <v>537</v>
      </c>
      <c r="K9" s="29"/>
      <c r="L9" s="29">
        <v>3669</v>
      </c>
      <c r="M9" s="29"/>
      <c r="N9" s="29">
        <v>1912</v>
      </c>
      <c r="O9" s="29"/>
      <c r="P9" s="29">
        <v>3195</v>
      </c>
      <c r="Q9" s="29"/>
      <c r="R9" s="29">
        <v>6202</v>
      </c>
      <c r="S9" s="29"/>
      <c r="T9" s="29">
        <v>1808</v>
      </c>
      <c r="U9" s="29"/>
      <c r="V9" s="29">
        <v>22</v>
      </c>
      <c r="W9" s="29"/>
      <c r="X9" s="29">
        <v>642</v>
      </c>
      <c r="Y9" s="29"/>
      <c r="Z9" s="29">
        <v>26778</v>
      </c>
      <c r="AA9" s="29"/>
      <c r="AB9" s="29">
        <v>52293</v>
      </c>
    </row>
    <row r="10" spans="1:28" x14ac:dyDescent="0.15">
      <c r="A10" s="12">
        <v>2006</v>
      </c>
      <c r="B10" s="31">
        <v>3696</v>
      </c>
      <c r="C10" s="31"/>
      <c r="D10" s="31">
        <v>1434</v>
      </c>
      <c r="E10" s="31"/>
      <c r="F10" s="31">
        <v>1691</v>
      </c>
      <c r="G10" s="31"/>
      <c r="H10" s="31">
        <v>527</v>
      </c>
      <c r="I10" s="31"/>
      <c r="J10" s="31">
        <v>468</v>
      </c>
      <c r="K10" s="31"/>
      <c r="L10" s="31">
        <v>3828</v>
      </c>
      <c r="M10" s="31"/>
      <c r="N10" s="31">
        <v>1920</v>
      </c>
      <c r="O10" s="31"/>
      <c r="P10" s="31">
        <v>3264</v>
      </c>
      <c r="Q10" s="31"/>
      <c r="R10" s="31">
        <v>5975</v>
      </c>
      <c r="S10" s="31"/>
      <c r="T10" s="31">
        <v>1762</v>
      </c>
      <c r="U10" s="31"/>
      <c r="V10" s="31">
        <v>26</v>
      </c>
      <c r="W10" s="31"/>
      <c r="X10" s="31">
        <v>919</v>
      </c>
      <c r="Y10" s="31"/>
      <c r="Z10" s="31">
        <v>27615</v>
      </c>
      <c r="AA10" s="31"/>
      <c r="AB10" s="31">
        <v>53125</v>
      </c>
    </row>
    <row r="11" spans="1:28" x14ac:dyDescent="0.15">
      <c r="A11" s="2" t="s">
        <v>19</v>
      </c>
      <c r="B11" s="16">
        <f>B10/$AB$10</f>
        <v>6.9571764705882347E-2</v>
      </c>
      <c r="C11" s="16"/>
      <c r="D11" s="16">
        <f t="shared" ref="D11:AB11" si="0">D10/$AB$10</f>
        <v>2.6992941176470588E-2</v>
      </c>
      <c r="E11" s="16"/>
      <c r="F11" s="16">
        <f t="shared" si="0"/>
        <v>3.1830588235294117E-2</v>
      </c>
      <c r="G11" s="16"/>
      <c r="H11" s="16">
        <f t="shared" si="0"/>
        <v>9.92E-3</v>
      </c>
      <c r="I11" s="16"/>
      <c r="J11" s="16">
        <f t="shared" si="0"/>
        <v>8.8094117647058816E-3</v>
      </c>
      <c r="K11" s="16"/>
      <c r="L11" s="16">
        <f t="shared" si="0"/>
        <v>7.2056470588235291E-2</v>
      </c>
      <c r="M11" s="16"/>
      <c r="N11" s="16">
        <f t="shared" si="0"/>
        <v>3.6141176470588232E-2</v>
      </c>
      <c r="O11" s="16"/>
      <c r="P11" s="16">
        <f t="shared" si="0"/>
        <v>6.1440000000000002E-2</v>
      </c>
      <c r="Q11" s="16"/>
      <c r="R11" s="16">
        <f t="shared" si="0"/>
        <v>0.11247058823529411</v>
      </c>
      <c r="S11" s="16"/>
      <c r="T11" s="16">
        <f t="shared" si="0"/>
        <v>3.3167058823529411E-2</v>
      </c>
      <c r="U11" s="16"/>
      <c r="V11" s="16">
        <f t="shared" si="0"/>
        <v>4.8941176470588231E-4</v>
      </c>
      <c r="W11" s="16"/>
      <c r="X11" s="16">
        <f t="shared" si="0"/>
        <v>1.7298823529411766E-2</v>
      </c>
      <c r="Y11" s="16"/>
      <c r="Z11" s="16">
        <f t="shared" si="0"/>
        <v>0.51981176470588231</v>
      </c>
      <c r="AA11" s="16"/>
      <c r="AB11" s="16">
        <f t="shared" si="0"/>
        <v>1</v>
      </c>
    </row>
  </sheetData>
  <mergeCells count="3">
    <mergeCell ref="B3:X3"/>
    <mergeCell ref="A3:A4"/>
    <mergeCell ref="Z3:Z4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8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8"/>
  <sheetViews>
    <sheetView showGridLines="0" zoomScaleNormal="100" workbookViewId="0"/>
  </sheetViews>
  <sheetFormatPr baseColWidth="10" defaultColWidth="9.1640625" defaultRowHeight="13" x14ac:dyDescent="0.15"/>
  <cols>
    <col min="1" max="1" width="30.33203125" style="15" customWidth="1"/>
    <col min="2" max="2" width="8.6640625" style="17" customWidth="1"/>
    <col min="3" max="3" width="0.83203125" style="17" customWidth="1"/>
    <col min="4" max="4" width="8.6640625" style="17" customWidth="1"/>
    <col min="5" max="5" width="0.83203125" style="17" customWidth="1"/>
    <col min="6" max="6" width="8.6640625" style="17" customWidth="1"/>
    <col min="7" max="7" width="1.6640625" style="17" customWidth="1"/>
    <col min="8" max="8" width="8.6640625" style="17" customWidth="1"/>
    <col min="9" max="9" width="0.83203125" style="17" customWidth="1"/>
    <col min="10" max="10" width="8.6640625" style="17" customWidth="1"/>
    <col min="11" max="11" width="0.83203125" style="17" customWidth="1"/>
    <col min="12" max="12" width="8.6640625" style="17" customWidth="1"/>
    <col min="13" max="13" width="1.6640625" style="17" customWidth="1"/>
    <col min="14" max="14" width="8.6640625" style="17" customWidth="1"/>
    <col min="15" max="15" width="0.83203125" style="17" customWidth="1"/>
    <col min="16" max="16" width="8.6640625" style="17" customWidth="1"/>
    <col min="17" max="17" width="0.83203125" style="17" customWidth="1"/>
    <col min="18" max="18" width="8.6640625" style="17" customWidth="1"/>
    <col min="19" max="19" width="1.6640625" style="17" customWidth="1"/>
    <col min="20" max="20" width="8.6640625" style="17" customWidth="1"/>
    <col min="21" max="21" width="1.6640625" style="17" customWidth="1"/>
    <col min="22" max="22" width="8.6640625" style="17" customWidth="1"/>
    <col min="23" max="16384" width="9.1640625" style="2"/>
  </cols>
  <sheetData>
    <row r="1" spans="1:22" x14ac:dyDescent="0.15">
      <c r="A1" s="84" t="s">
        <v>134</v>
      </c>
    </row>
    <row r="2" spans="1:22" s="36" customFormat="1" x14ac:dyDescent="0.15">
      <c r="A2" s="3" t="s">
        <v>292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39" customFormat="1" ht="12.75" customHeight="1" x14ac:dyDescent="0.15">
      <c r="A3" s="37"/>
      <c r="B3" s="157" t="s">
        <v>13</v>
      </c>
      <c r="C3" s="157"/>
      <c r="D3" s="157"/>
      <c r="E3" s="157"/>
      <c r="F3" s="157"/>
      <c r="G3" s="38"/>
      <c r="H3" s="157" t="s">
        <v>14</v>
      </c>
      <c r="I3" s="157"/>
      <c r="J3" s="157"/>
      <c r="K3" s="157"/>
      <c r="L3" s="157"/>
      <c r="M3" s="38"/>
      <c r="N3" s="145" t="s">
        <v>50</v>
      </c>
      <c r="O3" s="145"/>
      <c r="P3" s="145"/>
      <c r="Q3" s="145"/>
      <c r="R3" s="145"/>
      <c r="S3" s="26"/>
      <c r="T3" s="155" t="s">
        <v>15</v>
      </c>
      <c r="U3" s="26"/>
      <c r="V3" s="155" t="s">
        <v>22</v>
      </c>
    </row>
    <row r="4" spans="1:22" s="39" customFormat="1" ht="14" x14ac:dyDescent="0.15">
      <c r="A4" s="40" t="s">
        <v>51</v>
      </c>
      <c r="B4" s="41" t="s">
        <v>52</v>
      </c>
      <c r="C4" s="41"/>
      <c r="D4" s="41" t="s">
        <v>53</v>
      </c>
      <c r="E4" s="41"/>
      <c r="F4" s="41" t="s">
        <v>54</v>
      </c>
      <c r="G4" s="41"/>
      <c r="H4" s="41" t="s">
        <v>52</v>
      </c>
      <c r="I4" s="41"/>
      <c r="J4" s="41" t="s">
        <v>53</v>
      </c>
      <c r="K4" s="41"/>
      <c r="L4" s="41" t="s">
        <v>54</v>
      </c>
      <c r="M4" s="41"/>
      <c r="N4" s="41" t="s">
        <v>52</v>
      </c>
      <c r="O4" s="41"/>
      <c r="P4" s="41" t="s">
        <v>53</v>
      </c>
      <c r="Q4" s="41"/>
      <c r="R4" s="41" t="s">
        <v>54</v>
      </c>
      <c r="S4" s="41"/>
      <c r="T4" s="156"/>
      <c r="U4" s="41"/>
      <c r="V4" s="156"/>
    </row>
    <row r="5" spans="1:22" x14ac:dyDescent="0.15">
      <c r="A5" s="42" t="s">
        <v>55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14" x14ac:dyDescent="0.15">
      <c r="A6" s="1" t="s">
        <v>56</v>
      </c>
      <c r="B6" s="9">
        <v>67</v>
      </c>
      <c r="C6" s="9"/>
      <c r="D6" s="9">
        <v>52</v>
      </c>
      <c r="E6" s="9"/>
      <c r="F6" s="9">
        <v>119</v>
      </c>
      <c r="G6" s="9"/>
      <c r="H6" s="9">
        <v>5</v>
      </c>
      <c r="I6" s="9"/>
      <c r="J6" s="9">
        <v>11</v>
      </c>
      <c r="K6" s="9"/>
      <c r="L6" s="9">
        <v>15</v>
      </c>
      <c r="M6" s="9"/>
      <c r="N6" s="9">
        <v>72</v>
      </c>
      <c r="O6" s="9"/>
      <c r="P6" s="9">
        <v>63</v>
      </c>
      <c r="Q6" s="9"/>
      <c r="R6" s="9">
        <v>134</v>
      </c>
      <c r="S6" s="9"/>
      <c r="T6" s="9">
        <v>58</v>
      </c>
      <c r="U6" s="9"/>
      <c r="V6" s="9">
        <v>192</v>
      </c>
    </row>
    <row r="7" spans="1:22" ht="14" x14ac:dyDescent="0.15">
      <c r="A7" s="1" t="s">
        <v>57</v>
      </c>
      <c r="B7" s="9">
        <v>689</v>
      </c>
      <c r="C7" s="9"/>
      <c r="D7" s="9">
        <v>713</v>
      </c>
      <c r="E7" s="9"/>
      <c r="F7" s="9">
        <v>1402</v>
      </c>
      <c r="G7" s="9"/>
      <c r="H7" s="9">
        <v>21</v>
      </c>
      <c r="I7" s="9"/>
      <c r="J7" s="9">
        <v>142</v>
      </c>
      <c r="K7" s="9"/>
      <c r="L7" s="9">
        <v>163</v>
      </c>
      <c r="M7" s="9"/>
      <c r="N7" s="9">
        <v>710</v>
      </c>
      <c r="O7" s="9"/>
      <c r="P7" s="9">
        <v>855</v>
      </c>
      <c r="Q7" s="9"/>
      <c r="R7" s="9">
        <v>1565</v>
      </c>
      <c r="S7" s="9"/>
      <c r="T7" s="9">
        <v>219</v>
      </c>
      <c r="U7" s="9"/>
      <c r="V7" s="9">
        <v>1784</v>
      </c>
    </row>
    <row r="8" spans="1:22" ht="14" x14ac:dyDescent="0.15">
      <c r="A8" s="1" t="s">
        <v>58</v>
      </c>
      <c r="B8" s="9">
        <v>799</v>
      </c>
      <c r="C8" s="9"/>
      <c r="D8" s="9">
        <v>762</v>
      </c>
      <c r="E8" s="9"/>
      <c r="F8" s="9">
        <v>1561</v>
      </c>
      <c r="G8" s="9"/>
      <c r="H8" s="9">
        <v>46</v>
      </c>
      <c r="I8" s="9"/>
      <c r="J8" s="9">
        <v>152</v>
      </c>
      <c r="K8" s="9"/>
      <c r="L8" s="9">
        <v>198</v>
      </c>
      <c r="M8" s="9"/>
      <c r="N8" s="9">
        <v>845</v>
      </c>
      <c r="O8" s="9"/>
      <c r="P8" s="9">
        <v>914</v>
      </c>
      <c r="Q8" s="9"/>
      <c r="R8" s="9">
        <v>1759</v>
      </c>
      <c r="S8" s="9"/>
      <c r="T8" s="9">
        <v>433</v>
      </c>
      <c r="U8" s="9"/>
      <c r="V8" s="9">
        <v>2192</v>
      </c>
    </row>
    <row r="9" spans="1:22" ht="14" x14ac:dyDescent="0.15">
      <c r="A9" s="1" t="s">
        <v>59</v>
      </c>
      <c r="B9" s="9">
        <v>299</v>
      </c>
      <c r="C9" s="9"/>
      <c r="D9" s="9">
        <v>322</v>
      </c>
      <c r="E9" s="9"/>
      <c r="F9" s="9">
        <v>621</v>
      </c>
      <c r="G9" s="9"/>
      <c r="H9" s="9">
        <v>30</v>
      </c>
      <c r="I9" s="9"/>
      <c r="J9" s="9">
        <v>74</v>
      </c>
      <c r="K9" s="9"/>
      <c r="L9" s="9">
        <v>104</v>
      </c>
      <c r="M9" s="9"/>
      <c r="N9" s="9">
        <v>329</v>
      </c>
      <c r="O9" s="9"/>
      <c r="P9" s="9">
        <v>396</v>
      </c>
      <c r="Q9" s="9"/>
      <c r="R9" s="9">
        <v>725</v>
      </c>
      <c r="S9" s="9"/>
      <c r="T9" s="9">
        <v>207</v>
      </c>
      <c r="U9" s="9"/>
      <c r="V9" s="9">
        <v>932</v>
      </c>
    </row>
    <row r="10" spans="1:22" ht="14" x14ac:dyDescent="0.15">
      <c r="A10" s="1" t="s">
        <v>60</v>
      </c>
      <c r="B10" s="9">
        <v>564</v>
      </c>
      <c r="C10" s="9"/>
      <c r="D10" s="9">
        <v>480</v>
      </c>
      <c r="E10" s="9"/>
      <c r="F10" s="9">
        <v>1044</v>
      </c>
      <c r="G10" s="9"/>
      <c r="H10" s="9">
        <v>35</v>
      </c>
      <c r="I10" s="9"/>
      <c r="J10" s="9">
        <v>107</v>
      </c>
      <c r="K10" s="9"/>
      <c r="L10" s="9">
        <v>142</v>
      </c>
      <c r="M10" s="9"/>
      <c r="N10" s="9">
        <v>599</v>
      </c>
      <c r="O10" s="9"/>
      <c r="P10" s="9">
        <v>587</v>
      </c>
      <c r="Q10" s="9"/>
      <c r="R10" s="9">
        <v>1186</v>
      </c>
      <c r="S10" s="9"/>
      <c r="T10" s="9">
        <v>75</v>
      </c>
      <c r="U10" s="9"/>
      <c r="V10" s="9">
        <v>1261</v>
      </c>
    </row>
    <row r="11" spans="1:22" ht="14" x14ac:dyDescent="0.15">
      <c r="A11" s="1" t="s">
        <v>61</v>
      </c>
      <c r="B11" s="9">
        <v>1986</v>
      </c>
      <c r="C11" s="9"/>
      <c r="D11" s="9">
        <v>1617</v>
      </c>
      <c r="E11" s="9"/>
      <c r="F11" s="9">
        <v>3603</v>
      </c>
      <c r="G11" s="9"/>
      <c r="H11" s="9">
        <v>248</v>
      </c>
      <c r="I11" s="9"/>
      <c r="J11" s="9">
        <v>343</v>
      </c>
      <c r="K11" s="9"/>
      <c r="L11" s="9">
        <v>591</v>
      </c>
      <c r="M11" s="9"/>
      <c r="N11" s="9">
        <v>2234</v>
      </c>
      <c r="O11" s="9"/>
      <c r="P11" s="9">
        <v>1960</v>
      </c>
      <c r="Q11" s="9"/>
      <c r="R11" s="9">
        <v>4194</v>
      </c>
      <c r="S11" s="9"/>
      <c r="T11" s="9">
        <v>556</v>
      </c>
      <c r="U11" s="9"/>
      <c r="V11" s="9">
        <v>4750</v>
      </c>
    </row>
    <row r="12" spans="1:22" ht="14" x14ac:dyDescent="0.15">
      <c r="A12" s="1" t="s">
        <v>62</v>
      </c>
      <c r="B12" s="9">
        <v>845</v>
      </c>
      <c r="C12" s="9"/>
      <c r="D12" s="9">
        <v>870</v>
      </c>
      <c r="E12" s="9"/>
      <c r="F12" s="9">
        <v>1715</v>
      </c>
      <c r="G12" s="9"/>
      <c r="H12" s="9">
        <v>50</v>
      </c>
      <c r="I12" s="9"/>
      <c r="J12" s="9">
        <v>191</v>
      </c>
      <c r="K12" s="9"/>
      <c r="L12" s="9">
        <v>241</v>
      </c>
      <c r="M12" s="9"/>
      <c r="N12" s="9">
        <v>895</v>
      </c>
      <c r="O12" s="9"/>
      <c r="P12" s="9">
        <v>1061</v>
      </c>
      <c r="Q12" s="9"/>
      <c r="R12" s="9">
        <v>1955</v>
      </c>
      <c r="S12" s="9"/>
      <c r="T12" s="9">
        <v>286</v>
      </c>
      <c r="U12" s="9"/>
      <c r="V12" s="9">
        <v>2241</v>
      </c>
    </row>
    <row r="13" spans="1:22" ht="14" x14ac:dyDescent="0.15">
      <c r="A13" s="1" t="s">
        <v>63</v>
      </c>
      <c r="B13" s="9">
        <v>2417</v>
      </c>
      <c r="C13" s="9"/>
      <c r="D13" s="9">
        <v>2254</v>
      </c>
      <c r="E13" s="9"/>
      <c r="F13" s="9">
        <v>4671</v>
      </c>
      <c r="G13" s="9"/>
      <c r="H13" s="9">
        <v>163</v>
      </c>
      <c r="I13" s="9"/>
      <c r="J13" s="9">
        <v>495</v>
      </c>
      <c r="K13" s="9"/>
      <c r="L13" s="9">
        <v>658</v>
      </c>
      <c r="M13" s="9"/>
      <c r="N13" s="9">
        <v>2580</v>
      </c>
      <c r="O13" s="9"/>
      <c r="P13" s="9">
        <v>2749</v>
      </c>
      <c r="Q13" s="9"/>
      <c r="R13" s="9">
        <v>5329</v>
      </c>
      <c r="S13" s="9"/>
      <c r="T13" s="9">
        <v>1086</v>
      </c>
      <c r="U13" s="9"/>
      <c r="V13" s="9">
        <v>6415</v>
      </c>
    </row>
    <row r="14" spans="1:22" ht="14" x14ac:dyDescent="0.15">
      <c r="A14" s="1" t="s">
        <v>64</v>
      </c>
      <c r="B14" s="9">
        <v>973</v>
      </c>
      <c r="C14" s="9"/>
      <c r="D14" s="9">
        <v>850</v>
      </c>
      <c r="E14" s="9"/>
      <c r="F14" s="9">
        <v>1823</v>
      </c>
      <c r="G14" s="9"/>
      <c r="H14" s="9">
        <v>62</v>
      </c>
      <c r="I14" s="9"/>
      <c r="J14" s="9">
        <v>153</v>
      </c>
      <c r="K14" s="9"/>
      <c r="L14" s="9">
        <v>215</v>
      </c>
      <c r="M14" s="9"/>
      <c r="N14" s="9">
        <v>1035</v>
      </c>
      <c r="O14" s="9"/>
      <c r="P14" s="9">
        <v>1003</v>
      </c>
      <c r="Q14" s="9"/>
      <c r="R14" s="9">
        <v>2038</v>
      </c>
      <c r="S14" s="9"/>
      <c r="T14" s="9">
        <v>538</v>
      </c>
      <c r="U14" s="9"/>
      <c r="V14" s="9">
        <v>2576</v>
      </c>
    </row>
    <row r="15" spans="1:22" ht="14" x14ac:dyDescent="0.15">
      <c r="A15" s="1" t="s">
        <v>65</v>
      </c>
      <c r="B15" s="9">
        <v>825</v>
      </c>
      <c r="C15" s="9"/>
      <c r="D15" s="9">
        <v>968</v>
      </c>
      <c r="E15" s="9"/>
      <c r="F15" s="9">
        <v>1793</v>
      </c>
      <c r="G15" s="9"/>
      <c r="H15" s="9">
        <v>30</v>
      </c>
      <c r="I15" s="9"/>
      <c r="J15" s="9">
        <v>116</v>
      </c>
      <c r="K15" s="9"/>
      <c r="L15" s="9">
        <v>146</v>
      </c>
      <c r="M15" s="9"/>
      <c r="N15" s="9">
        <v>855</v>
      </c>
      <c r="O15" s="9"/>
      <c r="P15" s="9">
        <v>1084</v>
      </c>
      <c r="Q15" s="9"/>
      <c r="R15" s="9">
        <v>1939</v>
      </c>
      <c r="S15" s="9"/>
      <c r="T15" s="9">
        <v>456</v>
      </c>
      <c r="U15" s="9"/>
      <c r="V15" s="9">
        <v>2395</v>
      </c>
    </row>
    <row r="16" spans="1:22" ht="14" x14ac:dyDescent="0.15">
      <c r="A16" s="1" t="s">
        <v>66</v>
      </c>
      <c r="B16" s="9">
        <v>749</v>
      </c>
      <c r="C16" s="9"/>
      <c r="D16" s="9">
        <v>559</v>
      </c>
      <c r="E16" s="9"/>
      <c r="F16" s="9">
        <v>1308</v>
      </c>
      <c r="G16" s="9"/>
      <c r="H16" s="9">
        <v>47</v>
      </c>
      <c r="I16" s="9"/>
      <c r="J16" s="9">
        <v>140</v>
      </c>
      <c r="K16" s="9"/>
      <c r="L16" s="9">
        <v>187</v>
      </c>
      <c r="M16" s="9"/>
      <c r="N16" s="9">
        <v>796</v>
      </c>
      <c r="O16" s="9"/>
      <c r="P16" s="9">
        <v>699</v>
      </c>
      <c r="Q16" s="9"/>
      <c r="R16" s="9">
        <v>1495</v>
      </c>
      <c r="S16" s="9"/>
      <c r="T16" s="9">
        <v>310</v>
      </c>
      <c r="U16" s="9"/>
      <c r="V16" s="9">
        <v>1805</v>
      </c>
    </row>
    <row r="17" spans="1:22" s="39" customFormat="1" ht="14" x14ac:dyDescent="0.15">
      <c r="A17" s="44" t="s">
        <v>67</v>
      </c>
      <c r="B17" s="45">
        <v>10213</v>
      </c>
      <c r="C17" s="45"/>
      <c r="D17" s="45">
        <v>9447</v>
      </c>
      <c r="E17" s="45"/>
      <c r="F17" s="45">
        <v>19660</v>
      </c>
      <c r="G17" s="45"/>
      <c r="H17" s="45">
        <v>738</v>
      </c>
      <c r="I17" s="45"/>
      <c r="J17" s="45">
        <v>1923</v>
      </c>
      <c r="K17" s="45"/>
      <c r="L17" s="45">
        <v>2661</v>
      </c>
      <c r="M17" s="45"/>
      <c r="N17" s="45">
        <v>10951</v>
      </c>
      <c r="O17" s="45"/>
      <c r="P17" s="45">
        <v>11370</v>
      </c>
      <c r="Q17" s="45"/>
      <c r="R17" s="45">
        <v>22321</v>
      </c>
      <c r="S17" s="45"/>
      <c r="T17" s="45">
        <v>4224</v>
      </c>
      <c r="U17" s="45"/>
      <c r="V17" s="45">
        <v>26545</v>
      </c>
    </row>
    <row r="18" spans="1:22" ht="14" x14ac:dyDescent="0.15">
      <c r="A18" s="46" t="s">
        <v>68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4" x14ac:dyDescent="0.15">
      <c r="A19" s="1" t="s">
        <v>69</v>
      </c>
      <c r="B19" s="9">
        <v>903</v>
      </c>
      <c r="C19" s="9"/>
      <c r="D19" s="9">
        <v>1043</v>
      </c>
      <c r="E19" s="9"/>
      <c r="F19" s="9">
        <v>1946</v>
      </c>
      <c r="G19" s="9"/>
      <c r="H19" s="9">
        <v>36</v>
      </c>
      <c r="I19" s="9"/>
      <c r="J19" s="9">
        <v>239</v>
      </c>
      <c r="K19" s="9"/>
      <c r="L19" s="9">
        <v>276</v>
      </c>
      <c r="M19" s="9"/>
      <c r="N19" s="9">
        <v>939</v>
      </c>
      <c r="O19" s="9"/>
      <c r="P19" s="9">
        <v>1282</v>
      </c>
      <c r="Q19" s="9"/>
      <c r="R19" s="9">
        <v>2222</v>
      </c>
      <c r="S19" s="9"/>
      <c r="T19" s="9">
        <v>529</v>
      </c>
      <c r="U19" s="9"/>
      <c r="V19" s="9">
        <v>2751</v>
      </c>
    </row>
    <row r="20" spans="1:22" ht="14" x14ac:dyDescent="0.15">
      <c r="A20" s="1" t="s">
        <v>70</v>
      </c>
      <c r="B20" s="9">
        <v>900</v>
      </c>
      <c r="C20" s="9"/>
      <c r="D20" s="9">
        <v>953</v>
      </c>
      <c r="E20" s="9"/>
      <c r="F20" s="9">
        <v>1853</v>
      </c>
      <c r="G20" s="9"/>
      <c r="H20" s="9">
        <v>109</v>
      </c>
      <c r="I20" s="9"/>
      <c r="J20" s="9">
        <v>396</v>
      </c>
      <c r="K20" s="9"/>
      <c r="L20" s="9">
        <v>505</v>
      </c>
      <c r="M20" s="9"/>
      <c r="N20" s="9">
        <v>1009</v>
      </c>
      <c r="O20" s="9"/>
      <c r="P20" s="9">
        <v>1349</v>
      </c>
      <c r="Q20" s="9"/>
      <c r="R20" s="9">
        <v>2358</v>
      </c>
      <c r="S20" s="9"/>
      <c r="T20" s="9">
        <v>530</v>
      </c>
      <c r="U20" s="9"/>
      <c r="V20" s="9">
        <v>2888</v>
      </c>
    </row>
    <row r="21" spans="1:22" ht="14" x14ac:dyDescent="0.15">
      <c r="A21" s="1" t="s">
        <v>71</v>
      </c>
      <c r="B21" s="9">
        <v>2448</v>
      </c>
      <c r="C21" s="9"/>
      <c r="D21" s="9">
        <v>2398</v>
      </c>
      <c r="E21" s="9"/>
      <c r="F21" s="9">
        <v>4846</v>
      </c>
      <c r="G21" s="9"/>
      <c r="H21" s="9">
        <v>169</v>
      </c>
      <c r="I21" s="9"/>
      <c r="J21" s="9">
        <v>608</v>
      </c>
      <c r="K21" s="9"/>
      <c r="L21" s="9">
        <v>777</v>
      </c>
      <c r="M21" s="9"/>
      <c r="N21" s="9">
        <v>2617</v>
      </c>
      <c r="O21" s="9"/>
      <c r="P21" s="9">
        <v>3006</v>
      </c>
      <c r="Q21" s="9"/>
      <c r="R21" s="9">
        <v>5623</v>
      </c>
      <c r="S21" s="9"/>
      <c r="T21" s="9">
        <v>950</v>
      </c>
      <c r="U21" s="9"/>
      <c r="V21" s="9">
        <v>6573</v>
      </c>
    </row>
    <row r="22" spans="1:22" ht="14" x14ac:dyDescent="0.15">
      <c r="A22" s="1" t="s">
        <v>72</v>
      </c>
      <c r="B22" s="9">
        <v>1115</v>
      </c>
      <c r="C22" s="9"/>
      <c r="D22" s="9">
        <v>931</v>
      </c>
      <c r="E22" s="9"/>
      <c r="F22" s="9">
        <v>2046</v>
      </c>
      <c r="G22" s="9"/>
      <c r="H22" s="9">
        <v>64</v>
      </c>
      <c r="I22" s="9"/>
      <c r="J22" s="9">
        <v>172</v>
      </c>
      <c r="K22" s="9"/>
      <c r="L22" s="9">
        <v>236</v>
      </c>
      <c r="M22" s="9"/>
      <c r="N22" s="9">
        <v>1179</v>
      </c>
      <c r="O22" s="9"/>
      <c r="P22" s="9">
        <v>1103</v>
      </c>
      <c r="Q22" s="9"/>
      <c r="R22" s="9">
        <v>2282</v>
      </c>
      <c r="S22" s="9"/>
      <c r="T22" s="9">
        <v>355</v>
      </c>
      <c r="U22" s="9"/>
      <c r="V22" s="9">
        <v>2637</v>
      </c>
    </row>
    <row r="23" spans="1:22" ht="14" x14ac:dyDescent="0.15">
      <c r="A23" s="1" t="s">
        <v>73</v>
      </c>
      <c r="B23" s="9">
        <v>456</v>
      </c>
      <c r="C23" s="9"/>
      <c r="D23" s="9">
        <v>363</v>
      </c>
      <c r="E23" s="9"/>
      <c r="F23" s="9">
        <v>819</v>
      </c>
      <c r="G23" s="9"/>
      <c r="H23" s="9">
        <v>34</v>
      </c>
      <c r="I23" s="9"/>
      <c r="J23" s="9">
        <v>101</v>
      </c>
      <c r="K23" s="9"/>
      <c r="L23" s="9">
        <v>135</v>
      </c>
      <c r="M23" s="9"/>
      <c r="N23" s="9">
        <v>490</v>
      </c>
      <c r="O23" s="9"/>
      <c r="P23" s="9">
        <v>464</v>
      </c>
      <c r="Q23" s="9"/>
      <c r="R23" s="9">
        <v>954</v>
      </c>
      <c r="S23" s="9"/>
      <c r="T23" s="9">
        <v>220</v>
      </c>
      <c r="U23" s="9"/>
      <c r="V23" s="9">
        <v>1174</v>
      </c>
    </row>
    <row r="24" spans="1:22" ht="14" x14ac:dyDescent="0.15">
      <c r="A24" s="1" t="s">
        <v>74</v>
      </c>
      <c r="B24" s="9">
        <v>2493</v>
      </c>
      <c r="C24" s="9"/>
      <c r="D24" s="9">
        <v>2446</v>
      </c>
      <c r="E24" s="9"/>
      <c r="F24" s="9">
        <v>4939</v>
      </c>
      <c r="G24" s="9"/>
      <c r="H24" s="9">
        <v>230</v>
      </c>
      <c r="I24" s="9"/>
      <c r="J24" s="9">
        <v>619</v>
      </c>
      <c r="K24" s="9"/>
      <c r="L24" s="9">
        <v>849</v>
      </c>
      <c r="M24" s="9"/>
      <c r="N24" s="9">
        <v>2723</v>
      </c>
      <c r="O24" s="9"/>
      <c r="P24" s="9">
        <v>3065</v>
      </c>
      <c r="Q24" s="9"/>
      <c r="R24" s="9">
        <v>5788</v>
      </c>
      <c r="S24" s="9"/>
      <c r="T24" s="9">
        <v>1130</v>
      </c>
      <c r="U24" s="9"/>
      <c r="V24" s="9">
        <v>6918</v>
      </c>
    </row>
    <row r="25" spans="1:22" ht="14" x14ac:dyDescent="0.15">
      <c r="A25" s="1" t="s">
        <v>75</v>
      </c>
      <c r="B25" s="9">
        <v>222</v>
      </c>
      <c r="C25" s="9"/>
      <c r="D25" s="9">
        <v>231</v>
      </c>
      <c r="E25" s="9"/>
      <c r="F25" s="9">
        <v>453</v>
      </c>
      <c r="G25" s="9"/>
      <c r="H25" s="9">
        <v>12</v>
      </c>
      <c r="I25" s="9"/>
      <c r="J25" s="9">
        <v>54</v>
      </c>
      <c r="K25" s="9"/>
      <c r="L25" s="9">
        <v>66</v>
      </c>
      <c r="M25" s="9"/>
      <c r="N25" s="9">
        <v>234</v>
      </c>
      <c r="O25" s="9"/>
      <c r="P25" s="9">
        <v>285</v>
      </c>
      <c r="Q25" s="9"/>
      <c r="R25" s="9">
        <v>519</v>
      </c>
      <c r="S25" s="9"/>
      <c r="T25" s="9">
        <v>124</v>
      </c>
      <c r="U25" s="9"/>
      <c r="V25" s="9">
        <v>643</v>
      </c>
    </row>
    <row r="26" spans="1:22" ht="14" x14ac:dyDescent="0.15">
      <c r="A26" s="1" t="s">
        <v>76</v>
      </c>
      <c r="B26" s="9">
        <v>597</v>
      </c>
      <c r="C26" s="9"/>
      <c r="D26" s="9">
        <v>570</v>
      </c>
      <c r="E26" s="9"/>
      <c r="F26" s="9">
        <v>1167</v>
      </c>
      <c r="G26" s="9"/>
      <c r="H26" s="9">
        <v>33</v>
      </c>
      <c r="I26" s="9"/>
      <c r="J26" s="9">
        <v>156</v>
      </c>
      <c r="K26" s="9"/>
      <c r="L26" s="9">
        <v>190</v>
      </c>
      <c r="M26" s="9"/>
      <c r="N26" s="9">
        <v>630</v>
      </c>
      <c r="O26" s="9"/>
      <c r="P26" s="9">
        <v>726</v>
      </c>
      <c r="Q26" s="9"/>
      <c r="R26" s="9">
        <v>1357</v>
      </c>
      <c r="S26" s="9"/>
      <c r="T26" s="9">
        <v>230</v>
      </c>
      <c r="U26" s="9"/>
      <c r="V26" s="9">
        <v>1587</v>
      </c>
    </row>
    <row r="27" spans="1:22" s="39" customFormat="1" ht="14" x14ac:dyDescent="0.15">
      <c r="A27" s="44" t="s">
        <v>77</v>
      </c>
      <c r="B27" s="45">
        <v>9134</v>
      </c>
      <c r="C27" s="45"/>
      <c r="D27" s="45">
        <v>8935</v>
      </c>
      <c r="E27" s="45"/>
      <c r="F27" s="45">
        <v>18068</v>
      </c>
      <c r="G27" s="45"/>
      <c r="H27" s="45">
        <v>688</v>
      </c>
      <c r="I27" s="45"/>
      <c r="J27" s="45">
        <v>2346</v>
      </c>
      <c r="K27" s="45"/>
      <c r="L27" s="45">
        <v>3034</v>
      </c>
      <c r="M27" s="45"/>
      <c r="N27" s="45">
        <v>9822</v>
      </c>
      <c r="O27" s="45"/>
      <c r="P27" s="45">
        <v>11281</v>
      </c>
      <c r="Q27" s="45"/>
      <c r="R27" s="45">
        <v>21102</v>
      </c>
      <c r="S27" s="45"/>
      <c r="T27" s="45">
        <v>4068</v>
      </c>
      <c r="U27" s="45"/>
      <c r="V27" s="45">
        <v>25170</v>
      </c>
    </row>
    <row r="28" spans="1:22" ht="14" x14ac:dyDescent="0.15">
      <c r="A28" s="46" t="s">
        <v>78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4" x14ac:dyDescent="0.15">
      <c r="A29" s="1" t="s">
        <v>79</v>
      </c>
      <c r="B29" s="9">
        <v>466</v>
      </c>
      <c r="C29" s="9"/>
      <c r="D29" s="9">
        <v>569</v>
      </c>
      <c r="E29" s="9"/>
      <c r="F29" s="9">
        <v>1035</v>
      </c>
      <c r="G29" s="9"/>
      <c r="H29" s="9">
        <v>14</v>
      </c>
      <c r="I29" s="9"/>
      <c r="J29" s="9">
        <v>87</v>
      </c>
      <c r="K29" s="9"/>
      <c r="L29" s="9">
        <v>101</v>
      </c>
      <c r="M29" s="9"/>
      <c r="N29" s="9">
        <v>480</v>
      </c>
      <c r="O29" s="9"/>
      <c r="P29" s="9">
        <v>656</v>
      </c>
      <c r="Q29" s="9"/>
      <c r="R29" s="9">
        <v>1136</v>
      </c>
      <c r="S29" s="9"/>
      <c r="T29" s="9">
        <v>180</v>
      </c>
      <c r="U29" s="9"/>
      <c r="V29" s="9">
        <v>1316</v>
      </c>
    </row>
    <row r="30" spans="1:22" ht="14" x14ac:dyDescent="0.15">
      <c r="A30" s="1" t="s">
        <v>80</v>
      </c>
      <c r="B30" s="9">
        <v>1202</v>
      </c>
      <c r="C30" s="9"/>
      <c r="D30" s="9">
        <v>1372</v>
      </c>
      <c r="E30" s="9"/>
      <c r="F30" s="9">
        <v>2574</v>
      </c>
      <c r="G30" s="9"/>
      <c r="H30" s="9">
        <v>65</v>
      </c>
      <c r="I30" s="9"/>
      <c r="J30" s="9">
        <v>275</v>
      </c>
      <c r="K30" s="9"/>
      <c r="L30" s="9">
        <v>340</v>
      </c>
      <c r="M30" s="9"/>
      <c r="N30" s="9">
        <v>1267</v>
      </c>
      <c r="O30" s="9"/>
      <c r="P30" s="9">
        <v>1647</v>
      </c>
      <c r="Q30" s="9"/>
      <c r="R30" s="9">
        <v>2914</v>
      </c>
      <c r="S30" s="9"/>
      <c r="T30" s="9">
        <v>658</v>
      </c>
      <c r="U30" s="9"/>
      <c r="V30" s="9">
        <v>3572</v>
      </c>
    </row>
    <row r="31" spans="1:22" ht="14" x14ac:dyDescent="0.15">
      <c r="A31" s="1" t="s">
        <v>81</v>
      </c>
      <c r="B31" s="9">
        <v>690</v>
      </c>
      <c r="C31" s="9"/>
      <c r="D31" s="9">
        <v>671</v>
      </c>
      <c r="E31" s="9"/>
      <c r="F31" s="9">
        <v>1361</v>
      </c>
      <c r="G31" s="9"/>
      <c r="H31" s="9">
        <v>31</v>
      </c>
      <c r="I31" s="9"/>
      <c r="J31" s="9">
        <v>145</v>
      </c>
      <c r="K31" s="9"/>
      <c r="L31" s="9">
        <v>176</v>
      </c>
      <c r="M31" s="9"/>
      <c r="N31" s="9">
        <v>721</v>
      </c>
      <c r="O31" s="9"/>
      <c r="P31" s="9">
        <v>816</v>
      </c>
      <c r="Q31" s="9"/>
      <c r="R31" s="9">
        <v>1537</v>
      </c>
      <c r="S31" s="9"/>
      <c r="T31" s="9">
        <v>168</v>
      </c>
      <c r="U31" s="9"/>
      <c r="V31" s="9">
        <v>1705</v>
      </c>
    </row>
    <row r="32" spans="1:22" ht="14" x14ac:dyDescent="0.15">
      <c r="A32" s="1" t="s">
        <v>82</v>
      </c>
      <c r="B32" s="9">
        <v>1339</v>
      </c>
      <c r="C32" s="9"/>
      <c r="D32" s="9">
        <v>1383</v>
      </c>
      <c r="E32" s="9"/>
      <c r="F32" s="9">
        <v>2722</v>
      </c>
      <c r="G32" s="9"/>
      <c r="H32" s="9">
        <v>88</v>
      </c>
      <c r="I32" s="9"/>
      <c r="J32" s="9">
        <v>256</v>
      </c>
      <c r="K32" s="9"/>
      <c r="L32" s="9">
        <v>345</v>
      </c>
      <c r="M32" s="9"/>
      <c r="N32" s="9">
        <v>1427</v>
      </c>
      <c r="O32" s="9"/>
      <c r="P32" s="9">
        <v>1639</v>
      </c>
      <c r="Q32" s="9"/>
      <c r="R32" s="9">
        <v>3067</v>
      </c>
      <c r="S32" s="9"/>
      <c r="T32" s="9">
        <v>649</v>
      </c>
      <c r="U32" s="9"/>
      <c r="V32" s="9">
        <v>3716</v>
      </c>
    </row>
    <row r="33" spans="1:22" ht="14" x14ac:dyDescent="0.15">
      <c r="A33" s="1" t="s">
        <v>83</v>
      </c>
      <c r="B33" s="9">
        <v>2581</v>
      </c>
      <c r="C33" s="9"/>
      <c r="D33" s="9">
        <v>2256</v>
      </c>
      <c r="E33" s="9"/>
      <c r="F33" s="9">
        <v>4837</v>
      </c>
      <c r="G33" s="9"/>
      <c r="H33" s="9">
        <v>181</v>
      </c>
      <c r="I33" s="9"/>
      <c r="J33" s="9">
        <v>455</v>
      </c>
      <c r="K33" s="9"/>
      <c r="L33" s="9">
        <v>637</v>
      </c>
      <c r="M33" s="9"/>
      <c r="N33" s="9">
        <v>2762</v>
      </c>
      <c r="O33" s="9"/>
      <c r="P33" s="9">
        <v>2711</v>
      </c>
      <c r="Q33" s="9"/>
      <c r="R33" s="9">
        <v>5474</v>
      </c>
      <c r="S33" s="9"/>
      <c r="T33" s="9">
        <v>700</v>
      </c>
      <c r="U33" s="9"/>
      <c r="V33" s="9">
        <v>6174</v>
      </c>
    </row>
    <row r="34" spans="1:22" ht="14" x14ac:dyDescent="0.15">
      <c r="A34" s="1" t="s">
        <v>84</v>
      </c>
      <c r="B34" s="9">
        <v>537</v>
      </c>
      <c r="C34" s="9"/>
      <c r="D34" s="9">
        <v>525</v>
      </c>
      <c r="E34" s="9"/>
      <c r="F34" s="9">
        <v>1062</v>
      </c>
      <c r="G34" s="9"/>
      <c r="H34" s="9">
        <v>27</v>
      </c>
      <c r="I34" s="9"/>
      <c r="J34" s="9">
        <v>138</v>
      </c>
      <c r="K34" s="9"/>
      <c r="L34" s="9">
        <v>165</v>
      </c>
      <c r="M34" s="9"/>
      <c r="N34" s="9">
        <v>564</v>
      </c>
      <c r="O34" s="9"/>
      <c r="P34" s="9">
        <v>663</v>
      </c>
      <c r="Q34" s="9"/>
      <c r="R34" s="9">
        <v>1227</v>
      </c>
      <c r="S34" s="9"/>
      <c r="T34" s="9">
        <v>190</v>
      </c>
      <c r="U34" s="9"/>
      <c r="V34" s="9">
        <v>1417</v>
      </c>
    </row>
    <row r="35" spans="1:22" ht="14" x14ac:dyDescent="0.15">
      <c r="A35" s="1" t="s">
        <v>85</v>
      </c>
      <c r="B35" s="9">
        <v>129</v>
      </c>
      <c r="C35" s="9"/>
      <c r="D35" s="9">
        <v>191</v>
      </c>
      <c r="E35" s="9"/>
      <c r="F35" s="9">
        <v>320</v>
      </c>
      <c r="G35" s="9"/>
      <c r="H35" s="9">
        <v>10</v>
      </c>
      <c r="I35" s="9"/>
      <c r="J35" s="9">
        <v>34</v>
      </c>
      <c r="K35" s="9"/>
      <c r="L35" s="9">
        <v>45</v>
      </c>
      <c r="M35" s="9"/>
      <c r="N35" s="9">
        <v>139</v>
      </c>
      <c r="O35" s="9"/>
      <c r="P35" s="9">
        <v>225</v>
      </c>
      <c r="Q35" s="9"/>
      <c r="R35" s="9">
        <v>365</v>
      </c>
      <c r="S35" s="9"/>
      <c r="T35" s="9">
        <v>100</v>
      </c>
      <c r="U35" s="9"/>
      <c r="V35" s="9">
        <v>465</v>
      </c>
    </row>
    <row r="36" spans="1:22" s="39" customFormat="1" ht="14" x14ac:dyDescent="0.15">
      <c r="A36" s="48" t="s">
        <v>86</v>
      </c>
      <c r="B36" s="49">
        <v>6944</v>
      </c>
      <c r="C36" s="49"/>
      <c r="D36" s="49">
        <v>6967</v>
      </c>
      <c r="E36" s="49"/>
      <c r="F36" s="49">
        <v>13911</v>
      </c>
      <c r="G36" s="49"/>
      <c r="H36" s="49">
        <v>417</v>
      </c>
      <c r="I36" s="49"/>
      <c r="J36" s="49">
        <v>1391</v>
      </c>
      <c r="K36" s="49"/>
      <c r="L36" s="49">
        <v>1808</v>
      </c>
      <c r="M36" s="49"/>
      <c r="N36" s="49">
        <v>7361</v>
      </c>
      <c r="O36" s="49"/>
      <c r="P36" s="49">
        <v>8358</v>
      </c>
      <c r="Q36" s="49"/>
      <c r="R36" s="49">
        <v>15719</v>
      </c>
      <c r="S36" s="49"/>
      <c r="T36" s="49">
        <v>2645</v>
      </c>
      <c r="U36" s="49"/>
      <c r="V36" s="49">
        <v>18364</v>
      </c>
    </row>
    <row r="37" spans="1:22" s="39" customFormat="1" x14ac:dyDescent="0.1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39" customFormat="1" ht="14" x14ac:dyDescent="0.1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 t="s">
        <v>87</v>
      </c>
    </row>
    <row r="39" spans="1:22" x14ac:dyDescent="0.15">
      <c r="A39" s="3" t="s">
        <v>314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x14ac:dyDescent="0.15">
      <c r="A40" s="37"/>
      <c r="B40" s="157" t="s">
        <v>13</v>
      </c>
      <c r="C40" s="157"/>
      <c r="D40" s="157"/>
      <c r="E40" s="157"/>
      <c r="F40" s="157"/>
      <c r="G40" s="38"/>
      <c r="H40" s="157" t="s">
        <v>14</v>
      </c>
      <c r="I40" s="157"/>
      <c r="J40" s="157"/>
      <c r="K40" s="157"/>
      <c r="L40" s="157"/>
      <c r="M40" s="38"/>
      <c r="N40" s="145" t="s">
        <v>50</v>
      </c>
      <c r="O40" s="145"/>
      <c r="P40" s="145"/>
      <c r="Q40" s="145"/>
      <c r="R40" s="145"/>
      <c r="S40" s="26"/>
      <c r="T40" s="155" t="s">
        <v>15</v>
      </c>
      <c r="U40" s="26"/>
      <c r="V40" s="155" t="s">
        <v>22</v>
      </c>
    </row>
    <row r="41" spans="1:22" ht="14" x14ac:dyDescent="0.15">
      <c r="A41" s="40" t="s">
        <v>51</v>
      </c>
      <c r="B41" s="41" t="s">
        <v>52</v>
      </c>
      <c r="C41" s="41"/>
      <c r="D41" s="41" t="s">
        <v>53</v>
      </c>
      <c r="E41" s="41"/>
      <c r="F41" s="41" t="s">
        <v>54</v>
      </c>
      <c r="G41" s="41"/>
      <c r="H41" s="41" t="s">
        <v>52</v>
      </c>
      <c r="I41" s="41"/>
      <c r="J41" s="41" t="s">
        <v>53</v>
      </c>
      <c r="K41" s="41"/>
      <c r="L41" s="41" t="s">
        <v>54</v>
      </c>
      <c r="M41" s="41"/>
      <c r="N41" s="41" t="s">
        <v>52</v>
      </c>
      <c r="O41" s="41"/>
      <c r="P41" s="41" t="s">
        <v>53</v>
      </c>
      <c r="Q41" s="41"/>
      <c r="R41" s="41" t="s">
        <v>54</v>
      </c>
      <c r="S41" s="41"/>
      <c r="T41" s="156"/>
      <c r="U41" s="41"/>
      <c r="V41" s="156"/>
    </row>
    <row r="42" spans="1:22" ht="14" x14ac:dyDescent="0.15">
      <c r="A42" s="46" t="s">
        <v>88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 spans="1:22" ht="14" x14ac:dyDescent="0.15">
      <c r="A43" s="1" t="s">
        <v>89</v>
      </c>
      <c r="B43" s="9">
        <v>1171</v>
      </c>
      <c r="C43" s="9"/>
      <c r="D43" s="9">
        <v>1032</v>
      </c>
      <c r="E43" s="9"/>
      <c r="F43" s="9">
        <v>2203</v>
      </c>
      <c r="G43" s="9"/>
      <c r="H43" s="9">
        <v>82</v>
      </c>
      <c r="I43" s="9"/>
      <c r="J43" s="9">
        <v>276</v>
      </c>
      <c r="K43" s="9"/>
      <c r="L43" s="9">
        <v>358</v>
      </c>
      <c r="M43" s="9"/>
      <c r="N43" s="9">
        <v>1253</v>
      </c>
      <c r="O43" s="9"/>
      <c r="P43" s="9">
        <v>1308</v>
      </c>
      <c r="Q43" s="9"/>
      <c r="R43" s="9">
        <v>2561</v>
      </c>
      <c r="S43" s="9"/>
      <c r="T43" s="9">
        <v>358</v>
      </c>
      <c r="U43" s="9"/>
      <c r="V43" s="9">
        <v>2919</v>
      </c>
    </row>
    <row r="44" spans="1:22" ht="14" x14ac:dyDescent="0.15">
      <c r="A44" s="1" t="s">
        <v>90</v>
      </c>
      <c r="B44" s="9">
        <v>597</v>
      </c>
      <c r="C44" s="9"/>
      <c r="D44" s="9">
        <v>664</v>
      </c>
      <c r="E44" s="9"/>
      <c r="F44" s="9">
        <v>1261</v>
      </c>
      <c r="G44" s="9"/>
      <c r="H44" s="9">
        <v>42</v>
      </c>
      <c r="I44" s="9"/>
      <c r="J44" s="9">
        <v>205</v>
      </c>
      <c r="K44" s="9"/>
      <c r="L44" s="9">
        <v>246</v>
      </c>
      <c r="M44" s="9"/>
      <c r="N44" s="9">
        <v>639</v>
      </c>
      <c r="O44" s="9"/>
      <c r="P44" s="9">
        <v>868</v>
      </c>
      <c r="Q44" s="9"/>
      <c r="R44" s="9">
        <v>1507</v>
      </c>
      <c r="S44" s="9"/>
      <c r="T44" s="9">
        <v>263</v>
      </c>
      <c r="U44" s="9"/>
      <c r="V44" s="9">
        <v>1770</v>
      </c>
    </row>
    <row r="45" spans="1:22" ht="14" x14ac:dyDescent="0.15">
      <c r="A45" s="1" t="s">
        <v>91</v>
      </c>
      <c r="B45" s="9">
        <v>541</v>
      </c>
      <c r="C45" s="9"/>
      <c r="D45" s="9">
        <v>511</v>
      </c>
      <c r="E45" s="9"/>
      <c r="F45" s="9">
        <v>1052</v>
      </c>
      <c r="G45" s="9"/>
      <c r="H45" s="9">
        <v>45</v>
      </c>
      <c r="I45" s="9"/>
      <c r="J45" s="9">
        <v>140</v>
      </c>
      <c r="K45" s="9"/>
      <c r="L45" s="9">
        <v>185</v>
      </c>
      <c r="M45" s="9"/>
      <c r="N45" s="9">
        <v>586</v>
      </c>
      <c r="O45" s="9"/>
      <c r="P45" s="9">
        <v>651</v>
      </c>
      <c r="Q45" s="9"/>
      <c r="R45" s="9">
        <v>1237</v>
      </c>
      <c r="S45" s="9"/>
      <c r="T45" s="9">
        <v>220</v>
      </c>
      <c r="U45" s="9"/>
      <c r="V45" s="9">
        <v>1457</v>
      </c>
    </row>
    <row r="46" spans="1:22" ht="14" x14ac:dyDescent="0.15">
      <c r="A46" s="1" t="s">
        <v>92</v>
      </c>
      <c r="B46" s="9">
        <v>75</v>
      </c>
      <c r="C46" s="9"/>
      <c r="D46" s="9">
        <v>129</v>
      </c>
      <c r="E46" s="9"/>
      <c r="F46" s="9">
        <v>204</v>
      </c>
      <c r="G46" s="9"/>
      <c r="H46" s="9">
        <v>20</v>
      </c>
      <c r="I46" s="9"/>
      <c r="J46" s="9">
        <v>70</v>
      </c>
      <c r="K46" s="9"/>
      <c r="L46" s="9">
        <v>90</v>
      </c>
      <c r="M46" s="9"/>
      <c r="N46" s="9">
        <v>95</v>
      </c>
      <c r="O46" s="9"/>
      <c r="P46" s="9">
        <v>199</v>
      </c>
      <c r="Q46" s="9"/>
      <c r="R46" s="9">
        <v>294</v>
      </c>
      <c r="S46" s="9"/>
      <c r="T46" s="9">
        <v>30</v>
      </c>
      <c r="U46" s="9"/>
      <c r="V46" s="9">
        <v>324</v>
      </c>
    </row>
    <row r="47" spans="1:22" ht="14" x14ac:dyDescent="0.15">
      <c r="A47" s="1" t="s">
        <v>93</v>
      </c>
      <c r="B47" s="9">
        <v>1332</v>
      </c>
      <c r="C47" s="9"/>
      <c r="D47" s="9">
        <v>1131</v>
      </c>
      <c r="E47" s="9"/>
      <c r="F47" s="9">
        <v>2463</v>
      </c>
      <c r="G47" s="9"/>
      <c r="H47" s="9">
        <v>107</v>
      </c>
      <c r="I47" s="9"/>
      <c r="J47" s="9">
        <v>376</v>
      </c>
      <c r="K47" s="9"/>
      <c r="L47" s="9">
        <v>483</v>
      </c>
      <c r="M47" s="9"/>
      <c r="N47" s="9">
        <v>1439</v>
      </c>
      <c r="O47" s="9"/>
      <c r="P47" s="9">
        <v>1507</v>
      </c>
      <c r="Q47" s="9"/>
      <c r="R47" s="9">
        <v>2946</v>
      </c>
      <c r="S47" s="9"/>
      <c r="T47" s="9">
        <v>265</v>
      </c>
      <c r="U47" s="9"/>
      <c r="V47" s="9">
        <v>3211</v>
      </c>
    </row>
    <row r="48" spans="1:22" s="39" customFormat="1" x14ac:dyDescent="0.15">
      <c r="A48" s="39" t="s">
        <v>94</v>
      </c>
      <c r="B48" s="45">
        <v>3716</v>
      </c>
      <c r="C48" s="45"/>
      <c r="D48" s="45">
        <v>3467</v>
      </c>
      <c r="E48" s="45"/>
      <c r="F48" s="45">
        <v>7183</v>
      </c>
      <c r="G48" s="45"/>
      <c r="H48" s="45">
        <v>296</v>
      </c>
      <c r="I48" s="45"/>
      <c r="J48" s="45">
        <v>1066</v>
      </c>
      <c r="K48" s="45"/>
      <c r="L48" s="45">
        <v>1362</v>
      </c>
      <c r="M48" s="45"/>
      <c r="N48" s="45">
        <v>4012</v>
      </c>
      <c r="O48" s="45"/>
      <c r="P48" s="45">
        <v>4533</v>
      </c>
      <c r="Q48" s="45"/>
      <c r="R48" s="45">
        <v>8545</v>
      </c>
      <c r="S48" s="45"/>
      <c r="T48" s="45">
        <v>1136</v>
      </c>
      <c r="U48" s="45"/>
      <c r="V48" s="45">
        <v>9681</v>
      </c>
    </row>
    <row r="49" spans="1:22" ht="14" x14ac:dyDescent="0.15">
      <c r="A49" s="46" t="s">
        <v>95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spans="1:22" ht="14" x14ac:dyDescent="0.15">
      <c r="A50" s="1" t="s">
        <v>96</v>
      </c>
      <c r="B50" s="9">
        <v>569</v>
      </c>
      <c r="C50" s="9"/>
      <c r="D50" s="9">
        <v>674</v>
      </c>
      <c r="E50" s="9"/>
      <c r="F50" s="9">
        <v>1243</v>
      </c>
      <c r="G50" s="9"/>
      <c r="H50" s="9">
        <v>58</v>
      </c>
      <c r="I50" s="9"/>
      <c r="J50" s="9">
        <v>220</v>
      </c>
      <c r="K50" s="9"/>
      <c r="L50" s="9">
        <v>279</v>
      </c>
      <c r="M50" s="9"/>
      <c r="N50" s="9">
        <v>627</v>
      </c>
      <c r="O50" s="9"/>
      <c r="P50" s="9">
        <v>894</v>
      </c>
      <c r="Q50" s="9"/>
      <c r="R50" s="9">
        <v>1522</v>
      </c>
      <c r="S50" s="9"/>
      <c r="T50" s="9">
        <v>225</v>
      </c>
      <c r="U50" s="9"/>
      <c r="V50" s="9">
        <v>1747</v>
      </c>
    </row>
    <row r="51" spans="1:22" ht="14" x14ac:dyDescent="0.15">
      <c r="A51" s="1" t="s">
        <v>97</v>
      </c>
      <c r="B51" s="9">
        <v>1136</v>
      </c>
      <c r="C51" s="9"/>
      <c r="D51" s="9">
        <v>947</v>
      </c>
      <c r="E51" s="9"/>
      <c r="F51" s="9">
        <v>2084</v>
      </c>
      <c r="G51" s="9"/>
      <c r="H51" s="9">
        <v>79</v>
      </c>
      <c r="I51" s="9"/>
      <c r="J51" s="9">
        <v>251</v>
      </c>
      <c r="K51" s="9"/>
      <c r="L51" s="9">
        <v>330</v>
      </c>
      <c r="M51" s="9"/>
      <c r="N51" s="9">
        <v>1215</v>
      </c>
      <c r="O51" s="9"/>
      <c r="P51" s="9">
        <v>1198</v>
      </c>
      <c r="Q51" s="9"/>
      <c r="R51" s="9">
        <v>2414</v>
      </c>
      <c r="S51" s="9"/>
      <c r="T51" s="9">
        <v>405</v>
      </c>
      <c r="U51" s="9"/>
      <c r="V51" s="9">
        <v>2819</v>
      </c>
    </row>
    <row r="52" spans="1:22" ht="14" x14ac:dyDescent="0.15">
      <c r="A52" s="1" t="s">
        <v>98</v>
      </c>
      <c r="B52" s="9">
        <v>907</v>
      </c>
      <c r="C52" s="9"/>
      <c r="D52" s="9">
        <v>1041</v>
      </c>
      <c r="E52" s="9"/>
      <c r="F52" s="9">
        <v>1948</v>
      </c>
      <c r="G52" s="9"/>
      <c r="H52" s="9">
        <v>36</v>
      </c>
      <c r="I52" s="9"/>
      <c r="J52" s="9">
        <v>178</v>
      </c>
      <c r="K52" s="9"/>
      <c r="L52" s="9">
        <v>214</v>
      </c>
      <c r="M52" s="9"/>
      <c r="N52" s="9">
        <v>943</v>
      </c>
      <c r="O52" s="9"/>
      <c r="P52" s="9">
        <v>1219</v>
      </c>
      <c r="Q52" s="9"/>
      <c r="R52" s="9">
        <v>2162</v>
      </c>
      <c r="S52" s="9"/>
      <c r="T52" s="9">
        <v>350</v>
      </c>
      <c r="U52" s="9"/>
      <c r="V52" s="9">
        <v>2512</v>
      </c>
    </row>
    <row r="53" spans="1:22" s="39" customFormat="1" ht="14" x14ac:dyDescent="0.15">
      <c r="A53" s="44" t="s">
        <v>99</v>
      </c>
      <c r="B53" s="45">
        <v>2612</v>
      </c>
      <c r="C53" s="45"/>
      <c r="D53" s="45">
        <v>2662</v>
      </c>
      <c r="E53" s="45"/>
      <c r="F53" s="45">
        <v>5275</v>
      </c>
      <c r="G53" s="45"/>
      <c r="H53" s="45">
        <v>173</v>
      </c>
      <c r="I53" s="45"/>
      <c r="J53" s="45">
        <v>649</v>
      </c>
      <c r="K53" s="45"/>
      <c r="L53" s="45">
        <v>822</v>
      </c>
      <c r="M53" s="45"/>
      <c r="N53" s="45">
        <v>2786</v>
      </c>
      <c r="O53" s="45"/>
      <c r="P53" s="45">
        <v>3311</v>
      </c>
      <c r="Q53" s="45"/>
      <c r="R53" s="45">
        <v>6097</v>
      </c>
      <c r="S53" s="45"/>
      <c r="T53" s="45">
        <v>980</v>
      </c>
      <c r="U53" s="45"/>
      <c r="V53" s="45">
        <v>7077</v>
      </c>
    </row>
    <row r="54" spans="1:22" ht="14" x14ac:dyDescent="0.15">
      <c r="A54" s="46" t="s">
        <v>100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 spans="1:22" ht="14" x14ac:dyDescent="0.15">
      <c r="A55" s="1" t="s">
        <v>101</v>
      </c>
      <c r="B55" s="9">
        <v>115</v>
      </c>
      <c r="C55" s="9"/>
      <c r="D55" s="9">
        <v>46</v>
      </c>
      <c r="E55" s="9"/>
      <c r="F55" s="9">
        <v>161</v>
      </c>
      <c r="G55" s="9"/>
      <c r="H55" s="9">
        <v>2</v>
      </c>
      <c r="I55" s="9"/>
      <c r="J55" s="9">
        <v>13</v>
      </c>
      <c r="K55" s="9"/>
      <c r="L55" s="9">
        <v>15</v>
      </c>
      <c r="M55" s="9"/>
      <c r="N55" s="9">
        <v>117</v>
      </c>
      <c r="O55" s="9"/>
      <c r="P55" s="9">
        <v>59</v>
      </c>
      <c r="Q55" s="9"/>
      <c r="R55" s="9">
        <v>176</v>
      </c>
      <c r="S55" s="9"/>
      <c r="T55" s="9">
        <v>25</v>
      </c>
      <c r="U55" s="9"/>
      <c r="V55" s="9">
        <v>201</v>
      </c>
    </row>
    <row r="56" spans="1:22" ht="14" x14ac:dyDescent="0.15">
      <c r="A56" s="1" t="s">
        <v>102</v>
      </c>
      <c r="B56" s="9">
        <v>752</v>
      </c>
      <c r="C56" s="9"/>
      <c r="D56" s="9">
        <v>653</v>
      </c>
      <c r="E56" s="9"/>
      <c r="F56" s="9">
        <v>1405</v>
      </c>
      <c r="G56" s="9"/>
      <c r="H56" s="9">
        <v>77</v>
      </c>
      <c r="I56" s="9"/>
      <c r="J56" s="9">
        <v>223</v>
      </c>
      <c r="K56" s="9"/>
      <c r="L56" s="9">
        <v>300</v>
      </c>
      <c r="M56" s="9"/>
      <c r="N56" s="9">
        <v>829</v>
      </c>
      <c r="O56" s="9"/>
      <c r="P56" s="9">
        <v>876</v>
      </c>
      <c r="Q56" s="9"/>
      <c r="R56" s="9">
        <v>1705</v>
      </c>
      <c r="S56" s="9"/>
      <c r="T56" s="9">
        <v>270</v>
      </c>
      <c r="U56" s="9"/>
      <c r="V56" s="9">
        <v>1975</v>
      </c>
    </row>
    <row r="57" spans="1:22" s="39" customFormat="1" ht="14" x14ac:dyDescent="0.15">
      <c r="A57" s="44" t="s">
        <v>103</v>
      </c>
      <c r="B57" s="45">
        <v>867</v>
      </c>
      <c r="C57" s="45"/>
      <c r="D57" s="45">
        <v>699</v>
      </c>
      <c r="E57" s="45"/>
      <c r="F57" s="45">
        <v>1566</v>
      </c>
      <c r="G57" s="45"/>
      <c r="H57" s="45">
        <v>79</v>
      </c>
      <c r="I57" s="45"/>
      <c r="J57" s="45">
        <v>236</v>
      </c>
      <c r="K57" s="45"/>
      <c r="L57" s="45">
        <v>315</v>
      </c>
      <c r="M57" s="45"/>
      <c r="N57" s="45">
        <v>946</v>
      </c>
      <c r="O57" s="45"/>
      <c r="P57" s="45">
        <v>935</v>
      </c>
      <c r="Q57" s="45"/>
      <c r="R57" s="45">
        <v>1881</v>
      </c>
      <c r="S57" s="45"/>
      <c r="T57" s="45">
        <v>295</v>
      </c>
      <c r="U57" s="45"/>
      <c r="V57" s="45">
        <v>2176</v>
      </c>
    </row>
    <row r="58" spans="1:22" ht="14" x14ac:dyDescent="0.15">
      <c r="A58" s="46" t="s">
        <v>104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 spans="1:22" ht="12.75" customHeight="1" x14ac:dyDescent="0.15">
      <c r="A59" s="1" t="s">
        <v>105</v>
      </c>
      <c r="B59" s="9">
        <v>21</v>
      </c>
      <c r="C59" s="9"/>
      <c r="D59" s="9">
        <v>40</v>
      </c>
      <c r="E59" s="9"/>
      <c r="F59" s="9">
        <v>61</v>
      </c>
      <c r="G59" s="9"/>
      <c r="H59" s="9">
        <v>0</v>
      </c>
      <c r="I59" s="9"/>
      <c r="J59" s="9">
        <v>1</v>
      </c>
      <c r="K59" s="9"/>
      <c r="L59" s="9">
        <v>1</v>
      </c>
      <c r="M59" s="9"/>
      <c r="N59" s="9">
        <v>21</v>
      </c>
      <c r="O59" s="9"/>
      <c r="P59" s="9">
        <v>41</v>
      </c>
      <c r="Q59" s="9"/>
      <c r="R59" s="9">
        <v>62</v>
      </c>
      <c r="S59" s="9"/>
      <c r="T59" s="9">
        <v>0</v>
      </c>
      <c r="U59" s="9"/>
      <c r="V59" s="9">
        <v>62</v>
      </c>
    </row>
    <row r="60" spans="1:22" ht="14" x14ac:dyDescent="0.15">
      <c r="A60" s="1" t="s">
        <v>106</v>
      </c>
      <c r="B60" s="9">
        <v>180</v>
      </c>
      <c r="C60" s="9"/>
      <c r="D60" s="9">
        <v>222</v>
      </c>
      <c r="E60" s="9"/>
      <c r="F60" s="9">
        <v>402</v>
      </c>
      <c r="G60" s="9"/>
      <c r="H60" s="9">
        <v>8</v>
      </c>
      <c r="I60" s="9"/>
      <c r="J60" s="9">
        <v>20</v>
      </c>
      <c r="K60" s="9"/>
      <c r="L60" s="9">
        <v>28</v>
      </c>
      <c r="M60" s="9"/>
      <c r="N60" s="9">
        <v>189</v>
      </c>
      <c r="O60" s="9"/>
      <c r="P60" s="9">
        <v>242</v>
      </c>
      <c r="Q60" s="9"/>
      <c r="R60" s="9">
        <v>431</v>
      </c>
      <c r="S60" s="9"/>
      <c r="T60" s="9">
        <v>70</v>
      </c>
      <c r="U60" s="9"/>
      <c r="V60" s="9">
        <v>501</v>
      </c>
    </row>
    <row r="61" spans="1:22" s="39" customFormat="1" ht="14" x14ac:dyDescent="0.15">
      <c r="A61" s="44" t="s">
        <v>107</v>
      </c>
      <c r="B61" s="45">
        <v>201</v>
      </c>
      <c r="C61" s="45"/>
      <c r="D61" s="45">
        <v>262</v>
      </c>
      <c r="E61" s="45"/>
      <c r="F61" s="45">
        <v>463</v>
      </c>
      <c r="G61" s="45"/>
      <c r="H61" s="45">
        <v>8</v>
      </c>
      <c r="I61" s="45"/>
      <c r="J61" s="45">
        <v>21</v>
      </c>
      <c r="K61" s="45"/>
      <c r="L61" s="45">
        <v>29</v>
      </c>
      <c r="M61" s="45"/>
      <c r="N61" s="45">
        <v>210</v>
      </c>
      <c r="O61" s="45"/>
      <c r="P61" s="45">
        <v>283</v>
      </c>
      <c r="Q61" s="45"/>
      <c r="R61" s="45">
        <v>492</v>
      </c>
      <c r="S61" s="45"/>
      <c r="T61" s="45">
        <v>70</v>
      </c>
      <c r="U61" s="45"/>
      <c r="V61" s="45">
        <v>562</v>
      </c>
    </row>
    <row r="62" spans="1:22" ht="14" x14ac:dyDescent="0.15">
      <c r="A62" s="46" t="s">
        <v>108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spans="1:22" ht="14" x14ac:dyDescent="0.15">
      <c r="A63" s="1" t="s">
        <v>109</v>
      </c>
      <c r="B63" s="9">
        <v>249</v>
      </c>
      <c r="C63" s="9"/>
      <c r="D63" s="9">
        <v>107</v>
      </c>
      <c r="E63" s="9"/>
      <c r="F63" s="9">
        <v>356</v>
      </c>
      <c r="G63" s="9"/>
      <c r="H63" s="9">
        <v>15</v>
      </c>
      <c r="I63" s="9"/>
      <c r="J63" s="9">
        <v>26</v>
      </c>
      <c r="K63" s="9"/>
      <c r="L63" s="9">
        <v>41</v>
      </c>
      <c r="M63" s="9"/>
      <c r="N63" s="9">
        <v>264</v>
      </c>
      <c r="O63" s="9"/>
      <c r="P63" s="9">
        <v>133</v>
      </c>
      <c r="Q63" s="9"/>
      <c r="R63" s="9">
        <v>397</v>
      </c>
      <c r="S63" s="9"/>
      <c r="T63" s="9">
        <v>18</v>
      </c>
      <c r="U63" s="9"/>
      <c r="V63" s="9">
        <v>415</v>
      </c>
    </row>
    <row r="64" spans="1:22" ht="14" x14ac:dyDescent="0.15">
      <c r="A64" s="1" t="s">
        <v>110</v>
      </c>
      <c r="B64" s="9">
        <v>1874</v>
      </c>
      <c r="C64" s="9"/>
      <c r="D64" s="9">
        <v>1244</v>
      </c>
      <c r="E64" s="9"/>
      <c r="F64" s="9">
        <v>3118</v>
      </c>
      <c r="G64" s="9"/>
      <c r="H64" s="9">
        <v>105</v>
      </c>
      <c r="I64" s="9"/>
      <c r="J64" s="9">
        <v>296</v>
      </c>
      <c r="K64" s="9"/>
      <c r="L64" s="9">
        <v>401</v>
      </c>
      <c r="M64" s="9"/>
      <c r="N64" s="9">
        <v>1979</v>
      </c>
      <c r="O64" s="9"/>
      <c r="P64" s="9">
        <v>1540</v>
      </c>
      <c r="Q64" s="9"/>
      <c r="R64" s="9">
        <v>3519</v>
      </c>
      <c r="S64" s="9"/>
      <c r="T64" s="9">
        <v>480</v>
      </c>
      <c r="U64" s="9"/>
      <c r="V64" s="9">
        <v>3999</v>
      </c>
    </row>
    <row r="65" spans="1:22" ht="14" x14ac:dyDescent="0.15">
      <c r="A65" s="1" t="s">
        <v>111</v>
      </c>
      <c r="B65" s="9">
        <v>362</v>
      </c>
      <c r="C65" s="9"/>
      <c r="D65" s="9">
        <v>393</v>
      </c>
      <c r="E65" s="9"/>
      <c r="F65" s="9">
        <v>755</v>
      </c>
      <c r="G65" s="9"/>
      <c r="H65" s="9">
        <v>13</v>
      </c>
      <c r="I65" s="9"/>
      <c r="J65" s="9">
        <v>59</v>
      </c>
      <c r="K65" s="9"/>
      <c r="L65" s="9">
        <v>71</v>
      </c>
      <c r="M65" s="9"/>
      <c r="N65" s="9">
        <v>375</v>
      </c>
      <c r="O65" s="9"/>
      <c r="P65" s="9">
        <v>452</v>
      </c>
      <c r="Q65" s="9"/>
      <c r="R65" s="9">
        <v>826</v>
      </c>
      <c r="S65" s="9"/>
      <c r="T65" s="9">
        <v>163</v>
      </c>
      <c r="U65" s="9"/>
      <c r="V65" s="9">
        <v>989</v>
      </c>
    </row>
    <row r="66" spans="1:22" s="39" customFormat="1" ht="14" x14ac:dyDescent="0.15">
      <c r="A66" s="44" t="s">
        <v>112</v>
      </c>
      <c r="B66" s="45">
        <v>2485</v>
      </c>
      <c r="C66" s="45"/>
      <c r="D66" s="45">
        <v>1744</v>
      </c>
      <c r="E66" s="45"/>
      <c r="F66" s="45">
        <v>4229</v>
      </c>
      <c r="G66" s="45"/>
      <c r="H66" s="45">
        <v>132</v>
      </c>
      <c r="I66" s="45"/>
      <c r="J66" s="45">
        <v>381</v>
      </c>
      <c r="K66" s="45"/>
      <c r="L66" s="45">
        <v>513</v>
      </c>
      <c r="M66" s="45"/>
      <c r="N66" s="45">
        <v>2617</v>
      </c>
      <c r="O66" s="45"/>
      <c r="P66" s="45">
        <v>2125</v>
      </c>
      <c r="Q66" s="45"/>
      <c r="R66" s="45">
        <v>4742</v>
      </c>
      <c r="S66" s="45"/>
      <c r="T66" s="45">
        <v>661</v>
      </c>
      <c r="U66" s="45"/>
      <c r="V66" s="45">
        <v>5403</v>
      </c>
    </row>
    <row r="67" spans="1:22" ht="14" x14ac:dyDescent="0.15">
      <c r="A67" s="46" t="s">
        <v>113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 spans="1:22" ht="14" x14ac:dyDescent="0.15">
      <c r="A68" s="1" t="s">
        <v>114</v>
      </c>
      <c r="B68" s="9">
        <v>308</v>
      </c>
      <c r="C68" s="9"/>
      <c r="D68" s="9">
        <v>426</v>
      </c>
      <c r="E68" s="9"/>
      <c r="F68" s="9">
        <v>734</v>
      </c>
      <c r="G68" s="9"/>
      <c r="H68" s="9">
        <v>19</v>
      </c>
      <c r="I68" s="9"/>
      <c r="J68" s="9">
        <v>130</v>
      </c>
      <c r="K68" s="9"/>
      <c r="L68" s="9">
        <v>149</v>
      </c>
      <c r="M68" s="9"/>
      <c r="N68" s="9">
        <v>327</v>
      </c>
      <c r="O68" s="9"/>
      <c r="P68" s="9">
        <v>556</v>
      </c>
      <c r="Q68" s="9"/>
      <c r="R68" s="9">
        <v>883</v>
      </c>
      <c r="S68" s="9"/>
      <c r="T68" s="9">
        <v>219</v>
      </c>
      <c r="U68" s="9"/>
      <c r="V68" s="9">
        <v>1102</v>
      </c>
    </row>
    <row r="69" spans="1:22" s="39" customFormat="1" ht="14" x14ac:dyDescent="0.15">
      <c r="A69" s="44" t="s">
        <v>115</v>
      </c>
      <c r="B69" s="45">
        <v>308</v>
      </c>
      <c r="C69" s="45"/>
      <c r="D69" s="45">
        <v>426</v>
      </c>
      <c r="E69" s="45"/>
      <c r="F69" s="45">
        <v>734</v>
      </c>
      <c r="G69" s="45"/>
      <c r="H69" s="45">
        <v>19</v>
      </c>
      <c r="I69" s="45"/>
      <c r="J69" s="45">
        <v>130</v>
      </c>
      <c r="K69" s="45"/>
      <c r="L69" s="45">
        <v>149</v>
      </c>
      <c r="M69" s="45"/>
      <c r="N69" s="45">
        <v>327</v>
      </c>
      <c r="O69" s="45"/>
      <c r="P69" s="45">
        <v>556</v>
      </c>
      <c r="Q69" s="45"/>
      <c r="R69" s="45">
        <v>883</v>
      </c>
      <c r="S69" s="45"/>
      <c r="T69" s="45">
        <v>219</v>
      </c>
      <c r="U69" s="45"/>
      <c r="V69" s="45">
        <v>1102</v>
      </c>
    </row>
    <row r="70" spans="1:22" x14ac:dyDescent="0.1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 ht="14" x14ac:dyDescent="0.15">
      <c r="A71" s="48" t="s">
        <v>16</v>
      </c>
      <c r="B71" s="49">
        <v>36480</v>
      </c>
      <c r="C71" s="49"/>
      <c r="D71" s="49">
        <v>34609</v>
      </c>
      <c r="E71" s="49"/>
      <c r="F71" s="49">
        <v>71089</v>
      </c>
      <c r="G71" s="49"/>
      <c r="H71" s="49">
        <v>2551</v>
      </c>
      <c r="I71" s="49"/>
      <c r="J71" s="49">
        <v>8141</v>
      </c>
      <c r="K71" s="49"/>
      <c r="L71" s="49">
        <v>10692</v>
      </c>
      <c r="M71" s="49"/>
      <c r="N71" s="49">
        <v>39031</v>
      </c>
      <c r="O71" s="49"/>
      <c r="P71" s="49">
        <v>42750</v>
      </c>
      <c r="Q71" s="49"/>
      <c r="R71" s="49">
        <v>81781</v>
      </c>
      <c r="S71" s="49"/>
      <c r="T71" s="49">
        <v>14298</v>
      </c>
      <c r="U71" s="49"/>
      <c r="V71" s="49">
        <v>96079</v>
      </c>
    </row>
    <row r="72" spans="1:22" x14ac:dyDescent="0.15">
      <c r="A72" s="15" t="s">
        <v>19</v>
      </c>
      <c r="B72" s="25">
        <f>B71/$V$71</f>
        <v>0.37968754878797656</v>
      </c>
      <c r="C72" s="25"/>
      <c r="D72" s="25">
        <f t="shared" ref="D72:V72" si="0">D71/$V$71</f>
        <v>0.36021399057025988</v>
      </c>
      <c r="E72" s="25"/>
      <c r="F72" s="25">
        <f t="shared" si="0"/>
        <v>0.73990153935823644</v>
      </c>
      <c r="G72" s="25"/>
      <c r="H72" s="25">
        <f t="shared" si="0"/>
        <v>2.6551067350825883E-2</v>
      </c>
      <c r="I72" s="25"/>
      <c r="J72" s="25">
        <f t="shared" si="0"/>
        <v>8.4732355665650141E-2</v>
      </c>
      <c r="K72" s="25"/>
      <c r="L72" s="25">
        <f t="shared" si="0"/>
        <v>0.11128342301647602</v>
      </c>
      <c r="M72" s="25"/>
      <c r="N72" s="25">
        <f t="shared" si="0"/>
        <v>0.40623861613880247</v>
      </c>
      <c r="O72" s="25"/>
      <c r="P72" s="25">
        <f t="shared" si="0"/>
        <v>0.44494634623591001</v>
      </c>
      <c r="Q72" s="25"/>
      <c r="R72" s="25">
        <f t="shared" si="0"/>
        <v>0.85118496237471253</v>
      </c>
      <c r="S72" s="25"/>
      <c r="T72" s="25">
        <f t="shared" si="0"/>
        <v>0.14881503762528753</v>
      </c>
      <c r="U72" s="25"/>
      <c r="V72" s="25">
        <f t="shared" si="0"/>
        <v>1</v>
      </c>
    </row>
    <row r="73" spans="1:22" x14ac:dyDescent="0.1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x14ac:dyDescent="0.1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x14ac:dyDescent="0.1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x14ac:dyDescent="0.1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x14ac:dyDescent="0.1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x14ac:dyDescent="0.1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x14ac:dyDescent="0.1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2:22" x14ac:dyDescent="0.1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2:22" x14ac:dyDescent="0.1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2:22" x14ac:dyDescent="0.1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2:22" x14ac:dyDescent="0.1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2:22" x14ac:dyDescent="0.1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2:22" x14ac:dyDescent="0.1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2:22" x14ac:dyDescent="0.1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2:22" x14ac:dyDescent="0.1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x14ac:dyDescent="0.1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2:22" x14ac:dyDescent="0.1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2:22" x14ac:dyDescent="0.1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 x14ac:dyDescent="0.1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2:22" x14ac:dyDescent="0.1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2:22" x14ac:dyDescent="0.1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2:22" x14ac:dyDescent="0.1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2:22" x14ac:dyDescent="0.1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2:22" x14ac:dyDescent="0.1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2:22" x14ac:dyDescent="0.1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2:22" x14ac:dyDescent="0.1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2:22" x14ac:dyDescent="0.1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2:22" x14ac:dyDescent="0.1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2:22" x14ac:dyDescent="0.1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2:22" x14ac:dyDescent="0.1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2:22" x14ac:dyDescent="0.1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2:22" x14ac:dyDescent="0.1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2:22" x14ac:dyDescent="0.1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2:22" x14ac:dyDescent="0.1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2:22" x14ac:dyDescent="0.1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2:22" x14ac:dyDescent="0.1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2:22" x14ac:dyDescent="0.1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2:22" x14ac:dyDescent="0.1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2" x14ac:dyDescent="0.1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2:22" x14ac:dyDescent="0.1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2:22" x14ac:dyDescent="0.1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2:22" x14ac:dyDescent="0.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2:22" x14ac:dyDescent="0.1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 x14ac:dyDescent="0.1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2:22" x14ac:dyDescent="0.1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2:22" x14ac:dyDescent="0.1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2:22" x14ac:dyDescent="0.1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2:22" x14ac:dyDescent="0.1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2:22" x14ac:dyDescent="0.1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2:22" x14ac:dyDescent="0.1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2:22" x14ac:dyDescent="0.1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2:22" x14ac:dyDescent="0.1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 x14ac:dyDescent="0.1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2:22" x14ac:dyDescent="0.1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2:22" x14ac:dyDescent="0.1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</sheetData>
  <mergeCells count="10">
    <mergeCell ref="V40:V41"/>
    <mergeCell ref="B40:F40"/>
    <mergeCell ref="H40:L40"/>
    <mergeCell ref="N40:R40"/>
    <mergeCell ref="T40:T41"/>
    <mergeCell ref="B3:F3"/>
    <mergeCell ref="T3:T4"/>
    <mergeCell ref="V3:V4"/>
    <mergeCell ref="N3:R3"/>
    <mergeCell ref="H3:L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96" fitToHeight="2" orientation="landscape"/>
  <headerFooter alignWithMargins="0"/>
  <rowBreaks count="1" manualBreakCount="1">
    <brk id="38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2"/>
  <sheetViews>
    <sheetView showGridLines="0" workbookViewId="0"/>
  </sheetViews>
  <sheetFormatPr baseColWidth="10" defaultColWidth="9.1640625" defaultRowHeight="13" x14ac:dyDescent="0.15"/>
  <cols>
    <col min="1" max="1" width="36.5" style="52" customWidth="1"/>
    <col min="2" max="2" width="10.6640625" style="53" customWidth="1"/>
    <col min="3" max="3" width="0.83203125" style="53" customWidth="1"/>
    <col min="4" max="4" width="10.6640625" style="53" customWidth="1"/>
    <col min="5" max="5" width="0.83203125" style="53" customWidth="1"/>
    <col min="6" max="6" width="10.6640625" style="53" customWidth="1"/>
    <col min="7" max="7" width="0.83203125" style="53" customWidth="1"/>
    <col min="8" max="8" width="10.6640625" style="53" customWidth="1"/>
    <col min="9" max="9" width="1.6640625" style="53" customWidth="1"/>
    <col min="10" max="10" width="10.6640625" style="53" customWidth="1"/>
    <col min="11" max="11" width="1.6640625" style="53" customWidth="1"/>
    <col min="12" max="12" width="10.6640625" style="53" customWidth="1"/>
    <col min="13" max="13" width="1.6640625" style="53" customWidth="1"/>
    <col min="14" max="14" width="10.6640625" style="53" customWidth="1"/>
    <col min="15" max="16384" width="9.1640625" style="53"/>
  </cols>
  <sheetData>
    <row r="1" spans="1:14" x14ac:dyDescent="0.15">
      <c r="A1" s="84" t="s">
        <v>134</v>
      </c>
    </row>
    <row r="2" spans="1:14" x14ac:dyDescent="0.15">
      <c r="A2" s="3" t="s">
        <v>293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ht="12.75" customHeight="1" x14ac:dyDescent="0.15">
      <c r="A3" s="54" t="s">
        <v>52</v>
      </c>
      <c r="B3" s="152" t="s">
        <v>20</v>
      </c>
      <c r="C3" s="152"/>
      <c r="D3" s="152"/>
      <c r="E3" s="152"/>
      <c r="F3" s="152"/>
      <c r="G3" s="152"/>
      <c r="H3" s="152"/>
      <c r="I3" s="152"/>
      <c r="J3" s="152"/>
      <c r="K3" s="55"/>
      <c r="L3" s="56"/>
      <c r="M3" s="56"/>
      <c r="N3" s="56"/>
    </row>
    <row r="4" spans="1:14" ht="42" x14ac:dyDescent="0.15">
      <c r="A4" s="35" t="s">
        <v>51</v>
      </c>
      <c r="B4" s="41" t="s">
        <v>23</v>
      </c>
      <c r="C4" s="41"/>
      <c r="D4" s="41" t="s">
        <v>24</v>
      </c>
      <c r="E4" s="41"/>
      <c r="F4" s="41" t="s">
        <v>116</v>
      </c>
      <c r="G4" s="41"/>
      <c r="H4" s="41" t="s">
        <v>26</v>
      </c>
      <c r="I4" s="41"/>
      <c r="J4" s="41" t="s">
        <v>27</v>
      </c>
      <c r="K4" s="41"/>
      <c r="L4" s="41" t="s">
        <v>117</v>
      </c>
      <c r="M4" s="41"/>
      <c r="N4" s="41" t="s">
        <v>22</v>
      </c>
    </row>
    <row r="5" spans="1:14" ht="14" x14ac:dyDescent="0.15">
      <c r="A5" s="57" t="s">
        <v>55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14" x14ac:dyDescent="0.15">
      <c r="A6" s="59" t="s">
        <v>56</v>
      </c>
      <c r="B6" s="60">
        <v>2</v>
      </c>
      <c r="C6" s="60"/>
      <c r="D6" s="60">
        <v>27</v>
      </c>
      <c r="E6" s="60"/>
      <c r="F6" s="60">
        <v>11</v>
      </c>
      <c r="G6" s="60"/>
      <c r="H6" s="60">
        <v>1</v>
      </c>
      <c r="I6" s="60"/>
      <c r="J6" s="60">
        <v>41</v>
      </c>
      <c r="K6" s="60"/>
      <c r="L6" s="60">
        <v>31</v>
      </c>
      <c r="M6" s="60"/>
      <c r="N6" s="60">
        <v>72</v>
      </c>
    </row>
    <row r="7" spans="1:14" ht="14" x14ac:dyDescent="0.15">
      <c r="A7" s="59" t="s">
        <v>57</v>
      </c>
      <c r="B7" s="60">
        <v>71</v>
      </c>
      <c r="C7" s="60"/>
      <c r="D7" s="60">
        <v>92</v>
      </c>
      <c r="E7" s="60"/>
      <c r="F7" s="60">
        <v>161</v>
      </c>
      <c r="G7" s="60"/>
      <c r="H7" s="60">
        <v>34</v>
      </c>
      <c r="I7" s="60"/>
      <c r="J7" s="60">
        <v>357</v>
      </c>
      <c r="K7" s="60"/>
      <c r="L7" s="60">
        <v>353</v>
      </c>
      <c r="M7" s="60"/>
      <c r="N7" s="60">
        <v>710</v>
      </c>
    </row>
    <row r="8" spans="1:14" ht="14" x14ac:dyDescent="0.15">
      <c r="A8" s="59" t="s">
        <v>58</v>
      </c>
      <c r="B8" s="60">
        <v>175</v>
      </c>
      <c r="C8" s="60"/>
      <c r="D8" s="60">
        <v>127</v>
      </c>
      <c r="E8" s="60"/>
      <c r="F8" s="60">
        <v>119</v>
      </c>
      <c r="G8" s="60"/>
      <c r="H8" s="60">
        <v>73</v>
      </c>
      <c r="I8" s="60"/>
      <c r="J8" s="60">
        <v>494</v>
      </c>
      <c r="K8" s="60"/>
      <c r="L8" s="60">
        <v>351</v>
      </c>
      <c r="M8" s="60"/>
      <c r="N8" s="60">
        <v>845</v>
      </c>
    </row>
    <row r="9" spans="1:14" ht="14" x14ac:dyDescent="0.15">
      <c r="A9" s="59" t="s">
        <v>59</v>
      </c>
      <c r="B9" s="60">
        <v>45</v>
      </c>
      <c r="C9" s="60"/>
      <c r="D9" s="60">
        <v>44</v>
      </c>
      <c r="E9" s="60"/>
      <c r="F9" s="60">
        <v>48</v>
      </c>
      <c r="G9" s="60"/>
      <c r="H9" s="60">
        <v>23</v>
      </c>
      <c r="I9" s="60"/>
      <c r="J9" s="60">
        <v>160</v>
      </c>
      <c r="K9" s="60"/>
      <c r="L9" s="60">
        <v>170</v>
      </c>
      <c r="M9" s="60"/>
      <c r="N9" s="60">
        <v>329</v>
      </c>
    </row>
    <row r="10" spans="1:14" ht="14" x14ac:dyDescent="0.15">
      <c r="A10" s="59" t="s">
        <v>60</v>
      </c>
      <c r="B10" s="60">
        <v>96</v>
      </c>
      <c r="C10" s="60"/>
      <c r="D10" s="60">
        <v>69</v>
      </c>
      <c r="E10" s="60"/>
      <c r="F10" s="60">
        <v>102</v>
      </c>
      <c r="G10" s="60"/>
      <c r="H10" s="60">
        <v>23</v>
      </c>
      <c r="I10" s="60"/>
      <c r="J10" s="60">
        <v>290</v>
      </c>
      <c r="K10" s="60"/>
      <c r="L10" s="60">
        <v>309</v>
      </c>
      <c r="M10" s="60"/>
      <c r="N10" s="60">
        <v>599</v>
      </c>
    </row>
    <row r="11" spans="1:14" ht="14" x14ac:dyDescent="0.15">
      <c r="A11" s="59" t="s">
        <v>61</v>
      </c>
      <c r="B11" s="60">
        <v>417</v>
      </c>
      <c r="C11" s="60"/>
      <c r="D11" s="60">
        <v>354</v>
      </c>
      <c r="E11" s="60"/>
      <c r="F11" s="60">
        <v>297</v>
      </c>
      <c r="G11" s="60"/>
      <c r="H11" s="60">
        <v>155</v>
      </c>
      <c r="I11" s="60"/>
      <c r="J11" s="60">
        <v>1224</v>
      </c>
      <c r="K11" s="60"/>
      <c r="L11" s="60">
        <v>1011</v>
      </c>
      <c r="M11" s="60"/>
      <c r="N11" s="60">
        <v>2234</v>
      </c>
    </row>
    <row r="12" spans="1:14" ht="14" x14ac:dyDescent="0.15">
      <c r="A12" s="59" t="s">
        <v>62</v>
      </c>
      <c r="B12" s="60">
        <v>143</v>
      </c>
      <c r="C12" s="60"/>
      <c r="D12" s="60">
        <v>122</v>
      </c>
      <c r="E12" s="60"/>
      <c r="F12" s="60">
        <v>193</v>
      </c>
      <c r="G12" s="60"/>
      <c r="H12" s="60">
        <v>41</v>
      </c>
      <c r="I12" s="60"/>
      <c r="J12" s="60">
        <v>499</v>
      </c>
      <c r="K12" s="60"/>
      <c r="L12" s="60">
        <v>396</v>
      </c>
      <c r="M12" s="60"/>
      <c r="N12" s="60">
        <v>895</v>
      </c>
    </row>
    <row r="13" spans="1:14" ht="14" x14ac:dyDescent="0.15">
      <c r="A13" s="59" t="s">
        <v>63</v>
      </c>
      <c r="B13" s="60">
        <v>450</v>
      </c>
      <c r="C13" s="60"/>
      <c r="D13" s="60">
        <v>312</v>
      </c>
      <c r="E13" s="60"/>
      <c r="F13" s="60">
        <v>349</v>
      </c>
      <c r="G13" s="60"/>
      <c r="H13" s="60">
        <v>228</v>
      </c>
      <c r="I13" s="60"/>
      <c r="J13" s="60">
        <v>1339</v>
      </c>
      <c r="K13" s="60"/>
      <c r="L13" s="60">
        <v>1242</v>
      </c>
      <c r="M13" s="60"/>
      <c r="N13" s="60">
        <v>2580</v>
      </c>
    </row>
    <row r="14" spans="1:14" ht="14" x14ac:dyDescent="0.15">
      <c r="A14" s="59" t="s">
        <v>64</v>
      </c>
      <c r="B14" s="60">
        <v>145</v>
      </c>
      <c r="C14" s="60"/>
      <c r="D14" s="60">
        <v>156</v>
      </c>
      <c r="E14" s="60"/>
      <c r="F14" s="60">
        <v>159</v>
      </c>
      <c r="G14" s="60"/>
      <c r="H14" s="60">
        <v>36</v>
      </c>
      <c r="I14" s="60"/>
      <c r="J14" s="60">
        <v>495</v>
      </c>
      <c r="K14" s="60"/>
      <c r="L14" s="60">
        <v>539</v>
      </c>
      <c r="M14" s="60"/>
      <c r="N14" s="60">
        <v>1035</v>
      </c>
    </row>
    <row r="15" spans="1:14" ht="14" x14ac:dyDescent="0.15">
      <c r="A15" s="59" t="s">
        <v>65</v>
      </c>
      <c r="B15" s="60">
        <v>106</v>
      </c>
      <c r="C15" s="60"/>
      <c r="D15" s="60">
        <v>145</v>
      </c>
      <c r="E15" s="60"/>
      <c r="F15" s="60">
        <v>157</v>
      </c>
      <c r="G15" s="60"/>
      <c r="H15" s="60">
        <v>55</v>
      </c>
      <c r="I15" s="60"/>
      <c r="J15" s="60">
        <v>464</v>
      </c>
      <c r="K15" s="60"/>
      <c r="L15" s="60">
        <v>391</v>
      </c>
      <c r="M15" s="60"/>
      <c r="N15" s="60">
        <v>855</v>
      </c>
    </row>
    <row r="16" spans="1:14" ht="14" x14ac:dyDescent="0.15">
      <c r="A16" s="59" t="s">
        <v>66</v>
      </c>
      <c r="B16" s="60">
        <v>172</v>
      </c>
      <c r="C16" s="60"/>
      <c r="D16" s="60">
        <v>116</v>
      </c>
      <c r="E16" s="60"/>
      <c r="F16" s="60">
        <v>143</v>
      </c>
      <c r="G16" s="60"/>
      <c r="H16" s="60">
        <v>47</v>
      </c>
      <c r="I16" s="60"/>
      <c r="J16" s="60">
        <v>478</v>
      </c>
      <c r="K16" s="60"/>
      <c r="L16" s="60">
        <v>318</v>
      </c>
      <c r="M16" s="60"/>
      <c r="N16" s="60">
        <v>796</v>
      </c>
    </row>
    <row r="17" spans="1:14" ht="14" x14ac:dyDescent="0.15">
      <c r="A17" s="61" t="s">
        <v>67</v>
      </c>
      <c r="B17" s="62">
        <v>1823</v>
      </c>
      <c r="C17" s="62"/>
      <c r="D17" s="62">
        <v>1563</v>
      </c>
      <c r="E17" s="62"/>
      <c r="F17" s="62">
        <v>1739</v>
      </c>
      <c r="G17" s="62"/>
      <c r="H17" s="62">
        <v>717</v>
      </c>
      <c r="I17" s="62"/>
      <c r="J17" s="62">
        <v>5841</v>
      </c>
      <c r="K17" s="62"/>
      <c r="L17" s="62">
        <v>5110</v>
      </c>
      <c r="M17" s="62"/>
      <c r="N17" s="62">
        <v>10951</v>
      </c>
    </row>
    <row r="18" spans="1:14" ht="14" x14ac:dyDescent="0.15">
      <c r="A18" s="57" t="s">
        <v>68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spans="1:14" ht="14" x14ac:dyDescent="0.15">
      <c r="A19" s="59" t="s">
        <v>69</v>
      </c>
      <c r="B19" s="60">
        <v>113</v>
      </c>
      <c r="C19" s="60"/>
      <c r="D19" s="60">
        <v>122</v>
      </c>
      <c r="E19" s="60"/>
      <c r="F19" s="60">
        <v>172</v>
      </c>
      <c r="G19" s="60"/>
      <c r="H19" s="60">
        <v>78</v>
      </c>
      <c r="I19" s="60"/>
      <c r="J19" s="60">
        <v>485</v>
      </c>
      <c r="K19" s="60"/>
      <c r="L19" s="60">
        <v>454</v>
      </c>
      <c r="M19" s="60"/>
      <c r="N19" s="60">
        <v>939</v>
      </c>
    </row>
    <row r="20" spans="1:14" ht="14" x14ac:dyDescent="0.15">
      <c r="A20" s="59" t="s">
        <v>70</v>
      </c>
      <c r="B20" s="60">
        <v>158</v>
      </c>
      <c r="C20" s="60"/>
      <c r="D20" s="60">
        <v>134</v>
      </c>
      <c r="E20" s="60"/>
      <c r="F20" s="60">
        <v>174</v>
      </c>
      <c r="G20" s="60"/>
      <c r="H20" s="60">
        <v>108</v>
      </c>
      <c r="I20" s="60"/>
      <c r="J20" s="60">
        <v>574</v>
      </c>
      <c r="K20" s="60"/>
      <c r="L20" s="60">
        <v>435</v>
      </c>
      <c r="M20" s="60"/>
      <c r="N20" s="60">
        <v>1009</v>
      </c>
    </row>
    <row r="21" spans="1:14" ht="14" x14ac:dyDescent="0.15">
      <c r="A21" s="59" t="s">
        <v>71</v>
      </c>
      <c r="B21" s="60">
        <v>450</v>
      </c>
      <c r="C21" s="60"/>
      <c r="D21" s="60">
        <v>361</v>
      </c>
      <c r="E21" s="60"/>
      <c r="F21" s="60">
        <v>442</v>
      </c>
      <c r="G21" s="60"/>
      <c r="H21" s="60">
        <v>314</v>
      </c>
      <c r="I21" s="60"/>
      <c r="J21" s="60">
        <v>1566</v>
      </c>
      <c r="K21" s="60"/>
      <c r="L21" s="60">
        <v>1051</v>
      </c>
      <c r="M21" s="60"/>
      <c r="N21" s="60">
        <v>2617</v>
      </c>
    </row>
    <row r="22" spans="1:14" ht="14" x14ac:dyDescent="0.15">
      <c r="A22" s="59" t="s">
        <v>72</v>
      </c>
      <c r="B22" s="60">
        <v>189</v>
      </c>
      <c r="C22" s="60"/>
      <c r="D22" s="60">
        <v>199</v>
      </c>
      <c r="E22" s="60"/>
      <c r="F22" s="60">
        <v>214</v>
      </c>
      <c r="G22" s="60"/>
      <c r="H22" s="60">
        <v>59</v>
      </c>
      <c r="I22" s="60"/>
      <c r="J22" s="60">
        <v>661</v>
      </c>
      <c r="K22" s="60"/>
      <c r="L22" s="60">
        <v>518</v>
      </c>
      <c r="M22" s="60"/>
      <c r="N22" s="60">
        <v>1179</v>
      </c>
    </row>
    <row r="23" spans="1:14" ht="14" x14ac:dyDescent="0.15">
      <c r="A23" s="59" t="s">
        <v>73</v>
      </c>
      <c r="B23" s="60">
        <v>88</v>
      </c>
      <c r="C23" s="60"/>
      <c r="D23" s="60">
        <v>71</v>
      </c>
      <c r="E23" s="60"/>
      <c r="F23" s="60">
        <v>101</v>
      </c>
      <c r="G23" s="60"/>
      <c r="H23" s="60">
        <v>51</v>
      </c>
      <c r="I23" s="60"/>
      <c r="J23" s="60">
        <v>310</v>
      </c>
      <c r="K23" s="60"/>
      <c r="L23" s="60">
        <v>180</v>
      </c>
      <c r="M23" s="60"/>
      <c r="N23" s="60">
        <v>490</v>
      </c>
    </row>
    <row r="24" spans="1:14" ht="14" x14ac:dyDescent="0.15">
      <c r="A24" s="59" t="s">
        <v>74</v>
      </c>
      <c r="B24" s="60">
        <v>502</v>
      </c>
      <c r="C24" s="60"/>
      <c r="D24" s="60">
        <v>362</v>
      </c>
      <c r="E24" s="60"/>
      <c r="F24" s="60">
        <v>363</v>
      </c>
      <c r="G24" s="60"/>
      <c r="H24" s="60">
        <v>334</v>
      </c>
      <c r="I24" s="60"/>
      <c r="J24" s="60">
        <v>1561</v>
      </c>
      <c r="K24" s="60"/>
      <c r="L24" s="60">
        <v>1162</v>
      </c>
      <c r="M24" s="60"/>
      <c r="N24" s="60">
        <v>2723</v>
      </c>
    </row>
    <row r="25" spans="1:14" ht="14" x14ac:dyDescent="0.15">
      <c r="A25" s="59" t="s">
        <v>75</v>
      </c>
      <c r="B25" s="60">
        <v>24</v>
      </c>
      <c r="C25" s="60"/>
      <c r="D25" s="60">
        <v>26</v>
      </c>
      <c r="E25" s="60"/>
      <c r="F25" s="60">
        <v>59</v>
      </c>
      <c r="G25" s="60"/>
      <c r="H25" s="60">
        <v>13</v>
      </c>
      <c r="I25" s="60"/>
      <c r="J25" s="60">
        <v>122</v>
      </c>
      <c r="K25" s="60"/>
      <c r="L25" s="60">
        <v>112</v>
      </c>
      <c r="M25" s="60"/>
      <c r="N25" s="60">
        <v>234</v>
      </c>
    </row>
    <row r="26" spans="1:14" ht="14" x14ac:dyDescent="0.15">
      <c r="A26" s="59" t="s">
        <v>76</v>
      </c>
      <c r="B26" s="60">
        <v>96</v>
      </c>
      <c r="C26" s="60"/>
      <c r="D26" s="60">
        <v>110</v>
      </c>
      <c r="E26" s="60"/>
      <c r="F26" s="60">
        <v>123</v>
      </c>
      <c r="G26" s="60"/>
      <c r="H26" s="60">
        <v>34</v>
      </c>
      <c r="I26" s="60"/>
      <c r="J26" s="60">
        <v>363</v>
      </c>
      <c r="K26" s="60"/>
      <c r="L26" s="60">
        <v>268</v>
      </c>
      <c r="M26" s="60"/>
      <c r="N26" s="60">
        <v>630</v>
      </c>
    </row>
    <row r="27" spans="1:14" ht="14" x14ac:dyDescent="0.15">
      <c r="A27" s="61" t="s">
        <v>77</v>
      </c>
      <c r="B27" s="62">
        <v>1620</v>
      </c>
      <c r="C27" s="62"/>
      <c r="D27" s="62">
        <v>1385</v>
      </c>
      <c r="E27" s="62"/>
      <c r="F27" s="62">
        <v>1647</v>
      </c>
      <c r="G27" s="62"/>
      <c r="H27" s="62">
        <v>991</v>
      </c>
      <c r="I27" s="62"/>
      <c r="J27" s="62">
        <v>5642</v>
      </c>
      <c r="K27" s="62"/>
      <c r="L27" s="62">
        <v>4179</v>
      </c>
      <c r="M27" s="62"/>
      <c r="N27" s="62">
        <v>9822</v>
      </c>
    </row>
    <row r="28" spans="1:14" ht="14" x14ac:dyDescent="0.15">
      <c r="A28" s="57" t="s">
        <v>78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ht="14" x14ac:dyDescent="0.15">
      <c r="A29" s="59" t="s">
        <v>79</v>
      </c>
      <c r="B29" s="60">
        <v>58</v>
      </c>
      <c r="C29" s="60"/>
      <c r="D29" s="60">
        <v>67</v>
      </c>
      <c r="E29" s="60"/>
      <c r="F29" s="60">
        <v>74</v>
      </c>
      <c r="G29" s="60"/>
      <c r="H29" s="60">
        <v>23</v>
      </c>
      <c r="I29" s="60"/>
      <c r="J29" s="60">
        <v>222</v>
      </c>
      <c r="K29" s="60"/>
      <c r="L29" s="60">
        <v>258</v>
      </c>
      <c r="M29" s="60"/>
      <c r="N29" s="60">
        <v>480</v>
      </c>
    </row>
    <row r="30" spans="1:14" ht="14" x14ac:dyDescent="0.15">
      <c r="A30" s="59" t="s">
        <v>80</v>
      </c>
      <c r="B30" s="60">
        <v>194</v>
      </c>
      <c r="C30" s="60"/>
      <c r="D30" s="60">
        <v>185</v>
      </c>
      <c r="E30" s="60"/>
      <c r="F30" s="60">
        <v>200</v>
      </c>
      <c r="G30" s="60"/>
      <c r="H30" s="60">
        <v>59</v>
      </c>
      <c r="I30" s="60"/>
      <c r="J30" s="60">
        <v>638</v>
      </c>
      <c r="K30" s="60"/>
      <c r="L30" s="60">
        <v>629</v>
      </c>
      <c r="M30" s="60"/>
      <c r="N30" s="60">
        <v>1267</v>
      </c>
    </row>
    <row r="31" spans="1:14" ht="14" x14ac:dyDescent="0.15">
      <c r="A31" s="59" t="s">
        <v>81</v>
      </c>
      <c r="B31" s="60">
        <v>114</v>
      </c>
      <c r="C31" s="60"/>
      <c r="D31" s="60">
        <v>123</v>
      </c>
      <c r="E31" s="60"/>
      <c r="F31" s="60">
        <v>88</v>
      </c>
      <c r="G31" s="60"/>
      <c r="H31" s="60">
        <v>68</v>
      </c>
      <c r="I31" s="60"/>
      <c r="J31" s="60">
        <v>393</v>
      </c>
      <c r="K31" s="60"/>
      <c r="L31" s="60">
        <v>328</v>
      </c>
      <c r="M31" s="60"/>
      <c r="N31" s="60">
        <v>721</v>
      </c>
    </row>
    <row r="32" spans="1:14" ht="14" x14ac:dyDescent="0.15">
      <c r="A32" s="59" t="s">
        <v>82</v>
      </c>
      <c r="B32" s="60">
        <v>182</v>
      </c>
      <c r="C32" s="60"/>
      <c r="D32" s="60">
        <v>172</v>
      </c>
      <c r="E32" s="60"/>
      <c r="F32" s="60">
        <v>214</v>
      </c>
      <c r="G32" s="60"/>
      <c r="H32" s="60">
        <v>93</v>
      </c>
      <c r="I32" s="60"/>
      <c r="J32" s="60">
        <v>661</v>
      </c>
      <c r="K32" s="60"/>
      <c r="L32" s="60">
        <v>767</v>
      </c>
      <c r="M32" s="60"/>
      <c r="N32" s="60">
        <v>1427</v>
      </c>
    </row>
    <row r="33" spans="1:14" ht="14" x14ac:dyDescent="0.15">
      <c r="A33" s="59" t="s">
        <v>83</v>
      </c>
      <c r="B33" s="60">
        <v>462</v>
      </c>
      <c r="C33" s="60"/>
      <c r="D33" s="60">
        <v>310</v>
      </c>
      <c r="E33" s="60"/>
      <c r="F33" s="60">
        <v>342</v>
      </c>
      <c r="G33" s="60"/>
      <c r="H33" s="60">
        <v>362</v>
      </c>
      <c r="I33" s="60"/>
      <c r="J33" s="60">
        <v>1477</v>
      </c>
      <c r="K33" s="60"/>
      <c r="L33" s="60">
        <v>1286</v>
      </c>
      <c r="M33" s="60"/>
      <c r="N33" s="60">
        <v>2762</v>
      </c>
    </row>
    <row r="34" spans="1:14" ht="14" x14ac:dyDescent="0.15">
      <c r="A34" s="59" t="s">
        <v>84</v>
      </c>
      <c r="B34" s="60">
        <v>54</v>
      </c>
      <c r="C34" s="60"/>
      <c r="D34" s="60">
        <v>69</v>
      </c>
      <c r="E34" s="60"/>
      <c r="F34" s="60">
        <v>115</v>
      </c>
      <c r="G34" s="60"/>
      <c r="H34" s="60">
        <v>38</v>
      </c>
      <c r="I34" s="60"/>
      <c r="J34" s="60">
        <v>276</v>
      </c>
      <c r="K34" s="60"/>
      <c r="L34" s="60">
        <v>289</v>
      </c>
      <c r="M34" s="60"/>
      <c r="N34" s="60">
        <v>564</v>
      </c>
    </row>
    <row r="35" spans="1:14" ht="14" x14ac:dyDescent="0.15">
      <c r="A35" s="59" t="s">
        <v>85</v>
      </c>
      <c r="B35" s="60">
        <v>14</v>
      </c>
      <c r="C35" s="60"/>
      <c r="D35" s="60">
        <v>24</v>
      </c>
      <c r="E35" s="60"/>
      <c r="F35" s="60">
        <v>21</v>
      </c>
      <c r="G35" s="60"/>
      <c r="H35" s="60">
        <v>4</v>
      </c>
      <c r="I35" s="60"/>
      <c r="J35" s="60">
        <v>62</v>
      </c>
      <c r="K35" s="60"/>
      <c r="L35" s="60">
        <v>77</v>
      </c>
      <c r="M35" s="60"/>
      <c r="N35" s="60">
        <v>139</v>
      </c>
    </row>
    <row r="36" spans="1:14" ht="14" x14ac:dyDescent="0.15">
      <c r="A36" s="65" t="s">
        <v>86</v>
      </c>
      <c r="B36" s="66">
        <v>1078</v>
      </c>
      <c r="C36" s="66"/>
      <c r="D36" s="66">
        <v>951</v>
      </c>
      <c r="E36" s="66"/>
      <c r="F36" s="66">
        <v>1053</v>
      </c>
      <c r="G36" s="66"/>
      <c r="H36" s="66">
        <v>647</v>
      </c>
      <c r="I36" s="66"/>
      <c r="J36" s="66">
        <v>3728</v>
      </c>
      <c r="K36" s="66"/>
      <c r="L36" s="66">
        <v>3633</v>
      </c>
      <c r="M36" s="66"/>
      <c r="N36" s="66">
        <v>7361</v>
      </c>
    </row>
    <row r="37" spans="1:14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</row>
    <row r="38" spans="1:14" ht="14" x14ac:dyDescent="0.15">
      <c r="A38" s="6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7" t="s">
        <v>87</v>
      </c>
    </row>
    <row r="39" spans="1:14" x14ac:dyDescent="0.15">
      <c r="A39" s="3" t="s">
        <v>315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</row>
    <row r="40" spans="1:14" ht="14" x14ac:dyDescent="0.15">
      <c r="A40" s="54" t="s">
        <v>52</v>
      </c>
      <c r="B40" s="152" t="s">
        <v>20</v>
      </c>
      <c r="C40" s="152"/>
      <c r="D40" s="152"/>
      <c r="E40" s="152"/>
      <c r="F40" s="152"/>
      <c r="G40" s="152"/>
      <c r="H40" s="152"/>
      <c r="I40" s="152"/>
      <c r="J40" s="152"/>
      <c r="K40" s="55"/>
      <c r="L40" s="56"/>
      <c r="M40" s="56"/>
      <c r="N40" s="56"/>
    </row>
    <row r="41" spans="1:14" ht="42" x14ac:dyDescent="0.15">
      <c r="A41" s="35" t="s">
        <v>51</v>
      </c>
      <c r="B41" s="41" t="s">
        <v>23</v>
      </c>
      <c r="C41" s="41"/>
      <c r="D41" s="41" t="s">
        <v>24</v>
      </c>
      <c r="E41" s="41"/>
      <c r="F41" s="41" t="s">
        <v>116</v>
      </c>
      <c r="G41" s="41"/>
      <c r="H41" s="41" t="s">
        <v>26</v>
      </c>
      <c r="I41" s="41"/>
      <c r="J41" s="41" t="s">
        <v>27</v>
      </c>
      <c r="K41" s="41"/>
      <c r="L41" s="41" t="s">
        <v>117</v>
      </c>
      <c r="M41" s="41"/>
      <c r="N41" s="41" t="s">
        <v>22</v>
      </c>
    </row>
    <row r="42" spans="1:14" ht="14" x14ac:dyDescent="0.15">
      <c r="A42" s="57" t="s">
        <v>88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spans="1:14" ht="14" x14ac:dyDescent="0.15">
      <c r="A43" s="59" t="s">
        <v>89</v>
      </c>
      <c r="B43" s="60">
        <v>200</v>
      </c>
      <c r="C43" s="60"/>
      <c r="D43" s="60">
        <v>162</v>
      </c>
      <c r="E43" s="60"/>
      <c r="F43" s="60">
        <v>205</v>
      </c>
      <c r="G43" s="60"/>
      <c r="H43" s="60">
        <v>92</v>
      </c>
      <c r="I43" s="60"/>
      <c r="J43" s="60">
        <v>659</v>
      </c>
      <c r="K43" s="60"/>
      <c r="L43" s="60">
        <v>594</v>
      </c>
      <c r="M43" s="60"/>
      <c r="N43" s="60">
        <v>1253</v>
      </c>
    </row>
    <row r="44" spans="1:14" ht="14" x14ac:dyDescent="0.15">
      <c r="A44" s="59" t="s">
        <v>90</v>
      </c>
      <c r="B44" s="60">
        <v>61</v>
      </c>
      <c r="C44" s="60"/>
      <c r="D44" s="60">
        <v>102</v>
      </c>
      <c r="E44" s="60"/>
      <c r="F44" s="60">
        <v>101</v>
      </c>
      <c r="G44" s="60"/>
      <c r="H44" s="60">
        <v>31</v>
      </c>
      <c r="I44" s="60"/>
      <c r="J44" s="60">
        <v>295</v>
      </c>
      <c r="K44" s="60"/>
      <c r="L44" s="60">
        <v>343</v>
      </c>
      <c r="M44" s="60"/>
      <c r="N44" s="60">
        <v>639</v>
      </c>
    </row>
    <row r="45" spans="1:14" ht="14" x14ac:dyDescent="0.15">
      <c r="A45" s="59" t="s">
        <v>91</v>
      </c>
      <c r="B45" s="60">
        <v>108</v>
      </c>
      <c r="C45" s="60"/>
      <c r="D45" s="60">
        <v>87</v>
      </c>
      <c r="E45" s="60"/>
      <c r="F45" s="60">
        <v>74</v>
      </c>
      <c r="G45" s="60"/>
      <c r="H45" s="60">
        <v>34</v>
      </c>
      <c r="I45" s="60"/>
      <c r="J45" s="60">
        <v>303</v>
      </c>
      <c r="K45" s="60"/>
      <c r="L45" s="60">
        <v>283</v>
      </c>
      <c r="M45" s="60"/>
      <c r="N45" s="60">
        <v>586</v>
      </c>
    </row>
    <row r="46" spans="1:14" ht="14" x14ac:dyDescent="0.15">
      <c r="A46" s="59" t="s">
        <v>92</v>
      </c>
      <c r="B46" s="60">
        <v>22</v>
      </c>
      <c r="C46" s="60"/>
      <c r="D46" s="60">
        <v>16</v>
      </c>
      <c r="E46" s="60"/>
      <c r="F46" s="60">
        <v>19</v>
      </c>
      <c r="G46" s="60"/>
      <c r="H46" s="60">
        <v>5</v>
      </c>
      <c r="I46" s="60"/>
      <c r="J46" s="60">
        <v>61</v>
      </c>
      <c r="K46" s="60"/>
      <c r="L46" s="60">
        <v>33</v>
      </c>
      <c r="M46" s="60"/>
      <c r="N46" s="60">
        <v>95</v>
      </c>
    </row>
    <row r="47" spans="1:14" ht="14" x14ac:dyDescent="0.15">
      <c r="A47" s="59" t="s">
        <v>93</v>
      </c>
      <c r="B47" s="60">
        <v>315</v>
      </c>
      <c r="C47" s="60"/>
      <c r="D47" s="60">
        <v>176</v>
      </c>
      <c r="E47" s="60"/>
      <c r="F47" s="60">
        <v>163</v>
      </c>
      <c r="G47" s="60"/>
      <c r="H47" s="60">
        <v>146</v>
      </c>
      <c r="I47" s="60"/>
      <c r="J47" s="60">
        <v>799</v>
      </c>
      <c r="K47" s="60"/>
      <c r="L47" s="60">
        <v>640</v>
      </c>
      <c r="M47" s="60"/>
      <c r="N47" s="60">
        <v>1439</v>
      </c>
    </row>
    <row r="48" spans="1:14" ht="14" x14ac:dyDescent="0.15">
      <c r="A48" s="61" t="s">
        <v>94</v>
      </c>
      <c r="B48" s="62">
        <v>706</v>
      </c>
      <c r="C48" s="62"/>
      <c r="D48" s="62">
        <v>542</v>
      </c>
      <c r="E48" s="62"/>
      <c r="F48" s="62">
        <v>561</v>
      </c>
      <c r="G48" s="62"/>
      <c r="H48" s="62">
        <v>309</v>
      </c>
      <c r="I48" s="62"/>
      <c r="J48" s="62">
        <v>2118</v>
      </c>
      <c r="K48" s="62"/>
      <c r="L48" s="62">
        <v>1894</v>
      </c>
      <c r="M48" s="62"/>
      <c r="N48" s="62">
        <v>4012</v>
      </c>
    </row>
    <row r="49" spans="1:14" ht="14" x14ac:dyDescent="0.15">
      <c r="A49" s="57" t="s">
        <v>95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 ht="14" x14ac:dyDescent="0.15">
      <c r="A50" s="59" t="s">
        <v>96</v>
      </c>
      <c r="B50" s="60">
        <v>121</v>
      </c>
      <c r="C50" s="60"/>
      <c r="D50" s="60">
        <v>93</v>
      </c>
      <c r="E50" s="60"/>
      <c r="F50" s="60">
        <v>78</v>
      </c>
      <c r="G50" s="60"/>
      <c r="H50" s="60">
        <v>40</v>
      </c>
      <c r="I50" s="60"/>
      <c r="J50" s="60">
        <v>332</v>
      </c>
      <c r="K50" s="60"/>
      <c r="L50" s="60">
        <v>295</v>
      </c>
      <c r="M50" s="60"/>
      <c r="N50" s="60">
        <v>627</v>
      </c>
    </row>
    <row r="51" spans="1:14" ht="14" x14ac:dyDescent="0.15">
      <c r="A51" s="59" t="s">
        <v>97</v>
      </c>
      <c r="B51" s="60">
        <v>238</v>
      </c>
      <c r="C51" s="60"/>
      <c r="D51" s="60">
        <v>181</v>
      </c>
      <c r="E51" s="60"/>
      <c r="F51" s="60">
        <v>178</v>
      </c>
      <c r="G51" s="60"/>
      <c r="H51" s="60">
        <v>136</v>
      </c>
      <c r="I51" s="60"/>
      <c r="J51" s="60">
        <v>733</v>
      </c>
      <c r="K51" s="60"/>
      <c r="L51" s="60">
        <v>482</v>
      </c>
      <c r="M51" s="60"/>
      <c r="N51" s="60">
        <v>1215</v>
      </c>
    </row>
    <row r="52" spans="1:14" ht="14" x14ac:dyDescent="0.15">
      <c r="A52" s="59" t="s">
        <v>98</v>
      </c>
      <c r="B52" s="60">
        <v>129</v>
      </c>
      <c r="C52" s="60"/>
      <c r="D52" s="60">
        <v>179</v>
      </c>
      <c r="E52" s="60"/>
      <c r="F52" s="60">
        <v>144</v>
      </c>
      <c r="G52" s="60"/>
      <c r="H52" s="60">
        <v>69</v>
      </c>
      <c r="I52" s="60"/>
      <c r="J52" s="60">
        <v>521</v>
      </c>
      <c r="K52" s="60"/>
      <c r="L52" s="60">
        <v>422</v>
      </c>
      <c r="M52" s="60"/>
      <c r="N52" s="60">
        <v>943</v>
      </c>
    </row>
    <row r="53" spans="1:14" ht="14" x14ac:dyDescent="0.15">
      <c r="A53" s="61" t="s">
        <v>99</v>
      </c>
      <c r="B53" s="62">
        <v>488</v>
      </c>
      <c r="C53" s="62"/>
      <c r="D53" s="62">
        <v>452</v>
      </c>
      <c r="E53" s="62"/>
      <c r="F53" s="62">
        <v>400</v>
      </c>
      <c r="G53" s="62"/>
      <c r="H53" s="62">
        <v>246</v>
      </c>
      <c r="I53" s="62"/>
      <c r="J53" s="62">
        <v>1586</v>
      </c>
      <c r="K53" s="62"/>
      <c r="L53" s="62">
        <v>1200</v>
      </c>
      <c r="M53" s="62"/>
      <c r="N53" s="62">
        <v>2786</v>
      </c>
    </row>
    <row r="54" spans="1:14" ht="14" x14ac:dyDescent="0.15">
      <c r="A54" s="57" t="s">
        <v>100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ht="14" x14ac:dyDescent="0.15">
      <c r="A55" s="59" t="s">
        <v>101</v>
      </c>
      <c r="B55" s="60">
        <v>6</v>
      </c>
      <c r="C55" s="60"/>
      <c r="D55" s="60">
        <v>17</v>
      </c>
      <c r="E55" s="60"/>
      <c r="F55" s="60">
        <v>28</v>
      </c>
      <c r="G55" s="60"/>
      <c r="H55" s="60">
        <v>11</v>
      </c>
      <c r="I55" s="60"/>
      <c r="J55" s="60">
        <v>62</v>
      </c>
      <c r="K55" s="60"/>
      <c r="L55" s="60">
        <v>55</v>
      </c>
      <c r="M55" s="60"/>
      <c r="N55" s="60">
        <v>117</v>
      </c>
    </row>
    <row r="56" spans="1:14" ht="14" x14ac:dyDescent="0.15">
      <c r="A56" s="59" t="s">
        <v>102</v>
      </c>
      <c r="B56" s="60">
        <v>117</v>
      </c>
      <c r="C56" s="60"/>
      <c r="D56" s="60">
        <v>118</v>
      </c>
      <c r="E56" s="60"/>
      <c r="F56" s="60">
        <v>147</v>
      </c>
      <c r="G56" s="60"/>
      <c r="H56" s="60">
        <v>67</v>
      </c>
      <c r="I56" s="60"/>
      <c r="J56" s="60">
        <v>449</v>
      </c>
      <c r="K56" s="60"/>
      <c r="L56" s="60">
        <v>380</v>
      </c>
      <c r="M56" s="60"/>
      <c r="N56" s="60">
        <v>829</v>
      </c>
    </row>
    <row r="57" spans="1:14" ht="14" x14ac:dyDescent="0.15">
      <c r="A57" s="61" t="s">
        <v>103</v>
      </c>
      <c r="B57" s="62">
        <v>123</v>
      </c>
      <c r="C57" s="62"/>
      <c r="D57" s="62">
        <v>135</v>
      </c>
      <c r="E57" s="62"/>
      <c r="F57" s="62">
        <v>175</v>
      </c>
      <c r="G57" s="62"/>
      <c r="H57" s="62">
        <v>78</v>
      </c>
      <c r="I57" s="62"/>
      <c r="J57" s="62">
        <v>511</v>
      </c>
      <c r="K57" s="62"/>
      <c r="L57" s="62">
        <v>435</v>
      </c>
      <c r="M57" s="62"/>
      <c r="N57" s="62">
        <v>946</v>
      </c>
    </row>
    <row r="58" spans="1:14" ht="14" x14ac:dyDescent="0.15">
      <c r="A58" s="57" t="s">
        <v>104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14" x14ac:dyDescent="0.15">
      <c r="A59" s="59" t="s">
        <v>105</v>
      </c>
      <c r="B59" s="60">
        <v>1</v>
      </c>
      <c r="C59" s="60"/>
      <c r="D59" s="60">
        <v>2</v>
      </c>
      <c r="E59" s="60"/>
      <c r="F59" s="60">
        <v>7</v>
      </c>
      <c r="G59" s="60"/>
      <c r="H59" s="60">
        <v>5</v>
      </c>
      <c r="I59" s="60"/>
      <c r="J59" s="60">
        <v>15</v>
      </c>
      <c r="K59" s="60"/>
      <c r="L59" s="60">
        <v>6</v>
      </c>
      <c r="M59" s="60"/>
      <c r="N59" s="60">
        <v>21</v>
      </c>
    </row>
    <row r="60" spans="1:14" ht="14" x14ac:dyDescent="0.15">
      <c r="A60" s="59" t="s">
        <v>106</v>
      </c>
      <c r="B60" s="60">
        <v>23</v>
      </c>
      <c r="C60" s="60"/>
      <c r="D60" s="60">
        <v>32</v>
      </c>
      <c r="E60" s="60"/>
      <c r="F60" s="60">
        <v>40</v>
      </c>
      <c r="G60" s="60"/>
      <c r="H60" s="60">
        <v>17</v>
      </c>
      <c r="I60" s="60"/>
      <c r="J60" s="60">
        <v>112</v>
      </c>
      <c r="K60" s="60"/>
      <c r="L60" s="60">
        <v>77</v>
      </c>
      <c r="M60" s="60"/>
      <c r="N60" s="60">
        <v>189</v>
      </c>
    </row>
    <row r="61" spans="1:14" ht="14" x14ac:dyDescent="0.15">
      <c r="A61" s="61" t="s">
        <v>107</v>
      </c>
      <c r="B61" s="62">
        <v>24</v>
      </c>
      <c r="C61" s="62"/>
      <c r="D61" s="62">
        <v>34</v>
      </c>
      <c r="E61" s="62"/>
      <c r="F61" s="62">
        <v>47</v>
      </c>
      <c r="G61" s="62"/>
      <c r="H61" s="62">
        <v>22</v>
      </c>
      <c r="I61" s="62"/>
      <c r="J61" s="62">
        <v>127</v>
      </c>
      <c r="K61" s="62"/>
      <c r="L61" s="62">
        <v>83</v>
      </c>
      <c r="M61" s="62"/>
      <c r="N61" s="62">
        <v>210</v>
      </c>
    </row>
    <row r="62" spans="1:14" ht="14" x14ac:dyDescent="0.15">
      <c r="A62" s="57" t="s">
        <v>108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</row>
    <row r="63" spans="1:14" ht="14" x14ac:dyDescent="0.15">
      <c r="A63" s="59" t="s">
        <v>109</v>
      </c>
      <c r="B63" s="60">
        <v>37</v>
      </c>
      <c r="C63" s="60"/>
      <c r="D63" s="60">
        <v>61</v>
      </c>
      <c r="E63" s="60"/>
      <c r="F63" s="60">
        <v>44</v>
      </c>
      <c r="G63" s="60"/>
      <c r="H63" s="60">
        <v>10</v>
      </c>
      <c r="I63" s="60"/>
      <c r="J63" s="60">
        <v>152</v>
      </c>
      <c r="K63" s="60"/>
      <c r="L63" s="60">
        <v>112</v>
      </c>
      <c r="M63" s="60"/>
      <c r="N63" s="60">
        <v>264</v>
      </c>
    </row>
    <row r="64" spans="1:14" ht="14" x14ac:dyDescent="0.15">
      <c r="A64" s="59" t="s">
        <v>110</v>
      </c>
      <c r="B64" s="60">
        <v>400</v>
      </c>
      <c r="C64" s="60"/>
      <c r="D64" s="60">
        <v>219</v>
      </c>
      <c r="E64" s="60"/>
      <c r="F64" s="60">
        <v>192</v>
      </c>
      <c r="G64" s="60"/>
      <c r="H64" s="60">
        <v>210</v>
      </c>
      <c r="I64" s="60"/>
      <c r="J64" s="60">
        <v>1021</v>
      </c>
      <c r="K64" s="60"/>
      <c r="L64" s="60">
        <v>958</v>
      </c>
      <c r="M64" s="60"/>
      <c r="N64" s="60">
        <v>1979</v>
      </c>
    </row>
    <row r="65" spans="1:14" ht="14" x14ac:dyDescent="0.15">
      <c r="A65" s="59" t="s">
        <v>111</v>
      </c>
      <c r="B65" s="60">
        <v>51</v>
      </c>
      <c r="C65" s="60"/>
      <c r="D65" s="60">
        <v>62</v>
      </c>
      <c r="E65" s="60"/>
      <c r="F65" s="60">
        <v>50</v>
      </c>
      <c r="G65" s="60"/>
      <c r="H65" s="60">
        <v>11</v>
      </c>
      <c r="I65" s="60"/>
      <c r="J65" s="60">
        <v>173</v>
      </c>
      <c r="K65" s="60"/>
      <c r="L65" s="60">
        <v>202</v>
      </c>
      <c r="M65" s="60"/>
      <c r="N65" s="60">
        <v>375</v>
      </c>
    </row>
    <row r="66" spans="1:14" ht="14" x14ac:dyDescent="0.15">
      <c r="A66" s="61" t="s">
        <v>112</v>
      </c>
      <c r="B66" s="62">
        <v>488</v>
      </c>
      <c r="C66" s="62"/>
      <c r="D66" s="62">
        <v>342</v>
      </c>
      <c r="E66" s="62"/>
      <c r="F66" s="62">
        <v>286</v>
      </c>
      <c r="G66" s="62"/>
      <c r="H66" s="62">
        <v>230</v>
      </c>
      <c r="I66" s="62"/>
      <c r="J66" s="62">
        <v>1346</v>
      </c>
      <c r="K66" s="62"/>
      <c r="L66" s="62">
        <v>1272</v>
      </c>
      <c r="M66" s="62"/>
      <c r="N66" s="62">
        <v>2617</v>
      </c>
    </row>
    <row r="67" spans="1:14" ht="14" x14ac:dyDescent="0.15">
      <c r="A67" s="57" t="s">
        <v>113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 spans="1:14" ht="14" x14ac:dyDescent="0.15">
      <c r="A68" s="59" t="s">
        <v>114</v>
      </c>
      <c r="B68" s="60">
        <v>44</v>
      </c>
      <c r="C68" s="60"/>
      <c r="D68" s="60">
        <v>46</v>
      </c>
      <c r="E68" s="60"/>
      <c r="F68" s="60">
        <v>77</v>
      </c>
      <c r="G68" s="60"/>
      <c r="H68" s="60">
        <v>9</v>
      </c>
      <c r="I68" s="60"/>
      <c r="J68" s="60">
        <v>177</v>
      </c>
      <c r="K68" s="60"/>
      <c r="L68" s="60">
        <v>150</v>
      </c>
      <c r="M68" s="60"/>
      <c r="N68" s="60">
        <v>327</v>
      </c>
    </row>
    <row r="69" spans="1:14" ht="14" x14ac:dyDescent="0.15">
      <c r="A69" s="61" t="s">
        <v>115</v>
      </c>
      <c r="B69" s="62">
        <v>44</v>
      </c>
      <c r="C69" s="62"/>
      <c r="D69" s="62">
        <v>46</v>
      </c>
      <c r="E69" s="62"/>
      <c r="F69" s="62">
        <v>77</v>
      </c>
      <c r="G69" s="62"/>
      <c r="H69" s="62">
        <v>9</v>
      </c>
      <c r="I69" s="62"/>
      <c r="J69" s="62">
        <v>177</v>
      </c>
      <c r="K69" s="62"/>
      <c r="L69" s="62">
        <v>150</v>
      </c>
      <c r="M69" s="62"/>
      <c r="N69" s="62">
        <v>327</v>
      </c>
    </row>
    <row r="70" spans="1:14" x14ac:dyDescent="0.15">
      <c r="A70" s="68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ht="14" x14ac:dyDescent="0.15">
      <c r="A71" s="65" t="s">
        <v>16</v>
      </c>
      <c r="B71" s="66">
        <v>6394</v>
      </c>
      <c r="C71" s="66"/>
      <c r="D71" s="66">
        <v>5451</v>
      </c>
      <c r="E71" s="66"/>
      <c r="F71" s="66">
        <v>5985</v>
      </c>
      <c r="G71" s="66"/>
      <c r="H71" s="66">
        <v>3247</v>
      </c>
      <c r="I71" s="66"/>
      <c r="J71" s="66">
        <v>21077</v>
      </c>
      <c r="K71" s="66"/>
      <c r="L71" s="66">
        <v>17954</v>
      </c>
      <c r="M71" s="66"/>
      <c r="N71" s="66">
        <v>39031</v>
      </c>
    </row>
    <row r="72" spans="1:14" x14ac:dyDescent="0.15">
      <c r="A72" s="70" t="s">
        <v>118</v>
      </c>
      <c r="B72" s="71">
        <f>B71/$N$71</f>
        <v>0.16381850324101355</v>
      </c>
      <c r="C72" s="71"/>
      <c r="D72" s="71">
        <f>D71/$N$71</f>
        <v>0.13965822038892162</v>
      </c>
      <c r="E72" s="71"/>
      <c r="F72" s="71">
        <f>F71/$N$71</f>
        <v>0.15333965309625683</v>
      </c>
      <c r="G72" s="71"/>
      <c r="H72" s="71">
        <f>H71/$N$71</f>
        <v>8.3190284645538168E-2</v>
      </c>
      <c r="I72" s="71"/>
      <c r="J72" s="71">
        <f>J71/$N$71</f>
        <v>0.54000666137173015</v>
      </c>
      <c r="K72" s="71"/>
      <c r="L72" s="71">
        <f>L71/$N$71</f>
        <v>0.45999333862826985</v>
      </c>
      <c r="M72" s="71"/>
      <c r="N72" s="71">
        <f>N71/$N$71</f>
        <v>1</v>
      </c>
    </row>
    <row r="73" spans="1:14" x14ac:dyDescent="0.15">
      <c r="A73" s="70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spans="1:14" ht="14" x14ac:dyDescent="0.15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7" t="s">
        <v>87</v>
      </c>
    </row>
    <row r="75" spans="1:14" x14ac:dyDescent="0.15">
      <c r="A75" s="3" t="s">
        <v>315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4"/>
    </row>
    <row r="76" spans="1:14" ht="14" x14ac:dyDescent="0.15">
      <c r="A76" s="54" t="s">
        <v>53</v>
      </c>
      <c r="B76" s="152" t="s">
        <v>20</v>
      </c>
      <c r="C76" s="152"/>
      <c r="D76" s="152"/>
      <c r="E76" s="152"/>
      <c r="F76" s="152"/>
      <c r="G76" s="152"/>
      <c r="H76" s="152"/>
      <c r="I76" s="152"/>
      <c r="J76" s="152"/>
      <c r="K76" s="55"/>
      <c r="L76" s="56"/>
      <c r="M76" s="56"/>
      <c r="N76" s="56"/>
    </row>
    <row r="77" spans="1:14" ht="42" x14ac:dyDescent="0.15">
      <c r="A77" s="35" t="s">
        <v>51</v>
      </c>
      <c r="B77" s="41" t="s">
        <v>23</v>
      </c>
      <c r="C77" s="41"/>
      <c r="D77" s="41" t="s">
        <v>24</v>
      </c>
      <c r="E77" s="41"/>
      <c r="F77" s="41" t="s">
        <v>116</v>
      </c>
      <c r="G77" s="41"/>
      <c r="H77" s="41" t="s">
        <v>26</v>
      </c>
      <c r="I77" s="41"/>
      <c r="J77" s="41" t="s">
        <v>27</v>
      </c>
      <c r="K77" s="41"/>
      <c r="L77" s="41" t="s">
        <v>117</v>
      </c>
      <c r="M77" s="41"/>
      <c r="N77" s="41" t="s">
        <v>22</v>
      </c>
    </row>
    <row r="78" spans="1:14" ht="14" x14ac:dyDescent="0.15">
      <c r="A78" s="57" t="s">
        <v>55</v>
      </c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 ht="14" x14ac:dyDescent="0.15">
      <c r="A79" s="59" t="s">
        <v>56</v>
      </c>
      <c r="B79" s="60">
        <v>1</v>
      </c>
      <c r="C79" s="60"/>
      <c r="D79" s="60">
        <v>5</v>
      </c>
      <c r="E79" s="60"/>
      <c r="F79" s="60">
        <v>16</v>
      </c>
      <c r="G79" s="60"/>
      <c r="H79" s="60">
        <v>3</v>
      </c>
      <c r="I79" s="60"/>
      <c r="J79" s="60">
        <v>24</v>
      </c>
      <c r="K79" s="60"/>
      <c r="L79" s="60">
        <v>38</v>
      </c>
      <c r="M79" s="60"/>
      <c r="N79" s="60">
        <v>63</v>
      </c>
    </row>
    <row r="80" spans="1:14" ht="14" x14ac:dyDescent="0.15">
      <c r="A80" s="59" t="s">
        <v>57</v>
      </c>
      <c r="B80" s="60">
        <v>21</v>
      </c>
      <c r="C80" s="60"/>
      <c r="D80" s="60">
        <v>34</v>
      </c>
      <c r="E80" s="60"/>
      <c r="F80" s="60">
        <v>145</v>
      </c>
      <c r="G80" s="60"/>
      <c r="H80" s="60">
        <v>36</v>
      </c>
      <c r="I80" s="60"/>
      <c r="J80" s="60">
        <v>235</v>
      </c>
      <c r="K80" s="60"/>
      <c r="L80" s="60">
        <v>620</v>
      </c>
      <c r="M80" s="60"/>
      <c r="N80" s="60">
        <v>855</v>
      </c>
    </row>
    <row r="81" spans="1:14" ht="14" x14ac:dyDescent="0.15">
      <c r="A81" s="59" t="s">
        <v>58</v>
      </c>
      <c r="B81" s="60">
        <v>65</v>
      </c>
      <c r="C81" s="60"/>
      <c r="D81" s="60">
        <v>86</v>
      </c>
      <c r="E81" s="60"/>
      <c r="F81" s="60">
        <v>125</v>
      </c>
      <c r="G81" s="60"/>
      <c r="H81" s="60">
        <v>85</v>
      </c>
      <c r="I81" s="60"/>
      <c r="J81" s="60">
        <v>361</v>
      </c>
      <c r="K81" s="60"/>
      <c r="L81" s="60">
        <v>553</v>
      </c>
      <c r="M81" s="60"/>
      <c r="N81" s="60">
        <v>914</v>
      </c>
    </row>
    <row r="82" spans="1:14" ht="14" x14ac:dyDescent="0.15">
      <c r="A82" s="59" t="s">
        <v>59</v>
      </c>
      <c r="B82" s="60">
        <v>14</v>
      </c>
      <c r="C82" s="60"/>
      <c r="D82" s="60">
        <v>16</v>
      </c>
      <c r="E82" s="60"/>
      <c r="F82" s="60">
        <v>49</v>
      </c>
      <c r="G82" s="60"/>
      <c r="H82" s="60">
        <v>39</v>
      </c>
      <c r="I82" s="60"/>
      <c r="J82" s="60">
        <v>118</v>
      </c>
      <c r="K82" s="60"/>
      <c r="L82" s="60">
        <v>278</v>
      </c>
      <c r="M82" s="60"/>
      <c r="N82" s="60">
        <v>396</v>
      </c>
    </row>
    <row r="83" spans="1:14" ht="14" x14ac:dyDescent="0.15">
      <c r="A83" s="59" t="s">
        <v>60</v>
      </c>
      <c r="B83" s="60">
        <v>26</v>
      </c>
      <c r="C83" s="60"/>
      <c r="D83" s="60">
        <v>42</v>
      </c>
      <c r="E83" s="60"/>
      <c r="F83" s="60">
        <v>82</v>
      </c>
      <c r="G83" s="60"/>
      <c r="H83" s="60">
        <v>27</v>
      </c>
      <c r="I83" s="60"/>
      <c r="J83" s="60">
        <v>176</v>
      </c>
      <c r="K83" s="60"/>
      <c r="L83" s="60">
        <v>411</v>
      </c>
      <c r="M83" s="60"/>
      <c r="N83" s="60">
        <v>587</v>
      </c>
    </row>
    <row r="84" spans="1:14" ht="14" x14ac:dyDescent="0.15">
      <c r="A84" s="59" t="s">
        <v>61</v>
      </c>
      <c r="B84" s="60">
        <v>93</v>
      </c>
      <c r="C84" s="60"/>
      <c r="D84" s="60">
        <v>178</v>
      </c>
      <c r="E84" s="60"/>
      <c r="F84" s="60">
        <v>239</v>
      </c>
      <c r="G84" s="60"/>
      <c r="H84" s="60">
        <v>123</v>
      </c>
      <c r="I84" s="60"/>
      <c r="J84" s="60">
        <v>633</v>
      </c>
      <c r="K84" s="60"/>
      <c r="L84" s="60">
        <v>1327</v>
      </c>
      <c r="M84" s="60"/>
      <c r="N84" s="60">
        <v>1960</v>
      </c>
    </row>
    <row r="85" spans="1:14" ht="14" x14ac:dyDescent="0.15">
      <c r="A85" s="59" t="s">
        <v>62</v>
      </c>
      <c r="B85" s="60">
        <v>35</v>
      </c>
      <c r="C85" s="60"/>
      <c r="D85" s="60">
        <v>74</v>
      </c>
      <c r="E85" s="60"/>
      <c r="F85" s="60">
        <v>127</v>
      </c>
      <c r="G85" s="60"/>
      <c r="H85" s="60">
        <v>53</v>
      </c>
      <c r="I85" s="60"/>
      <c r="J85" s="60">
        <v>289</v>
      </c>
      <c r="K85" s="60"/>
      <c r="L85" s="60">
        <v>771</v>
      </c>
      <c r="M85" s="60"/>
      <c r="N85" s="60">
        <v>1061</v>
      </c>
    </row>
    <row r="86" spans="1:14" ht="14" x14ac:dyDescent="0.15">
      <c r="A86" s="59" t="s">
        <v>63</v>
      </c>
      <c r="B86" s="60">
        <v>136</v>
      </c>
      <c r="C86" s="60"/>
      <c r="D86" s="60">
        <v>231</v>
      </c>
      <c r="E86" s="60"/>
      <c r="F86" s="60">
        <v>403</v>
      </c>
      <c r="G86" s="60"/>
      <c r="H86" s="60">
        <v>240</v>
      </c>
      <c r="I86" s="60"/>
      <c r="J86" s="60">
        <v>1011</v>
      </c>
      <c r="K86" s="60"/>
      <c r="L86" s="60">
        <v>1738</v>
      </c>
      <c r="M86" s="60"/>
      <c r="N86" s="60">
        <v>2749</v>
      </c>
    </row>
    <row r="87" spans="1:14" ht="14" x14ac:dyDescent="0.15">
      <c r="A87" s="59" t="s">
        <v>64</v>
      </c>
      <c r="B87" s="60">
        <v>64</v>
      </c>
      <c r="C87" s="60"/>
      <c r="D87" s="60">
        <v>106</v>
      </c>
      <c r="E87" s="60"/>
      <c r="F87" s="60">
        <v>133</v>
      </c>
      <c r="G87" s="60"/>
      <c r="H87" s="60">
        <v>29</v>
      </c>
      <c r="I87" s="60"/>
      <c r="J87" s="60">
        <v>331</v>
      </c>
      <c r="K87" s="60"/>
      <c r="L87" s="60">
        <v>672</v>
      </c>
      <c r="M87" s="60"/>
      <c r="N87" s="60">
        <v>1003</v>
      </c>
    </row>
    <row r="88" spans="1:14" ht="14" x14ac:dyDescent="0.15">
      <c r="A88" s="59" t="s">
        <v>65</v>
      </c>
      <c r="B88" s="60">
        <v>58</v>
      </c>
      <c r="C88" s="60"/>
      <c r="D88" s="60">
        <v>81</v>
      </c>
      <c r="E88" s="60"/>
      <c r="F88" s="60">
        <v>158</v>
      </c>
      <c r="G88" s="60"/>
      <c r="H88" s="60">
        <v>77</v>
      </c>
      <c r="I88" s="60"/>
      <c r="J88" s="60">
        <v>375</v>
      </c>
      <c r="K88" s="60"/>
      <c r="L88" s="60">
        <v>709</v>
      </c>
      <c r="M88" s="60"/>
      <c r="N88" s="60">
        <v>1084</v>
      </c>
    </row>
    <row r="89" spans="1:14" ht="14" x14ac:dyDescent="0.15">
      <c r="A89" s="59" t="s">
        <v>66</v>
      </c>
      <c r="B89" s="60">
        <v>47</v>
      </c>
      <c r="C89" s="60"/>
      <c r="D89" s="60">
        <v>55</v>
      </c>
      <c r="E89" s="60"/>
      <c r="F89" s="60">
        <v>124</v>
      </c>
      <c r="G89" s="60"/>
      <c r="H89" s="60">
        <v>43</v>
      </c>
      <c r="I89" s="60"/>
      <c r="J89" s="60">
        <v>269</v>
      </c>
      <c r="K89" s="60"/>
      <c r="L89" s="60">
        <v>430</v>
      </c>
      <c r="M89" s="60"/>
      <c r="N89" s="60">
        <v>699</v>
      </c>
    </row>
    <row r="90" spans="1:14" ht="14" x14ac:dyDescent="0.15">
      <c r="A90" s="61" t="s">
        <v>67</v>
      </c>
      <c r="B90" s="62">
        <v>561</v>
      </c>
      <c r="C90" s="62"/>
      <c r="D90" s="62">
        <v>906</v>
      </c>
      <c r="E90" s="62"/>
      <c r="F90" s="62">
        <v>1600</v>
      </c>
      <c r="G90" s="62"/>
      <c r="H90" s="62">
        <v>755</v>
      </c>
      <c r="I90" s="62"/>
      <c r="J90" s="62">
        <v>3822</v>
      </c>
      <c r="K90" s="62"/>
      <c r="L90" s="62">
        <v>7548</v>
      </c>
      <c r="M90" s="62"/>
      <c r="N90" s="62">
        <v>11370</v>
      </c>
    </row>
    <row r="91" spans="1:14" ht="14" x14ac:dyDescent="0.15">
      <c r="A91" s="57" t="s">
        <v>68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ht="14" x14ac:dyDescent="0.15">
      <c r="A92" s="59" t="s">
        <v>69</v>
      </c>
      <c r="B92" s="60">
        <v>59</v>
      </c>
      <c r="C92" s="60"/>
      <c r="D92" s="60">
        <v>87</v>
      </c>
      <c r="E92" s="60"/>
      <c r="F92" s="60">
        <v>184</v>
      </c>
      <c r="G92" s="60"/>
      <c r="H92" s="60">
        <v>93</v>
      </c>
      <c r="I92" s="60"/>
      <c r="J92" s="60">
        <v>423</v>
      </c>
      <c r="K92" s="60"/>
      <c r="L92" s="60">
        <v>859</v>
      </c>
      <c r="M92" s="60"/>
      <c r="N92" s="60">
        <v>1282</v>
      </c>
    </row>
    <row r="93" spans="1:14" ht="14" x14ac:dyDescent="0.15">
      <c r="A93" s="59" t="s">
        <v>70</v>
      </c>
      <c r="B93" s="60">
        <v>70</v>
      </c>
      <c r="C93" s="60"/>
      <c r="D93" s="60">
        <v>100</v>
      </c>
      <c r="E93" s="60"/>
      <c r="F93" s="60">
        <v>206</v>
      </c>
      <c r="G93" s="60"/>
      <c r="H93" s="60">
        <v>135</v>
      </c>
      <c r="I93" s="60"/>
      <c r="J93" s="60">
        <v>511</v>
      </c>
      <c r="K93" s="60"/>
      <c r="L93" s="60">
        <v>838</v>
      </c>
      <c r="M93" s="60"/>
      <c r="N93" s="60">
        <v>1349</v>
      </c>
    </row>
    <row r="94" spans="1:14" ht="14" x14ac:dyDescent="0.15">
      <c r="A94" s="59" t="s">
        <v>71</v>
      </c>
      <c r="B94" s="60">
        <v>123</v>
      </c>
      <c r="C94" s="60"/>
      <c r="D94" s="60">
        <v>255</v>
      </c>
      <c r="E94" s="60"/>
      <c r="F94" s="60">
        <v>402</v>
      </c>
      <c r="G94" s="60"/>
      <c r="H94" s="60">
        <v>457</v>
      </c>
      <c r="I94" s="60"/>
      <c r="J94" s="60">
        <v>1238</v>
      </c>
      <c r="K94" s="60"/>
      <c r="L94" s="60">
        <v>1768</v>
      </c>
      <c r="M94" s="60"/>
      <c r="N94" s="60">
        <v>3006</v>
      </c>
    </row>
    <row r="95" spans="1:14" ht="14" x14ac:dyDescent="0.15">
      <c r="A95" s="59" t="s">
        <v>72</v>
      </c>
      <c r="B95" s="60">
        <v>63</v>
      </c>
      <c r="C95" s="60"/>
      <c r="D95" s="60">
        <v>100</v>
      </c>
      <c r="E95" s="60"/>
      <c r="F95" s="60">
        <v>162</v>
      </c>
      <c r="G95" s="60"/>
      <c r="H95" s="60">
        <v>60</v>
      </c>
      <c r="I95" s="60"/>
      <c r="J95" s="60">
        <v>385</v>
      </c>
      <c r="K95" s="60"/>
      <c r="L95" s="60">
        <v>718</v>
      </c>
      <c r="M95" s="60"/>
      <c r="N95" s="60">
        <v>1103</v>
      </c>
    </row>
    <row r="96" spans="1:14" ht="14" x14ac:dyDescent="0.15">
      <c r="A96" s="59" t="s">
        <v>73</v>
      </c>
      <c r="B96" s="60">
        <v>26</v>
      </c>
      <c r="C96" s="60"/>
      <c r="D96" s="60">
        <v>30</v>
      </c>
      <c r="E96" s="60"/>
      <c r="F96" s="60">
        <v>64</v>
      </c>
      <c r="G96" s="60"/>
      <c r="H96" s="60">
        <v>46</v>
      </c>
      <c r="I96" s="60"/>
      <c r="J96" s="60">
        <v>165</v>
      </c>
      <c r="K96" s="60"/>
      <c r="L96" s="60">
        <v>299</v>
      </c>
      <c r="M96" s="60"/>
      <c r="N96" s="60">
        <v>464</v>
      </c>
    </row>
    <row r="97" spans="1:14" ht="14" x14ac:dyDescent="0.15">
      <c r="A97" s="59" t="s">
        <v>74</v>
      </c>
      <c r="B97" s="60">
        <v>157</v>
      </c>
      <c r="C97" s="60"/>
      <c r="D97" s="60">
        <v>190</v>
      </c>
      <c r="E97" s="60"/>
      <c r="F97" s="60">
        <v>343</v>
      </c>
      <c r="G97" s="60"/>
      <c r="H97" s="60">
        <v>446</v>
      </c>
      <c r="I97" s="60"/>
      <c r="J97" s="60">
        <v>1136</v>
      </c>
      <c r="K97" s="60"/>
      <c r="L97" s="60">
        <v>1930</v>
      </c>
      <c r="M97" s="60"/>
      <c r="N97" s="60">
        <v>3065</v>
      </c>
    </row>
    <row r="98" spans="1:14" ht="14" x14ac:dyDescent="0.15">
      <c r="A98" s="59" t="s">
        <v>75</v>
      </c>
      <c r="B98" s="60">
        <v>8</v>
      </c>
      <c r="C98" s="60"/>
      <c r="D98" s="60">
        <v>17</v>
      </c>
      <c r="E98" s="60"/>
      <c r="F98" s="60">
        <v>43</v>
      </c>
      <c r="G98" s="60"/>
      <c r="H98" s="60">
        <v>26</v>
      </c>
      <c r="I98" s="60"/>
      <c r="J98" s="60">
        <v>95</v>
      </c>
      <c r="K98" s="60"/>
      <c r="L98" s="60">
        <v>190</v>
      </c>
      <c r="M98" s="60"/>
      <c r="N98" s="60">
        <v>285</v>
      </c>
    </row>
    <row r="99" spans="1:14" ht="14" x14ac:dyDescent="0.15">
      <c r="A99" s="59" t="s">
        <v>76</v>
      </c>
      <c r="B99" s="60">
        <v>28</v>
      </c>
      <c r="C99" s="60"/>
      <c r="D99" s="60">
        <v>60</v>
      </c>
      <c r="E99" s="60"/>
      <c r="F99" s="60">
        <v>96</v>
      </c>
      <c r="G99" s="60"/>
      <c r="H99" s="60">
        <v>38</v>
      </c>
      <c r="I99" s="60"/>
      <c r="J99" s="60">
        <v>221</v>
      </c>
      <c r="K99" s="60"/>
      <c r="L99" s="60">
        <v>505</v>
      </c>
      <c r="M99" s="60"/>
      <c r="N99" s="60">
        <v>726</v>
      </c>
    </row>
    <row r="100" spans="1:14" ht="14" x14ac:dyDescent="0.15">
      <c r="A100" s="61" t="s">
        <v>77</v>
      </c>
      <c r="B100" s="62">
        <v>535</v>
      </c>
      <c r="C100" s="62"/>
      <c r="D100" s="62">
        <v>839</v>
      </c>
      <c r="E100" s="62"/>
      <c r="F100" s="62">
        <v>1498</v>
      </c>
      <c r="G100" s="62"/>
      <c r="H100" s="62">
        <v>1301</v>
      </c>
      <c r="I100" s="62"/>
      <c r="J100" s="62">
        <v>4173</v>
      </c>
      <c r="K100" s="62"/>
      <c r="L100" s="62">
        <v>7107</v>
      </c>
      <c r="M100" s="62"/>
      <c r="N100" s="62">
        <v>11281</v>
      </c>
    </row>
    <row r="101" spans="1:14" ht="14" x14ac:dyDescent="0.15">
      <c r="A101" s="57" t="s">
        <v>78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ht="14" x14ac:dyDescent="0.15">
      <c r="A102" s="59" t="s">
        <v>79</v>
      </c>
      <c r="B102" s="60">
        <v>10</v>
      </c>
      <c r="C102" s="60"/>
      <c r="D102" s="60">
        <v>40</v>
      </c>
      <c r="E102" s="60"/>
      <c r="F102" s="60">
        <v>88</v>
      </c>
      <c r="G102" s="60"/>
      <c r="H102" s="60">
        <v>30</v>
      </c>
      <c r="I102" s="60"/>
      <c r="J102" s="60">
        <v>168</v>
      </c>
      <c r="K102" s="60"/>
      <c r="L102" s="60">
        <v>488</v>
      </c>
      <c r="M102" s="60"/>
      <c r="N102" s="60">
        <v>656</v>
      </c>
    </row>
    <row r="103" spans="1:14" ht="14" x14ac:dyDescent="0.15">
      <c r="A103" s="59" t="s">
        <v>80</v>
      </c>
      <c r="B103" s="60">
        <v>78</v>
      </c>
      <c r="C103" s="60"/>
      <c r="D103" s="60">
        <v>129</v>
      </c>
      <c r="E103" s="60"/>
      <c r="F103" s="60">
        <v>184</v>
      </c>
      <c r="G103" s="60"/>
      <c r="H103" s="60">
        <v>69</v>
      </c>
      <c r="I103" s="60"/>
      <c r="J103" s="60">
        <v>460</v>
      </c>
      <c r="K103" s="60"/>
      <c r="L103" s="60">
        <v>1187</v>
      </c>
      <c r="M103" s="60"/>
      <c r="N103" s="60">
        <v>1647</v>
      </c>
    </row>
    <row r="104" spans="1:14" ht="14" x14ac:dyDescent="0.15">
      <c r="A104" s="59" t="s">
        <v>81</v>
      </c>
      <c r="B104" s="60">
        <v>25</v>
      </c>
      <c r="C104" s="60"/>
      <c r="D104" s="60">
        <v>76</v>
      </c>
      <c r="E104" s="60"/>
      <c r="F104" s="60">
        <v>103</v>
      </c>
      <c r="G104" s="60"/>
      <c r="H104" s="60">
        <v>59</v>
      </c>
      <c r="I104" s="60"/>
      <c r="J104" s="60">
        <v>262</v>
      </c>
      <c r="K104" s="60"/>
      <c r="L104" s="60">
        <v>554</v>
      </c>
      <c r="M104" s="60"/>
      <c r="N104" s="60">
        <v>816</v>
      </c>
    </row>
    <row r="105" spans="1:14" ht="14" x14ac:dyDescent="0.15">
      <c r="A105" s="59" t="s">
        <v>82</v>
      </c>
      <c r="B105" s="60">
        <v>69</v>
      </c>
      <c r="C105" s="60"/>
      <c r="D105" s="60">
        <v>104</v>
      </c>
      <c r="E105" s="60"/>
      <c r="F105" s="60">
        <v>194</v>
      </c>
      <c r="G105" s="60"/>
      <c r="H105" s="60">
        <v>78</v>
      </c>
      <c r="I105" s="60"/>
      <c r="J105" s="60">
        <v>444</v>
      </c>
      <c r="K105" s="60"/>
      <c r="L105" s="60">
        <v>1195</v>
      </c>
      <c r="M105" s="60"/>
      <c r="N105" s="60">
        <v>1639</v>
      </c>
    </row>
    <row r="106" spans="1:14" ht="14" x14ac:dyDescent="0.15">
      <c r="A106" s="59" t="s">
        <v>83</v>
      </c>
      <c r="B106" s="60">
        <v>101</v>
      </c>
      <c r="C106" s="60"/>
      <c r="D106" s="60">
        <v>129</v>
      </c>
      <c r="E106" s="60"/>
      <c r="F106" s="60">
        <v>279</v>
      </c>
      <c r="G106" s="60"/>
      <c r="H106" s="60">
        <v>309</v>
      </c>
      <c r="I106" s="60"/>
      <c r="J106" s="60">
        <v>817</v>
      </c>
      <c r="K106" s="60"/>
      <c r="L106" s="60">
        <v>1895</v>
      </c>
      <c r="M106" s="60"/>
      <c r="N106" s="60">
        <v>2711</v>
      </c>
    </row>
    <row r="107" spans="1:14" ht="14" x14ac:dyDescent="0.15">
      <c r="A107" s="59" t="s">
        <v>84</v>
      </c>
      <c r="B107" s="60">
        <v>10</v>
      </c>
      <c r="C107" s="60"/>
      <c r="D107" s="60">
        <v>33</v>
      </c>
      <c r="E107" s="60"/>
      <c r="F107" s="60">
        <v>91</v>
      </c>
      <c r="G107" s="60"/>
      <c r="H107" s="60">
        <v>39</v>
      </c>
      <c r="I107" s="60"/>
      <c r="J107" s="60">
        <v>173</v>
      </c>
      <c r="K107" s="60"/>
      <c r="L107" s="60">
        <v>490</v>
      </c>
      <c r="M107" s="60"/>
      <c r="N107" s="60">
        <v>663</v>
      </c>
    </row>
    <row r="108" spans="1:14" ht="14" x14ac:dyDescent="0.15">
      <c r="A108" s="59" t="s">
        <v>85</v>
      </c>
      <c r="B108" s="60">
        <v>8</v>
      </c>
      <c r="C108" s="60"/>
      <c r="D108" s="60">
        <v>15</v>
      </c>
      <c r="E108" s="60"/>
      <c r="F108" s="60">
        <v>27</v>
      </c>
      <c r="G108" s="60"/>
      <c r="H108" s="60">
        <v>10</v>
      </c>
      <c r="I108" s="60"/>
      <c r="J108" s="60">
        <v>60</v>
      </c>
      <c r="K108" s="60"/>
      <c r="L108" s="60">
        <v>165</v>
      </c>
      <c r="M108" s="60"/>
      <c r="N108" s="60">
        <v>225</v>
      </c>
    </row>
    <row r="109" spans="1:14" ht="14" x14ac:dyDescent="0.15">
      <c r="A109" s="65" t="s">
        <v>86</v>
      </c>
      <c r="B109" s="66">
        <v>300</v>
      </c>
      <c r="C109" s="66"/>
      <c r="D109" s="66">
        <v>525</v>
      </c>
      <c r="E109" s="66"/>
      <c r="F109" s="66">
        <v>966</v>
      </c>
      <c r="G109" s="66"/>
      <c r="H109" s="66">
        <v>594</v>
      </c>
      <c r="I109" s="66"/>
      <c r="J109" s="66">
        <v>2385</v>
      </c>
      <c r="K109" s="66"/>
      <c r="L109" s="66">
        <v>5972</v>
      </c>
      <c r="M109" s="66"/>
      <c r="N109" s="66">
        <v>8358</v>
      </c>
    </row>
    <row r="110" spans="1:14" x14ac:dyDescent="0.15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</row>
    <row r="111" spans="1:14" ht="14" x14ac:dyDescent="0.15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7" t="s">
        <v>87</v>
      </c>
    </row>
    <row r="112" spans="1:14" x14ac:dyDescent="0.15">
      <c r="A112" s="3" t="s">
        <v>315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4"/>
    </row>
    <row r="113" spans="1:14" ht="14" x14ac:dyDescent="0.15">
      <c r="A113" s="54" t="s">
        <v>53</v>
      </c>
      <c r="B113" s="152" t="s">
        <v>20</v>
      </c>
      <c r="C113" s="152"/>
      <c r="D113" s="152"/>
      <c r="E113" s="152"/>
      <c r="F113" s="152"/>
      <c r="G113" s="152"/>
      <c r="H113" s="152"/>
      <c r="I113" s="152"/>
      <c r="J113" s="152"/>
      <c r="K113" s="55"/>
      <c r="L113" s="56"/>
      <c r="M113" s="56"/>
      <c r="N113" s="56"/>
    </row>
    <row r="114" spans="1:14" ht="42" x14ac:dyDescent="0.15">
      <c r="A114" s="35" t="s">
        <v>51</v>
      </c>
      <c r="B114" s="41" t="s">
        <v>23</v>
      </c>
      <c r="C114" s="41"/>
      <c r="D114" s="41" t="s">
        <v>24</v>
      </c>
      <c r="E114" s="41"/>
      <c r="F114" s="41" t="s">
        <v>116</v>
      </c>
      <c r="G114" s="41"/>
      <c r="H114" s="41" t="s">
        <v>26</v>
      </c>
      <c r="I114" s="41"/>
      <c r="J114" s="41" t="s">
        <v>27</v>
      </c>
      <c r="K114" s="41"/>
      <c r="L114" s="41" t="s">
        <v>117</v>
      </c>
      <c r="M114" s="41"/>
      <c r="N114" s="41" t="s">
        <v>22</v>
      </c>
    </row>
    <row r="115" spans="1:14" ht="14" x14ac:dyDescent="0.15">
      <c r="A115" s="57" t="s">
        <v>88</v>
      </c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</row>
    <row r="116" spans="1:14" ht="14" x14ac:dyDescent="0.15">
      <c r="A116" s="59" t="s">
        <v>89</v>
      </c>
      <c r="B116" s="60">
        <v>60</v>
      </c>
      <c r="C116" s="60"/>
      <c r="D116" s="60">
        <v>93</v>
      </c>
      <c r="E116" s="60"/>
      <c r="F116" s="60">
        <v>181</v>
      </c>
      <c r="G116" s="60"/>
      <c r="H116" s="60">
        <v>79</v>
      </c>
      <c r="I116" s="60"/>
      <c r="J116" s="60">
        <v>413</v>
      </c>
      <c r="K116" s="60"/>
      <c r="L116" s="60">
        <v>895</v>
      </c>
      <c r="M116" s="60"/>
      <c r="N116" s="60">
        <v>1308</v>
      </c>
    </row>
    <row r="117" spans="1:14" ht="14" x14ac:dyDescent="0.15">
      <c r="A117" s="59" t="s">
        <v>90</v>
      </c>
      <c r="B117" s="60">
        <v>32</v>
      </c>
      <c r="C117" s="60"/>
      <c r="D117" s="60">
        <v>56</v>
      </c>
      <c r="E117" s="60"/>
      <c r="F117" s="60">
        <v>115</v>
      </c>
      <c r="G117" s="60"/>
      <c r="H117" s="60">
        <v>46</v>
      </c>
      <c r="I117" s="60"/>
      <c r="J117" s="60">
        <v>248</v>
      </c>
      <c r="K117" s="60"/>
      <c r="L117" s="60">
        <v>620</v>
      </c>
      <c r="M117" s="60"/>
      <c r="N117" s="60">
        <v>868</v>
      </c>
    </row>
    <row r="118" spans="1:14" ht="14" x14ac:dyDescent="0.15">
      <c r="A118" s="59" t="s">
        <v>91</v>
      </c>
      <c r="B118" s="60">
        <v>23</v>
      </c>
      <c r="C118" s="60"/>
      <c r="D118" s="60">
        <v>46</v>
      </c>
      <c r="E118" s="60"/>
      <c r="F118" s="60">
        <v>90</v>
      </c>
      <c r="G118" s="60"/>
      <c r="H118" s="60">
        <v>34</v>
      </c>
      <c r="I118" s="60"/>
      <c r="J118" s="60">
        <v>193</v>
      </c>
      <c r="K118" s="60"/>
      <c r="L118" s="60">
        <v>458</v>
      </c>
      <c r="M118" s="60"/>
      <c r="N118" s="60">
        <v>651</v>
      </c>
    </row>
    <row r="119" spans="1:14" ht="14" x14ac:dyDescent="0.15">
      <c r="A119" s="59" t="s">
        <v>92</v>
      </c>
      <c r="B119" s="60">
        <v>15</v>
      </c>
      <c r="C119" s="60"/>
      <c r="D119" s="60">
        <v>15</v>
      </c>
      <c r="E119" s="60"/>
      <c r="F119" s="60">
        <v>32</v>
      </c>
      <c r="G119" s="60"/>
      <c r="H119" s="60">
        <v>5</v>
      </c>
      <c r="I119" s="60"/>
      <c r="J119" s="60">
        <v>67</v>
      </c>
      <c r="K119" s="60"/>
      <c r="L119" s="60">
        <v>132</v>
      </c>
      <c r="M119" s="60"/>
      <c r="N119" s="60">
        <v>199</v>
      </c>
    </row>
    <row r="120" spans="1:14" ht="14" x14ac:dyDescent="0.15">
      <c r="A120" s="59" t="s">
        <v>93</v>
      </c>
      <c r="B120" s="60">
        <v>68</v>
      </c>
      <c r="C120" s="60"/>
      <c r="D120" s="60">
        <v>91</v>
      </c>
      <c r="E120" s="60"/>
      <c r="F120" s="60">
        <v>156</v>
      </c>
      <c r="G120" s="60"/>
      <c r="H120" s="60">
        <v>102</v>
      </c>
      <c r="I120" s="60"/>
      <c r="J120" s="60">
        <v>417</v>
      </c>
      <c r="K120" s="60"/>
      <c r="L120" s="60">
        <v>1090</v>
      </c>
      <c r="M120" s="60"/>
      <c r="N120" s="60">
        <v>1507</v>
      </c>
    </row>
    <row r="121" spans="1:14" ht="14" x14ac:dyDescent="0.15">
      <c r="A121" s="61" t="s">
        <v>94</v>
      </c>
      <c r="B121" s="62">
        <v>198</v>
      </c>
      <c r="C121" s="62"/>
      <c r="D121" s="62">
        <v>301</v>
      </c>
      <c r="E121" s="62"/>
      <c r="F121" s="62">
        <v>574</v>
      </c>
      <c r="G121" s="62"/>
      <c r="H121" s="62">
        <v>266</v>
      </c>
      <c r="I121" s="62"/>
      <c r="J121" s="62">
        <v>1339</v>
      </c>
      <c r="K121" s="62"/>
      <c r="L121" s="62">
        <v>3194</v>
      </c>
      <c r="M121" s="62"/>
      <c r="N121" s="62">
        <v>4533</v>
      </c>
    </row>
    <row r="122" spans="1:14" ht="14" x14ac:dyDescent="0.15">
      <c r="A122" s="57" t="s">
        <v>95</v>
      </c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1:14" ht="14" x14ac:dyDescent="0.15">
      <c r="A123" s="59" t="s">
        <v>96</v>
      </c>
      <c r="B123" s="60">
        <v>50</v>
      </c>
      <c r="C123" s="60"/>
      <c r="D123" s="60">
        <v>74</v>
      </c>
      <c r="E123" s="60"/>
      <c r="F123" s="60">
        <v>107</v>
      </c>
      <c r="G123" s="60"/>
      <c r="H123" s="60">
        <v>68</v>
      </c>
      <c r="I123" s="60"/>
      <c r="J123" s="60">
        <v>299</v>
      </c>
      <c r="K123" s="60"/>
      <c r="L123" s="60">
        <v>595</v>
      </c>
      <c r="M123" s="60"/>
      <c r="N123" s="60">
        <v>894</v>
      </c>
    </row>
    <row r="124" spans="1:14" ht="14" x14ac:dyDescent="0.15">
      <c r="A124" s="59" t="s">
        <v>97</v>
      </c>
      <c r="B124" s="60">
        <v>36</v>
      </c>
      <c r="C124" s="60"/>
      <c r="D124" s="60">
        <v>77</v>
      </c>
      <c r="E124" s="60"/>
      <c r="F124" s="60">
        <v>129</v>
      </c>
      <c r="G124" s="60"/>
      <c r="H124" s="60">
        <v>111</v>
      </c>
      <c r="I124" s="60"/>
      <c r="J124" s="60">
        <v>353</v>
      </c>
      <c r="K124" s="60"/>
      <c r="L124" s="60">
        <v>845</v>
      </c>
      <c r="M124" s="60"/>
      <c r="N124" s="60">
        <v>1198</v>
      </c>
    </row>
    <row r="125" spans="1:14" ht="14" x14ac:dyDescent="0.15">
      <c r="A125" s="59" t="s">
        <v>98</v>
      </c>
      <c r="B125" s="60">
        <v>52</v>
      </c>
      <c r="C125" s="60"/>
      <c r="D125" s="60">
        <v>138</v>
      </c>
      <c r="E125" s="60"/>
      <c r="F125" s="60">
        <v>151</v>
      </c>
      <c r="G125" s="60"/>
      <c r="H125" s="60">
        <v>95</v>
      </c>
      <c r="I125" s="60"/>
      <c r="J125" s="60">
        <v>435</v>
      </c>
      <c r="K125" s="60"/>
      <c r="L125" s="60">
        <v>783</v>
      </c>
      <c r="M125" s="60"/>
      <c r="N125" s="60">
        <v>1219</v>
      </c>
    </row>
    <row r="126" spans="1:14" ht="14" x14ac:dyDescent="0.15">
      <c r="A126" s="61" t="s">
        <v>99</v>
      </c>
      <c r="B126" s="62">
        <v>138</v>
      </c>
      <c r="C126" s="62"/>
      <c r="D126" s="62">
        <v>289</v>
      </c>
      <c r="E126" s="62"/>
      <c r="F126" s="62">
        <v>387</v>
      </c>
      <c r="G126" s="62"/>
      <c r="H126" s="62">
        <v>274</v>
      </c>
      <c r="I126" s="62"/>
      <c r="J126" s="62">
        <v>1088</v>
      </c>
      <c r="K126" s="62"/>
      <c r="L126" s="62">
        <v>2223</v>
      </c>
      <c r="M126" s="62"/>
      <c r="N126" s="62">
        <v>3311</v>
      </c>
    </row>
    <row r="127" spans="1:14" ht="14" x14ac:dyDescent="0.15">
      <c r="A127" s="57" t="s">
        <v>100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1:14" ht="14" x14ac:dyDescent="0.15">
      <c r="A128" s="59" t="s">
        <v>101</v>
      </c>
      <c r="B128" s="60">
        <v>0</v>
      </c>
      <c r="C128" s="60"/>
      <c r="D128" s="60">
        <v>2</v>
      </c>
      <c r="E128" s="60"/>
      <c r="F128" s="60">
        <v>6</v>
      </c>
      <c r="G128" s="60"/>
      <c r="H128" s="60">
        <v>1</v>
      </c>
      <c r="I128" s="60"/>
      <c r="J128" s="60">
        <v>9</v>
      </c>
      <c r="K128" s="60"/>
      <c r="L128" s="60">
        <v>50</v>
      </c>
      <c r="M128" s="60"/>
      <c r="N128" s="60">
        <v>59</v>
      </c>
    </row>
    <row r="129" spans="1:14" ht="14" x14ac:dyDescent="0.15">
      <c r="A129" s="59" t="s">
        <v>102</v>
      </c>
      <c r="B129" s="60">
        <v>25</v>
      </c>
      <c r="C129" s="60"/>
      <c r="D129" s="60">
        <v>51</v>
      </c>
      <c r="E129" s="60"/>
      <c r="F129" s="60">
        <v>134</v>
      </c>
      <c r="G129" s="60"/>
      <c r="H129" s="60">
        <v>85</v>
      </c>
      <c r="I129" s="60"/>
      <c r="J129" s="60">
        <v>295</v>
      </c>
      <c r="K129" s="60"/>
      <c r="L129" s="60">
        <v>581</v>
      </c>
      <c r="M129" s="60"/>
      <c r="N129" s="60">
        <v>876</v>
      </c>
    </row>
    <row r="130" spans="1:14" ht="14" x14ac:dyDescent="0.15">
      <c r="A130" s="61" t="s">
        <v>103</v>
      </c>
      <c r="B130" s="62">
        <v>25</v>
      </c>
      <c r="C130" s="62"/>
      <c r="D130" s="62">
        <v>53</v>
      </c>
      <c r="E130" s="62"/>
      <c r="F130" s="62">
        <v>140</v>
      </c>
      <c r="G130" s="62"/>
      <c r="H130" s="62">
        <v>86</v>
      </c>
      <c r="I130" s="62"/>
      <c r="J130" s="62">
        <v>304</v>
      </c>
      <c r="K130" s="62"/>
      <c r="L130" s="62">
        <v>631</v>
      </c>
      <c r="M130" s="62"/>
      <c r="N130" s="62">
        <v>935</v>
      </c>
    </row>
    <row r="131" spans="1:14" ht="14" x14ac:dyDescent="0.15">
      <c r="A131" s="57" t="s">
        <v>104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1:14" ht="14" x14ac:dyDescent="0.15">
      <c r="A132" s="59" t="s">
        <v>105</v>
      </c>
      <c r="B132" s="60">
        <v>2</v>
      </c>
      <c r="C132" s="60"/>
      <c r="D132" s="60">
        <v>2</v>
      </c>
      <c r="E132" s="60"/>
      <c r="F132" s="60">
        <v>9</v>
      </c>
      <c r="G132" s="60"/>
      <c r="H132" s="60">
        <v>6</v>
      </c>
      <c r="I132" s="60"/>
      <c r="J132" s="60">
        <v>19</v>
      </c>
      <c r="K132" s="60"/>
      <c r="L132" s="60">
        <v>22</v>
      </c>
      <c r="M132" s="60"/>
      <c r="N132" s="60">
        <v>41</v>
      </c>
    </row>
    <row r="133" spans="1:14" ht="14" x14ac:dyDescent="0.15">
      <c r="A133" s="59" t="s">
        <v>106</v>
      </c>
      <c r="B133" s="60">
        <v>12</v>
      </c>
      <c r="C133" s="60"/>
      <c r="D133" s="60">
        <v>16</v>
      </c>
      <c r="E133" s="60"/>
      <c r="F133" s="60">
        <v>47</v>
      </c>
      <c r="G133" s="60"/>
      <c r="H133" s="60">
        <v>30</v>
      </c>
      <c r="I133" s="60"/>
      <c r="J133" s="60">
        <v>104</v>
      </c>
      <c r="K133" s="60"/>
      <c r="L133" s="60">
        <v>138</v>
      </c>
      <c r="M133" s="60"/>
      <c r="N133" s="60">
        <v>242</v>
      </c>
    </row>
    <row r="134" spans="1:14" ht="14" x14ac:dyDescent="0.15">
      <c r="A134" s="61" t="s">
        <v>107</v>
      </c>
      <c r="B134" s="62">
        <v>14</v>
      </c>
      <c r="C134" s="62"/>
      <c r="D134" s="62">
        <v>18</v>
      </c>
      <c r="E134" s="62"/>
      <c r="F134" s="62">
        <v>55</v>
      </c>
      <c r="G134" s="62"/>
      <c r="H134" s="62">
        <v>36</v>
      </c>
      <c r="I134" s="62"/>
      <c r="J134" s="62">
        <v>123</v>
      </c>
      <c r="K134" s="62"/>
      <c r="L134" s="62">
        <v>160</v>
      </c>
      <c r="M134" s="62"/>
      <c r="N134" s="62">
        <v>283</v>
      </c>
    </row>
    <row r="135" spans="1:14" ht="14" x14ac:dyDescent="0.15">
      <c r="A135" s="57" t="s">
        <v>108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1:14" ht="14" x14ac:dyDescent="0.15">
      <c r="A136" s="59" t="s">
        <v>109</v>
      </c>
      <c r="B136" s="60">
        <v>3</v>
      </c>
      <c r="C136" s="60"/>
      <c r="D136" s="60">
        <v>6</v>
      </c>
      <c r="E136" s="60"/>
      <c r="F136" s="60">
        <v>22</v>
      </c>
      <c r="G136" s="60"/>
      <c r="H136" s="60">
        <v>8</v>
      </c>
      <c r="I136" s="60"/>
      <c r="J136" s="60">
        <v>39</v>
      </c>
      <c r="K136" s="60"/>
      <c r="L136" s="60">
        <v>95</v>
      </c>
      <c r="M136" s="60"/>
      <c r="N136" s="60">
        <v>133</v>
      </c>
    </row>
    <row r="137" spans="1:14" ht="14" x14ac:dyDescent="0.15">
      <c r="A137" s="59" t="s">
        <v>110</v>
      </c>
      <c r="B137" s="60">
        <v>86</v>
      </c>
      <c r="C137" s="60"/>
      <c r="D137" s="60">
        <v>81</v>
      </c>
      <c r="E137" s="60"/>
      <c r="F137" s="60">
        <v>124</v>
      </c>
      <c r="G137" s="60"/>
      <c r="H137" s="60">
        <v>133</v>
      </c>
      <c r="I137" s="60"/>
      <c r="J137" s="60">
        <v>423</v>
      </c>
      <c r="K137" s="60"/>
      <c r="L137" s="60">
        <v>1116</v>
      </c>
      <c r="M137" s="60"/>
      <c r="N137" s="60">
        <v>1540</v>
      </c>
    </row>
    <row r="138" spans="1:14" ht="14" x14ac:dyDescent="0.15">
      <c r="A138" s="59" t="s">
        <v>111</v>
      </c>
      <c r="B138" s="60">
        <v>24</v>
      </c>
      <c r="C138" s="60"/>
      <c r="D138" s="60">
        <v>56</v>
      </c>
      <c r="E138" s="60"/>
      <c r="F138" s="60">
        <v>55</v>
      </c>
      <c r="G138" s="60"/>
      <c r="H138" s="60">
        <v>23</v>
      </c>
      <c r="I138" s="60"/>
      <c r="J138" s="60">
        <v>158</v>
      </c>
      <c r="K138" s="60"/>
      <c r="L138" s="60">
        <v>294</v>
      </c>
      <c r="M138" s="60"/>
      <c r="N138" s="60">
        <v>452</v>
      </c>
    </row>
    <row r="139" spans="1:14" ht="14" x14ac:dyDescent="0.15">
      <c r="A139" s="61" t="s">
        <v>112</v>
      </c>
      <c r="B139" s="62">
        <v>113</v>
      </c>
      <c r="C139" s="62"/>
      <c r="D139" s="62">
        <v>143</v>
      </c>
      <c r="E139" s="62"/>
      <c r="F139" s="62">
        <v>200</v>
      </c>
      <c r="G139" s="62"/>
      <c r="H139" s="62">
        <v>164</v>
      </c>
      <c r="I139" s="62"/>
      <c r="J139" s="62">
        <v>620</v>
      </c>
      <c r="K139" s="62"/>
      <c r="L139" s="62">
        <v>1505</v>
      </c>
      <c r="M139" s="62"/>
      <c r="N139" s="62">
        <v>2125</v>
      </c>
    </row>
    <row r="140" spans="1:14" ht="14" x14ac:dyDescent="0.15">
      <c r="A140" s="57" t="s">
        <v>113</v>
      </c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1:14" ht="14" x14ac:dyDescent="0.15">
      <c r="A141" s="59" t="s">
        <v>114</v>
      </c>
      <c r="B141" s="60">
        <v>38</v>
      </c>
      <c r="C141" s="60"/>
      <c r="D141" s="60">
        <v>45</v>
      </c>
      <c r="E141" s="60"/>
      <c r="F141" s="60">
        <v>125</v>
      </c>
      <c r="G141" s="60"/>
      <c r="H141" s="60">
        <v>12</v>
      </c>
      <c r="I141" s="60"/>
      <c r="J141" s="60">
        <v>221</v>
      </c>
      <c r="K141" s="60"/>
      <c r="L141" s="60">
        <v>335</v>
      </c>
      <c r="M141" s="60"/>
      <c r="N141" s="60">
        <v>556</v>
      </c>
    </row>
    <row r="142" spans="1:14" ht="14" x14ac:dyDescent="0.15">
      <c r="A142" s="61" t="s">
        <v>115</v>
      </c>
      <c r="B142" s="62">
        <v>38</v>
      </c>
      <c r="C142" s="62"/>
      <c r="D142" s="62">
        <v>45</v>
      </c>
      <c r="E142" s="62"/>
      <c r="F142" s="62">
        <v>125</v>
      </c>
      <c r="G142" s="62"/>
      <c r="H142" s="62">
        <v>12</v>
      </c>
      <c r="I142" s="62"/>
      <c r="J142" s="62">
        <v>221</v>
      </c>
      <c r="K142" s="62"/>
      <c r="L142" s="62">
        <v>335</v>
      </c>
      <c r="M142" s="62"/>
      <c r="N142" s="62">
        <v>556</v>
      </c>
    </row>
    <row r="143" spans="1:14" x14ac:dyDescent="0.15">
      <c r="A143" s="57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1:14" ht="14" x14ac:dyDescent="0.15">
      <c r="A144" s="65" t="s">
        <v>16</v>
      </c>
      <c r="B144" s="66">
        <v>1922</v>
      </c>
      <c r="C144" s="66"/>
      <c r="D144" s="66">
        <v>3119</v>
      </c>
      <c r="E144" s="66"/>
      <c r="F144" s="66">
        <v>5545</v>
      </c>
      <c r="G144" s="66"/>
      <c r="H144" s="66">
        <v>3487</v>
      </c>
      <c r="I144" s="66"/>
      <c r="J144" s="66">
        <v>14074</v>
      </c>
      <c r="K144" s="66"/>
      <c r="L144" s="66">
        <v>28676</v>
      </c>
      <c r="M144" s="66"/>
      <c r="N144" s="66">
        <v>42750</v>
      </c>
    </row>
    <row r="145" spans="1:14" x14ac:dyDescent="0.15">
      <c r="A145" s="70" t="s">
        <v>119</v>
      </c>
      <c r="B145" s="71">
        <f>B144/$N$144</f>
        <v>4.4959064327485379E-2</v>
      </c>
      <c r="C145" s="71"/>
      <c r="D145" s="71">
        <f>D144/$N$144</f>
        <v>7.2959064327485376E-2</v>
      </c>
      <c r="E145" s="71"/>
      <c r="F145" s="71">
        <f>F144/$N$144</f>
        <v>0.1297076023391813</v>
      </c>
      <c r="G145" s="71"/>
      <c r="H145" s="71">
        <f>H144/$N$144</f>
        <v>8.1567251461988302E-2</v>
      </c>
      <c r="I145" s="71"/>
      <c r="J145" s="71">
        <f>J144/$N$144</f>
        <v>0.32921637426900585</v>
      </c>
      <c r="K145" s="71"/>
      <c r="L145" s="71">
        <f>L144/$N$144</f>
        <v>0.67078362573099415</v>
      </c>
      <c r="M145" s="71"/>
      <c r="N145" s="71">
        <f>N144/$N$144</f>
        <v>1</v>
      </c>
    </row>
    <row r="146" spans="1:14" x14ac:dyDescent="0.15">
      <c r="A146" s="70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</row>
    <row r="147" spans="1:14" ht="14" x14ac:dyDescent="0.15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7" t="s">
        <v>87</v>
      </c>
    </row>
    <row r="148" spans="1:14" x14ac:dyDescent="0.15">
      <c r="A148" s="3" t="s">
        <v>315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4"/>
    </row>
    <row r="149" spans="1:14" ht="14" x14ac:dyDescent="0.15">
      <c r="A149" s="54" t="s">
        <v>120</v>
      </c>
      <c r="B149" s="152" t="s">
        <v>20</v>
      </c>
      <c r="C149" s="152"/>
      <c r="D149" s="152"/>
      <c r="E149" s="152"/>
      <c r="F149" s="152"/>
      <c r="G149" s="152"/>
      <c r="H149" s="152"/>
      <c r="I149" s="152"/>
      <c r="J149" s="152"/>
      <c r="K149" s="55"/>
      <c r="L149" s="56"/>
      <c r="M149" s="56"/>
      <c r="N149" s="56"/>
    </row>
    <row r="150" spans="1:14" ht="42" x14ac:dyDescent="0.15">
      <c r="A150" s="35" t="s">
        <v>51</v>
      </c>
      <c r="B150" s="41" t="s">
        <v>23</v>
      </c>
      <c r="C150" s="41"/>
      <c r="D150" s="41" t="s">
        <v>24</v>
      </c>
      <c r="E150" s="41"/>
      <c r="F150" s="41" t="s">
        <v>116</v>
      </c>
      <c r="G150" s="41"/>
      <c r="H150" s="41" t="s">
        <v>26</v>
      </c>
      <c r="I150" s="41"/>
      <c r="J150" s="41" t="s">
        <v>27</v>
      </c>
      <c r="K150" s="41"/>
      <c r="L150" s="41" t="s">
        <v>117</v>
      </c>
      <c r="M150" s="41"/>
      <c r="N150" s="41" t="s">
        <v>22</v>
      </c>
    </row>
    <row r="151" spans="1:14" ht="14" x14ac:dyDescent="0.15">
      <c r="A151" s="57" t="s">
        <v>55</v>
      </c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</row>
    <row r="152" spans="1:14" ht="14" x14ac:dyDescent="0.15">
      <c r="A152" s="59" t="s">
        <v>56</v>
      </c>
      <c r="B152" s="60">
        <v>3</v>
      </c>
      <c r="C152" s="60"/>
      <c r="D152" s="60">
        <v>32</v>
      </c>
      <c r="E152" s="60"/>
      <c r="F152" s="60">
        <v>27</v>
      </c>
      <c r="G152" s="60"/>
      <c r="H152" s="60">
        <v>4</v>
      </c>
      <c r="I152" s="60"/>
      <c r="J152" s="60">
        <v>66</v>
      </c>
      <c r="K152" s="60"/>
      <c r="L152" s="60">
        <v>69</v>
      </c>
      <c r="M152" s="60"/>
      <c r="N152" s="60">
        <v>134</v>
      </c>
    </row>
    <row r="153" spans="1:14" ht="14" x14ac:dyDescent="0.15">
      <c r="A153" s="59" t="s">
        <v>57</v>
      </c>
      <c r="B153" s="60">
        <v>91</v>
      </c>
      <c r="C153" s="60"/>
      <c r="D153" s="60">
        <v>126</v>
      </c>
      <c r="E153" s="60"/>
      <c r="F153" s="60">
        <v>306</v>
      </c>
      <c r="G153" s="60"/>
      <c r="H153" s="60">
        <v>70</v>
      </c>
      <c r="I153" s="60"/>
      <c r="J153" s="60">
        <v>593</v>
      </c>
      <c r="K153" s="60"/>
      <c r="L153" s="60">
        <v>973</v>
      </c>
      <c r="M153" s="60"/>
      <c r="N153" s="60">
        <v>1565</v>
      </c>
    </row>
    <row r="154" spans="1:14" ht="14" x14ac:dyDescent="0.15">
      <c r="A154" s="59" t="s">
        <v>58</v>
      </c>
      <c r="B154" s="60">
        <v>240</v>
      </c>
      <c r="C154" s="60"/>
      <c r="D154" s="60">
        <v>213</v>
      </c>
      <c r="E154" s="60"/>
      <c r="F154" s="60">
        <v>244</v>
      </c>
      <c r="G154" s="60"/>
      <c r="H154" s="60">
        <v>158</v>
      </c>
      <c r="I154" s="60"/>
      <c r="J154" s="60">
        <v>855</v>
      </c>
      <c r="K154" s="60"/>
      <c r="L154" s="60">
        <v>904</v>
      </c>
      <c r="M154" s="60"/>
      <c r="N154" s="60">
        <v>1759</v>
      </c>
    </row>
    <row r="155" spans="1:14" ht="14" x14ac:dyDescent="0.15">
      <c r="A155" s="59" t="s">
        <v>59</v>
      </c>
      <c r="B155" s="60">
        <v>59</v>
      </c>
      <c r="C155" s="60"/>
      <c r="D155" s="60">
        <v>60</v>
      </c>
      <c r="E155" s="60"/>
      <c r="F155" s="60">
        <v>97</v>
      </c>
      <c r="G155" s="60"/>
      <c r="H155" s="60">
        <v>62</v>
      </c>
      <c r="I155" s="60"/>
      <c r="J155" s="60">
        <v>277</v>
      </c>
      <c r="K155" s="60"/>
      <c r="L155" s="60">
        <v>448</v>
      </c>
      <c r="M155" s="60"/>
      <c r="N155" s="60">
        <v>725</v>
      </c>
    </row>
    <row r="156" spans="1:14" ht="14" x14ac:dyDescent="0.15">
      <c r="A156" s="59" t="s">
        <v>60</v>
      </c>
      <c r="B156" s="60">
        <v>122</v>
      </c>
      <c r="C156" s="60"/>
      <c r="D156" s="60">
        <v>111</v>
      </c>
      <c r="E156" s="60"/>
      <c r="F156" s="60">
        <v>184</v>
      </c>
      <c r="G156" s="60"/>
      <c r="H156" s="60">
        <v>50</v>
      </c>
      <c r="I156" s="60"/>
      <c r="J156" s="60">
        <v>466</v>
      </c>
      <c r="K156" s="60"/>
      <c r="L156" s="60">
        <v>720</v>
      </c>
      <c r="M156" s="60"/>
      <c r="N156" s="60">
        <v>1186</v>
      </c>
    </row>
    <row r="157" spans="1:14" ht="14" x14ac:dyDescent="0.15">
      <c r="A157" s="59" t="s">
        <v>61</v>
      </c>
      <c r="B157" s="60">
        <v>510</v>
      </c>
      <c r="C157" s="60"/>
      <c r="D157" s="60">
        <v>532</v>
      </c>
      <c r="E157" s="60"/>
      <c r="F157" s="60">
        <v>536</v>
      </c>
      <c r="G157" s="60"/>
      <c r="H157" s="60">
        <v>279</v>
      </c>
      <c r="I157" s="60"/>
      <c r="J157" s="60">
        <v>1857</v>
      </c>
      <c r="K157" s="60"/>
      <c r="L157" s="60">
        <v>2338</v>
      </c>
      <c r="M157" s="60"/>
      <c r="N157" s="60">
        <v>4194</v>
      </c>
    </row>
    <row r="158" spans="1:14" ht="14" x14ac:dyDescent="0.15">
      <c r="A158" s="59" t="s">
        <v>62</v>
      </c>
      <c r="B158" s="60">
        <v>178</v>
      </c>
      <c r="C158" s="60"/>
      <c r="D158" s="60">
        <v>196</v>
      </c>
      <c r="E158" s="60"/>
      <c r="F158" s="60">
        <v>320</v>
      </c>
      <c r="G158" s="60"/>
      <c r="H158" s="60">
        <v>94</v>
      </c>
      <c r="I158" s="60"/>
      <c r="J158" s="60">
        <v>788</v>
      </c>
      <c r="K158" s="60"/>
      <c r="L158" s="60">
        <v>1167</v>
      </c>
      <c r="M158" s="60"/>
      <c r="N158" s="60">
        <v>1955</v>
      </c>
    </row>
    <row r="159" spans="1:14" ht="14" x14ac:dyDescent="0.15">
      <c r="A159" s="59" t="s">
        <v>63</v>
      </c>
      <c r="B159" s="60">
        <v>586</v>
      </c>
      <c r="C159" s="60"/>
      <c r="D159" s="60">
        <v>543</v>
      </c>
      <c r="E159" s="60"/>
      <c r="F159" s="60">
        <v>752</v>
      </c>
      <c r="G159" s="60"/>
      <c r="H159" s="60">
        <v>469</v>
      </c>
      <c r="I159" s="60"/>
      <c r="J159" s="60">
        <v>2350</v>
      </c>
      <c r="K159" s="60"/>
      <c r="L159" s="60">
        <v>2980</v>
      </c>
      <c r="M159" s="60"/>
      <c r="N159" s="60">
        <v>5329</v>
      </c>
    </row>
    <row r="160" spans="1:14" ht="14" x14ac:dyDescent="0.15">
      <c r="A160" s="59" t="s">
        <v>64</v>
      </c>
      <c r="B160" s="60">
        <v>209</v>
      </c>
      <c r="C160" s="60"/>
      <c r="D160" s="60">
        <v>261</v>
      </c>
      <c r="E160" s="60"/>
      <c r="F160" s="60">
        <v>291</v>
      </c>
      <c r="G160" s="60"/>
      <c r="H160" s="60">
        <v>65</v>
      </c>
      <c r="I160" s="60"/>
      <c r="J160" s="60">
        <v>826</v>
      </c>
      <c r="K160" s="60"/>
      <c r="L160" s="60">
        <v>1212</v>
      </c>
      <c r="M160" s="60"/>
      <c r="N160" s="60">
        <v>2038</v>
      </c>
    </row>
    <row r="161" spans="1:14" ht="14" x14ac:dyDescent="0.15">
      <c r="A161" s="59" t="s">
        <v>65</v>
      </c>
      <c r="B161" s="60">
        <v>165</v>
      </c>
      <c r="C161" s="60"/>
      <c r="D161" s="60">
        <v>226</v>
      </c>
      <c r="E161" s="60"/>
      <c r="F161" s="60">
        <v>315</v>
      </c>
      <c r="G161" s="60"/>
      <c r="H161" s="60">
        <v>133</v>
      </c>
      <c r="I161" s="60"/>
      <c r="J161" s="60">
        <v>839</v>
      </c>
      <c r="K161" s="60"/>
      <c r="L161" s="60">
        <v>1101</v>
      </c>
      <c r="M161" s="60"/>
      <c r="N161" s="60">
        <v>1939</v>
      </c>
    </row>
    <row r="162" spans="1:14" ht="14" x14ac:dyDescent="0.15">
      <c r="A162" s="59" t="s">
        <v>66</v>
      </c>
      <c r="B162" s="60">
        <v>219</v>
      </c>
      <c r="C162" s="60"/>
      <c r="D162" s="60">
        <v>170</v>
      </c>
      <c r="E162" s="60"/>
      <c r="F162" s="60">
        <v>267</v>
      </c>
      <c r="G162" s="60"/>
      <c r="H162" s="60">
        <v>90</v>
      </c>
      <c r="I162" s="60"/>
      <c r="J162" s="60">
        <v>747</v>
      </c>
      <c r="K162" s="60"/>
      <c r="L162" s="60">
        <v>748</v>
      </c>
      <c r="M162" s="60"/>
      <c r="N162" s="60">
        <v>1495</v>
      </c>
    </row>
    <row r="163" spans="1:14" ht="14" x14ac:dyDescent="0.15">
      <c r="A163" s="61" t="s">
        <v>67</v>
      </c>
      <c r="B163" s="62">
        <v>2383</v>
      </c>
      <c r="C163" s="62"/>
      <c r="D163" s="62">
        <v>2469</v>
      </c>
      <c r="E163" s="62"/>
      <c r="F163" s="62">
        <v>3339</v>
      </c>
      <c r="G163" s="62"/>
      <c r="H163" s="62">
        <v>1472</v>
      </c>
      <c r="I163" s="62"/>
      <c r="J163" s="62">
        <v>9663</v>
      </c>
      <c r="K163" s="62"/>
      <c r="L163" s="62">
        <v>12657</v>
      </c>
      <c r="M163" s="62"/>
      <c r="N163" s="62">
        <v>22321</v>
      </c>
    </row>
    <row r="164" spans="1:14" ht="14" x14ac:dyDescent="0.15">
      <c r="A164" s="57" t="s">
        <v>68</v>
      </c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</row>
    <row r="165" spans="1:14" ht="14" x14ac:dyDescent="0.15">
      <c r="A165" s="59" t="s">
        <v>69</v>
      </c>
      <c r="B165" s="60">
        <v>172</v>
      </c>
      <c r="C165" s="60"/>
      <c r="D165" s="60">
        <v>209</v>
      </c>
      <c r="E165" s="60"/>
      <c r="F165" s="60">
        <v>356</v>
      </c>
      <c r="G165" s="60"/>
      <c r="H165" s="60">
        <v>170</v>
      </c>
      <c r="I165" s="60"/>
      <c r="J165" s="60">
        <v>908</v>
      </c>
      <c r="K165" s="60"/>
      <c r="L165" s="60">
        <v>1313</v>
      </c>
      <c r="M165" s="60"/>
      <c r="N165" s="60">
        <v>2222</v>
      </c>
    </row>
    <row r="166" spans="1:14" ht="14" x14ac:dyDescent="0.15">
      <c r="A166" s="59" t="s">
        <v>70</v>
      </c>
      <c r="B166" s="60">
        <v>228</v>
      </c>
      <c r="C166" s="60"/>
      <c r="D166" s="60">
        <v>234</v>
      </c>
      <c r="E166" s="60"/>
      <c r="F166" s="60">
        <v>380</v>
      </c>
      <c r="G166" s="60"/>
      <c r="H166" s="60">
        <v>243</v>
      </c>
      <c r="I166" s="60"/>
      <c r="J166" s="60">
        <v>1085</v>
      </c>
      <c r="K166" s="60"/>
      <c r="L166" s="60">
        <v>1273</v>
      </c>
      <c r="M166" s="60"/>
      <c r="N166" s="60">
        <v>2358</v>
      </c>
    </row>
    <row r="167" spans="1:14" ht="14" x14ac:dyDescent="0.15">
      <c r="A167" s="59" t="s">
        <v>71</v>
      </c>
      <c r="B167" s="60">
        <v>573</v>
      </c>
      <c r="C167" s="60"/>
      <c r="D167" s="60">
        <v>616</v>
      </c>
      <c r="E167" s="60"/>
      <c r="F167" s="60">
        <v>844</v>
      </c>
      <c r="G167" s="60"/>
      <c r="H167" s="60">
        <v>771</v>
      </c>
      <c r="I167" s="60"/>
      <c r="J167" s="60">
        <v>2804</v>
      </c>
      <c r="K167" s="60"/>
      <c r="L167" s="60">
        <v>2819</v>
      </c>
      <c r="M167" s="60"/>
      <c r="N167" s="60">
        <v>5623</v>
      </c>
    </row>
    <row r="168" spans="1:14" ht="14" x14ac:dyDescent="0.15">
      <c r="A168" s="59" t="s">
        <v>72</v>
      </c>
      <c r="B168" s="60">
        <v>252</v>
      </c>
      <c r="C168" s="60"/>
      <c r="D168" s="60">
        <v>299</v>
      </c>
      <c r="E168" s="60"/>
      <c r="F168" s="60">
        <v>376</v>
      </c>
      <c r="G168" s="60"/>
      <c r="H168" s="60">
        <v>119</v>
      </c>
      <c r="I168" s="60"/>
      <c r="J168" s="60">
        <v>1046</v>
      </c>
      <c r="K168" s="60"/>
      <c r="L168" s="60">
        <v>1236</v>
      </c>
      <c r="M168" s="60"/>
      <c r="N168" s="60">
        <v>2282</v>
      </c>
    </row>
    <row r="169" spans="1:14" ht="14" x14ac:dyDescent="0.15">
      <c r="A169" s="59" t="s">
        <v>73</v>
      </c>
      <c r="B169" s="60">
        <v>114</v>
      </c>
      <c r="C169" s="60"/>
      <c r="D169" s="60">
        <v>101</v>
      </c>
      <c r="E169" s="60"/>
      <c r="F169" s="60">
        <v>164</v>
      </c>
      <c r="G169" s="60"/>
      <c r="H169" s="60">
        <v>97</v>
      </c>
      <c r="I169" s="60"/>
      <c r="J169" s="60">
        <v>475</v>
      </c>
      <c r="K169" s="60"/>
      <c r="L169" s="60">
        <v>479</v>
      </c>
      <c r="M169" s="60"/>
      <c r="N169" s="60">
        <v>954</v>
      </c>
    </row>
    <row r="170" spans="1:14" ht="14" x14ac:dyDescent="0.15">
      <c r="A170" s="59" t="s">
        <v>74</v>
      </c>
      <c r="B170" s="60">
        <v>660</v>
      </c>
      <c r="C170" s="60"/>
      <c r="D170" s="60">
        <v>552</v>
      </c>
      <c r="E170" s="60"/>
      <c r="F170" s="60">
        <v>705</v>
      </c>
      <c r="G170" s="60"/>
      <c r="H170" s="60">
        <v>779</v>
      </c>
      <c r="I170" s="60"/>
      <c r="J170" s="60">
        <v>2697</v>
      </c>
      <c r="K170" s="60"/>
      <c r="L170" s="60">
        <v>3091</v>
      </c>
      <c r="M170" s="60"/>
      <c r="N170" s="60">
        <v>5788</v>
      </c>
    </row>
    <row r="171" spans="1:14" ht="14" x14ac:dyDescent="0.15">
      <c r="A171" s="59" t="s">
        <v>75</v>
      </c>
      <c r="B171" s="60">
        <v>32</v>
      </c>
      <c r="C171" s="60"/>
      <c r="D171" s="60">
        <v>44</v>
      </c>
      <c r="E171" s="60"/>
      <c r="F171" s="60">
        <v>101</v>
      </c>
      <c r="G171" s="60"/>
      <c r="H171" s="60">
        <v>40</v>
      </c>
      <c r="I171" s="60"/>
      <c r="J171" s="60">
        <v>217</v>
      </c>
      <c r="K171" s="60"/>
      <c r="L171" s="60">
        <v>302</v>
      </c>
      <c r="M171" s="60"/>
      <c r="N171" s="60">
        <v>519</v>
      </c>
    </row>
    <row r="172" spans="1:14" ht="14" x14ac:dyDescent="0.15">
      <c r="A172" s="59" t="s">
        <v>76</v>
      </c>
      <c r="B172" s="60">
        <v>124</v>
      </c>
      <c r="C172" s="60"/>
      <c r="D172" s="60">
        <v>169</v>
      </c>
      <c r="E172" s="60"/>
      <c r="F172" s="60">
        <v>219</v>
      </c>
      <c r="G172" s="60"/>
      <c r="H172" s="60">
        <v>72</v>
      </c>
      <c r="I172" s="60"/>
      <c r="J172" s="60">
        <v>584</v>
      </c>
      <c r="K172" s="60"/>
      <c r="L172" s="60">
        <v>773</v>
      </c>
      <c r="M172" s="60"/>
      <c r="N172" s="60">
        <v>1357</v>
      </c>
    </row>
    <row r="173" spans="1:14" ht="14" x14ac:dyDescent="0.15">
      <c r="A173" s="61" t="s">
        <v>77</v>
      </c>
      <c r="B173" s="62">
        <v>2155</v>
      </c>
      <c r="C173" s="62"/>
      <c r="D173" s="62">
        <v>2224</v>
      </c>
      <c r="E173" s="62"/>
      <c r="F173" s="62">
        <v>3145</v>
      </c>
      <c r="G173" s="62"/>
      <c r="H173" s="62">
        <v>2292</v>
      </c>
      <c r="I173" s="62"/>
      <c r="J173" s="62">
        <v>9816</v>
      </c>
      <c r="K173" s="62"/>
      <c r="L173" s="62">
        <v>11286</v>
      </c>
      <c r="M173" s="62"/>
      <c r="N173" s="62">
        <v>21102</v>
      </c>
    </row>
    <row r="174" spans="1:14" ht="14" x14ac:dyDescent="0.15">
      <c r="A174" s="57" t="s">
        <v>78</v>
      </c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</row>
    <row r="175" spans="1:14" ht="14" x14ac:dyDescent="0.15">
      <c r="A175" s="59" t="s">
        <v>79</v>
      </c>
      <c r="B175" s="60">
        <v>68</v>
      </c>
      <c r="C175" s="60"/>
      <c r="D175" s="60">
        <v>107</v>
      </c>
      <c r="E175" s="60"/>
      <c r="F175" s="60">
        <v>161</v>
      </c>
      <c r="G175" s="60"/>
      <c r="H175" s="60">
        <v>53</v>
      </c>
      <c r="I175" s="60"/>
      <c r="J175" s="60">
        <v>390</v>
      </c>
      <c r="K175" s="60"/>
      <c r="L175" s="60">
        <v>746</v>
      </c>
      <c r="M175" s="60"/>
      <c r="N175" s="60">
        <v>1136</v>
      </c>
    </row>
    <row r="176" spans="1:14" ht="14" x14ac:dyDescent="0.15">
      <c r="A176" s="59" t="s">
        <v>80</v>
      </c>
      <c r="B176" s="60">
        <v>272</v>
      </c>
      <c r="C176" s="60"/>
      <c r="D176" s="60">
        <v>314</v>
      </c>
      <c r="E176" s="60"/>
      <c r="F176" s="60">
        <v>384</v>
      </c>
      <c r="G176" s="60"/>
      <c r="H176" s="60">
        <v>128</v>
      </c>
      <c r="I176" s="60"/>
      <c r="J176" s="60">
        <v>1098</v>
      </c>
      <c r="K176" s="60"/>
      <c r="L176" s="60">
        <v>1815</v>
      </c>
      <c r="M176" s="60"/>
      <c r="N176" s="60">
        <v>2914</v>
      </c>
    </row>
    <row r="177" spans="1:14" ht="14" x14ac:dyDescent="0.15">
      <c r="A177" s="59" t="s">
        <v>81</v>
      </c>
      <c r="B177" s="60">
        <v>139</v>
      </c>
      <c r="C177" s="60"/>
      <c r="D177" s="60">
        <v>199</v>
      </c>
      <c r="E177" s="60"/>
      <c r="F177" s="60">
        <v>190</v>
      </c>
      <c r="G177" s="60"/>
      <c r="H177" s="60">
        <v>127</v>
      </c>
      <c r="I177" s="60"/>
      <c r="J177" s="60">
        <v>656</v>
      </c>
      <c r="K177" s="60"/>
      <c r="L177" s="60">
        <v>881</v>
      </c>
      <c r="M177" s="60"/>
      <c r="N177" s="60">
        <v>1537</v>
      </c>
    </row>
    <row r="178" spans="1:14" ht="14" x14ac:dyDescent="0.15">
      <c r="A178" s="59" t="s">
        <v>82</v>
      </c>
      <c r="B178" s="60">
        <v>251</v>
      </c>
      <c r="C178" s="60"/>
      <c r="D178" s="60">
        <v>276</v>
      </c>
      <c r="E178" s="60"/>
      <c r="F178" s="60">
        <v>408</v>
      </c>
      <c r="G178" s="60"/>
      <c r="H178" s="60">
        <v>171</v>
      </c>
      <c r="I178" s="60"/>
      <c r="J178" s="60">
        <v>1105</v>
      </c>
      <c r="K178" s="60"/>
      <c r="L178" s="60">
        <v>1961</v>
      </c>
      <c r="M178" s="60"/>
      <c r="N178" s="60">
        <v>3067</v>
      </c>
    </row>
    <row r="179" spans="1:14" ht="14" x14ac:dyDescent="0.15">
      <c r="A179" s="59" t="s">
        <v>83</v>
      </c>
      <c r="B179" s="60">
        <v>563</v>
      </c>
      <c r="C179" s="60"/>
      <c r="D179" s="60">
        <v>439</v>
      </c>
      <c r="E179" s="60"/>
      <c r="F179" s="60">
        <v>621</v>
      </c>
      <c r="G179" s="60"/>
      <c r="H179" s="60">
        <v>671</v>
      </c>
      <c r="I179" s="60"/>
      <c r="J179" s="60">
        <v>2293</v>
      </c>
      <c r="K179" s="60"/>
      <c r="L179" s="60">
        <v>3180</v>
      </c>
      <c r="M179" s="60"/>
      <c r="N179" s="60">
        <v>5474</v>
      </c>
    </row>
    <row r="180" spans="1:14" ht="14" x14ac:dyDescent="0.15">
      <c r="A180" s="59" t="s">
        <v>84</v>
      </c>
      <c r="B180" s="60">
        <v>64</v>
      </c>
      <c r="C180" s="60"/>
      <c r="D180" s="60">
        <v>102</v>
      </c>
      <c r="E180" s="60"/>
      <c r="F180" s="60">
        <v>206</v>
      </c>
      <c r="G180" s="60"/>
      <c r="H180" s="60">
        <v>78</v>
      </c>
      <c r="I180" s="60"/>
      <c r="J180" s="60">
        <v>449</v>
      </c>
      <c r="K180" s="60"/>
      <c r="L180" s="60">
        <v>779</v>
      </c>
      <c r="M180" s="60"/>
      <c r="N180" s="60">
        <v>1227</v>
      </c>
    </row>
    <row r="181" spans="1:14" ht="14" x14ac:dyDescent="0.15">
      <c r="A181" s="59" t="s">
        <v>85</v>
      </c>
      <c r="B181" s="60">
        <v>22</v>
      </c>
      <c r="C181" s="60"/>
      <c r="D181" s="60">
        <v>39</v>
      </c>
      <c r="E181" s="60"/>
      <c r="F181" s="60">
        <v>48</v>
      </c>
      <c r="G181" s="60"/>
      <c r="H181" s="60">
        <v>14</v>
      </c>
      <c r="I181" s="60"/>
      <c r="J181" s="60">
        <v>122</v>
      </c>
      <c r="K181" s="60"/>
      <c r="L181" s="60">
        <v>242</v>
      </c>
      <c r="M181" s="60"/>
      <c r="N181" s="60">
        <v>365</v>
      </c>
    </row>
    <row r="182" spans="1:14" ht="14" x14ac:dyDescent="0.15">
      <c r="A182" s="65" t="s">
        <v>86</v>
      </c>
      <c r="B182" s="66">
        <v>1378</v>
      </c>
      <c r="C182" s="66"/>
      <c r="D182" s="66">
        <v>1476</v>
      </c>
      <c r="E182" s="66"/>
      <c r="F182" s="66">
        <v>2019</v>
      </c>
      <c r="G182" s="66"/>
      <c r="H182" s="66">
        <v>1240</v>
      </c>
      <c r="I182" s="66"/>
      <c r="J182" s="66">
        <v>6114</v>
      </c>
      <c r="K182" s="66"/>
      <c r="L182" s="66">
        <v>9605</v>
      </c>
      <c r="M182" s="66"/>
      <c r="N182" s="66">
        <v>15719</v>
      </c>
    </row>
    <row r="183" spans="1:14" x14ac:dyDescent="0.15">
      <c r="A183" s="59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</row>
    <row r="184" spans="1:14" ht="14" x14ac:dyDescent="0.15">
      <c r="A184" s="61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7" t="s">
        <v>87</v>
      </c>
    </row>
    <row r="185" spans="1:14" x14ac:dyDescent="0.15">
      <c r="A185" s="3" t="s">
        <v>315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4"/>
    </row>
    <row r="186" spans="1:14" ht="14" x14ac:dyDescent="0.15">
      <c r="A186" s="54" t="s">
        <v>120</v>
      </c>
      <c r="B186" s="152" t="s">
        <v>20</v>
      </c>
      <c r="C186" s="152"/>
      <c r="D186" s="152"/>
      <c r="E186" s="152"/>
      <c r="F186" s="152"/>
      <c r="G186" s="152"/>
      <c r="H186" s="152"/>
      <c r="I186" s="152"/>
      <c r="J186" s="152"/>
      <c r="K186" s="55"/>
      <c r="L186" s="56"/>
      <c r="M186" s="56"/>
      <c r="N186" s="56"/>
    </row>
    <row r="187" spans="1:14" ht="42" x14ac:dyDescent="0.15">
      <c r="A187" s="35" t="s">
        <v>51</v>
      </c>
      <c r="B187" s="41" t="s">
        <v>23</v>
      </c>
      <c r="C187" s="41"/>
      <c r="D187" s="41" t="s">
        <v>24</v>
      </c>
      <c r="E187" s="41"/>
      <c r="F187" s="41" t="s">
        <v>116</v>
      </c>
      <c r="G187" s="41"/>
      <c r="H187" s="41" t="s">
        <v>26</v>
      </c>
      <c r="I187" s="41"/>
      <c r="J187" s="41" t="s">
        <v>27</v>
      </c>
      <c r="K187" s="41"/>
      <c r="L187" s="41" t="s">
        <v>117</v>
      </c>
      <c r="M187" s="41"/>
      <c r="N187" s="41" t="s">
        <v>22</v>
      </c>
    </row>
    <row r="188" spans="1:14" ht="14" x14ac:dyDescent="0.15">
      <c r="A188" s="57" t="s">
        <v>88</v>
      </c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</row>
    <row r="189" spans="1:14" ht="14" x14ac:dyDescent="0.15">
      <c r="A189" s="59" t="s">
        <v>89</v>
      </c>
      <c r="B189" s="60">
        <v>260</v>
      </c>
      <c r="C189" s="60"/>
      <c r="D189" s="60">
        <v>254</v>
      </c>
      <c r="E189" s="60"/>
      <c r="F189" s="60">
        <v>386</v>
      </c>
      <c r="G189" s="60"/>
      <c r="H189" s="60">
        <v>171</v>
      </c>
      <c r="I189" s="60"/>
      <c r="J189" s="60">
        <v>1072</v>
      </c>
      <c r="K189" s="60"/>
      <c r="L189" s="60">
        <v>1489</v>
      </c>
      <c r="M189" s="60"/>
      <c r="N189" s="60">
        <v>2561</v>
      </c>
    </row>
    <row r="190" spans="1:14" ht="14" x14ac:dyDescent="0.15">
      <c r="A190" s="59" t="s">
        <v>90</v>
      </c>
      <c r="B190" s="60">
        <v>93</v>
      </c>
      <c r="C190" s="60"/>
      <c r="D190" s="60">
        <v>159</v>
      </c>
      <c r="E190" s="60"/>
      <c r="F190" s="60">
        <v>216</v>
      </c>
      <c r="G190" s="60"/>
      <c r="H190" s="60">
        <v>77</v>
      </c>
      <c r="I190" s="60"/>
      <c r="J190" s="60">
        <v>544</v>
      </c>
      <c r="K190" s="60"/>
      <c r="L190" s="60">
        <v>963</v>
      </c>
      <c r="M190" s="60"/>
      <c r="N190" s="60">
        <v>1507</v>
      </c>
    </row>
    <row r="191" spans="1:14" ht="14" x14ac:dyDescent="0.15">
      <c r="A191" s="59" t="s">
        <v>91</v>
      </c>
      <c r="B191" s="60">
        <v>131</v>
      </c>
      <c r="C191" s="60"/>
      <c r="D191" s="60">
        <v>133</v>
      </c>
      <c r="E191" s="60"/>
      <c r="F191" s="60">
        <v>164</v>
      </c>
      <c r="G191" s="60"/>
      <c r="H191" s="60">
        <v>68</v>
      </c>
      <c r="I191" s="60"/>
      <c r="J191" s="60">
        <v>496</v>
      </c>
      <c r="K191" s="60"/>
      <c r="L191" s="60">
        <v>741</v>
      </c>
      <c r="M191" s="60"/>
      <c r="N191" s="60">
        <v>1237</v>
      </c>
    </row>
    <row r="192" spans="1:14" ht="14" x14ac:dyDescent="0.15">
      <c r="A192" s="59" t="s">
        <v>92</v>
      </c>
      <c r="B192" s="60">
        <v>37</v>
      </c>
      <c r="C192" s="60"/>
      <c r="D192" s="60">
        <v>31</v>
      </c>
      <c r="E192" s="60"/>
      <c r="F192" s="60">
        <v>50</v>
      </c>
      <c r="G192" s="60"/>
      <c r="H192" s="60">
        <v>10</v>
      </c>
      <c r="I192" s="60"/>
      <c r="J192" s="60">
        <v>129</v>
      </c>
      <c r="K192" s="60"/>
      <c r="L192" s="60">
        <v>165</v>
      </c>
      <c r="M192" s="60"/>
      <c r="N192" s="60">
        <v>294</v>
      </c>
    </row>
    <row r="193" spans="1:14" ht="14" x14ac:dyDescent="0.15">
      <c r="A193" s="59" t="s">
        <v>93</v>
      </c>
      <c r="B193" s="60">
        <v>383</v>
      </c>
      <c r="C193" s="60"/>
      <c r="D193" s="60">
        <v>266</v>
      </c>
      <c r="E193" s="60"/>
      <c r="F193" s="60">
        <v>319</v>
      </c>
      <c r="G193" s="60"/>
      <c r="H193" s="60">
        <v>248</v>
      </c>
      <c r="I193" s="60"/>
      <c r="J193" s="60">
        <v>1216</v>
      </c>
      <c r="K193" s="60"/>
      <c r="L193" s="60">
        <v>1730</v>
      </c>
      <c r="M193" s="60"/>
      <c r="N193" s="60">
        <v>2946</v>
      </c>
    </row>
    <row r="194" spans="1:14" ht="14" x14ac:dyDescent="0.15">
      <c r="A194" s="61" t="s">
        <v>94</v>
      </c>
      <c r="B194" s="62">
        <v>904</v>
      </c>
      <c r="C194" s="62"/>
      <c r="D194" s="62">
        <v>843</v>
      </c>
      <c r="E194" s="62"/>
      <c r="F194" s="62">
        <v>1135</v>
      </c>
      <c r="G194" s="62"/>
      <c r="H194" s="62">
        <v>574</v>
      </c>
      <c r="I194" s="62"/>
      <c r="J194" s="62">
        <v>3456</v>
      </c>
      <c r="K194" s="62"/>
      <c r="L194" s="62">
        <v>5089</v>
      </c>
      <c r="M194" s="62"/>
      <c r="N194" s="62">
        <v>8545</v>
      </c>
    </row>
    <row r="195" spans="1:14" ht="14" x14ac:dyDescent="0.15">
      <c r="A195" s="57" t="s">
        <v>95</v>
      </c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</row>
    <row r="196" spans="1:14" ht="14" x14ac:dyDescent="0.15">
      <c r="A196" s="59" t="s">
        <v>96</v>
      </c>
      <c r="B196" s="60">
        <v>171</v>
      </c>
      <c r="C196" s="60"/>
      <c r="D196" s="60">
        <v>166</v>
      </c>
      <c r="E196" s="60"/>
      <c r="F196" s="60">
        <v>186</v>
      </c>
      <c r="G196" s="60"/>
      <c r="H196" s="60">
        <v>108</v>
      </c>
      <c r="I196" s="60"/>
      <c r="J196" s="60">
        <v>631</v>
      </c>
      <c r="K196" s="60"/>
      <c r="L196" s="60">
        <v>890</v>
      </c>
      <c r="M196" s="60"/>
      <c r="N196" s="60">
        <v>1522</v>
      </c>
    </row>
    <row r="197" spans="1:14" ht="14" x14ac:dyDescent="0.15">
      <c r="A197" s="59" t="s">
        <v>97</v>
      </c>
      <c r="B197" s="60">
        <v>274</v>
      </c>
      <c r="C197" s="60"/>
      <c r="D197" s="60">
        <v>258</v>
      </c>
      <c r="E197" s="60"/>
      <c r="F197" s="60">
        <v>307</v>
      </c>
      <c r="G197" s="60"/>
      <c r="H197" s="60">
        <v>247</v>
      </c>
      <c r="I197" s="60"/>
      <c r="J197" s="60">
        <v>1087</v>
      </c>
      <c r="K197" s="60"/>
      <c r="L197" s="60">
        <v>1327</v>
      </c>
      <c r="M197" s="60"/>
      <c r="N197" s="60">
        <v>2414</v>
      </c>
    </row>
    <row r="198" spans="1:14" ht="14" x14ac:dyDescent="0.15">
      <c r="A198" s="59" t="s">
        <v>98</v>
      </c>
      <c r="B198" s="60">
        <v>181</v>
      </c>
      <c r="C198" s="60"/>
      <c r="D198" s="60">
        <v>317</v>
      </c>
      <c r="E198" s="60"/>
      <c r="F198" s="60">
        <v>294</v>
      </c>
      <c r="G198" s="60"/>
      <c r="H198" s="60">
        <v>164</v>
      </c>
      <c r="I198" s="60"/>
      <c r="J198" s="60">
        <v>956</v>
      </c>
      <c r="K198" s="60"/>
      <c r="L198" s="60">
        <v>1205</v>
      </c>
      <c r="M198" s="60"/>
      <c r="N198" s="60">
        <v>2162</v>
      </c>
    </row>
    <row r="199" spans="1:14" ht="14" x14ac:dyDescent="0.15">
      <c r="A199" s="61" t="s">
        <v>99</v>
      </c>
      <c r="B199" s="62">
        <v>627</v>
      </c>
      <c r="C199" s="62"/>
      <c r="D199" s="62">
        <v>741</v>
      </c>
      <c r="E199" s="62"/>
      <c r="F199" s="62">
        <v>787</v>
      </c>
      <c r="G199" s="62"/>
      <c r="H199" s="62">
        <v>519</v>
      </c>
      <c r="I199" s="62"/>
      <c r="J199" s="62">
        <v>2674</v>
      </c>
      <c r="K199" s="62"/>
      <c r="L199" s="62">
        <v>3423</v>
      </c>
      <c r="M199" s="62"/>
      <c r="N199" s="62">
        <v>6097</v>
      </c>
    </row>
    <row r="200" spans="1:14" ht="14" x14ac:dyDescent="0.15">
      <c r="A200" s="57" t="s">
        <v>100</v>
      </c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</row>
    <row r="201" spans="1:14" ht="14" x14ac:dyDescent="0.15">
      <c r="A201" s="59" t="s">
        <v>101</v>
      </c>
      <c r="B201" s="60">
        <v>6</v>
      </c>
      <c r="C201" s="60"/>
      <c r="D201" s="60">
        <v>19</v>
      </c>
      <c r="E201" s="60"/>
      <c r="F201" s="60">
        <v>34</v>
      </c>
      <c r="G201" s="60"/>
      <c r="H201" s="60">
        <v>12</v>
      </c>
      <c r="I201" s="60"/>
      <c r="J201" s="60">
        <v>71</v>
      </c>
      <c r="K201" s="60"/>
      <c r="L201" s="60">
        <v>105</v>
      </c>
      <c r="M201" s="60"/>
      <c r="N201" s="60">
        <v>176</v>
      </c>
    </row>
    <row r="202" spans="1:14" ht="14" x14ac:dyDescent="0.15">
      <c r="A202" s="59" t="s">
        <v>102</v>
      </c>
      <c r="B202" s="60">
        <v>142</v>
      </c>
      <c r="C202" s="60"/>
      <c r="D202" s="60">
        <v>169</v>
      </c>
      <c r="E202" s="60"/>
      <c r="F202" s="60">
        <v>281</v>
      </c>
      <c r="G202" s="60"/>
      <c r="H202" s="60">
        <v>152</v>
      </c>
      <c r="I202" s="60"/>
      <c r="J202" s="60">
        <v>744</v>
      </c>
      <c r="K202" s="60"/>
      <c r="L202" s="60">
        <v>961</v>
      </c>
      <c r="M202" s="60"/>
      <c r="N202" s="60">
        <v>1705</v>
      </c>
    </row>
    <row r="203" spans="1:14" ht="14" x14ac:dyDescent="0.15">
      <c r="A203" s="61" t="s">
        <v>103</v>
      </c>
      <c r="B203" s="62">
        <v>148</v>
      </c>
      <c r="C203" s="62"/>
      <c r="D203" s="62">
        <v>188</v>
      </c>
      <c r="E203" s="62"/>
      <c r="F203" s="62">
        <v>315</v>
      </c>
      <c r="G203" s="62"/>
      <c r="H203" s="62">
        <v>164</v>
      </c>
      <c r="I203" s="62"/>
      <c r="J203" s="62">
        <v>815</v>
      </c>
      <c r="K203" s="62"/>
      <c r="L203" s="62">
        <v>1066</v>
      </c>
      <c r="M203" s="62"/>
      <c r="N203" s="62">
        <v>1881</v>
      </c>
    </row>
    <row r="204" spans="1:14" ht="14" x14ac:dyDescent="0.15">
      <c r="A204" s="57" t="s">
        <v>104</v>
      </c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</row>
    <row r="205" spans="1:14" ht="14" x14ac:dyDescent="0.15">
      <c r="A205" s="59" t="s">
        <v>105</v>
      </c>
      <c r="B205" s="60">
        <v>3</v>
      </c>
      <c r="C205" s="60"/>
      <c r="D205" s="60">
        <v>4</v>
      </c>
      <c r="E205" s="60"/>
      <c r="F205" s="60">
        <v>16</v>
      </c>
      <c r="G205" s="60"/>
      <c r="H205" s="60">
        <v>11</v>
      </c>
      <c r="I205" s="60"/>
      <c r="J205" s="60">
        <v>34</v>
      </c>
      <c r="K205" s="60"/>
      <c r="L205" s="60">
        <v>28</v>
      </c>
      <c r="M205" s="60"/>
      <c r="N205" s="60">
        <v>62</v>
      </c>
    </row>
    <row r="206" spans="1:14" ht="14" x14ac:dyDescent="0.15">
      <c r="A206" s="59" t="s">
        <v>106</v>
      </c>
      <c r="B206" s="60">
        <v>35</v>
      </c>
      <c r="C206" s="60"/>
      <c r="D206" s="60">
        <v>48</v>
      </c>
      <c r="E206" s="60"/>
      <c r="F206" s="60">
        <v>87</v>
      </c>
      <c r="G206" s="60"/>
      <c r="H206" s="60">
        <v>46</v>
      </c>
      <c r="I206" s="60"/>
      <c r="J206" s="60">
        <v>216</v>
      </c>
      <c r="K206" s="60"/>
      <c r="L206" s="60">
        <v>214</v>
      </c>
      <c r="M206" s="60"/>
      <c r="N206" s="60">
        <v>431</v>
      </c>
    </row>
    <row r="207" spans="1:14" ht="14" x14ac:dyDescent="0.15">
      <c r="A207" s="61" t="s">
        <v>107</v>
      </c>
      <c r="B207" s="62">
        <v>38</v>
      </c>
      <c r="C207" s="62"/>
      <c r="D207" s="62">
        <v>52</v>
      </c>
      <c r="E207" s="62"/>
      <c r="F207" s="62">
        <v>102</v>
      </c>
      <c r="G207" s="62"/>
      <c r="H207" s="62">
        <v>57</v>
      </c>
      <c r="I207" s="62"/>
      <c r="J207" s="62">
        <v>250</v>
      </c>
      <c r="K207" s="62"/>
      <c r="L207" s="62">
        <v>243</v>
      </c>
      <c r="M207" s="62"/>
      <c r="N207" s="62">
        <v>492</v>
      </c>
    </row>
    <row r="208" spans="1:14" ht="14" x14ac:dyDescent="0.15">
      <c r="A208" s="57" t="s">
        <v>108</v>
      </c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</row>
    <row r="209" spans="1:14" ht="14" x14ac:dyDescent="0.15">
      <c r="A209" s="59" t="s">
        <v>109</v>
      </c>
      <c r="B209" s="60">
        <v>40</v>
      </c>
      <c r="C209" s="60"/>
      <c r="D209" s="60">
        <v>67</v>
      </c>
      <c r="E209" s="60"/>
      <c r="F209" s="60">
        <v>66</v>
      </c>
      <c r="G209" s="60"/>
      <c r="H209" s="60">
        <v>18</v>
      </c>
      <c r="I209" s="60"/>
      <c r="J209" s="60">
        <v>191</v>
      </c>
      <c r="K209" s="60"/>
      <c r="L209" s="60">
        <v>206</v>
      </c>
      <c r="M209" s="60"/>
      <c r="N209" s="60">
        <v>397</v>
      </c>
    </row>
    <row r="210" spans="1:14" ht="14" x14ac:dyDescent="0.15">
      <c r="A210" s="59" t="s">
        <v>110</v>
      </c>
      <c r="B210" s="60">
        <v>485</v>
      </c>
      <c r="C210" s="60"/>
      <c r="D210" s="60">
        <v>301</v>
      </c>
      <c r="E210" s="60"/>
      <c r="F210" s="60">
        <v>316</v>
      </c>
      <c r="G210" s="60"/>
      <c r="H210" s="60">
        <v>342</v>
      </c>
      <c r="I210" s="60"/>
      <c r="J210" s="60">
        <v>1444</v>
      </c>
      <c r="K210" s="60"/>
      <c r="L210" s="60">
        <v>2075</v>
      </c>
      <c r="M210" s="60"/>
      <c r="N210" s="60">
        <v>3519</v>
      </c>
    </row>
    <row r="211" spans="1:14" ht="14" x14ac:dyDescent="0.15">
      <c r="A211" s="59" t="s">
        <v>111</v>
      </c>
      <c r="B211" s="60">
        <v>76</v>
      </c>
      <c r="C211" s="60"/>
      <c r="D211" s="60">
        <v>117</v>
      </c>
      <c r="E211" s="60"/>
      <c r="F211" s="60">
        <v>104</v>
      </c>
      <c r="G211" s="60"/>
      <c r="H211" s="60">
        <v>33</v>
      </c>
      <c r="I211" s="60"/>
      <c r="J211" s="60">
        <v>331</v>
      </c>
      <c r="K211" s="60"/>
      <c r="L211" s="60">
        <v>496</v>
      </c>
      <c r="M211" s="60"/>
      <c r="N211" s="60">
        <v>826</v>
      </c>
    </row>
    <row r="212" spans="1:14" ht="14" x14ac:dyDescent="0.15">
      <c r="A212" s="61" t="s">
        <v>112</v>
      </c>
      <c r="B212" s="62">
        <v>600</v>
      </c>
      <c r="C212" s="62"/>
      <c r="D212" s="62">
        <v>485</v>
      </c>
      <c r="E212" s="62"/>
      <c r="F212" s="62">
        <v>486</v>
      </c>
      <c r="G212" s="62"/>
      <c r="H212" s="62">
        <v>394</v>
      </c>
      <c r="I212" s="62"/>
      <c r="J212" s="62">
        <v>1965</v>
      </c>
      <c r="K212" s="62"/>
      <c r="L212" s="62">
        <v>2777</v>
      </c>
      <c r="M212" s="62"/>
      <c r="N212" s="62">
        <v>4742</v>
      </c>
    </row>
    <row r="213" spans="1:14" ht="14" x14ac:dyDescent="0.15">
      <c r="A213" s="57" t="s">
        <v>113</v>
      </c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</row>
    <row r="214" spans="1:14" ht="14" x14ac:dyDescent="0.15">
      <c r="A214" s="59" t="s">
        <v>114</v>
      </c>
      <c r="B214" s="60">
        <v>83</v>
      </c>
      <c r="C214" s="60"/>
      <c r="D214" s="60">
        <v>92</v>
      </c>
      <c r="E214" s="60"/>
      <c r="F214" s="60">
        <v>202</v>
      </c>
      <c r="G214" s="60"/>
      <c r="H214" s="60">
        <v>21</v>
      </c>
      <c r="I214" s="60"/>
      <c r="J214" s="60">
        <v>398</v>
      </c>
      <c r="K214" s="60"/>
      <c r="L214" s="60">
        <v>485</v>
      </c>
      <c r="M214" s="60"/>
      <c r="N214" s="60">
        <v>883</v>
      </c>
    </row>
    <row r="215" spans="1:14" ht="14" x14ac:dyDescent="0.15">
      <c r="A215" s="61" t="s">
        <v>115</v>
      </c>
      <c r="B215" s="62">
        <v>83</v>
      </c>
      <c r="C215" s="62"/>
      <c r="D215" s="62">
        <v>92</v>
      </c>
      <c r="E215" s="62"/>
      <c r="F215" s="62">
        <v>202</v>
      </c>
      <c r="G215" s="62"/>
      <c r="H215" s="62">
        <v>21</v>
      </c>
      <c r="I215" s="62"/>
      <c r="J215" s="62">
        <v>398</v>
      </c>
      <c r="K215" s="62"/>
      <c r="L215" s="62">
        <v>485</v>
      </c>
      <c r="M215" s="62"/>
      <c r="N215" s="62">
        <v>883</v>
      </c>
    </row>
    <row r="216" spans="1:14" x14ac:dyDescent="0.15">
      <c r="A216" s="57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</row>
    <row r="217" spans="1:14" ht="14" x14ac:dyDescent="0.15">
      <c r="A217" s="65" t="s">
        <v>16</v>
      </c>
      <c r="B217" s="66">
        <v>8316</v>
      </c>
      <c r="C217" s="66"/>
      <c r="D217" s="66">
        <v>8570</v>
      </c>
      <c r="E217" s="66"/>
      <c r="F217" s="66">
        <v>11531</v>
      </c>
      <c r="G217" s="66"/>
      <c r="H217" s="66">
        <v>6734</v>
      </c>
      <c r="I217" s="66"/>
      <c r="J217" s="66">
        <v>35151</v>
      </c>
      <c r="K217" s="66"/>
      <c r="L217" s="66">
        <v>46630</v>
      </c>
      <c r="M217" s="66"/>
      <c r="N217" s="66">
        <v>81781</v>
      </c>
    </row>
    <row r="218" spans="1:14" x14ac:dyDescent="0.15">
      <c r="A218" s="70" t="s">
        <v>121</v>
      </c>
      <c r="B218" s="71">
        <f>B217/$N$217</f>
        <v>0.10168621073354446</v>
      </c>
      <c r="C218" s="71"/>
      <c r="D218" s="71">
        <f>D217/$N$217</f>
        <v>0.10479206661694036</v>
      </c>
      <c r="E218" s="71"/>
      <c r="F218" s="71">
        <f>F217/$N$217</f>
        <v>0.14099852043873271</v>
      </c>
      <c r="G218" s="71"/>
      <c r="H218" s="71">
        <f>H217/$N$217</f>
        <v>8.2341864247196778E-2</v>
      </c>
      <c r="I218" s="71"/>
      <c r="J218" s="71">
        <f>J217/$N$217</f>
        <v>0.42981866203641433</v>
      </c>
      <c r="K218" s="71"/>
      <c r="L218" s="71">
        <f>L217/$N$217</f>
        <v>0.57018133796358572</v>
      </c>
      <c r="M218" s="71"/>
      <c r="N218" s="71">
        <f>N217/$N$217</f>
        <v>1</v>
      </c>
    </row>
    <row r="219" spans="1:14" x14ac:dyDescent="0.15">
      <c r="A219" s="70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</row>
    <row r="220" spans="1:14" x14ac:dyDescent="0.15">
      <c r="A220" s="70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</row>
    <row r="221" spans="1:14" x14ac:dyDescent="0.15">
      <c r="A221" s="70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</row>
    <row r="222" spans="1:14" x14ac:dyDescent="0.15">
      <c r="A222" s="70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</row>
    <row r="223" spans="1:14" x14ac:dyDescent="0.15">
      <c r="A223" s="70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</row>
    <row r="224" spans="1:14" x14ac:dyDescent="0.15">
      <c r="A224" s="70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</row>
    <row r="225" spans="1:14" x14ac:dyDescent="0.15">
      <c r="A225" s="70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</row>
    <row r="226" spans="1:14" x14ac:dyDescent="0.15">
      <c r="A226" s="70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</row>
    <row r="227" spans="1:14" x14ac:dyDescent="0.15">
      <c r="A227" s="70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</row>
    <row r="228" spans="1:14" x14ac:dyDescent="0.15">
      <c r="A228" s="70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</row>
    <row r="229" spans="1:14" x14ac:dyDescent="0.15">
      <c r="A229" s="70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</row>
    <row r="230" spans="1:14" x14ac:dyDescent="0.15">
      <c r="A230" s="70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</row>
    <row r="231" spans="1:14" x14ac:dyDescent="0.15">
      <c r="A231" s="70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</row>
    <row r="232" spans="1:14" x14ac:dyDescent="0.15">
      <c r="A232" s="70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</row>
    <row r="233" spans="1:14" x14ac:dyDescent="0.15">
      <c r="A233" s="70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</row>
    <row r="234" spans="1:14" x14ac:dyDescent="0.15">
      <c r="A234" s="70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</row>
    <row r="235" spans="1:14" x14ac:dyDescent="0.15">
      <c r="A235" s="70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</row>
    <row r="236" spans="1:14" x14ac:dyDescent="0.15">
      <c r="A236" s="70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</row>
    <row r="237" spans="1:14" x14ac:dyDescent="0.15">
      <c r="A237" s="70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</row>
    <row r="238" spans="1:14" x14ac:dyDescent="0.15">
      <c r="A238" s="70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</row>
    <row r="239" spans="1:14" x14ac:dyDescent="0.15">
      <c r="A239" s="70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</row>
    <row r="240" spans="1:14" x14ac:dyDescent="0.15">
      <c r="A240" s="70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</row>
    <row r="241" spans="1:14" x14ac:dyDescent="0.15">
      <c r="A241" s="70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</row>
    <row r="242" spans="1:14" x14ac:dyDescent="0.15">
      <c r="A242" s="70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</row>
    <row r="243" spans="1:14" x14ac:dyDescent="0.15">
      <c r="A243" s="70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</row>
    <row r="244" spans="1:14" x14ac:dyDescent="0.15">
      <c r="A244" s="70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</row>
    <row r="245" spans="1:14" x14ac:dyDescent="0.15">
      <c r="A245" s="70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</row>
    <row r="246" spans="1:14" x14ac:dyDescent="0.15">
      <c r="A246" s="70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</row>
    <row r="247" spans="1:14" x14ac:dyDescent="0.15">
      <c r="A247" s="70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</row>
    <row r="248" spans="1:14" x14ac:dyDescent="0.15">
      <c r="A248" s="70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</row>
    <row r="249" spans="1:14" x14ac:dyDescent="0.15">
      <c r="A249" s="70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</row>
    <row r="250" spans="1:14" x14ac:dyDescent="0.15">
      <c r="A250" s="70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</row>
    <row r="251" spans="1:14" x14ac:dyDescent="0.15">
      <c r="A251" s="70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</row>
    <row r="252" spans="1:14" x14ac:dyDescent="0.15">
      <c r="A252" s="70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</row>
    <row r="253" spans="1:14" x14ac:dyDescent="0.15">
      <c r="A253" s="70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</row>
    <row r="254" spans="1:14" x14ac:dyDescent="0.15">
      <c r="A254" s="70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</row>
    <row r="255" spans="1:14" x14ac:dyDescent="0.15">
      <c r="A255" s="70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</row>
    <row r="256" spans="1:14" x14ac:dyDescent="0.15">
      <c r="A256" s="70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</row>
    <row r="257" spans="1:14" x14ac:dyDescent="0.15">
      <c r="A257" s="70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</row>
    <row r="258" spans="1:14" x14ac:dyDescent="0.15">
      <c r="A258" s="70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</row>
    <row r="259" spans="1:14" x14ac:dyDescent="0.15">
      <c r="A259" s="70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</row>
    <row r="260" spans="1:14" x14ac:dyDescent="0.15">
      <c r="A260" s="70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</row>
    <row r="261" spans="1:14" x14ac:dyDescent="0.15">
      <c r="A261" s="70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</row>
    <row r="262" spans="1:14" x14ac:dyDescent="0.15">
      <c r="A262" s="70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</row>
    <row r="263" spans="1:14" x14ac:dyDescent="0.15">
      <c r="A263" s="70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</row>
    <row r="264" spans="1:14" x14ac:dyDescent="0.15">
      <c r="A264" s="70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</row>
    <row r="265" spans="1:14" x14ac:dyDescent="0.15">
      <c r="A265" s="70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</row>
    <row r="266" spans="1:14" x14ac:dyDescent="0.15">
      <c r="A266" s="70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</row>
    <row r="267" spans="1:14" x14ac:dyDescent="0.15">
      <c r="A267" s="70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</row>
    <row r="268" spans="1:14" x14ac:dyDescent="0.15">
      <c r="A268" s="70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</row>
    <row r="269" spans="1:14" x14ac:dyDescent="0.15">
      <c r="A269" s="70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</row>
    <row r="270" spans="1:14" x14ac:dyDescent="0.15">
      <c r="A270" s="70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</row>
    <row r="271" spans="1:14" x14ac:dyDescent="0.15">
      <c r="A271" s="70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</row>
    <row r="272" spans="1:14" x14ac:dyDescent="0.15">
      <c r="A272" s="70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</row>
    <row r="273" spans="1:14" x14ac:dyDescent="0.15">
      <c r="A273" s="70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</row>
    <row r="274" spans="1:14" x14ac:dyDescent="0.15">
      <c r="A274" s="70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</row>
    <row r="275" spans="1:14" x14ac:dyDescent="0.15">
      <c r="A275" s="70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</row>
    <row r="276" spans="1:14" x14ac:dyDescent="0.15">
      <c r="A276" s="70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</row>
    <row r="277" spans="1:14" x14ac:dyDescent="0.15">
      <c r="A277" s="70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</row>
    <row r="278" spans="1:14" x14ac:dyDescent="0.15">
      <c r="A278" s="70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</row>
    <row r="279" spans="1:14" x14ac:dyDescent="0.15">
      <c r="A279" s="70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</row>
    <row r="280" spans="1:14" x14ac:dyDescent="0.15">
      <c r="A280" s="70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</row>
    <row r="281" spans="1:14" x14ac:dyDescent="0.15">
      <c r="A281" s="70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</row>
    <row r="282" spans="1:14" x14ac:dyDescent="0.15">
      <c r="A282" s="70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</row>
    <row r="283" spans="1:14" x14ac:dyDescent="0.15">
      <c r="A283" s="70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</row>
    <row r="284" spans="1:14" x14ac:dyDescent="0.15">
      <c r="A284" s="70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</row>
    <row r="285" spans="1:14" x14ac:dyDescent="0.15">
      <c r="A285" s="70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</row>
    <row r="286" spans="1:14" x14ac:dyDescent="0.15">
      <c r="A286" s="70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</row>
    <row r="287" spans="1:14" x14ac:dyDescent="0.15">
      <c r="A287" s="70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</row>
    <row r="288" spans="1:14" x14ac:dyDescent="0.15">
      <c r="A288" s="70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</row>
    <row r="289" spans="1:14" x14ac:dyDescent="0.15">
      <c r="A289" s="70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</row>
    <row r="290" spans="1:14" x14ac:dyDescent="0.15">
      <c r="A290" s="70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</row>
    <row r="291" spans="1:14" x14ac:dyDescent="0.15">
      <c r="A291" s="70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</row>
    <row r="292" spans="1:14" x14ac:dyDescent="0.15">
      <c r="A292" s="70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</row>
    <row r="293" spans="1:14" x14ac:dyDescent="0.15">
      <c r="A293" s="70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</row>
    <row r="294" spans="1:14" x14ac:dyDescent="0.15">
      <c r="A294" s="70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</row>
    <row r="295" spans="1:14" x14ac:dyDescent="0.15">
      <c r="A295" s="70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</row>
    <row r="296" spans="1:14" x14ac:dyDescent="0.15">
      <c r="A296" s="70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</row>
    <row r="297" spans="1:14" x14ac:dyDescent="0.15">
      <c r="A297" s="70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</row>
    <row r="298" spans="1:14" x14ac:dyDescent="0.15">
      <c r="A298" s="70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</row>
    <row r="299" spans="1:14" x14ac:dyDescent="0.15">
      <c r="A299" s="70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</row>
    <row r="300" spans="1:14" x14ac:dyDescent="0.15">
      <c r="A300" s="70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</row>
    <row r="301" spans="1:14" x14ac:dyDescent="0.15">
      <c r="A301" s="70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</row>
    <row r="302" spans="1:14" x14ac:dyDescent="0.15">
      <c r="A302" s="70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</row>
    <row r="303" spans="1:14" x14ac:dyDescent="0.15">
      <c r="A303" s="70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</row>
    <row r="304" spans="1:14" x14ac:dyDescent="0.15">
      <c r="A304" s="70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</row>
    <row r="305" spans="1:14" x14ac:dyDescent="0.15">
      <c r="A305" s="70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</row>
    <row r="306" spans="1:14" x14ac:dyDescent="0.15">
      <c r="A306" s="70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</row>
    <row r="307" spans="1:14" x14ac:dyDescent="0.15">
      <c r="A307" s="70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</row>
    <row r="308" spans="1:14" x14ac:dyDescent="0.15">
      <c r="A308" s="70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</row>
    <row r="309" spans="1:14" x14ac:dyDescent="0.15">
      <c r="A309" s="70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</row>
    <row r="310" spans="1:14" x14ac:dyDescent="0.15">
      <c r="A310" s="70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</row>
    <row r="311" spans="1:14" x14ac:dyDescent="0.15">
      <c r="A311" s="70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</row>
    <row r="312" spans="1:14" x14ac:dyDescent="0.15">
      <c r="A312" s="70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</row>
    <row r="313" spans="1:14" x14ac:dyDescent="0.15">
      <c r="A313" s="70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</row>
    <row r="314" spans="1:14" x14ac:dyDescent="0.15">
      <c r="A314" s="70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</row>
    <row r="315" spans="1:14" x14ac:dyDescent="0.15">
      <c r="A315" s="70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</row>
    <row r="316" spans="1:14" x14ac:dyDescent="0.15">
      <c r="A316" s="70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</row>
    <row r="317" spans="1:14" x14ac:dyDescent="0.15">
      <c r="A317" s="70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</row>
    <row r="318" spans="1:14" x14ac:dyDescent="0.15">
      <c r="A318" s="70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</row>
    <row r="319" spans="1:14" x14ac:dyDescent="0.15">
      <c r="A319" s="70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</row>
    <row r="320" spans="1:14" x14ac:dyDescent="0.15">
      <c r="A320" s="70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</row>
    <row r="321" spans="1:14" x14ac:dyDescent="0.15">
      <c r="A321" s="70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</row>
    <row r="322" spans="1:14" x14ac:dyDescent="0.15">
      <c r="A322" s="70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</row>
    <row r="323" spans="1:14" x14ac:dyDescent="0.15">
      <c r="A323" s="70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</row>
    <row r="324" spans="1:14" x14ac:dyDescent="0.15">
      <c r="A324" s="70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</row>
    <row r="325" spans="1:14" x14ac:dyDescent="0.15">
      <c r="A325" s="70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</row>
    <row r="326" spans="1:14" x14ac:dyDescent="0.15">
      <c r="A326" s="70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</row>
    <row r="327" spans="1:14" x14ac:dyDescent="0.15">
      <c r="A327" s="70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</row>
    <row r="328" spans="1:14" x14ac:dyDescent="0.15">
      <c r="A328" s="70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</row>
    <row r="329" spans="1:14" x14ac:dyDescent="0.15">
      <c r="A329" s="70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</row>
    <row r="330" spans="1:14" x14ac:dyDescent="0.15">
      <c r="A330" s="70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</row>
    <row r="331" spans="1:14" x14ac:dyDescent="0.15">
      <c r="A331" s="70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</row>
    <row r="332" spans="1:14" x14ac:dyDescent="0.15">
      <c r="A332" s="70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</row>
    <row r="333" spans="1:14" x14ac:dyDescent="0.15">
      <c r="A333" s="70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</row>
    <row r="334" spans="1:14" x14ac:dyDescent="0.15">
      <c r="A334" s="70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</row>
    <row r="335" spans="1:14" x14ac:dyDescent="0.15">
      <c r="A335" s="70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</row>
    <row r="336" spans="1:14" x14ac:dyDescent="0.15">
      <c r="A336" s="70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</row>
    <row r="337" spans="1:14" x14ac:dyDescent="0.15">
      <c r="A337" s="70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</row>
    <row r="338" spans="1:14" x14ac:dyDescent="0.15">
      <c r="A338" s="70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</row>
    <row r="339" spans="1:14" x14ac:dyDescent="0.15">
      <c r="A339" s="70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</row>
    <row r="340" spans="1:14" x14ac:dyDescent="0.15">
      <c r="A340" s="70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</row>
    <row r="341" spans="1:14" x14ac:dyDescent="0.15">
      <c r="A341" s="70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</row>
    <row r="342" spans="1:14" x14ac:dyDescent="0.15">
      <c r="A342" s="70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</row>
    <row r="343" spans="1:14" x14ac:dyDescent="0.15">
      <c r="A343" s="70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</row>
    <row r="344" spans="1:14" x14ac:dyDescent="0.15">
      <c r="A344" s="70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</row>
    <row r="345" spans="1:14" x14ac:dyDescent="0.15">
      <c r="A345" s="70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</row>
    <row r="346" spans="1:14" x14ac:dyDescent="0.15">
      <c r="A346" s="70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</row>
    <row r="347" spans="1:14" x14ac:dyDescent="0.15">
      <c r="A347" s="70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</row>
    <row r="348" spans="1:14" x14ac:dyDescent="0.15">
      <c r="A348" s="70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</row>
    <row r="349" spans="1:14" x14ac:dyDescent="0.15">
      <c r="A349" s="70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</row>
    <row r="350" spans="1:14" x14ac:dyDescent="0.15">
      <c r="A350" s="70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</row>
    <row r="351" spans="1:14" x14ac:dyDescent="0.15">
      <c r="A351" s="70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</row>
    <row r="352" spans="1:14" x14ac:dyDescent="0.15">
      <c r="A352" s="70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</row>
    <row r="353" spans="1:14" x14ac:dyDescent="0.15">
      <c r="A353" s="70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</row>
    <row r="354" spans="1:14" x14ac:dyDescent="0.15">
      <c r="A354" s="70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</row>
    <row r="355" spans="1:14" x14ac:dyDescent="0.15">
      <c r="A355" s="70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</row>
    <row r="356" spans="1:14" x14ac:dyDescent="0.15">
      <c r="A356" s="70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</row>
    <row r="357" spans="1:14" x14ac:dyDescent="0.15">
      <c r="A357" s="70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</row>
    <row r="358" spans="1:14" x14ac:dyDescent="0.15">
      <c r="A358" s="70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</row>
    <row r="359" spans="1:14" x14ac:dyDescent="0.15">
      <c r="A359" s="70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</row>
    <row r="360" spans="1:14" x14ac:dyDescent="0.15">
      <c r="A360" s="70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</row>
    <row r="361" spans="1:14" x14ac:dyDescent="0.15">
      <c r="A361" s="70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</row>
    <row r="362" spans="1:14" x14ac:dyDescent="0.15">
      <c r="A362" s="70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</row>
    <row r="363" spans="1:14" x14ac:dyDescent="0.15">
      <c r="A363" s="70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</row>
    <row r="364" spans="1:14" x14ac:dyDescent="0.15">
      <c r="A364" s="70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</row>
    <row r="365" spans="1:14" x14ac:dyDescent="0.15">
      <c r="A365" s="70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</row>
    <row r="366" spans="1:14" x14ac:dyDescent="0.15">
      <c r="A366" s="70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</row>
    <row r="367" spans="1:14" x14ac:dyDescent="0.15">
      <c r="A367" s="70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</row>
    <row r="368" spans="1:14" x14ac:dyDescent="0.15">
      <c r="A368" s="70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</row>
    <row r="369" spans="1:14" x14ac:dyDescent="0.15">
      <c r="A369" s="70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</row>
    <row r="370" spans="1:14" x14ac:dyDescent="0.15">
      <c r="A370" s="70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</row>
    <row r="371" spans="1:14" x14ac:dyDescent="0.15">
      <c r="A371" s="70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</row>
    <row r="372" spans="1:14" x14ac:dyDescent="0.15">
      <c r="A372" s="70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</row>
    <row r="373" spans="1:14" x14ac:dyDescent="0.15">
      <c r="A373" s="70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</row>
    <row r="374" spans="1:14" x14ac:dyDescent="0.15">
      <c r="A374" s="70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</row>
    <row r="375" spans="1:14" x14ac:dyDescent="0.15">
      <c r="A375" s="70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</row>
    <row r="376" spans="1:14" x14ac:dyDescent="0.15">
      <c r="A376" s="70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</row>
    <row r="377" spans="1:14" x14ac:dyDescent="0.15">
      <c r="A377" s="70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</row>
    <row r="378" spans="1:14" x14ac:dyDescent="0.15">
      <c r="A378" s="70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</row>
    <row r="379" spans="1:14" x14ac:dyDescent="0.15">
      <c r="A379" s="70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</row>
    <row r="380" spans="1:14" x14ac:dyDescent="0.15">
      <c r="A380" s="70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</row>
    <row r="381" spans="1:14" x14ac:dyDescent="0.15">
      <c r="A381" s="70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</row>
    <row r="382" spans="1:14" x14ac:dyDescent="0.15">
      <c r="A382" s="70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</row>
    <row r="383" spans="1:14" x14ac:dyDescent="0.15">
      <c r="A383" s="70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</row>
    <row r="384" spans="1:14" x14ac:dyDescent="0.15">
      <c r="A384" s="70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</row>
    <row r="385" spans="1:14" x14ac:dyDescent="0.15">
      <c r="A385" s="70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</row>
    <row r="386" spans="1:14" x14ac:dyDescent="0.15">
      <c r="A386" s="70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</row>
    <row r="387" spans="1:14" x14ac:dyDescent="0.15">
      <c r="A387" s="70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</row>
    <row r="388" spans="1:14" x14ac:dyDescent="0.15">
      <c r="A388" s="70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</row>
    <row r="389" spans="1:14" x14ac:dyDescent="0.15">
      <c r="A389" s="70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</row>
    <row r="390" spans="1:14" x14ac:dyDescent="0.15">
      <c r="A390" s="70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</row>
    <row r="391" spans="1:14" x14ac:dyDescent="0.15">
      <c r="A391" s="70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</row>
    <row r="392" spans="1:14" x14ac:dyDescent="0.15">
      <c r="A392" s="70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</row>
    <row r="393" spans="1:14" x14ac:dyDescent="0.15">
      <c r="A393" s="70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</row>
    <row r="394" spans="1:14" x14ac:dyDescent="0.15">
      <c r="A394" s="70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</row>
    <row r="395" spans="1:14" x14ac:dyDescent="0.15">
      <c r="A395" s="70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</row>
    <row r="396" spans="1:14" x14ac:dyDescent="0.15">
      <c r="A396" s="70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</row>
    <row r="397" spans="1:14" x14ac:dyDescent="0.15">
      <c r="A397" s="70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</row>
    <row r="398" spans="1:14" x14ac:dyDescent="0.15">
      <c r="A398" s="70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</row>
    <row r="399" spans="1:14" x14ac:dyDescent="0.15">
      <c r="A399" s="70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</row>
    <row r="400" spans="1:14" x14ac:dyDescent="0.15">
      <c r="A400" s="70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</row>
    <row r="401" spans="1:14" x14ac:dyDescent="0.15">
      <c r="A401" s="70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</row>
    <row r="402" spans="1:14" x14ac:dyDescent="0.15">
      <c r="A402" s="70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</row>
    <row r="403" spans="1:14" x14ac:dyDescent="0.15">
      <c r="A403" s="70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</row>
    <row r="404" spans="1:14" x14ac:dyDescent="0.15">
      <c r="A404" s="70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</row>
    <row r="405" spans="1:14" x14ac:dyDescent="0.15">
      <c r="A405" s="70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</row>
    <row r="406" spans="1:14" x14ac:dyDescent="0.15">
      <c r="A406" s="70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</row>
    <row r="407" spans="1:14" x14ac:dyDescent="0.15">
      <c r="A407" s="70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</row>
    <row r="408" spans="1:14" x14ac:dyDescent="0.15">
      <c r="A408" s="70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</row>
    <row r="409" spans="1:14" x14ac:dyDescent="0.15">
      <c r="A409" s="70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</row>
    <row r="410" spans="1:14" x14ac:dyDescent="0.15">
      <c r="A410" s="70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</row>
    <row r="411" spans="1:14" x14ac:dyDescent="0.15">
      <c r="A411" s="70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</row>
    <row r="412" spans="1:14" x14ac:dyDescent="0.15">
      <c r="A412" s="70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</row>
    <row r="413" spans="1:14" x14ac:dyDescent="0.15">
      <c r="A413" s="70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</row>
    <row r="414" spans="1:14" x14ac:dyDescent="0.15">
      <c r="A414" s="70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</row>
    <row r="415" spans="1:14" x14ac:dyDescent="0.15">
      <c r="A415" s="70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</row>
    <row r="416" spans="1:14" x14ac:dyDescent="0.15">
      <c r="A416" s="70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</row>
    <row r="417" spans="1:14" x14ac:dyDescent="0.15">
      <c r="A417" s="70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</row>
    <row r="418" spans="1:14" x14ac:dyDescent="0.15">
      <c r="A418" s="70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</row>
    <row r="419" spans="1:14" x14ac:dyDescent="0.15">
      <c r="A419" s="70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</row>
    <row r="420" spans="1:14" x14ac:dyDescent="0.15">
      <c r="A420" s="70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</row>
    <row r="421" spans="1:14" x14ac:dyDescent="0.15">
      <c r="A421" s="70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</row>
    <row r="422" spans="1:14" x14ac:dyDescent="0.15">
      <c r="A422" s="70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</row>
    <row r="423" spans="1:14" x14ac:dyDescent="0.15">
      <c r="A423" s="70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</row>
    <row r="424" spans="1:14" x14ac:dyDescent="0.15">
      <c r="A424" s="70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</row>
    <row r="425" spans="1:14" x14ac:dyDescent="0.15">
      <c r="A425" s="70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</row>
    <row r="426" spans="1:14" x14ac:dyDescent="0.15">
      <c r="A426" s="70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</row>
    <row r="427" spans="1:14" x14ac:dyDescent="0.15">
      <c r="A427" s="70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</row>
    <row r="428" spans="1:14" x14ac:dyDescent="0.15">
      <c r="A428" s="70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</row>
    <row r="429" spans="1:14" x14ac:dyDescent="0.15">
      <c r="A429" s="70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</row>
    <row r="430" spans="1:14" x14ac:dyDescent="0.15">
      <c r="A430" s="70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</row>
    <row r="431" spans="1:14" x14ac:dyDescent="0.15">
      <c r="A431" s="70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</row>
    <row r="432" spans="1:14" x14ac:dyDescent="0.15">
      <c r="A432" s="70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</row>
    <row r="433" spans="1:14" x14ac:dyDescent="0.15">
      <c r="A433" s="70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</row>
    <row r="434" spans="1:14" x14ac:dyDescent="0.15">
      <c r="A434" s="70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</row>
    <row r="435" spans="1:14" x14ac:dyDescent="0.15">
      <c r="A435" s="70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</row>
    <row r="436" spans="1:14" x14ac:dyDescent="0.15">
      <c r="A436" s="70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</row>
    <row r="437" spans="1:14" x14ac:dyDescent="0.15">
      <c r="A437" s="70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</row>
    <row r="438" spans="1:14" x14ac:dyDescent="0.15">
      <c r="A438" s="70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</row>
    <row r="439" spans="1:14" x14ac:dyDescent="0.15">
      <c r="A439" s="70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</row>
    <row r="440" spans="1:14" x14ac:dyDescent="0.15">
      <c r="A440" s="70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</row>
    <row r="441" spans="1:14" x14ac:dyDescent="0.15">
      <c r="A441" s="70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</row>
    <row r="442" spans="1:14" x14ac:dyDescent="0.15">
      <c r="A442" s="70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</row>
    <row r="443" spans="1:14" x14ac:dyDescent="0.15">
      <c r="A443" s="70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</row>
    <row r="444" spans="1:14" x14ac:dyDescent="0.15">
      <c r="A444" s="70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</row>
    <row r="445" spans="1:14" x14ac:dyDescent="0.15">
      <c r="A445" s="70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</row>
    <row r="446" spans="1:14" x14ac:dyDescent="0.15">
      <c r="A446" s="70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</row>
    <row r="447" spans="1:14" x14ac:dyDescent="0.15">
      <c r="A447" s="70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</row>
    <row r="448" spans="1:14" x14ac:dyDescent="0.15">
      <c r="A448" s="70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</row>
    <row r="449" spans="1:14" x14ac:dyDescent="0.15">
      <c r="A449" s="70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</row>
    <row r="450" spans="1:14" x14ac:dyDescent="0.15">
      <c r="A450" s="70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</row>
    <row r="451" spans="1:14" x14ac:dyDescent="0.15">
      <c r="A451" s="70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</row>
    <row r="452" spans="1:14" x14ac:dyDescent="0.15">
      <c r="A452" s="70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</row>
    <row r="453" spans="1:14" x14ac:dyDescent="0.15">
      <c r="A453" s="70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</row>
    <row r="454" spans="1:14" x14ac:dyDescent="0.15">
      <c r="A454" s="70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</row>
    <row r="455" spans="1:14" x14ac:dyDescent="0.15">
      <c r="A455" s="70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</row>
    <row r="456" spans="1:14" x14ac:dyDescent="0.15">
      <c r="A456" s="70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</row>
    <row r="457" spans="1:14" x14ac:dyDescent="0.15">
      <c r="A457" s="70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</row>
    <row r="458" spans="1:14" x14ac:dyDescent="0.15">
      <c r="A458" s="70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</row>
    <row r="459" spans="1:14" x14ac:dyDescent="0.15">
      <c r="A459" s="70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</row>
    <row r="460" spans="1:14" x14ac:dyDescent="0.15">
      <c r="A460" s="70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</row>
    <row r="461" spans="1:14" x14ac:dyDescent="0.15">
      <c r="A461" s="70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</row>
    <row r="462" spans="1:14" x14ac:dyDescent="0.15">
      <c r="A462" s="70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</row>
    <row r="463" spans="1:14" x14ac:dyDescent="0.15">
      <c r="A463" s="70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</row>
    <row r="464" spans="1:14" x14ac:dyDescent="0.15">
      <c r="A464" s="70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</row>
    <row r="465" spans="1:14" x14ac:dyDescent="0.15">
      <c r="A465" s="70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</row>
    <row r="466" spans="1:14" x14ac:dyDescent="0.15">
      <c r="A466" s="70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</row>
    <row r="467" spans="1:14" x14ac:dyDescent="0.15">
      <c r="A467" s="70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</row>
    <row r="468" spans="1:14" x14ac:dyDescent="0.15">
      <c r="A468" s="70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</row>
    <row r="469" spans="1:14" x14ac:dyDescent="0.15">
      <c r="A469" s="70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</row>
    <row r="470" spans="1:14" x14ac:dyDescent="0.15">
      <c r="A470" s="70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</row>
    <row r="471" spans="1:14" x14ac:dyDescent="0.15">
      <c r="A471" s="70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</row>
    <row r="472" spans="1:14" x14ac:dyDescent="0.15">
      <c r="A472" s="70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</row>
    <row r="473" spans="1:14" x14ac:dyDescent="0.15">
      <c r="A473" s="70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</row>
    <row r="474" spans="1:14" x14ac:dyDescent="0.15">
      <c r="A474" s="70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</row>
    <row r="475" spans="1:14" x14ac:dyDescent="0.15">
      <c r="A475" s="70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</row>
    <row r="476" spans="1:14" x14ac:dyDescent="0.15">
      <c r="A476" s="70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</row>
    <row r="477" spans="1:14" x14ac:dyDescent="0.15">
      <c r="A477" s="70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</row>
    <row r="478" spans="1:14" x14ac:dyDescent="0.15">
      <c r="A478" s="70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</row>
    <row r="479" spans="1:14" x14ac:dyDescent="0.15">
      <c r="A479" s="70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</row>
    <row r="480" spans="1:14" x14ac:dyDescent="0.15">
      <c r="A480" s="70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</row>
    <row r="481" spans="1:14" x14ac:dyDescent="0.15">
      <c r="A481" s="70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</row>
    <row r="482" spans="1:14" x14ac:dyDescent="0.15">
      <c r="A482" s="70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</row>
    <row r="483" spans="1:14" x14ac:dyDescent="0.15">
      <c r="A483" s="70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</row>
    <row r="484" spans="1:14" x14ac:dyDescent="0.15">
      <c r="A484" s="70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</row>
    <row r="485" spans="1:14" x14ac:dyDescent="0.15">
      <c r="A485" s="70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</row>
    <row r="486" spans="1:14" x14ac:dyDescent="0.15">
      <c r="A486" s="70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</row>
    <row r="487" spans="1:14" x14ac:dyDescent="0.15">
      <c r="A487" s="70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</row>
    <row r="488" spans="1:14" x14ac:dyDescent="0.15">
      <c r="A488" s="70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</row>
    <row r="489" spans="1:14" x14ac:dyDescent="0.15">
      <c r="A489" s="70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</row>
    <row r="490" spans="1:14" x14ac:dyDescent="0.15">
      <c r="A490" s="70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</row>
    <row r="491" spans="1:14" x14ac:dyDescent="0.15">
      <c r="A491" s="70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</row>
    <row r="492" spans="1:14" x14ac:dyDescent="0.15">
      <c r="A492" s="70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</row>
    <row r="493" spans="1:14" x14ac:dyDescent="0.15">
      <c r="A493" s="70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</row>
    <row r="494" spans="1:14" x14ac:dyDescent="0.15">
      <c r="A494" s="70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</row>
    <row r="495" spans="1:14" x14ac:dyDescent="0.15">
      <c r="A495" s="70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</row>
    <row r="496" spans="1:14" x14ac:dyDescent="0.15">
      <c r="A496" s="70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</row>
    <row r="497" spans="1:14" x14ac:dyDescent="0.15">
      <c r="A497" s="70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</row>
    <row r="498" spans="1:14" x14ac:dyDescent="0.15">
      <c r="A498" s="70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</row>
    <row r="499" spans="1:14" x14ac:dyDescent="0.15">
      <c r="A499" s="70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</row>
    <row r="500" spans="1:14" x14ac:dyDescent="0.15">
      <c r="A500" s="70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</row>
    <row r="501" spans="1:14" x14ac:dyDescent="0.15">
      <c r="A501" s="70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</row>
    <row r="502" spans="1:14" x14ac:dyDescent="0.15">
      <c r="A502" s="70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</row>
    <row r="503" spans="1:14" x14ac:dyDescent="0.15">
      <c r="A503" s="70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</row>
    <row r="504" spans="1:14" x14ac:dyDescent="0.15">
      <c r="A504" s="70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</row>
    <row r="505" spans="1:14" x14ac:dyDescent="0.15">
      <c r="A505" s="70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</row>
    <row r="506" spans="1:14" x14ac:dyDescent="0.15">
      <c r="A506" s="70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</row>
    <row r="507" spans="1:14" x14ac:dyDescent="0.15">
      <c r="A507" s="70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</row>
    <row r="508" spans="1:14" x14ac:dyDescent="0.15">
      <c r="A508" s="70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</row>
    <row r="509" spans="1:14" x14ac:dyDescent="0.15">
      <c r="A509" s="70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</row>
    <row r="510" spans="1:14" x14ac:dyDescent="0.15">
      <c r="A510" s="70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</row>
    <row r="511" spans="1:14" x14ac:dyDescent="0.15">
      <c r="A511" s="70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</row>
    <row r="512" spans="1:14" x14ac:dyDescent="0.15">
      <c r="A512" s="70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</row>
  </sheetData>
  <mergeCells count="6">
    <mergeCell ref="B149:J149"/>
    <mergeCell ref="B186:J186"/>
    <mergeCell ref="B3:J3"/>
    <mergeCell ref="B40:J40"/>
    <mergeCell ref="B76:J76"/>
    <mergeCell ref="B113:J11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93" fitToHeight="6" orientation="landscape"/>
  <headerFooter alignWithMargins="0"/>
  <rowBreaks count="2" manualBreakCount="2">
    <brk id="74" max="13" man="1"/>
    <brk id="147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showGridLines="0" zoomScaleNormal="100" workbookViewId="0"/>
  </sheetViews>
  <sheetFormatPr baseColWidth="10" defaultColWidth="9.1640625" defaultRowHeight="13" x14ac:dyDescent="0.15"/>
  <cols>
    <col min="1" max="1" width="36.5" style="15" bestFit="1" customWidth="1"/>
    <col min="2" max="2" width="8.6640625" style="10" customWidth="1"/>
    <col min="3" max="3" width="0.83203125" style="10" customWidth="1"/>
    <col min="4" max="4" width="8.6640625" style="10" customWidth="1"/>
    <col min="5" max="5" width="0.83203125" style="10" customWidth="1"/>
    <col min="6" max="6" width="8.6640625" style="10" customWidth="1"/>
    <col min="7" max="7" width="1.6640625" style="10" customWidth="1"/>
    <col min="8" max="8" width="8.6640625" style="10" customWidth="1"/>
    <col min="9" max="9" width="0.83203125" style="10" customWidth="1"/>
    <col min="10" max="10" width="8.6640625" style="10" customWidth="1"/>
    <col min="11" max="11" width="0.83203125" style="10" customWidth="1"/>
    <col min="12" max="12" width="8.6640625" style="10" customWidth="1"/>
    <col min="13" max="13" width="1.6640625" style="10" customWidth="1"/>
    <col min="14" max="14" width="8.6640625" style="10" customWidth="1"/>
    <col min="15" max="15" width="0.83203125" style="10" customWidth="1"/>
    <col min="16" max="16" width="8.6640625" style="10" customWidth="1"/>
    <col min="17" max="17" width="0.83203125" style="10" customWidth="1"/>
    <col min="18" max="18" width="8.6640625" style="10" customWidth="1"/>
    <col min="19" max="19" width="1.6640625" style="10" customWidth="1"/>
    <col min="20" max="20" width="8.6640625" style="10" customWidth="1"/>
    <col min="21" max="21" width="0.83203125" style="10" customWidth="1"/>
    <col min="22" max="22" width="8.6640625" style="10" customWidth="1"/>
    <col min="23" max="23" width="0.83203125" style="10" customWidth="1"/>
    <col min="24" max="24" width="8.6640625" style="10" customWidth="1"/>
    <col min="25" max="25" width="1.6640625" style="10" customWidth="1"/>
    <col min="26" max="26" width="8.6640625" style="10" customWidth="1"/>
    <col min="27" max="27" width="0.83203125" style="10" customWidth="1"/>
    <col min="28" max="28" width="8.6640625" style="10" customWidth="1"/>
    <col min="29" max="29" width="0.83203125" style="10" customWidth="1"/>
    <col min="30" max="30" width="8.6640625" style="10" customWidth="1"/>
    <col min="31" max="16384" width="9.1640625" style="2"/>
  </cols>
  <sheetData>
    <row r="1" spans="1:30" x14ac:dyDescent="0.15">
      <c r="A1" s="84" t="s">
        <v>134</v>
      </c>
    </row>
    <row r="2" spans="1:30" x14ac:dyDescent="0.15">
      <c r="A2" s="3" t="s">
        <v>294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</row>
    <row r="3" spans="1:30" ht="12.75" customHeight="1" x14ac:dyDescent="0.15">
      <c r="A3" s="44"/>
      <c r="B3" s="158" t="s">
        <v>28</v>
      </c>
      <c r="C3" s="158"/>
      <c r="D3" s="158"/>
      <c r="E3" s="158"/>
      <c r="F3" s="158"/>
      <c r="G3" s="75"/>
      <c r="H3" s="158" t="s">
        <v>29</v>
      </c>
      <c r="I3" s="158"/>
      <c r="J3" s="158"/>
      <c r="K3" s="158"/>
      <c r="L3" s="158"/>
      <c r="M3" s="75"/>
      <c r="N3" s="158" t="s">
        <v>30</v>
      </c>
      <c r="O3" s="158"/>
      <c r="P3" s="158"/>
      <c r="Q3" s="158"/>
      <c r="R3" s="158"/>
      <c r="S3" s="75"/>
      <c r="T3" s="158" t="s">
        <v>31</v>
      </c>
      <c r="U3" s="158"/>
      <c r="V3" s="158"/>
      <c r="W3" s="158"/>
      <c r="X3" s="158"/>
      <c r="Y3" s="75"/>
      <c r="Z3" s="158" t="s">
        <v>22</v>
      </c>
      <c r="AA3" s="158"/>
      <c r="AB3" s="158"/>
      <c r="AC3" s="158"/>
      <c r="AD3" s="158"/>
    </row>
    <row r="4" spans="1:30" ht="14" x14ac:dyDescent="0.15">
      <c r="A4" s="48" t="s">
        <v>51</v>
      </c>
      <c r="B4" s="49" t="s">
        <v>52</v>
      </c>
      <c r="C4" s="49"/>
      <c r="D4" s="49" t="s">
        <v>53</v>
      </c>
      <c r="E4" s="49"/>
      <c r="F4" s="49" t="s">
        <v>54</v>
      </c>
      <c r="G4" s="49"/>
      <c r="H4" s="49" t="s">
        <v>52</v>
      </c>
      <c r="I4" s="49"/>
      <c r="J4" s="49" t="s">
        <v>53</v>
      </c>
      <c r="K4" s="49"/>
      <c r="L4" s="49" t="s">
        <v>54</v>
      </c>
      <c r="M4" s="49"/>
      <c r="N4" s="49" t="s">
        <v>52</v>
      </c>
      <c r="O4" s="49"/>
      <c r="P4" s="49" t="s">
        <v>53</v>
      </c>
      <c r="Q4" s="49"/>
      <c r="R4" s="49" t="s">
        <v>54</v>
      </c>
      <c r="S4" s="49"/>
      <c r="T4" s="49" t="s">
        <v>52</v>
      </c>
      <c r="U4" s="49"/>
      <c r="V4" s="49" t="s">
        <v>53</v>
      </c>
      <c r="W4" s="49"/>
      <c r="X4" s="49" t="s">
        <v>54</v>
      </c>
      <c r="Y4" s="49"/>
      <c r="Z4" s="49" t="s">
        <v>52</v>
      </c>
      <c r="AA4" s="49"/>
      <c r="AB4" s="49" t="s">
        <v>53</v>
      </c>
      <c r="AC4" s="49"/>
      <c r="AD4" s="49" t="s">
        <v>54</v>
      </c>
    </row>
    <row r="5" spans="1:30" ht="14" x14ac:dyDescent="0.15">
      <c r="A5" s="46" t="s">
        <v>55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 ht="14" x14ac:dyDescent="0.15">
      <c r="A6" s="1" t="s">
        <v>56</v>
      </c>
      <c r="B6" s="9">
        <v>7</v>
      </c>
      <c r="C6" s="9"/>
      <c r="D6" s="9">
        <v>6</v>
      </c>
      <c r="E6" s="9"/>
      <c r="F6" s="9">
        <v>13</v>
      </c>
      <c r="G6" s="9"/>
      <c r="H6" s="9">
        <v>0</v>
      </c>
      <c r="I6" s="9"/>
      <c r="J6" s="9">
        <v>0</v>
      </c>
      <c r="K6" s="9"/>
      <c r="L6" s="9">
        <v>0</v>
      </c>
      <c r="M6" s="9"/>
      <c r="N6" s="9">
        <v>31</v>
      </c>
      <c r="O6" s="9"/>
      <c r="P6" s="9">
        <v>17</v>
      </c>
      <c r="Q6" s="9"/>
      <c r="R6" s="9">
        <v>48</v>
      </c>
      <c r="S6" s="9"/>
      <c r="T6" s="9">
        <v>34</v>
      </c>
      <c r="U6" s="9"/>
      <c r="V6" s="9">
        <v>40</v>
      </c>
      <c r="W6" s="9"/>
      <c r="X6" s="9">
        <v>74</v>
      </c>
      <c r="Y6" s="9"/>
      <c r="Z6" s="9">
        <v>72</v>
      </c>
      <c r="AA6" s="9"/>
      <c r="AB6" s="9">
        <v>63</v>
      </c>
      <c r="AC6" s="9"/>
      <c r="AD6" s="9">
        <v>134</v>
      </c>
    </row>
    <row r="7" spans="1:30" ht="14" x14ac:dyDescent="0.15">
      <c r="A7" s="1" t="s">
        <v>57</v>
      </c>
      <c r="B7" s="9">
        <v>2</v>
      </c>
      <c r="C7" s="9"/>
      <c r="D7" s="9">
        <v>0</v>
      </c>
      <c r="E7" s="9"/>
      <c r="F7" s="9">
        <v>2</v>
      </c>
      <c r="G7" s="9"/>
      <c r="H7" s="9">
        <v>18</v>
      </c>
      <c r="I7" s="9"/>
      <c r="J7" s="9">
        <v>5</v>
      </c>
      <c r="K7" s="9"/>
      <c r="L7" s="9">
        <v>23</v>
      </c>
      <c r="M7" s="9"/>
      <c r="N7" s="9">
        <v>333</v>
      </c>
      <c r="O7" s="9"/>
      <c r="P7" s="9">
        <v>230</v>
      </c>
      <c r="Q7" s="9"/>
      <c r="R7" s="9">
        <v>563</v>
      </c>
      <c r="S7" s="9"/>
      <c r="T7" s="9">
        <v>356</v>
      </c>
      <c r="U7" s="9"/>
      <c r="V7" s="9">
        <v>621</v>
      </c>
      <c r="W7" s="9"/>
      <c r="X7" s="9">
        <v>977</v>
      </c>
      <c r="Y7" s="9"/>
      <c r="Z7" s="9">
        <v>710</v>
      </c>
      <c r="AA7" s="9"/>
      <c r="AB7" s="9">
        <v>855</v>
      </c>
      <c r="AC7" s="9"/>
      <c r="AD7" s="9">
        <v>1565</v>
      </c>
    </row>
    <row r="8" spans="1:30" ht="14" x14ac:dyDescent="0.15">
      <c r="A8" s="1" t="s">
        <v>58</v>
      </c>
      <c r="B8" s="9">
        <v>4</v>
      </c>
      <c r="C8" s="9"/>
      <c r="D8" s="9">
        <v>12</v>
      </c>
      <c r="E8" s="9"/>
      <c r="F8" s="9">
        <v>16</v>
      </c>
      <c r="G8" s="9"/>
      <c r="H8" s="9">
        <v>79</v>
      </c>
      <c r="I8" s="9"/>
      <c r="J8" s="9">
        <v>62</v>
      </c>
      <c r="K8" s="9"/>
      <c r="L8" s="9">
        <v>141</v>
      </c>
      <c r="M8" s="9"/>
      <c r="N8" s="9">
        <v>408</v>
      </c>
      <c r="O8" s="9"/>
      <c r="P8" s="9">
        <v>296</v>
      </c>
      <c r="Q8" s="9"/>
      <c r="R8" s="9">
        <v>704</v>
      </c>
      <c r="S8" s="9"/>
      <c r="T8" s="9">
        <v>354</v>
      </c>
      <c r="U8" s="9"/>
      <c r="V8" s="9">
        <v>544</v>
      </c>
      <c r="W8" s="9"/>
      <c r="X8" s="9">
        <v>898</v>
      </c>
      <c r="Y8" s="9"/>
      <c r="Z8" s="9">
        <v>845</v>
      </c>
      <c r="AA8" s="9"/>
      <c r="AB8" s="9">
        <v>914</v>
      </c>
      <c r="AC8" s="9"/>
      <c r="AD8" s="9">
        <v>1759</v>
      </c>
    </row>
    <row r="9" spans="1:30" ht="14" x14ac:dyDescent="0.15">
      <c r="A9" s="1" t="s">
        <v>59</v>
      </c>
      <c r="B9" s="9">
        <v>0</v>
      </c>
      <c r="C9" s="9"/>
      <c r="D9" s="9">
        <v>0</v>
      </c>
      <c r="E9" s="9"/>
      <c r="F9" s="9">
        <v>0</v>
      </c>
      <c r="G9" s="9"/>
      <c r="H9" s="9">
        <v>10</v>
      </c>
      <c r="I9" s="9"/>
      <c r="J9" s="9">
        <v>8</v>
      </c>
      <c r="K9" s="9"/>
      <c r="L9" s="9">
        <v>18</v>
      </c>
      <c r="M9" s="9"/>
      <c r="N9" s="9">
        <v>143</v>
      </c>
      <c r="O9" s="9"/>
      <c r="P9" s="9">
        <v>108</v>
      </c>
      <c r="Q9" s="9"/>
      <c r="R9" s="9">
        <v>250</v>
      </c>
      <c r="S9" s="9"/>
      <c r="T9" s="9">
        <v>177</v>
      </c>
      <c r="U9" s="9"/>
      <c r="V9" s="9">
        <v>280</v>
      </c>
      <c r="W9" s="9"/>
      <c r="X9" s="9">
        <v>457</v>
      </c>
      <c r="Y9" s="9"/>
      <c r="Z9" s="9">
        <v>329</v>
      </c>
      <c r="AA9" s="9"/>
      <c r="AB9" s="9">
        <v>396</v>
      </c>
      <c r="AC9" s="9"/>
      <c r="AD9" s="9">
        <v>725</v>
      </c>
    </row>
    <row r="10" spans="1:30" ht="14" x14ac:dyDescent="0.15">
      <c r="A10" s="1" t="s">
        <v>60</v>
      </c>
      <c r="B10" s="9">
        <v>0</v>
      </c>
      <c r="C10" s="9"/>
      <c r="D10" s="9">
        <v>0</v>
      </c>
      <c r="E10" s="9"/>
      <c r="F10" s="9">
        <v>0</v>
      </c>
      <c r="G10" s="9"/>
      <c r="H10" s="9">
        <v>54</v>
      </c>
      <c r="I10" s="9"/>
      <c r="J10" s="9">
        <v>41</v>
      </c>
      <c r="K10" s="9"/>
      <c r="L10" s="9">
        <v>95</v>
      </c>
      <c r="M10" s="9"/>
      <c r="N10" s="9">
        <v>254</v>
      </c>
      <c r="O10" s="9"/>
      <c r="P10" s="9">
        <v>156</v>
      </c>
      <c r="Q10" s="9"/>
      <c r="R10" s="9">
        <v>410</v>
      </c>
      <c r="S10" s="9"/>
      <c r="T10" s="9">
        <v>292</v>
      </c>
      <c r="U10" s="9"/>
      <c r="V10" s="9">
        <v>389</v>
      </c>
      <c r="W10" s="9"/>
      <c r="X10" s="9">
        <v>681</v>
      </c>
      <c r="Y10" s="9"/>
      <c r="Z10" s="9">
        <v>599</v>
      </c>
      <c r="AA10" s="9"/>
      <c r="AB10" s="9">
        <v>587</v>
      </c>
      <c r="AC10" s="9"/>
      <c r="AD10" s="9">
        <v>1186</v>
      </c>
    </row>
    <row r="11" spans="1:30" ht="14" x14ac:dyDescent="0.15">
      <c r="A11" s="1" t="s">
        <v>61</v>
      </c>
      <c r="B11" s="9">
        <v>41</v>
      </c>
      <c r="C11" s="9"/>
      <c r="D11" s="9">
        <v>21</v>
      </c>
      <c r="E11" s="9"/>
      <c r="F11" s="9">
        <v>62</v>
      </c>
      <c r="G11" s="9"/>
      <c r="H11" s="9">
        <v>345</v>
      </c>
      <c r="I11" s="9"/>
      <c r="J11" s="9">
        <v>346</v>
      </c>
      <c r="K11" s="9"/>
      <c r="L11" s="9">
        <v>691</v>
      </c>
      <c r="M11" s="9"/>
      <c r="N11" s="9">
        <v>882</v>
      </c>
      <c r="O11" s="9"/>
      <c r="P11" s="9">
        <v>398</v>
      </c>
      <c r="Q11" s="9"/>
      <c r="R11" s="9">
        <v>1280</v>
      </c>
      <c r="S11" s="9"/>
      <c r="T11" s="9">
        <v>966</v>
      </c>
      <c r="U11" s="9"/>
      <c r="V11" s="9">
        <v>1195</v>
      </c>
      <c r="W11" s="9"/>
      <c r="X11" s="9">
        <v>2161</v>
      </c>
      <c r="Y11" s="9"/>
      <c r="Z11" s="9">
        <v>2234</v>
      </c>
      <c r="AA11" s="9"/>
      <c r="AB11" s="9">
        <v>1960</v>
      </c>
      <c r="AC11" s="9"/>
      <c r="AD11" s="9">
        <v>4194</v>
      </c>
    </row>
    <row r="12" spans="1:30" ht="14" x14ac:dyDescent="0.15">
      <c r="A12" s="1" t="s">
        <v>62</v>
      </c>
      <c r="B12" s="9">
        <v>1</v>
      </c>
      <c r="C12" s="9"/>
      <c r="D12" s="9">
        <v>3</v>
      </c>
      <c r="E12" s="9"/>
      <c r="F12" s="9">
        <v>4</v>
      </c>
      <c r="G12" s="9"/>
      <c r="H12" s="9">
        <v>108</v>
      </c>
      <c r="I12" s="9"/>
      <c r="J12" s="9">
        <v>146</v>
      </c>
      <c r="K12" s="9"/>
      <c r="L12" s="9">
        <v>254</v>
      </c>
      <c r="M12" s="9"/>
      <c r="N12" s="9">
        <v>391</v>
      </c>
      <c r="O12" s="9"/>
      <c r="P12" s="9">
        <v>221</v>
      </c>
      <c r="Q12" s="9"/>
      <c r="R12" s="9">
        <v>612</v>
      </c>
      <c r="S12" s="9"/>
      <c r="T12" s="9">
        <v>395</v>
      </c>
      <c r="U12" s="9"/>
      <c r="V12" s="9">
        <v>691</v>
      </c>
      <c r="W12" s="9"/>
      <c r="X12" s="9">
        <v>1085</v>
      </c>
      <c r="Y12" s="9"/>
      <c r="Z12" s="9">
        <v>895</v>
      </c>
      <c r="AA12" s="9"/>
      <c r="AB12" s="9">
        <v>1061</v>
      </c>
      <c r="AC12" s="9"/>
      <c r="AD12" s="9">
        <v>1955</v>
      </c>
    </row>
    <row r="13" spans="1:30" ht="14" x14ac:dyDescent="0.15">
      <c r="A13" s="1" t="s">
        <v>63</v>
      </c>
      <c r="B13" s="9">
        <v>0</v>
      </c>
      <c r="C13" s="9"/>
      <c r="D13" s="9">
        <v>0</v>
      </c>
      <c r="E13" s="9"/>
      <c r="F13" s="9">
        <v>0</v>
      </c>
      <c r="G13" s="9"/>
      <c r="H13" s="9">
        <v>470</v>
      </c>
      <c r="I13" s="9"/>
      <c r="J13" s="9">
        <v>486</v>
      </c>
      <c r="K13" s="9"/>
      <c r="L13" s="9">
        <v>956</v>
      </c>
      <c r="M13" s="9"/>
      <c r="N13" s="9">
        <v>908</v>
      </c>
      <c r="O13" s="9"/>
      <c r="P13" s="9">
        <v>667</v>
      </c>
      <c r="Q13" s="9"/>
      <c r="R13" s="9">
        <v>1575</v>
      </c>
      <c r="S13" s="9"/>
      <c r="T13" s="9">
        <v>1202</v>
      </c>
      <c r="U13" s="9"/>
      <c r="V13" s="9">
        <v>1596</v>
      </c>
      <c r="W13" s="9"/>
      <c r="X13" s="9">
        <v>2799</v>
      </c>
      <c r="Y13" s="9"/>
      <c r="Z13" s="9">
        <v>2580</v>
      </c>
      <c r="AA13" s="9"/>
      <c r="AB13" s="9">
        <v>2749</v>
      </c>
      <c r="AC13" s="9"/>
      <c r="AD13" s="9">
        <v>5329</v>
      </c>
    </row>
    <row r="14" spans="1:30" ht="14" x14ac:dyDescent="0.15">
      <c r="A14" s="1" t="s">
        <v>64</v>
      </c>
      <c r="B14" s="9">
        <v>0</v>
      </c>
      <c r="C14" s="9"/>
      <c r="D14" s="9">
        <v>0</v>
      </c>
      <c r="E14" s="9"/>
      <c r="F14" s="9">
        <v>0</v>
      </c>
      <c r="G14" s="9"/>
      <c r="H14" s="9">
        <v>68</v>
      </c>
      <c r="I14" s="9"/>
      <c r="J14" s="9">
        <v>54</v>
      </c>
      <c r="K14" s="9"/>
      <c r="L14" s="9">
        <v>122</v>
      </c>
      <c r="M14" s="9"/>
      <c r="N14" s="9">
        <v>451</v>
      </c>
      <c r="O14" s="9"/>
      <c r="P14" s="9">
        <v>303</v>
      </c>
      <c r="Q14" s="9"/>
      <c r="R14" s="9">
        <v>753</v>
      </c>
      <c r="S14" s="9"/>
      <c r="T14" s="9">
        <v>517</v>
      </c>
      <c r="U14" s="9"/>
      <c r="V14" s="9">
        <v>647</v>
      </c>
      <c r="W14" s="9"/>
      <c r="X14" s="9">
        <v>1163</v>
      </c>
      <c r="Y14" s="9"/>
      <c r="Z14" s="9">
        <v>1035</v>
      </c>
      <c r="AA14" s="9"/>
      <c r="AB14" s="9">
        <v>1003</v>
      </c>
      <c r="AC14" s="9"/>
      <c r="AD14" s="9">
        <v>2038</v>
      </c>
    </row>
    <row r="15" spans="1:30" ht="14" x14ac:dyDescent="0.15">
      <c r="A15" s="1" t="s">
        <v>65</v>
      </c>
      <c r="B15" s="9">
        <v>12</v>
      </c>
      <c r="C15" s="9"/>
      <c r="D15" s="9">
        <v>15</v>
      </c>
      <c r="E15" s="9"/>
      <c r="F15" s="9">
        <v>26</v>
      </c>
      <c r="G15" s="9"/>
      <c r="H15" s="9">
        <v>6</v>
      </c>
      <c r="I15" s="9"/>
      <c r="J15" s="9">
        <v>23</v>
      </c>
      <c r="K15" s="9"/>
      <c r="L15" s="9">
        <v>29</v>
      </c>
      <c r="M15" s="9"/>
      <c r="N15" s="9">
        <v>386</v>
      </c>
      <c r="O15" s="9"/>
      <c r="P15" s="9">
        <v>305</v>
      </c>
      <c r="Q15" s="9"/>
      <c r="R15" s="9">
        <v>692</v>
      </c>
      <c r="S15" s="9"/>
      <c r="T15" s="9">
        <v>451</v>
      </c>
      <c r="U15" s="9"/>
      <c r="V15" s="9">
        <v>742</v>
      </c>
      <c r="W15" s="9"/>
      <c r="X15" s="9">
        <v>1193</v>
      </c>
      <c r="Y15" s="9"/>
      <c r="Z15" s="9">
        <v>855</v>
      </c>
      <c r="AA15" s="9"/>
      <c r="AB15" s="9">
        <v>1084</v>
      </c>
      <c r="AC15" s="9"/>
      <c r="AD15" s="9">
        <v>1939</v>
      </c>
    </row>
    <row r="16" spans="1:30" ht="14" x14ac:dyDescent="0.15">
      <c r="A16" s="1" t="s">
        <v>66</v>
      </c>
      <c r="B16" s="9">
        <v>20</v>
      </c>
      <c r="C16" s="9"/>
      <c r="D16" s="9">
        <v>23</v>
      </c>
      <c r="E16" s="9"/>
      <c r="F16" s="9">
        <v>43</v>
      </c>
      <c r="G16" s="9"/>
      <c r="H16" s="9">
        <v>100</v>
      </c>
      <c r="I16" s="9"/>
      <c r="J16" s="9">
        <v>59</v>
      </c>
      <c r="K16" s="9"/>
      <c r="L16" s="9">
        <v>159</v>
      </c>
      <c r="M16" s="9"/>
      <c r="N16" s="9">
        <v>350</v>
      </c>
      <c r="O16" s="9"/>
      <c r="P16" s="9">
        <v>191</v>
      </c>
      <c r="Q16" s="9"/>
      <c r="R16" s="9">
        <v>540</v>
      </c>
      <c r="S16" s="9"/>
      <c r="T16" s="9">
        <v>326</v>
      </c>
      <c r="U16" s="9"/>
      <c r="V16" s="9">
        <v>426</v>
      </c>
      <c r="W16" s="9"/>
      <c r="X16" s="9">
        <v>752</v>
      </c>
      <c r="Y16" s="9"/>
      <c r="Z16" s="9">
        <v>796</v>
      </c>
      <c r="AA16" s="9"/>
      <c r="AB16" s="9">
        <v>699</v>
      </c>
      <c r="AC16" s="9"/>
      <c r="AD16" s="9">
        <v>1495</v>
      </c>
    </row>
    <row r="17" spans="1:30" ht="14" x14ac:dyDescent="0.15">
      <c r="A17" s="44" t="s">
        <v>67</v>
      </c>
      <c r="B17" s="45">
        <v>87</v>
      </c>
      <c r="C17" s="45"/>
      <c r="D17" s="45">
        <v>79</v>
      </c>
      <c r="E17" s="45"/>
      <c r="F17" s="45">
        <v>166</v>
      </c>
      <c r="G17" s="45"/>
      <c r="H17" s="45">
        <v>1257</v>
      </c>
      <c r="I17" s="45"/>
      <c r="J17" s="45">
        <v>1231</v>
      </c>
      <c r="K17" s="45"/>
      <c r="L17" s="45">
        <v>2488</v>
      </c>
      <c r="M17" s="45"/>
      <c r="N17" s="45">
        <v>4537</v>
      </c>
      <c r="O17" s="45"/>
      <c r="P17" s="45">
        <v>2889</v>
      </c>
      <c r="Q17" s="45"/>
      <c r="R17" s="45">
        <v>7426</v>
      </c>
      <c r="S17" s="45"/>
      <c r="T17" s="45">
        <v>5070</v>
      </c>
      <c r="U17" s="45"/>
      <c r="V17" s="45">
        <v>7171</v>
      </c>
      <c r="W17" s="45"/>
      <c r="X17" s="45">
        <v>12241</v>
      </c>
      <c r="Y17" s="45"/>
      <c r="Z17" s="45">
        <v>10951</v>
      </c>
      <c r="AA17" s="45"/>
      <c r="AB17" s="45">
        <v>11370</v>
      </c>
      <c r="AC17" s="45"/>
      <c r="AD17" s="45">
        <v>22321</v>
      </c>
    </row>
    <row r="18" spans="1:30" ht="14" x14ac:dyDescent="0.15">
      <c r="A18" s="46" t="s">
        <v>68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</row>
    <row r="19" spans="1:30" ht="14" x14ac:dyDescent="0.15">
      <c r="A19" s="1" t="s">
        <v>69</v>
      </c>
      <c r="B19" s="9">
        <v>7</v>
      </c>
      <c r="C19" s="9"/>
      <c r="D19" s="9">
        <v>8</v>
      </c>
      <c r="E19" s="9"/>
      <c r="F19" s="9">
        <v>14</v>
      </c>
      <c r="G19" s="9"/>
      <c r="H19" s="9">
        <v>64</v>
      </c>
      <c r="I19" s="9"/>
      <c r="J19" s="9">
        <v>72</v>
      </c>
      <c r="K19" s="9"/>
      <c r="L19" s="9">
        <v>136</v>
      </c>
      <c r="M19" s="9"/>
      <c r="N19" s="9">
        <v>414</v>
      </c>
      <c r="O19" s="9"/>
      <c r="P19" s="9">
        <v>341</v>
      </c>
      <c r="Q19" s="9"/>
      <c r="R19" s="9">
        <v>755</v>
      </c>
      <c r="S19" s="9"/>
      <c r="T19" s="9">
        <v>455</v>
      </c>
      <c r="U19" s="9"/>
      <c r="V19" s="9">
        <v>861</v>
      </c>
      <c r="W19" s="9"/>
      <c r="X19" s="9">
        <v>1316</v>
      </c>
      <c r="Y19" s="9"/>
      <c r="Z19" s="9">
        <v>939</v>
      </c>
      <c r="AA19" s="9"/>
      <c r="AB19" s="9">
        <v>1282</v>
      </c>
      <c r="AC19" s="9"/>
      <c r="AD19" s="9">
        <v>2222</v>
      </c>
    </row>
    <row r="20" spans="1:30" ht="14" x14ac:dyDescent="0.15">
      <c r="A20" s="1" t="s">
        <v>70</v>
      </c>
      <c r="B20" s="9">
        <v>11</v>
      </c>
      <c r="C20" s="9"/>
      <c r="D20" s="9">
        <v>20</v>
      </c>
      <c r="E20" s="9"/>
      <c r="F20" s="9">
        <v>32</v>
      </c>
      <c r="G20" s="9"/>
      <c r="H20" s="9">
        <v>91</v>
      </c>
      <c r="I20" s="9"/>
      <c r="J20" s="9">
        <v>83</v>
      </c>
      <c r="K20" s="9"/>
      <c r="L20" s="9">
        <v>175</v>
      </c>
      <c r="M20" s="9"/>
      <c r="N20" s="9">
        <v>464</v>
      </c>
      <c r="O20" s="9"/>
      <c r="P20" s="9">
        <v>402</v>
      </c>
      <c r="Q20" s="9"/>
      <c r="R20" s="9">
        <v>867</v>
      </c>
      <c r="S20" s="9"/>
      <c r="T20" s="9">
        <v>442</v>
      </c>
      <c r="U20" s="9"/>
      <c r="V20" s="9">
        <v>843</v>
      </c>
      <c r="W20" s="9"/>
      <c r="X20" s="9">
        <v>1285</v>
      </c>
      <c r="Y20" s="9"/>
      <c r="Z20" s="9">
        <v>1009</v>
      </c>
      <c r="AA20" s="9"/>
      <c r="AB20" s="9">
        <v>1349</v>
      </c>
      <c r="AC20" s="9"/>
      <c r="AD20" s="9">
        <v>2358</v>
      </c>
    </row>
    <row r="21" spans="1:30" ht="14" x14ac:dyDescent="0.15">
      <c r="A21" s="1" t="s">
        <v>71</v>
      </c>
      <c r="B21" s="9">
        <v>0</v>
      </c>
      <c r="C21" s="9"/>
      <c r="D21" s="9">
        <v>0</v>
      </c>
      <c r="E21" s="9"/>
      <c r="F21" s="9">
        <v>0</v>
      </c>
      <c r="G21" s="9"/>
      <c r="H21" s="9">
        <v>550</v>
      </c>
      <c r="I21" s="9"/>
      <c r="J21" s="9">
        <v>618</v>
      </c>
      <c r="K21" s="9"/>
      <c r="L21" s="9">
        <v>1169</v>
      </c>
      <c r="M21" s="9"/>
      <c r="N21" s="9">
        <v>980</v>
      </c>
      <c r="O21" s="9"/>
      <c r="P21" s="9">
        <v>595</v>
      </c>
      <c r="Q21" s="9"/>
      <c r="R21" s="9">
        <v>1575</v>
      </c>
      <c r="S21" s="9"/>
      <c r="T21" s="9">
        <v>1087</v>
      </c>
      <c r="U21" s="9"/>
      <c r="V21" s="9">
        <v>1793</v>
      </c>
      <c r="W21" s="9"/>
      <c r="X21" s="9">
        <v>2879</v>
      </c>
      <c r="Y21" s="9"/>
      <c r="Z21" s="9">
        <v>2617</v>
      </c>
      <c r="AA21" s="9"/>
      <c r="AB21" s="9">
        <v>3006</v>
      </c>
      <c r="AC21" s="9"/>
      <c r="AD21" s="9">
        <v>5623</v>
      </c>
    </row>
    <row r="22" spans="1:30" ht="14" x14ac:dyDescent="0.15">
      <c r="A22" s="1" t="s">
        <v>72</v>
      </c>
      <c r="B22" s="9">
        <v>0</v>
      </c>
      <c r="C22" s="9"/>
      <c r="D22" s="9">
        <v>1</v>
      </c>
      <c r="E22" s="9"/>
      <c r="F22" s="9">
        <v>1</v>
      </c>
      <c r="G22" s="9"/>
      <c r="H22" s="9">
        <v>79</v>
      </c>
      <c r="I22" s="9"/>
      <c r="J22" s="9">
        <v>48</v>
      </c>
      <c r="K22" s="9"/>
      <c r="L22" s="9">
        <v>127</v>
      </c>
      <c r="M22" s="9"/>
      <c r="N22" s="9">
        <v>587</v>
      </c>
      <c r="O22" s="9"/>
      <c r="P22" s="9">
        <v>345</v>
      </c>
      <c r="Q22" s="9"/>
      <c r="R22" s="9">
        <v>932</v>
      </c>
      <c r="S22" s="9"/>
      <c r="T22" s="9">
        <v>513</v>
      </c>
      <c r="U22" s="9"/>
      <c r="V22" s="9">
        <v>709</v>
      </c>
      <c r="W22" s="9"/>
      <c r="X22" s="9">
        <v>1222</v>
      </c>
      <c r="Y22" s="9"/>
      <c r="Z22" s="9">
        <v>1179</v>
      </c>
      <c r="AA22" s="9"/>
      <c r="AB22" s="9">
        <v>1103</v>
      </c>
      <c r="AC22" s="9"/>
      <c r="AD22" s="9">
        <v>2282</v>
      </c>
    </row>
    <row r="23" spans="1:30" ht="14" x14ac:dyDescent="0.15">
      <c r="A23" s="1" t="s">
        <v>73</v>
      </c>
      <c r="B23" s="9">
        <v>24</v>
      </c>
      <c r="C23" s="9"/>
      <c r="D23" s="9">
        <v>9</v>
      </c>
      <c r="E23" s="9"/>
      <c r="F23" s="9">
        <v>34</v>
      </c>
      <c r="G23" s="9"/>
      <c r="H23" s="9">
        <v>69</v>
      </c>
      <c r="I23" s="9"/>
      <c r="J23" s="9">
        <v>38</v>
      </c>
      <c r="K23" s="9"/>
      <c r="L23" s="9">
        <v>108</v>
      </c>
      <c r="M23" s="9"/>
      <c r="N23" s="9">
        <v>211</v>
      </c>
      <c r="O23" s="9"/>
      <c r="P23" s="9">
        <v>115</v>
      </c>
      <c r="Q23" s="9"/>
      <c r="R23" s="9">
        <v>326</v>
      </c>
      <c r="S23" s="9"/>
      <c r="T23" s="9">
        <v>185</v>
      </c>
      <c r="U23" s="9"/>
      <c r="V23" s="9">
        <v>302</v>
      </c>
      <c r="W23" s="9"/>
      <c r="X23" s="9">
        <v>487</v>
      </c>
      <c r="Y23" s="9"/>
      <c r="Z23" s="9">
        <v>490</v>
      </c>
      <c r="AA23" s="9"/>
      <c r="AB23" s="9">
        <v>464</v>
      </c>
      <c r="AC23" s="9"/>
      <c r="AD23" s="9">
        <v>954</v>
      </c>
    </row>
    <row r="24" spans="1:30" ht="14" x14ac:dyDescent="0.15">
      <c r="A24" s="1" t="s">
        <v>74</v>
      </c>
      <c r="B24" s="9">
        <v>0</v>
      </c>
      <c r="C24" s="9"/>
      <c r="D24" s="9">
        <v>0</v>
      </c>
      <c r="E24" s="9"/>
      <c r="F24" s="9">
        <v>0</v>
      </c>
      <c r="G24" s="9"/>
      <c r="H24" s="9">
        <v>625</v>
      </c>
      <c r="I24" s="9"/>
      <c r="J24" s="9">
        <v>612</v>
      </c>
      <c r="K24" s="9"/>
      <c r="L24" s="9">
        <v>1237</v>
      </c>
      <c r="M24" s="9"/>
      <c r="N24" s="9">
        <v>955</v>
      </c>
      <c r="O24" s="9"/>
      <c r="P24" s="9">
        <v>555</v>
      </c>
      <c r="Q24" s="9"/>
      <c r="R24" s="9">
        <v>1510</v>
      </c>
      <c r="S24" s="9"/>
      <c r="T24" s="9">
        <v>1142</v>
      </c>
      <c r="U24" s="9"/>
      <c r="V24" s="9">
        <v>1899</v>
      </c>
      <c r="W24" s="9"/>
      <c r="X24" s="9">
        <v>3041</v>
      </c>
      <c r="Y24" s="9"/>
      <c r="Z24" s="9">
        <v>2723</v>
      </c>
      <c r="AA24" s="9"/>
      <c r="AB24" s="9">
        <v>3065</v>
      </c>
      <c r="AC24" s="9"/>
      <c r="AD24" s="9">
        <v>5788</v>
      </c>
    </row>
    <row r="25" spans="1:30" ht="14" x14ac:dyDescent="0.15">
      <c r="A25" s="1" t="s">
        <v>75</v>
      </c>
      <c r="B25" s="9">
        <v>31</v>
      </c>
      <c r="C25" s="9"/>
      <c r="D25" s="9">
        <v>17</v>
      </c>
      <c r="E25" s="9"/>
      <c r="F25" s="9">
        <v>48</v>
      </c>
      <c r="G25" s="9"/>
      <c r="H25" s="9">
        <v>9</v>
      </c>
      <c r="I25" s="9"/>
      <c r="J25" s="9">
        <v>7</v>
      </c>
      <c r="K25" s="9"/>
      <c r="L25" s="9">
        <v>16</v>
      </c>
      <c r="M25" s="9"/>
      <c r="N25" s="9">
        <v>79</v>
      </c>
      <c r="O25" s="9"/>
      <c r="P25" s="9">
        <v>68</v>
      </c>
      <c r="Q25" s="9"/>
      <c r="R25" s="9">
        <v>147</v>
      </c>
      <c r="S25" s="9"/>
      <c r="T25" s="9">
        <v>115</v>
      </c>
      <c r="U25" s="9"/>
      <c r="V25" s="9">
        <v>192</v>
      </c>
      <c r="W25" s="9"/>
      <c r="X25" s="9">
        <v>307</v>
      </c>
      <c r="Y25" s="9"/>
      <c r="Z25" s="9">
        <v>234</v>
      </c>
      <c r="AA25" s="9"/>
      <c r="AB25" s="9">
        <v>285</v>
      </c>
      <c r="AC25" s="9"/>
      <c r="AD25" s="9">
        <v>519</v>
      </c>
    </row>
    <row r="26" spans="1:30" ht="14" x14ac:dyDescent="0.15">
      <c r="A26" s="1" t="s">
        <v>76</v>
      </c>
      <c r="B26" s="9">
        <v>27</v>
      </c>
      <c r="C26" s="9"/>
      <c r="D26" s="9">
        <v>25</v>
      </c>
      <c r="E26" s="9"/>
      <c r="F26" s="9">
        <v>53</v>
      </c>
      <c r="G26" s="9"/>
      <c r="H26" s="9">
        <v>14</v>
      </c>
      <c r="I26" s="9"/>
      <c r="J26" s="9">
        <v>23</v>
      </c>
      <c r="K26" s="9"/>
      <c r="L26" s="9">
        <v>37</v>
      </c>
      <c r="M26" s="9"/>
      <c r="N26" s="9">
        <v>321</v>
      </c>
      <c r="O26" s="9"/>
      <c r="P26" s="9">
        <v>175</v>
      </c>
      <c r="Q26" s="9"/>
      <c r="R26" s="9">
        <v>496</v>
      </c>
      <c r="S26" s="9"/>
      <c r="T26" s="9">
        <v>268</v>
      </c>
      <c r="U26" s="9"/>
      <c r="V26" s="9">
        <v>503</v>
      </c>
      <c r="W26" s="9"/>
      <c r="X26" s="9">
        <v>770</v>
      </c>
      <c r="Y26" s="9"/>
      <c r="Z26" s="9">
        <v>630</v>
      </c>
      <c r="AA26" s="9"/>
      <c r="AB26" s="9">
        <v>726</v>
      </c>
      <c r="AC26" s="9"/>
      <c r="AD26" s="9">
        <v>1357</v>
      </c>
    </row>
    <row r="27" spans="1:30" ht="14" x14ac:dyDescent="0.15">
      <c r="A27" s="44" t="s">
        <v>77</v>
      </c>
      <c r="B27" s="45">
        <v>100</v>
      </c>
      <c r="C27" s="45"/>
      <c r="D27" s="45">
        <v>81</v>
      </c>
      <c r="E27" s="45"/>
      <c r="F27" s="45">
        <v>181</v>
      </c>
      <c r="G27" s="45"/>
      <c r="H27" s="45">
        <v>1503</v>
      </c>
      <c r="I27" s="45"/>
      <c r="J27" s="45">
        <v>1501</v>
      </c>
      <c r="K27" s="45"/>
      <c r="L27" s="45">
        <v>3004</v>
      </c>
      <c r="M27" s="45"/>
      <c r="N27" s="45">
        <v>4011</v>
      </c>
      <c r="O27" s="45"/>
      <c r="P27" s="45">
        <v>2596</v>
      </c>
      <c r="Q27" s="45"/>
      <c r="R27" s="45">
        <v>6607</v>
      </c>
      <c r="S27" s="45"/>
      <c r="T27" s="45">
        <v>4207</v>
      </c>
      <c r="U27" s="45"/>
      <c r="V27" s="45">
        <v>7102</v>
      </c>
      <c r="W27" s="45"/>
      <c r="X27" s="45">
        <v>11309</v>
      </c>
      <c r="Y27" s="45"/>
      <c r="Z27" s="45">
        <v>9822</v>
      </c>
      <c r="AA27" s="45"/>
      <c r="AB27" s="45">
        <v>11281</v>
      </c>
      <c r="AC27" s="45"/>
      <c r="AD27" s="45">
        <v>21102</v>
      </c>
    </row>
    <row r="28" spans="1:30" ht="14" x14ac:dyDescent="0.15">
      <c r="A28" s="46" t="s">
        <v>78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 ht="14" x14ac:dyDescent="0.15">
      <c r="A29" s="1" t="s">
        <v>79</v>
      </c>
      <c r="B29" s="9">
        <v>9</v>
      </c>
      <c r="C29" s="9"/>
      <c r="D29" s="9">
        <v>12</v>
      </c>
      <c r="E29" s="9"/>
      <c r="F29" s="9">
        <v>21</v>
      </c>
      <c r="G29" s="9"/>
      <c r="H29" s="9">
        <v>37</v>
      </c>
      <c r="I29" s="9"/>
      <c r="J29" s="9">
        <v>36</v>
      </c>
      <c r="K29" s="9"/>
      <c r="L29" s="9">
        <v>73</v>
      </c>
      <c r="M29" s="9"/>
      <c r="N29" s="9">
        <v>185</v>
      </c>
      <c r="O29" s="9"/>
      <c r="P29" s="9">
        <v>137</v>
      </c>
      <c r="Q29" s="9"/>
      <c r="R29" s="9">
        <v>322</v>
      </c>
      <c r="S29" s="9"/>
      <c r="T29" s="9">
        <v>249</v>
      </c>
      <c r="U29" s="9"/>
      <c r="V29" s="9">
        <v>470</v>
      </c>
      <c r="W29" s="9"/>
      <c r="X29" s="9">
        <v>720</v>
      </c>
      <c r="Y29" s="9"/>
      <c r="Z29" s="9">
        <v>480</v>
      </c>
      <c r="AA29" s="9"/>
      <c r="AB29" s="9">
        <v>656</v>
      </c>
      <c r="AC29" s="9"/>
      <c r="AD29" s="9">
        <v>1136</v>
      </c>
    </row>
    <row r="30" spans="1:30" ht="14" x14ac:dyDescent="0.15">
      <c r="A30" s="1" t="s">
        <v>80</v>
      </c>
      <c r="B30" s="9">
        <v>3</v>
      </c>
      <c r="C30" s="9"/>
      <c r="D30" s="9">
        <v>10</v>
      </c>
      <c r="E30" s="9"/>
      <c r="F30" s="9">
        <v>13</v>
      </c>
      <c r="G30" s="9"/>
      <c r="H30" s="9">
        <v>126</v>
      </c>
      <c r="I30" s="9"/>
      <c r="J30" s="9">
        <v>127</v>
      </c>
      <c r="K30" s="9"/>
      <c r="L30" s="9">
        <v>253</v>
      </c>
      <c r="M30" s="9"/>
      <c r="N30" s="9">
        <v>536</v>
      </c>
      <c r="O30" s="9"/>
      <c r="P30" s="9">
        <v>385</v>
      </c>
      <c r="Q30" s="9"/>
      <c r="R30" s="9">
        <v>921</v>
      </c>
      <c r="S30" s="9"/>
      <c r="T30" s="9">
        <v>602</v>
      </c>
      <c r="U30" s="9"/>
      <c r="V30" s="9">
        <v>1126</v>
      </c>
      <c r="W30" s="9"/>
      <c r="X30" s="9">
        <v>1727</v>
      </c>
      <c r="Y30" s="9"/>
      <c r="Z30" s="9">
        <v>1267</v>
      </c>
      <c r="AA30" s="9"/>
      <c r="AB30" s="9">
        <v>1647</v>
      </c>
      <c r="AC30" s="9"/>
      <c r="AD30" s="9">
        <v>2914</v>
      </c>
    </row>
    <row r="31" spans="1:30" ht="14" x14ac:dyDescent="0.15">
      <c r="A31" s="1" t="s">
        <v>81</v>
      </c>
      <c r="B31" s="9">
        <v>10</v>
      </c>
      <c r="C31" s="9"/>
      <c r="D31" s="9">
        <v>6</v>
      </c>
      <c r="E31" s="9"/>
      <c r="F31" s="9">
        <v>15</v>
      </c>
      <c r="G31" s="9"/>
      <c r="H31" s="9">
        <v>94</v>
      </c>
      <c r="I31" s="9"/>
      <c r="J31" s="9">
        <v>72</v>
      </c>
      <c r="K31" s="9"/>
      <c r="L31" s="9">
        <v>166</v>
      </c>
      <c r="M31" s="9"/>
      <c r="N31" s="9">
        <v>303</v>
      </c>
      <c r="O31" s="9"/>
      <c r="P31" s="9">
        <v>207</v>
      </c>
      <c r="Q31" s="9"/>
      <c r="R31" s="9">
        <v>510</v>
      </c>
      <c r="S31" s="9"/>
      <c r="T31" s="9">
        <v>315</v>
      </c>
      <c r="U31" s="9"/>
      <c r="V31" s="9">
        <v>531</v>
      </c>
      <c r="W31" s="9"/>
      <c r="X31" s="9">
        <v>845</v>
      </c>
      <c r="Y31" s="9"/>
      <c r="Z31" s="9">
        <v>721</v>
      </c>
      <c r="AA31" s="9"/>
      <c r="AB31" s="9">
        <v>816</v>
      </c>
      <c r="AC31" s="9"/>
      <c r="AD31" s="9">
        <v>1537</v>
      </c>
    </row>
    <row r="32" spans="1:30" ht="14" x14ac:dyDescent="0.15">
      <c r="A32" s="1" t="s">
        <v>82</v>
      </c>
      <c r="B32" s="9">
        <v>6</v>
      </c>
      <c r="C32" s="9"/>
      <c r="D32" s="9">
        <v>7</v>
      </c>
      <c r="E32" s="9"/>
      <c r="F32" s="9">
        <v>13</v>
      </c>
      <c r="G32" s="9"/>
      <c r="H32" s="9">
        <v>162</v>
      </c>
      <c r="I32" s="9"/>
      <c r="J32" s="9">
        <v>111</v>
      </c>
      <c r="K32" s="9"/>
      <c r="L32" s="9">
        <v>273</v>
      </c>
      <c r="M32" s="9"/>
      <c r="N32" s="9">
        <v>512</v>
      </c>
      <c r="O32" s="9"/>
      <c r="P32" s="9">
        <v>371</v>
      </c>
      <c r="Q32" s="9"/>
      <c r="R32" s="9">
        <v>884</v>
      </c>
      <c r="S32" s="9"/>
      <c r="T32" s="9">
        <v>747</v>
      </c>
      <c r="U32" s="9"/>
      <c r="V32" s="9">
        <v>1150</v>
      </c>
      <c r="W32" s="9"/>
      <c r="X32" s="9">
        <v>1897</v>
      </c>
      <c r="Y32" s="9"/>
      <c r="Z32" s="9">
        <v>1427</v>
      </c>
      <c r="AA32" s="9"/>
      <c r="AB32" s="9">
        <v>1639</v>
      </c>
      <c r="AC32" s="9"/>
      <c r="AD32" s="9">
        <v>3067</v>
      </c>
    </row>
    <row r="33" spans="1:30" ht="14" x14ac:dyDescent="0.15">
      <c r="A33" s="1" t="s">
        <v>83</v>
      </c>
      <c r="B33" s="9">
        <v>0</v>
      </c>
      <c r="C33" s="9"/>
      <c r="D33" s="9">
        <v>0</v>
      </c>
      <c r="E33" s="9"/>
      <c r="F33" s="9">
        <v>0</v>
      </c>
      <c r="G33" s="9"/>
      <c r="H33" s="9">
        <v>661</v>
      </c>
      <c r="I33" s="9"/>
      <c r="J33" s="9">
        <v>611</v>
      </c>
      <c r="K33" s="9"/>
      <c r="L33" s="9">
        <v>1272</v>
      </c>
      <c r="M33" s="9"/>
      <c r="N33" s="9">
        <v>975</v>
      </c>
      <c r="O33" s="9"/>
      <c r="P33" s="9">
        <v>533</v>
      </c>
      <c r="Q33" s="9"/>
      <c r="R33" s="9">
        <v>1509</v>
      </c>
      <c r="S33" s="9"/>
      <c r="T33" s="9">
        <v>1126</v>
      </c>
      <c r="U33" s="9"/>
      <c r="V33" s="9">
        <v>1567</v>
      </c>
      <c r="W33" s="9"/>
      <c r="X33" s="9">
        <v>2693</v>
      </c>
      <c r="Y33" s="9"/>
      <c r="Z33" s="9">
        <v>2762</v>
      </c>
      <c r="AA33" s="9"/>
      <c r="AB33" s="9">
        <v>2711</v>
      </c>
      <c r="AC33" s="9"/>
      <c r="AD33" s="9">
        <v>5474</v>
      </c>
    </row>
    <row r="34" spans="1:30" ht="14" x14ac:dyDescent="0.15">
      <c r="A34" s="1" t="s">
        <v>84</v>
      </c>
      <c r="B34" s="9">
        <v>28</v>
      </c>
      <c r="C34" s="9"/>
      <c r="D34" s="9">
        <v>29</v>
      </c>
      <c r="E34" s="9"/>
      <c r="F34" s="9">
        <v>58</v>
      </c>
      <c r="G34" s="9"/>
      <c r="H34" s="9">
        <v>10</v>
      </c>
      <c r="I34" s="9"/>
      <c r="J34" s="9">
        <v>6</v>
      </c>
      <c r="K34" s="9"/>
      <c r="L34" s="9">
        <v>16</v>
      </c>
      <c r="M34" s="9"/>
      <c r="N34" s="9">
        <v>237</v>
      </c>
      <c r="O34" s="9"/>
      <c r="P34" s="9">
        <v>139</v>
      </c>
      <c r="Q34" s="9"/>
      <c r="R34" s="9">
        <v>376</v>
      </c>
      <c r="S34" s="9"/>
      <c r="T34" s="9">
        <v>289</v>
      </c>
      <c r="U34" s="9"/>
      <c r="V34" s="9">
        <v>488</v>
      </c>
      <c r="W34" s="9"/>
      <c r="X34" s="9">
        <v>777</v>
      </c>
      <c r="Y34" s="9"/>
      <c r="Z34" s="9">
        <v>564</v>
      </c>
      <c r="AA34" s="9"/>
      <c r="AB34" s="9">
        <v>663</v>
      </c>
      <c r="AC34" s="9"/>
      <c r="AD34" s="9">
        <v>1227</v>
      </c>
    </row>
    <row r="35" spans="1:30" ht="14" x14ac:dyDescent="0.15">
      <c r="A35" s="1" t="s">
        <v>85</v>
      </c>
      <c r="B35" s="9">
        <v>0</v>
      </c>
      <c r="C35" s="9"/>
      <c r="D35" s="9">
        <v>0</v>
      </c>
      <c r="E35" s="9"/>
      <c r="F35" s="9">
        <v>0</v>
      </c>
      <c r="G35" s="9"/>
      <c r="H35" s="9">
        <v>0</v>
      </c>
      <c r="I35" s="9"/>
      <c r="J35" s="9">
        <v>0</v>
      </c>
      <c r="K35" s="9"/>
      <c r="L35" s="9">
        <v>0</v>
      </c>
      <c r="M35" s="9"/>
      <c r="N35" s="9">
        <v>61</v>
      </c>
      <c r="O35" s="9"/>
      <c r="P35" s="9">
        <v>60</v>
      </c>
      <c r="Q35" s="9"/>
      <c r="R35" s="9">
        <v>121</v>
      </c>
      <c r="S35" s="9"/>
      <c r="T35" s="9">
        <v>78</v>
      </c>
      <c r="U35" s="9"/>
      <c r="V35" s="9">
        <v>165</v>
      </c>
      <c r="W35" s="9"/>
      <c r="X35" s="9">
        <v>243</v>
      </c>
      <c r="Y35" s="9"/>
      <c r="Z35" s="9">
        <v>139</v>
      </c>
      <c r="AA35" s="9"/>
      <c r="AB35" s="9">
        <v>225</v>
      </c>
      <c r="AC35" s="9"/>
      <c r="AD35" s="9">
        <v>365</v>
      </c>
    </row>
    <row r="36" spans="1:30" ht="14" x14ac:dyDescent="0.15">
      <c r="A36" s="48" t="s">
        <v>86</v>
      </c>
      <c r="B36" s="49">
        <v>57</v>
      </c>
      <c r="C36" s="49"/>
      <c r="D36" s="49">
        <v>64</v>
      </c>
      <c r="E36" s="49"/>
      <c r="F36" s="49">
        <v>120</v>
      </c>
      <c r="G36" s="49"/>
      <c r="H36" s="49">
        <v>1090</v>
      </c>
      <c r="I36" s="49"/>
      <c r="J36" s="49">
        <v>963</v>
      </c>
      <c r="K36" s="49"/>
      <c r="L36" s="49">
        <v>2053</v>
      </c>
      <c r="M36" s="49"/>
      <c r="N36" s="49">
        <v>2809</v>
      </c>
      <c r="O36" s="49"/>
      <c r="P36" s="49">
        <v>1833</v>
      </c>
      <c r="Q36" s="49"/>
      <c r="R36" s="49">
        <v>4642</v>
      </c>
      <c r="S36" s="49"/>
      <c r="T36" s="49">
        <v>3405</v>
      </c>
      <c r="U36" s="49"/>
      <c r="V36" s="49">
        <v>5498</v>
      </c>
      <c r="W36" s="49"/>
      <c r="X36" s="49">
        <v>8903</v>
      </c>
      <c r="Y36" s="49"/>
      <c r="Z36" s="49">
        <v>7361</v>
      </c>
      <c r="AA36" s="49"/>
      <c r="AB36" s="49">
        <v>8358</v>
      </c>
      <c r="AC36" s="49"/>
      <c r="AD36" s="49">
        <v>15719</v>
      </c>
    </row>
    <row r="37" spans="1:30" x14ac:dyDescent="0.1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ht="14" x14ac:dyDescent="0.1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2"/>
      <c r="AC38" s="45"/>
      <c r="AD38" s="9" t="s">
        <v>87</v>
      </c>
    </row>
    <row r="39" spans="1:30" x14ac:dyDescent="0.15">
      <c r="A39" s="3" t="s">
        <v>316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spans="1:30" x14ac:dyDescent="0.15">
      <c r="A40" s="44"/>
      <c r="B40" s="158" t="s">
        <v>28</v>
      </c>
      <c r="C40" s="158"/>
      <c r="D40" s="158"/>
      <c r="E40" s="158"/>
      <c r="F40" s="158"/>
      <c r="G40" s="75"/>
      <c r="H40" s="158" t="s">
        <v>29</v>
      </c>
      <c r="I40" s="158"/>
      <c r="J40" s="158"/>
      <c r="K40" s="158"/>
      <c r="L40" s="158"/>
      <c r="M40" s="75"/>
      <c r="N40" s="158" t="s">
        <v>30</v>
      </c>
      <c r="O40" s="158"/>
      <c r="P40" s="158"/>
      <c r="Q40" s="158"/>
      <c r="R40" s="158"/>
      <c r="S40" s="75"/>
      <c r="T40" s="158" t="s">
        <v>31</v>
      </c>
      <c r="U40" s="158"/>
      <c r="V40" s="158"/>
      <c r="W40" s="158"/>
      <c r="X40" s="158"/>
      <c r="Y40" s="75"/>
      <c r="Z40" s="158" t="s">
        <v>22</v>
      </c>
      <c r="AA40" s="158"/>
      <c r="AB40" s="158"/>
      <c r="AC40" s="158"/>
      <c r="AD40" s="158"/>
    </row>
    <row r="41" spans="1:30" ht="14" x14ac:dyDescent="0.15">
      <c r="A41" s="48" t="s">
        <v>51</v>
      </c>
      <c r="B41" s="49" t="s">
        <v>52</v>
      </c>
      <c r="C41" s="49"/>
      <c r="D41" s="49" t="s">
        <v>53</v>
      </c>
      <c r="E41" s="49"/>
      <c r="F41" s="49" t="s">
        <v>54</v>
      </c>
      <c r="G41" s="49"/>
      <c r="H41" s="49" t="s">
        <v>52</v>
      </c>
      <c r="I41" s="49"/>
      <c r="J41" s="49" t="s">
        <v>53</v>
      </c>
      <c r="K41" s="49"/>
      <c r="L41" s="49" t="s">
        <v>54</v>
      </c>
      <c r="M41" s="49"/>
      <c r="N41" s="49" t="s">
        <v>52</v>
      </c>
      <c r="O41" s="49"/>
      <c r="P41" s="49" t="s">
        <v>53</v>
      </c>
      <c r="Q41" s="49"/>
      <c r="R41" s="49" t="s">
        <v>54</v>
      </c>
      <c r="S41" s="49"/>
      <c r="T41" s="49" t="s">
        <v>52</v>
      </c>
      <c r="U41" s="49"/>
      <c r="V41" s="49" t="s">
        <v>53</v>
      </c>
      <c r="W41" s="49"/>
      <c r="X41" s="49" t="s">
        <v>54</v>
      </c>
      <c r="Y41" s="49"/>
      <c r="Z41" s="49" t="s">
        <v>52</v>
      </c>
      <c r="AA41" s="49"/>
      <c r="AB41" s="49" t="s">
        <v>53</v>
      </c>
      <c r="AC41" s="49"/>
      <c r="AD41" s="49" t="s">
        <v>54</v>
      </c>
    </row>
    <row r="42" spans="1:30" ht="14" x14ac:dyDescent="0.15">
      <c r="A42" s="46" t="s">
        <v>88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0" ht="14" x14ac:dyDescent="0.15">
      <c r="A43" s="1" t="s">
        <v>89</v>
      </c>
      <c r="B43" s="9">
        <v>71</v>
      </c>
      <c r="C43" s="9"/>
      <c r="D43" s="9">
        <v>64</v>
      </c>
      <c r="E43" s="9"/>
      <c r="F43" s="9">
        <v>135</v>
      </c>
      <c r="G43" s="9"/>
      <c r="H43" s="9">
        <v>115</v>
      </c>
      <c r="I43" s="9"/>
      <c r="J43" s="9">
        <v>58</v>
      </c>
      <c r="K43" s="9"/>
      <c r="L43" s="9">
        <v>174</v>
      </c>
      <c r="M43" s="9"/>
      <c r="N43" s="9">
        <v>464</v>
      </c>
      <c r="O43" s="9"/>
      <c r="P43" s="9">
        <v>283</v>
      </c>
      <c r="Q43" s="9"/>
      <c r="R43" s="9">
        <v>748</v>
      </c>
      <c r="S43" s="9"/>
      <c r="T43" s="9">
        <v>603</v>
      </c>
      <c r="U43" s="9"/>
      <c r="V43" s="9">
        <v>902</v>
      </c>
      <c r="W43" s="9"/>
      <c r="X43" s="9">
        <v>1506</v>
      </c>
      <c r="Y43" s="9"/>
      <c r="Z43" s="9">
        <v>1253</v>
      </c>
      <c r="AA43" s="9"/>
      <c r="AB43" s="9">
        <v>1308</v>
      </c>
      <c r="AC43" s="9"/>
      <c r="AD43" s="9">
        <v>2561</v>
      </c>
    </row>
    <row r="44" spans="1:30" ht="14" x14ac:dyDescent="0.15">
      <c r="A44" s="1" t="s">
        <v>90</v>
      </c>
      <c r="B44" s="9">
        <v>4</v>
      </c>
      <c r="C44" s="9"/>
      <c r="D44" s="9">
        <v>7</v>
      </c>
      <c r="E44" s="9"/>
      <c r="F44" s="9">
        <v>11</v>
      </c>
      <c r="G44" s="9"/>
      <c r="H44" s="9">
        <v>26</v>
      </c>
      <c r="I44" s="9"/>
      <c r="J44" s="9">
        <v>35</v>
      </c>
      <c r="K44" s="9"/>
      <c r="L44" s="9">
        <v>61</v>
      </c>
      <c r="M44" s="9"/>
      <c r="N44" s="9">
        <v>264</v>
      </c>
      <c r="O44" s="9"/>
      <c r="P44" s="9">
        <v>223</v>
      </c>
      <c r="Q44" s="9"/>
      <c r="R44" s="9">
        <v>487</v>
      </c>
      <c r="S44" s="9"/>
      <c r="T44" s="9">
        <v>345</v>
      </c>
      <c r="U44" s="9"/>
      <c r="V44" s="9">
        <v>604</v>
      </c>
      <c r="W44" s="9"/>
      <c r="X44" s="9">
        <v>949</v>
      </c>
      <c r="Y44" s="9"/>
      <c r="Z44" s="9">
        <v>639</v>
      </c>
      <c r="AA44" s="9"/>
      <c r="AB44" s="9">
        <v>868</v>
      </c>
      <c r="AC44" s="9"/>
      <c r="AD44" s="9">
        <v>1507</v>
      </c>
    </row>
    <row r="45" spans="1:30" ht="14" x14ac:dyDescent="0.15">
      <c r="A45" s="1" t="s">
        <v>91</v>
      </c>
      <c r="B45" s="9">
        <v>10</v>
      </c>
      <c r="C45" s="9"/>
      <c r="D45" s="9">
        <v>13</v>
      </c>
      <c r="E45" s="9"/>
      <c r="F45" s="9">
        <v>24</v>
      </c>
      <c r="G45" s="9"/>
      <c r="H45" s="9">
        <v>70</v>
      </c>
      <c r="I45" s="9"/>
      <c r="J45" s="9">
        <v>59</v>
      </c>
      <c r="K45" s="9"/>
      <c r="L45" s="9">
        <v>129</v>
      </c>
      <c r="M45" s="9"/>
      <c r="N45" s="9">
        <v>237</v>
      </c>
      <c r="O45" s="9"/>
      <c r="P45" s="9">
        <v>138</v>
      </c>
      <c r="Q45" s="9"/>
      <c r="R45" s="9">
        <v>375</v>
      </c>
      <c r="S45" s="9"/>
      <c r="T45" s="9">
        <v>268</v>
      </c>
      <c r="U45" s="9"/>
      <c r="V45" s="9">
        <v>440</v>
      </c>
      <c r="W45" s="9"/>
      <c r="X45" s="9">
        <v>708</v>
      </c>
      <c r="Y45" s="9"/>
      <c r="Z45" s="9">
        <v>586</v>
      </c>
      <c r="AA45" s="9"/>
      <c r="AB45" s="9">
        <v>651</v>
      </c>
      <c r="AC45" s="9"/>
      <c r="AD45" s="9">
        <v>1237</v>
      </c>
    </row>
    <row r="46" spans="1:30" ht="14" x14ac:dyDescent="0.15">
      <c r="A46" s="1" t="s">
        <v>92</v>
      </c>
      <c r="B46" s="9">
        <v>32</v>
      </c>
      <c r="C46" s="9"/>
      <c r="D46" s="9">
        <v>44</v>
      </c>
      <c r="E46" s="9"/>
      <c r="F46" s="9">
        <v>76</v>
      </c>
      <c r="G46" s="9"/>
      <c r="H46" s="9">
        <v>1</v>
      </c>
      <c r="I46" s="9"/>
      <c r="J46" s="9">
        <v>0</v>
      </c>
      <c r="K46" s="9"/>
      <c r="L46" s="9">
        <v>1</v>
      </c>
      <c r="M46" s="9"/>
      <c r="N46" s="9">
        <v>22</v>
      </c>
      <c r="O46" s="9"/>
      <c r="P46" s="9">
        <v>16</v>
      </c>
      <c r="Q46" s="9"/>
      <c r="R46" s="9">
        <v>38</v>
      </c>
      <c r="S46" s="9"/>
      <c r="T46" s="9">
        <v>40</v>
      </c>
      <c r="U46" s="9"/>
      <c r="V46" s="9">
        <v>139</v>
      </c>
      <c r="W46" s="9"/>
      <c r="X46" s="9">
        <v>179</v>
      </c>
      <c r="Y46" s="9"/>
      <c r="Z46" s="9">
        <v>95</v>
      </c>
      <c r="AA46" s="9"/>
      <c r="AB46" s="9">
        <v>199</v>
      </c>
      <c r="AC46" s="9"/>
      <c r="AD46" s="9">
        <v>294</v>
      </c>
    </row>
    <row r="47" spans="1:30" ht="14" x14ac:dyDescent="0.15">
      <c r="A47" s="1" t="s">
        <v>93</v>
      </c>
      <c r="B47" s="9">
        <v>0</v>
      </c>
      <c r="C47" s="9"/>
      <c r="D47" s="9">
        <v>0</v>
      </c>
      <c r="E47" s="9"/>
      <c r="F47" s="9">
        <v>0</v>
      </c>
      <c r="G47" s="9"/>
      <c r="H47" s="9">
        <v>290</v>
      </c>
      <c r="I47" s="9"/>
      <c r="J47" s="9">
        <v>279</v>
      </c>
      <c r="K47" s="9"/>
      <c r="L47" s="9">
        <v>568</v>
      </c>
      <c r="M47" s="9"/>
      <c r="N47" s="9">
        <v>565</v>
      </c>
      <c r="O47" s="9"/>
      <c r="P47" s="9">
        <v>273</v>
      </c>
      <c r="Q47" s="9"/>
      <c r="R47" s="9">
        <v>838</v>
      </c>
      <c r="S47" s="9"/>
      <c r="T47" s="9">
        <v>585</v>
      </c>
      <c r="U47" s="9"/>
      <c r="V47" s="9">
        <v>955</v>
      </c>
      <c r="W47" s="9"/>
      <c r="X47" s="9">
        <v>1540</v>
      </c>
      <c r="Y47" s="9"/>
      <c r="Z47" s="9">
        <v>1439</v>
      </c>
      <c r="AA47" s="9"/>
      <c r="AB47" s="9">
        <v>1507</v>
      </c>
      <c r="AC47" s="9"/>
      <c r="AD47" s="9">
        <v>2946</v>
      </c>
    </row>
    <row r="48" spans="1:30" ht="14" x14ac:dyDescent="0.15">
      <c r="A48" s="44" t="s">
        <v>94</v>
      </c>
      <c r="B48" s="45">
        <v>116</v>
      </c>
      <c r="C48" s="45"/>
      <c r="D48" s="45">
        <v>128</v>
      </c>
      <c r="E48" s="45"/>
      <c r="F48" s="45">
        <v>245</v>
      </c>
      <c r="G48" s="45"/>
      <c r="H48" s="45">
        <v>502</v>
      </c>
      <c r="I48" s="45"/>
      <c r="J48" s="45">
        <v>431</v>
      </c>
      <c r="K48" s="45"/>
      <c r="L48" s="45">
        <v>932</v>
      </c>
      <c r="M48" s="45"/>
      <c r="N48" s="45">
        <v>1553</v>
      </c>
      <c r="O48" s="45"/>
      <c r="P48" s="45">
        <v>934</v>
      </c>
      <c r="Q48" s="45"/>
      <c r="R48" s="45">
        <v>2486</v>
      </c>
      <c r="S48" s="45"/>
      <c r="T48" s="45">
        <v>1841</v>
      </c>
      <c r="U48" s="45"/>
      <c r="V48" s="45">
        <v>3040</v>
      </c>
      <c r="W48" s="45"/>
      <c r="X48" s="45">
        <v>4882</v>
      </c>
      <c r="Y48" s="45"/>
      <c r="Z48" s="45">
        <v>4012</v>
      </c>
      <c r="AA48" s="45"/>
      <c r="AB48" s="45">
        <v>4533</v>
      </c>
      <c r="AC48" s="45"/>
      <c r="AD48" s="45">
        <v>8545</v>
      </c>
    </row>
    <row r="49" spans="1:30" ht="14" x14ac:dyDescent="0.15">
      <c r="A49" s="46" t="s">
        <v>95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 ht="14" x14ac:dyDescent="0.15">
      <c r="A50" s="1" t="s">
        <v>96</v>
      </c>
      <c r="B50" s="9">
        <v>1</v>
      </c>
      <c r="C50" s="9"/>
      <c r="D50" s="9">
        <v>3</v>
      </c>
      <c r="E50" s="9"/>
      <c r="F50" s="9">
        <v>4</v>
      </c>
      <c r="G50" s="9"/>
      <c r="H50" s="9">
        <v>78</v>
      </c>
      <c r="I50" s="9"/>
      <c r="J50" s="9">
        <v>131</v>
      </c>
      <c r="K50" s="9"/>
      <c r="L50" s="9">
        <v>209</v>
      </c>
      <c r="M50" s="9"/>
      <c r="N50" s="9">
        <v>267</v>
      </c>
      <c r="O50" s="9"/>
      <c r="P50" s="9">
        <v>226</v>
      </c>
      <c r="Q50" s="9"/>
      <c r="R50" s="9">
        <v>493</v>
      </c>
      <c r="S50" s="9"/>
      <c r="T50" s="9">
        <v>282</v>
      </c>
      <c r="U50" s="9"/>
      <c r="V50" s="9">
        <v>535</v>
      </c>
      <c r="W50" s="9"/>
      <c r="X50" s="9">
        <v>816</v>
      </c>
      <c r="Y50" s="9"/>
      <c r="Z50" s="9">
        <v>627</v>
      </c>
      <c r="AA50" s="9"/>
      <c r="AB50" s="9">
        <v>894</v>
      </c>
      <c r="AC50" s="9"/>
      <c r="AD50" s="9">
        <v>1522</v>
      </c>
    </row>
    <row r="51" spans="1:30" ht="14" x14ac:dyDescent="0.15">
      <c r="A51" s="1" t="s">
        <v>97</v>
      </c>
      <c r="B51" s="9">
        <v>0</v>
      </c>
      <c r="C51" s="9"/>
      <c r="D51" s="9">
        <v>2</v>
      </c>
      <c r="E51" s="9"/>
      <c r="F51" s="9">
        <v>2</v>
      </c>
      <c r="G51" s="9"/>
      <c r="H51" s="9">
        <v>316</v>
      </c>
      <c r="I51" s="9"/>
      <c r="J51" s="9">
        <v>287</v>
      </c>
      <c r="K51" s="9"/>
      <c r="L51" s="9">
        <v>604</v>
      </c>
      <c r="M51" s="9"/>
      <c r="N51" s="9">
        <v>512</v>
      </c>
      <c r="O51" s="9"/>
      <c r="P51" s="9">
        <v>210</v>
      </c>
      <c r="Q51" s="9"/>
      <c r="R51" s="9">
        <v>722</v>
      </c>
      <c r="S51" s="9"/>
      <c r="T51" s="9">
        <v>387</v>
      </c>
      <c r="U51" s="9"/>
      <c r="V51" s="9">
        <v>699</v>
      </c>
      <c r="W51" s="9"/>
      <c r="X51" s="9">
        <v>1086</v>
      </c>
      <c r="Y51" s="9"/>
      <c r="Z51" s="9">
        <v>1215</v>
      </c>
      <c r="AA51" s="9"/>
      <c r="AB51" s="9">
        <v>1198</v>
      </c>
      <c r="AC51" s="9"/>
      <c r="AD51" s="9">
        <v>2414</v>
      </c>
    </row>
    <row r="52" spans="1:30" ht="14" x14ac:dyDescent="0.15">
      <c r="A52" s="1" t="s">
        <v>98</v>
      </c>
      <c r="B52" s="9">
        <v>0</v>
      </c>
      <c r="C52" s="9"/>
      <c r="D52" s="9">
        <v>0</v>
      </c>
      <c r="E52" s="9"/>
      <c r="F52" s="9">
        <v>0</v>
      </c>
      <c r="G52" s="9"/>
      <c r="H52" s="9">
        <v>140</v>
      </c>
      <c r="I52" s="9"/>
      <c r="J52" s="9">
        <v>77</v>
      </c>
      <c r="K52" s="9"/>
      <c r="L52" s="9">
        <v>217</v>
      </c>
      <c r="M52" s="9"/>
      <c r="N52" s="9">
        <v>392</v>
      </c>
      <c r="O52" s="9"/>
      <c r="P52" s="9">
        <v>358</v>
      </c>
      <c r="Q52" s="9"/>
      <c r="R52" s="9">
        <v>750</v>
      </c>
      <c r="S52" s="9"/>
      <c r="T52" s="9">
        <v>411</v>
      </c>
      <c r="U52" s="9"/>
      <c r="V52" s="9">
        <v>784</v>
      </c>
      <c r="W52" s="9"/>
      <c r="X52" s="9">
        <v>1195</v>
      </c>
      <c r="Y52" s="9"/>
      <c r="Z52" s="9">
        <v>943</v>
      </c>
      <c r="AA52" s="9"/>
      <c r="AB52" s="9">
        <v>1219</v>
      </c>
      <c r="AC52" s="9"/>
      <c r="AD52" s="9">
        <v>2162</v>
      </c>
    </row>
    <row r="53" spans="1:30" ht="14" x14ac:dyDescent="0.15">
      <c r="A53" s="44" t="s">
        <v>99</v>
      </c>
      <c r="B53" s="45">
        <v>1</v>
      </c>
      <c r="C53" s="45"/>
      <c r="D53" s="45">
        <v>4</v>
      </c>
      <c r="E53" s="45"/>
      <c r="F53" s="45">
        <v>5</v>
      </c>
      <c r="G53" s="45"/>
      <c r="H53" s="45">
        <v>534</v>
      </c>
      <c r="I53" s="45"/>
      <c r="J53" s="45">
        <v>495</v>
      </c>
      <c r="K53" s="45"/>
      <c r="L53" s="45">
        <v>1029</v>
      </c>
      <c r="M53" s="45"/>
      <c r="N53" s="45">
        <v>1171</v>
      </c>
      <c r="O53" s="45"/>
      <c r="P53" s="45">
        <v>794</v>
      </c>
      <c r="Q53" s="45"/>
      <c r="R53" s="45">
        <v>1965</v>
      </c>
      <c r="S53" s="45"/>
      <c r="T53" s="45">
        <v>1080</v>
      </c>
      <c r="U53" s="45"/>
      <c r="V53" s="45">
        <v>2018</v>
      </c>
      <c r="W53" s="45"/>
      <c r="X53" s="45">
        <v>3098</v>
      </c>
      <c r="Y53" s="45"/>
      <c r="Z53" s="45">
        <v>2786</v>
      </c>
      <c r="AA53" s="45"/>
      <c r="AB53" s="45">
        <v>3311</v>
      </c>
      <c r="AC53" s="45"/>
      <c r="AD53" s="45">
        <v>6097</v>
      </c>
    </row>
    <row r="54" spans="1:30" ht="14" x14ac:dyDescent="0.15">
      <c r="A54" s="46" t="s">
        <v>100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</row>
    <row r="55" spans="1:30" ht="14" x14ac:dyDescent="0.15">
      <c r="A55" s="1" t="s">
        <v>101</v>
      </c>
      <c r="B55" s="9">
        <v>38</v>
      </c>
      <c r="C55" s="9"/>
      <c r="D55" s="9">
        <v>3</v>
      </c>
      <c r="E55" s="9"/>
      <c r="F55" s="9">
        <v>41</v>
      </c>
      <c r="G55" s="9"/>
      <c r="H55" s="9">
        <v>2</v>
      </c>
      <c r="I55" s="9"/>
      <c r="J55" s="9">
        <v>0</v>
      </c>
      <c r="K55" s="9"/>
      <c r="L55" s="9">
        <v>2</v>
      </c>
      <c r="M55" s="9"/>
      <c r="N55" s="9">
        <v>20</v>
      </c>
      <c r="O55" s="9"/>
      <c r="P55" s="9">
        <v>6</v>
      </c>
      <c r="Q55" s="9"/>
      <c r="R55" s="9">
        <v>26</v>
      </c>
      <c r="S55" s="9"/>
      <c r="T55" s="9">
        <v>57</v>
      </c>
      <c r="U55" s="9"/>
      <c r="V55" s="9">
        <v>50</v>
      </c>
      <c r="W55" s="9"/>
      <c r="X55" s="9">
        <v>107</v>
      </c>
      <c r="Y55" s="9"/>
      <c r="Z55" s="9">
        <v>117</v>
      </c>
      <c r="AA55" s="9"/>
      <c r="AB55" s="9">
        <v>59</v>
      </c>
      <c r="AC55" s="9"/>
      <c r="AD55" s="9">
        <v>176</v>
      </c>
    </row>
    <row r="56" spans="1:30" ht="14" x14ac:dyDescent="0.15">
      <c r="A56" s="1" t="s">
        <v>102</v>
      </c>
      <c r="B56" s="9">
        <v>1</v>
      </c>
      <c r="C56" s="9"/>
      <c r="D56" s="9">
        <v>7</v>
      </c>
      <c r="E56" s="9"/>
      <c r="F56" s="9">
        <v>8</v>
      </c>
      <c r="G56" s="9"/>
      <c r="H56" s="9">
        <v>133</v>
      </c>
      <c r="I56" s="9"/>
      <c r="J56" s="9">
        <v>79</v>
      </c>
      <c r="K56" s="9"/>
      <c r="L56" s="9">
        <v>212</v>
      </c>
      <c r="M56" s="9"/>
      <c r="N56" s="9">
        <v>314</v>
      </c>
      <c r="O56" s="9"/>
      <c r="P56" s="9">
        <v>215</v>
      </c>
      <c r="Q56" s="9"/>
      <c r="R56" s="9">
        <v>529</v>
      </c>
      <c r="S56" s="9"/>
      <c r="T56" s="9">
        <v>381</v>
      </c>
      <c r="U56" s="9"/>
      <c r="V56" s="9">
        <v>575</v>
      </c>
      <c r="W56" s="9"/>
      <c r="X56" s="9">
        <v>957</v>
      </c>
      <c r="Y56" s="9"/>
      <c r="Z56" s="9">
        <v>829</v>
      </c>
      <c r="AA56" s="9"/>
      <c r="AB56" s="9">
        <v>876</v>
      </c>
      <c r="AC56" s="9"/>
      <c r="AD56" s="9">
        <v>1705</v>
      </c>
    </row>
    <row r="57" spans="1:30" ht="14" x14ac:dyDescent="0.15">
      <c r="A57" s="44" t="s">
        <v>103</v>
      </c>
      <c r="B57" s="45">
        <v>39</v>
      </c>
      <c r="C57" s="45"/>
      <c r="D57" s="45">
        <v>10</v>
      </c>
      <c r="E57" s="45"/>
      <c r="F57" s="45">
        <v>49</v>
      </c>
      <c r="G57" s="45"/>
      <c r="H57" s="45">
        <v>135</v>
      </c>
      <c r="I57" s="45"/>
      <c r="J57" s="45">
        <v>79</v>
      </c>
      <c r="K57" s="45"/>
      <c r="L57" s="45">
        <v>214</v>
      </c>
      <c r="M57" s="45"/>
      <c r="N57" s="45">
        <v>334</v>
      </c>
      <c r="O57" s="45"/>
      <c r="P57" s="45">
        <v>221</v>
      </c>
      <c r="Q57" s="45"/>
      <c r="R57" s="45">
        <v>555</v>
      </c>
      <c r="S57" s="45"/>
      <c r="T57" s="45">
        <v>438</v>
      </c>
      <c r="U57" s="45"/>
      <c r="V57" s="45">
        <v>625</v>
      </c>
      <c r="W57" s="45"/>
      <c r="X57" s="45">
        <v>1064</v>
      </c>
      <c r="Y57" s="45"/>
      <c r="Z57" s="45">
        <v>946</v>
      </c>
      <c r="AA57" s="45"/>
      <c r="AB57" s="45">
        <v>935</v>
      </c>
      <c r="AC57" s="45"/>
      <c r="AD57" s="45">
        <v>1881</v>
      </c>
    </row>
    <row r="58" spans="1:30" ht="14" x14ac:dyDescent="0.15">
      <c r="A58" s="46" t="s">
        <v>104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0" ht="14" x14ac:dyDescent="0.15">
      <c r="A59" s="1" t="s">
        <v>105</v>
      </c>
      <c r="B59" s="9">
        <v>14</v>
      </c>
      <c r="C59" s="9"/>
      <c r="D59" s="9">
        <v>15</v>
      </c>
      <c r="E59" s="9"/>
      <c r="F59" s="9">
        <v>29</v>
      </c>
      <c r="G59" s="9"/>
      <c r="H59" s="9">
        <v>0</v>
      </c>
      <c r="I59" s="9"/>
      <c r="J59" s="9">
        <v>0</v>
      </c>
      <c r="K59" s="9"/>
      <c r="L59" s="9">
        <v>0</v>
      </c>
      <c r="M59" s="9"/>
      <c r="N59" s="9">
        <v>0</v>
      </c>
      <c r="O59" s="9"/>
      <c r="P59" s="9">
        <v>0</v>
      </c>
      <c r="Q59" s="9"/>
      <c r="R59" s="9">
        <v>0</v>
      </c>
      <c r="S59" s="9"/>
      <c r="T59" s="9">
        <v>7</v>
      </c>
      <c r="U59" s="9"/>
      <c r="V59" s="9">
        <v>26</v>
      </c>
      <c r="W59" s="9"/>
      <c r="X59" s="9">
        <v>33</v>
      </c>
      <c r="Y59" s="9"/>
      <c r="Z59" s="9">
        <v>21</v>
      </c>
      <c r="AA59" s="9"/>
      <c r="AB59" s="9">
        <v>41</v>
      </c>
      <c r="AC59" s="9"/>
      <c r="AD59" s="9">
        <v>62</v>
      </c>
    </row>
    <row r="60" spans="1:30" ht="14" x14ac:dyDescent="0.15">
      <c r="A60" s="1" t="s">
        <v>106</v>
      </c>
      <c r="B60" s="9">
        <v>11</v>
      </c>
      <c r="C60" s="9"/>
      <c r="D60" s="9">
        <v>11</v>
      </c>
      <c r="E60" s="9"/>
      <c r="F60" s="9">
        <v>22</v>
      </c>
      <c r="G60" s="9"/>
      <c r="H60" s="9">
        <v>23</v>
      </c>
      <c r="I60" s="9"/>
      <c r="J60" s="9">
        <v>24</v>
      </c>
      <c r="K60" s="9"/>
      <c r="L60" s="9">
        <v>47</v>
      </c>
      <c r="M60" s="9"/>
      <c r="N60" s="9">
        <v>67</v>
      </c>
      <c r="O60" s="9"/>
      <c r="P60" s="9">
        <v>56</v>
      </c>
      <c r="Q60" s="9"/>
      <c r="R60" s="9">
        <v>123</v>
      </c>
      <c r="S60" s="9"/>
      <c r="T60" s="9">
        <v>88</v>
      </c>
      <c r="U60" s="9"/>
      <c r="V60" s="9">
        <v>151</v>
      </c>
      <c r="W60" s="9"/>
      <c r="X60" s="9">
        <v>239</v>
      </c>
      <c r="Y60" s="9"/>
      <c r="Z60" s="9">
        <v>189</v>
      </c>
      <c r="AA60" s="9"/>
      <c r="AB60" s="9">
        <v>242</v>
      </c>
      <c r="AC60" s="9"/>
      <c r="AD60" s="9">
        <v>431</v>
      </c>
    </row>
    <row r="61" spans="1:30" ht="14" x14ac:dyDescent="0.15">
      <c r="A61" s="44" t="s">
        <v>107</v>
      </c>
      <c r="B61" s="45">
        <v>25</v>
      </c>
      <c r="C61" s="45"/>
      <c r="D61" s="45">
        <v>25</v>
      </c>
      <c r="E61" s="45"/>
      <c r="F61" s="45">
        <v>50</v>
      </c>
      <c r="G61" s="45"/>
      <c r="H61" s="45">
        <v>23</v>
      </c>
      <c r="I61" s="45"/>
      <c r="J61" s="45">
        <v>24</v>
      </c>
      <c r="K61" s="45"/>
      <c r="L61" s="45">
        <v>47</v>
      </c>
      <c r="M61" s="45"/>
      <c r="N61" s="45">
        <v>67</v>
      </c>
      <c r="O61" s="45"/>
      <c r="P61" s="45">
        <v>56</v>
      </c>
      <c r="Q61" s="45"/>
      <c r="R61" s="45">
        <v>123</v>
      </c>
      <c r="S61" s="45"/>
      <c r="T61" s="45">
        <v>95</v>
      </c>
      <c r="U61" s="45"/>
      <c r="V61" s="45">
        <v>177</v>
      </c>
      <c r="W61" s="45"/>
      <c r="X61" s="45">
        <v>272</v>
      </c>
      <c r="Y61" s="45"/>
      <c r="Z61" s="45">
        <v>210</v>
      </c>
      <c r="AA61" s="45"/>
      <c r="AB61" s="45">
        <v>283</v>
      </c>
      <c r="AC61" s="45"/>
      <c r="AD61" s="45">
        <v>492</v>
      </c>
    </row>
    <row r="62" spans="1:30" ht="14" x14ac:dyDescent="0.15">
      <c r="A62" s="46" t="s">
        <v>108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0" ht="14" x14ac:dyDescent="0.15">
      <c r="A63" s="1" t="s">
        <v>109</v>
      </c>
      <c r="B63" s="9">
        <v>1</v>
      </c>
      <c r="C63" s="9"/>
      <c r="D63" s="9">
        <v>0</v>
      </c>
      <c r="E63" s="9"/>
      <c r="F63" s="9">
        <v>1</v>
      </c>
      <c r="G63" s="9"/>
      <c r="H63" s="9">
        <v>19</v>
      </c>
      <c r="I63" s="9"/>
      <c r="J63" s="9">
        <v>6</v>
      </c>
      <c r="K63" s="9"/>
      <c r="L63" s="9">
        <v>25</v>
      </c>
      <c r="M63" s="9"/>
      <c r="N63" s="9">
        <v>135</v>
      </c>
      <c r="O63" s="9"/>
      <c r="P63" s="9">
        <v>36</v>
      </c>
      <c r="Q63" s="9"/>
      <c r="R63" s="9">
        <v>171</v>
      </c>
      <c r="S63" s="9"/>
      <c r="T63" s="9">
        <v>108</v>
      </c>
      <c r="U63" s="9"/>
      <c r="V63" s="9">
        <v>92</v>
      </c>
      <c r="W63" s="9"/>
      <c r="X63" s="9">
        <v>200</v>
      </c>
      <c r="Y63" s="9"/>
      <c r="Z63" s="9">
        <v>264</v>
      </c>
      <c r="AA63" s="9"/>
      <c r="AB63" s="9">
        <v>133</v>
      </c>
      <c r="AC63" s="9"/>
      <c r="AD63" s="9">
        <v>397</v>
      </c>
    </row>
    <row r="64" spans="1:30" ht="14" x14ac:dyDescent="0.15">
      <c r="A64" s="1" t="s">
        <v>110</v>
      </c>
      <c r="B64" s="9">
        <v>0</v>
      </c>
      <c r="C64" s="9"/>
      <c r="D64" s="9">
        <v>0</v>
      </c>
      <c r="E64" s="9"/>
      <c r="F64" s="9">
        <v>0</v>
      </c>
      <c r="G64" s="9"/>
      <c r="H64" s="9">
        <v>891</v>
      </c>
      <c r="I64" s="9"/>
      <c r="J64" s="9">
        <v>449</v>
      </c>
      <c r="K64" s="9"/>
      <c r="L64" s="9">
        <v>1340</v>
      </c>
      <c r="M64" s="9"/>
      <c r="N64" s="9">
        <v>393</v>
      </c>
      <c r="O64" s="9"/>
      <c r="P64" s="9">
        <v>177</v>
      </c>
      <c r="Q64" s="9"/>
      <c r="R64" s="9">
        <v>570</v>
      </c>
      <c r="S64" s="9"/>
      <c r="T64" s="9">
        <v>695</v>
      </c>
      <c r="U64" s="9"/>
      <c r="V64" s="9">
        <v>914</v>
      </c>
      <c r="W64" s="9"/>
      <c r="X64" s="9">
        <v>1608</v>
      </c>
      <c r="Y64" s="9"/>
      <c r="Z64" s="9">
        <v>1979</v>
      </c>
      <c r="AA64" s="9"/>
      <c r="AB64" s="9">
        <v>1540</v>
      </c>
      <c r="AC64" s="9"/>
      <c r="AD64" s="9">
        <v>3519</v>
      </c>
    </row>
    <row r="65" spans="1:30" ht="14" x14ac:dyDescent="0.15">
      <c r="A65" s="1" t="s">
        <v>111</v>
      </c>
      <c r="B65" s="9">
        <v>11</v>
      </c>
      <c r="C65" s="9"/>
      <c r="D65" s="9">
        <v>23</v>
      </c>
      <c r="E65" s="9"/>
      <c r="F65" s="9">
        <v>33</v>
      </c>
      <c r="G65" s="9"/>
      <c r="H65" s="9">
        <v>0</v>
      </c>
      <c r="I65" s="9"/>
      <c r="J65" s="9">
        <v>0</v>
      </c>
      <c r="K65" s="9"/>
      <c r="L65" s="9">
        <v>0</v>
      </c>
      <c r="M65" s="9"/>
      <c r="N65" s="9">
        <v>163</v>
      </c>
      <c r="O65" s="9"/>
      <c r="P65" s="9">
        <v>132</v>
      </c>
      <c r="Q65" s="9"/>
      <c r="R65" s="9">
        <v>295</v>
      </c>
      <c r="S65" s="9"/>
      <c r="T65" s="9">
        <v>202</v>
      </c>
      <c r="U65" s="9"/>
      <c r="V65" s="9">
        <v>296</v>
      </c>
      <c r="W65" s="9"/>
      <c r="X65" s="9">
        <v>498</v>
      </c>
      <c r="Y65" s="9"/>
      <c r="Z65" s="9">
        <v>375</v>
      </c>
      <c r="AA65" s="9"/>
      <c r="AB65" s="9">
        <v>452</v>
      </c>
      <c r="AC65" s="9"/>
      <c r="AD65" s="9">
        <v>826</v>
      </c>
    </row>
    <row r="66" spans="1:30" ht="14" x14ac:dyDescent="0.15">
      <c r="A66" s="44" t="s">
        <v>112</v>
      </c>
      <c r="B66" s="45">
        <v>12</v>
      </c>
      <c r="C66" s="45"/>
      <c r="D66" s="45">
        <v>23</v>
      </c>
      <c r="E66" s="45"/>
      <c r="F66" s="45">
        <v>35</v>
      </c>
      <c r="G66" s="45"/>
      <c r="H66" s="45">
        <v>910</v>
      </c>
      <c r="I66" s="45"/>
      <c r="J66" s="45">
        <v>455</v>
      </c>
      <c r="K66" s="45"/>
      <c r="L66" s="45">
        <v>1365</v>
      </c>
      <c r="M66" s="45"/>
      <c r="N66" s="45">
        <v>691</v>
      </c>
      <c r="O66" s="45"/>
      <c r="P66" s="45">
        <v>345</v>
      </c>
      <c r="Q66" s="45"/>
      <c r="R66" s="45">
        <v>1036</v>
      </c>
      <c r="S66" s="45"/>
      <c r="T66" s="45">
        <v>1004</v>
      </c>
      <c r="U66" s="45"/>
      <c r="V66" s="45">
        <v>1302</v>
      </c>
      <c r="W66" s="45"/>
      <c r="X66" s="45">
        <v>2307</v>
      </c>
      <c r="Y66" s="45"/>
      <c r="Z66" s="45">
        <v>2617</v>
      </c>
      <c r="AA66" s="45"/>
      <c r="AB66" s="45">
        <v>2125</v>
      </c>
      <c r="AC66" s="45"/>
      <c r="AD66" s="45">
        <v>4742</v>
      </c>
    </row>
    <row r="67" spans="1:30" ht="14" x14ac:dyDescent="0.15">
      <c r="A67" s="46" t="s">
        <v>113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ht="14" x14ac:dyDescent="0.15">
      <c r="A68" s="1" t="s">
        <v>114</v>
      </c>
      <c r="B68" s="9">
        <v>0</v>
      </c>
      <c r="C68" s="9"/>
      <c r="D68" s="9">
        <v>0</v>
      </c>
      <c r="E68" s="9"/>
      <c r="F68" s="9">
        <v>0</v>
      </c>
      <c r="G68" s="9"/>
      <c r="H68" s="9">
        <v>2</v>
      </c>
      <c r="I68" s="9"/>
      <c r="J68" s="9">
        <v>6</v>
      </c>
      <c r="K68" s="9"/>
      <c r="L68" s="9">
        <v>8</v>
      </c>
      <c r="M68" s="9"/>
      <c r="N68" s="9">
        <v>163</v>
      </c>
      <c r="O68" s="9"/>
      <c r="P68" s="9">
        <v>201</v>
      </c>
      <c r="Q68" s="9"/>
      <c r="R68" s="9">
        <v>364</v>
      </c>
      <c r="S68" s="9"/>
      <c r="T68" s="9">
        <v>162</v>
      </c>
      <c r="U68" s="9"/>
      <c r="V68" s="9">
        <v>349</v>
      </c>
      <c r="W68" s="9"/>
      <c r="X68" s="9">
        <v>511</v>
      </c>
      <c r="Y68" s="9"/>
      <c r="Z68" s="9">
        <v>327</v>
      </c>
      <c r="AA68" s="9"/>
      <c r="AB68" s="9">
        <v>556</v>
      </c>
      <c r="AC68" s="9"/>
      <c r="AD68" s="9">
        <v>883</v>
      </c>
    </row>
    <row r="69" spans="1:30" ht="14" x14ac:dyDescent="0.15">
      <c r="A69" s="44" t="s">
        <v>115</v>
      </c>
      <c r="B69" s="45">
        <v>0</v>
      </c>
      <c r="C69" s="45"/>
      <c r="D69" s="45">
        <v>0</v>
      </c>
      <c r="E69" s="45"/>
      <c r="F69" s="45">
        <v>0</v>
      </c>
      <c r="G69" s="45"/>
      <c r="H69" s="45">
        <v>2</v>
      </c>
      <c r="I69" s="45"/>
      <c r="J69" s="45">
        <v>6</v>
      </c>
      <c r="K69" s="45"/>
      <c r="L69" s="45">
        <v>8</v>
      </c>
      <c r="M69" s="45"/>
      <c r="N69" s="45">
        <v>163</v>
      </c>
      <c r="O69" s="45"/>
      <c r="P69" s="45">
        <v>201</v>
      </c>
      <c r="Q69" s="45"/>
      <c r="R69" s="45">
        <v>364</v>
      </c>
      <c r="S69" s="45"/>
      <c r="T69" s="45">
        <v>162</v>
      </c>
      <c r="U69" s="45"/>
      <c r="V69" s="45">
        <v>349</v>
      </c>
      <c r="W69" s="45"/>
      <c r="X69" s="45">
        <v>511</v>
      </c>
      <c r="Y69" s="45"/>
      <c r="Z69" s="45">
        <v>327</v>
      </c>
      <c r="AA69" s="45"/>
      <c r="AB69" s="45">
        <v>556</v>
      </c>
      <c r="AC69" s="45"/>
      <c r="AD69" s="45">
        <v>883</v>
      </c>
    </row>
    <row r="70" spans="1:30" x14ac:dyDescent="0.15">
      <c r="A70" s="7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1" spans="1:30" ht="14" x14ac:dyDescent="0.15">
      <c r="A71" s="48" t="s">
        <v>16</v>
      </c>
      <c r="B71" s="49">
        <v>437</v>
      </c>
      <c r="C71" s="49"/>
      <c r="D71" s="49">
        <v>414</v>
      </c>
      <c r="E71" s="49"/>
      <c r="F71" s="49">
        <v>851</v>
      </c>
      <c r="G71" s="49"/>
      <c r="H71" s="49">
        <v>5955</v>
      </c>
      <c r="I71" s="49"/>
      <c r="J71" s="49">
        <v>5185</v>
      </c>
      <c r="K71" s="49"/>
      <c r="L71" s="49">
        <v>11140</v>
      </c>
      <c r="M71" s="49"/>
      <c r="N71" s="49">
        <v>15336</v>
      </c>
      <c r="O71" s="49"/>
      <c r="P71" s="49">
        <v>9868</v>
      </c>
      <c r="Q71" s="49"/>
      <c r="R71" s="49">
        <v>25204</v>
      </c>
      <c r="S71" s="49"/>
      <c r="T71" s="49">
        <v>17303</v>
      </c>
      <c r="U71" s="49"/>
      <c r="V71" s="49">
        <v>27283</v>
      </c>
      <c r="W71" s="49"/>
      <c r="X71" s="49">
        <v>44586</v>
      </c>
      <c r="Y71" s="49"/>
      <c r="Z71" s="49">
        <v>39031</v>
      </c>
      <c r="AA71" s="49"/>
      <c r="AB71" s="49">
        <v>42750</v>
      </c>
      <c r="AC71" s="49"/>
      <c r="AD71" s="49">
        <v>81781</v>
      </c>
    </row>
    <row r="72" spans="1:30" x14ac:dyDescent="0.15">
      <c r="A72" s="15" t="s">
        <v>19</v>
      </c>
      <c r="B72" s="25">
        <f>B71/$AD$71</f>
        <v>5.3435394529291642E-3</v>
      </c>
      <c r="C72" s="25"/>
      <c r="D72" s="25">
        <f t="shared" ref="D72:AD72" si="0">D71/$AD$71</f>
        <v>5.0623005343539453E-3</v>
      </c>
      <c r="E72" s="25"/>
      <c r="F72" s="25">
        <f t="shared" si="0"/>
        <v>1.0405839987283109E-2</v>
      </c>
      <c r="G72" s="25"/>
      <c r="H72" s="25">
        <f t="shared" si="0"/>
        <v>7.28164243528448E-2</v>
      </c>
      <c r="I72" s="25"/>
      <c r="J72" s="25">
        <f t="shared" si="0"/>
        <v>6.3401034470109197E-2</v>
      </c>
      <c r="K72" s="25"/>
      <c r="L72" s="25">
        <f t="shared" si="0"/>
        <v>0.136217458822954</v>
      </c>
      <c r="M72" s="25"/>
      <c r="N72" s="25">
        <f t="shared" si="0"/>
        <v>0.18752521979432876</v>
      </c>
      <c r="O72" s="25"/>
      <c r="P72" s="25">
        <f t="shared" si="0"/>
        <v>0.12066372384783752</v>
      </c>
      <c r="Q72" s="25"/>
      <c r="R72" s="25">
        <f t="shared" si="0"/>
        <v>0.30818894364216626</v>
      </c>
      <c r="S72" s="25"/>
      <c r="T72" s="25">
        <f t="shared" si="0"/>
        <v>0.21157726122204423</v>
      </c>
      <c r="U72" s="25"/>
      <c r="V72" s="25">
        <f t="shared" si="0"/>
        <v>0.3336104963255524</v>
      </c>
      <c r="W72" s="25"/>
      <c r="X72" s="25">
        <f t="shared" si="0"/>
        <v>0.54518775754759663</v>
      </c>
      <c r="Y72" s="25"/>
      <c r="Z72" s="25">
        <f t="shared" si="0"/>
        <v>0.47726244482214697</v>
      </c>
      <c r="AA72" s="25"/>
      <c r="AB72" s="25">
        <f t="shared" si="0"/>
        <v>0.52273755517785303</v>
      </c>
      <c r="AC72" s="25"/>
      <c r="AD72" s="25">
        <f t="shared" si="0"/>
        <v>1</v>
      </c>
    </row>
  </sheetData>
  <mergeCells count="10">
    <mergeCell ref="N40:R40"/>
    <mergeCell ref="T40:X40"/>
    <mergeCell ref="Z40:AD40"/>
    <mergeCell ref="B40:F40"/>
    <mergeCell ref="H40:L40"/>
    <mergeCell ref="T3:X3"/>
    <mergeCell ref="Z3:AD3"/>
    <mergeCell ref="B3:F3"/>
    <mergeCell ref="H3:L3"/>
    <mergeCell ref="N3:R3"/>
  </mergeCells>
  <phoneticPr fontId="1" type="noConversion"/>
  <hyperlinks>
    <hyperlink ref="A1" location="Contents!A1" display="&lt;Back to Contents&gt;"/>
  </hyperlinks>
  <pageMargins left="0.75" right="0.75" top="1" bottom="1" header="0.5" footer="0.5"/>
  <pageSetup paperSize="9" scale="72" fitToHeight="2" orientation="landscape"/>
  <headerFooter alignWithMargins="0"/>
  <rowBreaks count="1" manualBreakCount="1">
    <brk id="38" max="2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re Publishing Document" ma:contentTypeID="0x01010097F86F0C24D64525B252BB20BD9D45A700969DD89733EAAD45BE6FBD01CC0069C0" ma:contentTypeVersion="18" ma:contentTypeDescription="Core Publishing Document, inherited from OOTB document." ma:contentTypeScope="" ma:versionID="7d7126cb8bb2294c0941bdc78ac85893">
  <xsd:schema xmlns:xsd="http://www.w3.org/2001/XMLSchema" xmlns:xs="http://www.w3.org/2001/XMLSchema" xmlns:p="http://schemas.microsoft.com/office/2006/metadata/properties" xmlns:ns1="http://schemas.microsoft.com/sharepoint/v3" xmlns:ns2="0616dc60-51f7-4103-a37e-90658ba6ba6f" xmlns:ns3="c0b4bd0a-f6ac-422c-a0b2-ddc3a705a698" targetNamespace="http://schemas.microsoft.com/office/2006/metadata/properties" ma:root="true" ma:fieldsID="b9be5cb62a6e09a4df3e1dc2083ecbea" ns1:_="" ns2:_="" ns3:_="">
    <xsd:import namespace="http://schemas.microsoft.com/sharepoint/v3"/>
    <xsd:import namespace="0616dc60-51f7-4103-a37e-90658ba6ba6f"/>
    <xsd:import namespace="c0b4bd0a-f6ac-422c-a0b2-ddc3a705a698"/>
    <xsd:element name="properties">
      <xsd:complexType>
        <xsd:sequence>
          <xsd:element name="documentManagement">
            <xsd:complexType>
              <xsd:all>
                <xsd:element ref="ns2:CorePublishingComments" minOccurs="0"/>
                <xsd:element ref="ns1:PublishingStartDate" minOccurs="0"/>
                <xsd:element ref="ns1:PublishingExpirationDate" minOccurs="0"/>
                <xsd:element ref="ns2:CorePublishingDocumentContact" minOccurs="0"/>
                <xsd:element ref="ns3:SubjectLookupField" minOccurs="0"/>
                <xsd:element ref="ns3:KeywordsLookupField" minOccurs="0"/>
                <xsd:element ref="ns3:CorePublishingDocumentCategory" minOccurs="0"/>
                <xsd:element ref="ns2:IPSCategory" minOccurs="0"/>
                <xsd:element ref="ns2:CorePublishingFileReference" minOccurs="0"/>
                <xsd:element ref="ns2:IncludeInNotificationsAndUpdates" minOccurs="0"/>
                <xsd:element ref="ns2:IncludeInContentRollups" minOccurs="0"/>
                <xsd:element ref="ns2:IncludeInRSSFeeds" minOccurs="0"/>
                <xsd:element ref="ns2:CorePublishingDocumentChangeDescription" minOccurs="0"/>
                <xsd:element ref="ns3:DocumentRollup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tart Date" ma:description="" ma:internalName="PublishingStartDate">
      <xsd:simpleType>
        <xsd:restriction base="dms:Unknown"/>
      </xsd:simpleType>
    </xsd:element>
    <xsd:element name="PublishingExpirationDate" ma:index="10" nillable="true" ma:displayName="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6dc60-51f7-4103-a37e-90658ba6ba6f" elementFormDefault="qualified">
    <xsd:import namespace="http://schemas.microsoft.com/office/2006/documentManagement/types"/>
    <xsd:import namespace="http://schemas.microsoft.com/office/infopath/2007/PartnerControls"/>
    <xsd:element name="CorePublishingComments" ma:index="8" nillable="true" ma:displayName="Description" ma:description="Used for DC.Description metadata." ma:internalName="CorePublishingComments">
      <xsd:simpleType>
        <xsd:restriction base="dms:Note">
          <xsd:maxLength value="255"/>
        </xsd:restriction>
      </xsd:simpleType>
    </xsd:element>
    <xsd:element name="CorePublishingDocumentContact" ma:index="11" nillable="true" ma:displayName="Document Contact" ma:list="UserInfo" ma:internalName="CorePublishingDocument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PSCategory" ma:index="15" nillable="true" ma:displayName="IPS Category" ma:description="Used for FOI/IPS categorisation." ma:format="Dropdown" ma:internalName="IPSCategory">
      <xsd:simpleType>
        <xsd:restriction base="dms:Choice">
          <xsd:enumeration value="1. Who we are"/>
          <xsd:enumeration value="2. What we do"/>
          <xsd:enumeration value="3. Our reports"/>
          <xsd:enumeration value="4. Consultation"/>
          <xsd:enumeration value="5. Our strategic and business priorities"/>
          <xsd:enumeration value="6. Routinely requested information"/>
          <xsd:enumeration value="7. Our finances"/>
          <xsd:enumeration value="8. Our lists"/>
          <xsd:enumeration value="9. Our submissions"/>
          <xsd:enumeration value="10. Our policies"/>
        </xsd:restriction>
      </xsd:simpleType>
    </xsd:element>
    <xsd:element name="CorePublishingFileReference" ma:index="16" nillable="true" ma:displayName="File Reference" ma:description="Audit Requirement." ma:internalName="CorePublishingFileReference" ma:readOnly="false">
      <xsd:simpleType>
        <xsd:restriction base="dms:Text"/>
      </xsd:simpleType>
    </xsd:element>
    <xsd:element name="IncludeInNotificationsAndUpdates" ma:index="17" nillable="true" ma:displayName="Include in Email Updates" ma:default="1" ma:internalName="IncludeInNotificationsAndUpdates">
      <xsd:simpleType>
        <xsd:restriction base="dms:Boolean"/>
      </xsd:simpleType>
    </xsd:element>
    <xsd:element name="IncludeInContentRollups" ma:index="18" nillable="true" ma:displayName="Include In Content Rollups" ma:default="0" ma:description="Used at the site owners' discretion to include/exclude pages from 'rollup' web parts such as content queries." ma:internalName="IncludeInContentRollups">
      <xsd:simpleType>
        <xsd:restriction base="dms:Boolean"/>
      </xsd:simpleType>
    </xsd:element>
    <xsd:element name="IncludeInRSSFeeds" ma:index="19" nillable="true" ma:displayName="Include In RSS Feeds" ma:default="0" ma:description="Used at the site owners' discretion to include/exclude documents from RSS feeds." ma:internalName="IncludeInRSSFeeds">
      <xsd:simpleType>
        <xsd:restriction base="dms:Boolean"/>
      </xsd:simpleType>
    </xsd:element>
    <xsd:element name="CorePublishingDocumentChangeDescription" ma:index="20" nillable="true" ma:displayName="Document Change Description" ma:description="Description of the current version of the document - can be of assistance to reviewers/approvers (and can be included in the workflow emails)." ma:internalName="CorePublishingDocumentChange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4bd0a-f6ac-422c-a0b2-ddc3a705a698" elementFormDefault="qualified">
    <xsd:import namespace="http://schemas.microsoft.com/office/2006/documentManagement/types"/>
    <xsd:import namespace="http://schemas.microsoft.com/office/infopath/2007/PartnerControls"/>
    <xsd:element name="SubjectLookupField" ma:index="12" nillable="true" ma:displayName="Subject" ma:list="4a441248-04bf-4c62-8747-8bfb61e5e21c" ma:internalName="Subject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eywordsLookupField" ma:index="13" nillable="true" ma:displayName="Keywords" ma:list="fbec0be5-db93-4c03-a796-ce5d02f374a3" ma:internalName="KeywordsLookupField" ma:showField="Title" ma:web="c0b4bd0a-f6ac-422c-a0b2-ddc3a705a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rePublishingDocumentCategory" ma:index="14" nillable="true" ma:displayName="Document Category" ma:description="Document Type list is used for source data. Used for DC.Type.documentType metadata." ma:list="{233fae74-8b6e-4f87-8db3-5052d625541f}" ma:internalName="CorePublishingDocumentCategory" ma:showField="Title" ma:web="{c0b4bd0a-f6ac-422c-a0b2-ddc3a705a698}">
      <xsd:simpleType>
        <xsd:restriction base="dms:Lookup"/>
      </xsd:simpleType>
    </xsd:element>
    <xsd:element name="DocumentRollupCategory" ma:index="21" nillable="true" ma:displayName="Rollup Category" ma:description="Document Rollup Category list is used for source data, populated by the site owners. Used at the site owners' discretion to include/exclude certain categories of pages in rollups." ma:list="{6ca4ea36-3739-485e-8e04-ddf89b384e56}" ma:internalName="DocumentRollupCategory" ma:showField="Title" ma:web="{c0b4bd0a-f6ac-422c-a0b2-ddc3a705a69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40DC113-AE1E-4D15-BC33-14636089A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73613C-9C20-4296-A150-357652305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16dc60-51f7-4103-a37e-90658ba6ba6f"/>
    <ds:schemaRef ds:uri="c0b4bd0a-f6ac-422c-a0b2-ddc3a705a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5FC5F-09A3-4E04-B529-4E4EA146F6C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12</vt:i4>
      </vt:variant>
    </vt:vector>
  </HeadingPairs>
  <TitlesOfParts>
    <vt:vector size="51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1_1</vt:lpstr>
      <vt:lpstr>1_2</vt:lpstr>
      <vt:lpstr>1_3</vt:lpstr>
      <vt:lpstr>1_4</vt:lpstr>
      <vt:lpstr>1_5</vt:lpstr>
      <vt:lpstr>1_6</vt:lpstr>
      <vt:lpstr>1_7</vt:lpstr>
      <vt:lpstr>1_8</vt:lpstr>
      <vt:lpstr>1_9</vt:lpstr>
      <vt:lpstr>1_10</vt:lpstr>
      <vt:lpstr>1_11</vt:lpstr>
      <vt:lpstr>1_12</vt:lpstr>
      <vt:lpstr>1_13</vt:lpstr>
      <vt:lpstr>2_1</vt:lpstr>
      <vt:lpstr>'1'!Print_Area</vt:lpstr>
      <vt:lpstr>'10'!Print_Area</vt:lpstr>
      <vt:lpstr>'11'!Print_Area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Contents!Print_Area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Staff2006combined</dc:title>
  <dc:creator>Kathleen O'Brien</dc:creator>
  <cp:lastModifiedBy>Katie Wilson</cp:lastModifiedBy>
  <cp:lastPrinted>2007-07-31T23:53:37Z</cp:lastPrinted>
  <dcterms:created xsi:type="dcterms:W3CDTF">2007-07-18T01:50:47Z</dcterms:created>
  <dcterms:modified xsi:type="dcterms:W3CDTF">2018-11-14T08:30:43Z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digenous">
    <vt:lpwstr/>
  </property>
  <property fmtid="{D5CDD505-2E9C-101B-9397-08002B2CF9AE}" pid="3" name="display_urn:schemas-microsoft-com:office:office#Editor">
    <vt:lpwstr>rp1506</vt:lpwstr>
  </property>
  <property fmtid="{D5CDD505-2E9C-101B-9397-08002B2CF9AE}" pid="4" name="xd_Signature">
    <vt:lpwstr/>
  </property>
  <property fmtid="{D5CDD505-2E9C-101B-9397-08002B2CF9AE}" pid="5" name="WorkplaceRelations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PublishingStartDate">
    <vt:lpwstr/>
  </property>
  <property fmtid="{D5CDD505-2E9C-101B-9397-08002B2CF9AE}" pid="9" name="PublishingExpirationDate">
    <vt:lpwstr/>
  </property>
  <property fmtid="{D5CDD505-2E9C-101B-9397-08002B2CF9AE}" pid="10" name="Youth">
    <vt:lpwstr/>
  </property>
  <property fmtid="{D5CDD505-2E9C-101B-9397-08002B2CF9AE}" pid="11" name="TheDepartment">
    <vt:lpwstr/>
  </property>
  <property fmtid="{D5CDD505-2E9C-101B-9397-08002B2CF9AE}" pid="12" name="display_urn:schemas-microsoft-com:office:office#Author">
    <vt:lpwstr>ny2509</vt:lpwstr>
  </property>
  <property fmtid="{D5CDD505-2E9C-101B-9397-08002B2CF9AE}" pid="13" name="Skills">
    <vt:lpwstr/>
  </property>
  <property fmtid="{D5CDD505-2E9C-101B-9397-08002B2CF9AE}" pid="14" name="ContentTypeId">
    <vt:lpwstr>0x010100A307F53EE80F4E9D9B7E4786A22684B70090C1D90D4E3C4B488937F489860092FD</vt:lpwstr>
  </property>
  <property fmtid="{D5CDD505-2E9C-101B-9397-08002B2CF9AE}" pid="15" name="Employment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EarlyChildhood">
    <vt:lpwstr/>
  </property>
  <property fmtid="{D5CDD505-2E9C-101B-9397-08002B2CF9AE}" pid="19" name="Schooling">
    <vt:lpwstr/>
  </property>
  <property fmtid="{D5CDD505-2E9C-101B-9397-08002B2CF9AE}" pid="20" name="HigherEducation">
    <vt:lpwstr>1</vt:lpwstr>
  </property>
  <property fmtid="{D5CDD505-2E9C-101B-9397-08002B2CF9AE}" pid="21" name="International">
    <vt:lpwstr/>
  </property>
  <property fmtid="{D5CDD505-2E9C-101B-9397-08002B2CF9AE}" pid="22" name="PublishingContact">
    <vt:lpwstr>27</vt:lpwstr>
  </property>
  <property fmtid="{D5CDD505-2E9C-101B-9397-08002B2CF9AE}" pid="23" name="FunctionLookupField">
    <vt:lpwstr/>
  </property>
  <property fmtid="{D5CDD505-2E9C-101B-9397-08002B2CF9AE}" pid="24" name="display_urn:schemas-microsoft-com:office:office#PublishingContact">
    <vt:lpwstr>Quality Assurer</vt:lpwstr>
  </property>
  <property fmtid="{D5CDD505-2E9C-101B-9397-08002B2CF9AE}" pid="25" name="Order">
    <vt:lpwstr>26400.0000000000</vt:lpwstr>
  </property>
  <property fmtid="{D5CDD505-2E9C-101B-9397-08002B2CF9AE}" pid="26" name="SubjectLookupField">
    <vt:lpwstr/>
  </property>
  <property fmtid="{D5CDD505-2E9C-101B-9397-08002B2CF9AE}" pid="27" name="KeywordsLookupField">
    <vt:lpwstr/>
  </property>
  <property fmtid="{D5CDD505-2E9C-101B-9397-08002B2CF9AE}" pid="28" name="FileReference">
    <vt:lpwstr>DIISR12/16543</vt:lpwstr>
  </property>
  <property fmtid="{D5CDD505-2E9C-101B-9397-08002B2CF9AE}" pid="29" name="IncludeInNotificationsAndUpdates">
    <vt:lpwstr>1</vt:lpwstr>
  </property>
  <property fmtid="{D5CDD505-2E9C-101B-9397-08002B2CF9AE}" pid="30" name="CorePublishingDocumentCategory">
    <vt:lpwstr/>
  </property>
  <property fmtid="{D5CDD505-2E9C-101B-9397-08002B2CF9AE}" pid="31" name="IncludeInRSSFeeds">
    <vt:lpwstr>0</vt:lpwstr>
  </property>
  <property fmtid="{D5CDD505-2E9C-101B-9397-08002B2CF9AE}" pid="32" name="IPSCategory">
    <vt:lpwstr/>
  </property>
  <property fmtid="{D5CDD505-2E9C-101B-9397-08002B2CF9AE}" pid="33" name="CorePublishingFileReference">
    <vt:lpwstr/>
  </property>
  <property fmtid="{D5CDD505-2E9C-101B-9397-08002B2CF9AE}" pid="34" name="IncludeInContentRollups">
    <vt:lpwstr>0</vt:lpwstr>
  </property>
  <property fmtid="{D5CDD505-2E9C-101B-9397-08002B2CF9AE}" pid="35" name="CorePublishingComments">
    <vt:lpwstr/>
  </property>
  <property fmtid="{D5CDD505-2E9C-101B-9397-08002B2CF9AE}" pid="36" name="CorePublishingDocumentChangeDescription">
    <vt:lpwstr/>
  </property>
  <property fmtid="{D5CDD505-2E9C-101B-9397-08002B2CF9AE}" pid="37" name="CorePublishingDocumentContact">
    <vt:lpwstr/>
  </property>
  <property fmtid="{D5CDD505-2E9C-101B-9397-08002B2CF9AE}" pid="38" name="DocumentRollupCategory">
    <vt:lpwstr/>
  </property>
</Properties>
</file>