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14"/>
  <workbookPr defaultThemeVersion="124226"/>
  <mc:AlternateContent xmlns:mc="http://schemas.openxmlformats.org/markup-compatibility/2006">
    <mc:Choice Requires="x15">
      <x15ac:absPath xmlns:x15ac="http://schemas.microsoft.com/office/spreadsheetml/2010/11/ac" url="/Users/275404a/Google Drive/COKI/Work in Progress/data_and_analysis/data/raw/nz_raw_data/"/>
    </mc:Choice>
  </mc:AlternateContent>
  <xr:revisionPtr revIDLastSave="0" documentId="8_{48454F84-0F9B-514A-AB1D-8E2FA31B79FC}" xr6:coauthVersionLast="36" xr6:coauthVersionMax="36" xr10:uidLastSave="{00000000-0000-0000-0000-000000000000}"/>
  <bookViews>
    <workbookView xWindow="16140" yWindow="4260" windowWidth="32860" windowHeight="18860" tabRatio="850" xr2:uid="{00000000-000D-0000-FFFF-FFFF00000000}"/>
  </bookViews>
  <sheets>
    <sheet name="Index" sheetId="27" r:id="rId1"/>
    <sheet name="RSP.1" sheetId="19" r:id="rId2"/>
    <sheet name="RSP.2" sheetId="15" r:id="rId3"/>
    <sheet name="RSP.3" sheetId="32" r:id="rId4"/>
    <sheet name="RSP.4" sheetId="33" r:id="rId5"/>
    <sheet name="RSP.5" sheetId="35" r:id="rId6"/>
    <sheet name="RSP.6" sheetId="40" r:id="rId7"/>
    <sheet name="RSP.7" sheetId="34" r:id="rId8"/>
    <sheet name="RSP.8" sheetId="31" r:id="rId9"/>
    <sheet name="RSP.9" sheetId="11" r:id="rId10"/>
    <sheet name="RSP.10" sheetId="29" r:id="rId11"/>
    <sheet name="RSP.11" sheetId="9" r:id="rId12"/>
  </sheets>
  <definedNames>
    <definedName name="_xlnm.Print_Area" localSheetId="0">Index!$A$1:$N$2</definedName>
  </definedNames>
  <calcPr calcId="181029"/>
</workbook>
</file>

<file path=xl/calcChain.xml><?xml version="1.0" encoding="utf-8"?>
<calcChain xmlns="http://schemas.openxmlformats.org/spreadsheetml/2006/main">
  <c r="B8" i="27" l="1"/>
  <c r="B12" i="27" l="1"/>
  <c r="B11" i="27"/>
  <c r="B10" i="27"/>
  <c r="B9" i="27"/>
  <c r="B7" i="27"/>
  <c r="B6" i="27"/>
  <c r="B5" i="27"/>
  <c r="B13" i="27"/>
  <c r="B4" i="27"/>
  <c r="B3" i="27"/>
</calcChain>
</file>

<file path=xl/sharedStrings.xml><?xml version="1.0" encoding="utf-8"?>
<sst xmlns="http://schemas.openxmlformats.org/spreadsheetml/2006/main" count="271" uniqueCount="122">
  <si>
    <t>Year</t>
  </si>
  <si>
    <t>Education</t>
  </si>
  <si>
    <t>Health</t>
  </si>
  <si>
    <t>Auckland University of Technology</t>
  </si>
  <si>
    <t>University of Auckland</t>
  </si>
  <si>
    <t>University of Canterbury</t>
  </si>
  <si>
    <t>University of Otago</t>
  </si>
  <si>
    <t>University of Waikato</t>
  </si>
  <si>
    <t>Total</t>
  </si>
  <si>
    <t>Massey University</t>
  </si>
  <si>
    <t>Lincoln University</t>
  </si>
  <si>
    <t>Male</t>
  </si>
  <si>
    <t>Female</t>
  </si>
  <si>
    <t>Pasifika</t>
  </si>
  <si>
    <t>Asian</t>
  </si>
  <si>
    <t>Domestic</t>
  </si>
  <si>
    <t>International</t>
  </si>
  <si>
    <t>Staff Rated A - FTE</t>
  </si>
  <si>
    <t xml:space="preserve">No. </t>
  </si>
  <si>
    <t>%</t>
  </si>
  <si>
    <t>Staff Rated B - FTE</t>
  </si>
  <si>
    <t>Staff Rated C - FTE</t>
  </si>
  <si>
    <t>Source: Tertiary Education Commission</t>
  </si>
  <si>
    <t>European</t>
  </si>
  <si>
    <t>Māori</t>
  </si>
  <si>
    <t>Other</t>
  </si>
  <si>
    <t>Ethnic group</t>
  </si>
  <si>
    <t>Domestic or international</t>
  </si>
  <si>
    <t>Number of students</t>
  </si>
  <si>
    <t>RSP.1</t>
  </si>
  <si>
    <t>RSP.2</t>
  </si>
  <si>
    <t>RSP.3</t>
  </si>
  <si>
    <t>RSP.4</t>
  </si>
  <si>
    <t>RSP.5</t>
  </si>
  <si>
    <t>RSP.6</t>
  </si>
  <si>
    <t>RSP.7</t>
  </si>
  <si>
    <t>RSP.8</t>
  </si>
  <si>
    <t>RSP.9</t>
  </si>
  <si>
    <t>RSP.10</t>
  </si>
  <si>
    <t>RSP.11</t>
  </si>
  <si>
    <t>University</t>
  </si>
  <si>
    <t>Notes:</t>
  </si>
  <si>
    <t>Totals include students with unknown ethnicity values.</t>
  </si>
  <si>
    <t>Number of students completing</t>
  </si>
  <si>
    <t>Number of students enrolled</t>
  </si>
  <si>
    <t>Staff Rated C(NE) - FTE</t>
  </si>
  <si>
    <t>Provider</t>
  </si>
  <si>
    <t>Natural and Physical Sciences</t>
  </si>
  <si>
    <t>Information Technology</t>
  </si>
  <si>
    <t>Engineering and Related Technologies</t>
  </si>
  <si>
    <t>Architecture and Building</t>
  </si>
  <si>
    <t>Agriculture, Environmental and Related Studies</t>
  </si>
  <si>
    <t>Management and Commerce</t>
  </si>
  <si>
    <t>Society and Culture</t>
  </si>
  <si>
    <t>Creative Arts</t>
  </si>
  <si>
    <t>Enrolments</t>
  </si>
  <si>
    <t>Enrolments per FTE</t>
  </si>
  <si>
    <t>Colleges of education and Telford Polytechnic data has been included with the university data for the entire time period.</t>
  </si>
  <si>
    <t>Academic FTE includes the following job designations (or equivalent): professor, associate professor, senior lecturer and lecturer.</t>
  </si>
  <si>
    <t>Notes</t>
  </si>
  <si>
    <t>Main field of study</t>
  </si>
  <si>
    <t>Completions</t>
  </si>
  <si>
    <t>Completions per academic FTE</t>
  </si>
  <si>
    <t>2003-07</t>
  </si>
  <si>
    <t>2004-08</t>
  </si>
  <si>
    <t>2005-09</t>
  </si>
  <si>
    <t>2006-10</t>
  </si>
  <si>
    <t>2007-11</t>
  </si>
  <si>
    <t>Total funded FTEs</t>
  </si>
  <si>
    <t>Victoria University of Wellington</t>
  </si>
  <si>
    <t>2006-2012</t>
  </si>
  <si>
    <t>2003-2012</t>
  </si>
  <si>
    <t>n/a</t>
  </si>
  <si>
    <t>There was no C(NE) category for new and emerging researchers in the 2003 quality evaluation.</t>
  </si>
  <si>
    <t>Percentage change in FTE</t>
  </si>
  <si>
    <t>Performance-Based Research Fund (PBRF) quality evaluation quality results for universities</t>
  </si>
  <si>
    <t>The 2006 quality evaluation was a partial round, where staff who had already participated in the 2003 quality evaluation did not have to submit a new evidence portfolio.</t>
  </si>
  <si>
    <t>Table Index</t>
  </si>
  <si>
    <t>More results can be found at the Tertiary Education Commission website.</t>
  </si>
  <si>
    <t>Data in this table, including totals, have been rounded to the nearest 5 to protect the privacy of individuals, so the sum of individual counts may not add to the total.</t>
  </si>
  <si>
    <t>Data in this table has been revised, and may differ from previously published figures.</t>
  </si>
  <si>
    <t>Students are counted in each ethnic group they identify with, so the sum of the various ethnic groups may not add to the total.</t>
  </si>
  <si>
    <t>International students are those studying here without New Zealand/Australian citizenship or permanent residence status. Students studying off-shore at tertiary education providers that are registered in New Zealand are considered international students unless they hold New Zealand citizenship.</t>
  </si>
  <si>
    <t>Mixed Field Programmes</t>
  </si>
  <si>
    <t>Students who complete a qualification that can be assigned to more than one field have been counted in each field, so the sum of the various fields may not add to the total.</t>
  </si>
  <si>
    <t>Totals also include those students with unknown values.</t>
  </si>
  <si>
    <t>New Zealand</t>
  </si>
  <si>
    <t>Bibliometric performance of Australasian universities</t>
  </si>
  <si>
    <t>2001-05</t>
  </si>
  <si>
    <t>2002-06</t>
  </si>
  <si>
    <t>2008-12</t>
  </si>
  <si>
    <t>2009-13</t>
  </si>
  <si>
    <t>Research impact is the number of citations divided by the number of publications. In this case, the results are normalised to take into account the different rates of citation between subject areas. A value of 1 indicates that the impact of the research is equal to the world average. In this chapter, the impact presented is a weighted average of the 22 subject areas categorised by Thomson Reuters.</t>
  </si>
  <si>
    <t xml:space="preserve">Academic impact of research by Australasian university grouping </t>
  </si>
  <si>
    <t>Share of world indexed publications by Australasian university grouping</t>
  </si>
  <si>
    <t>Rate of international collaboration by Australasian university grouping</t>
  </si>
  <si>
    <t>Only university data is presented here as participation of TEOs in the other sub-sectors has varied over time.</t>
  </si>
  <si>
    <t>University data includes colleges of education</t>
  </si>
  <si>
    <t xml:space="preserve">In the data on this page we we compare the performance of New Zealand universities with that of Australian universities. There is bibliometric data for 40 of the 43 Australian universities.
</t>
  </si>
  <si>
    <t>2010-14</t>
  </si>
  <si>
    <t>Australia</t>
  </si>
  <si>
    <t>New Zealand (including physics)</t>
  </si>
  <si>
    <t>New Zealand (excluding physics)</t>
  </si>
  <si>
    <t>Australia (including physics)</t>
  </si>
  <si>
    <t>Australia (excluding physics)</t>
  </si>
  <si>
    <t>Rate of inter-institutional collaboration by Australasian university grouping</t>
  </si>
  <si>
    <t>International collaboration is the percentage of indexed publications that have co-authors from an institution in another country.</t>
  </si>
  <si>
    <t>Inter-institutional collaboration is the percentage of indexed publications that have co-authors from at least two different institutions.</t>
  </si>
  <si>
    <t>Doctoral degrees include PhDs and other doctorates but exclude higher doctorates.</t>
  </si>
  <si>
    <t>Students enrolled in doctoral degrees by gender 1998 - 2016</t>
  </si>
  <si>
    <t>Domestic students enrolled in doctoral degrees by ethnic group 1998-2016</t>
  </si>
  <si>
    <t>Students enrolled in doctoral degrees by whether domestic or international 1998-2016</t>
  </si>
  <si>
    <t>Number of university doctoral degree enrolments per full-time equivalent academic staff member 2002-2016</t>
  </si>
  <si>
    <t>Students completing doctoral degrees by gender 1998 - 2016</t>
  </si>
  <si>
    <t>Domestic students completing doctoral degrees by ethnic group 1998-2016</t>
  </si>
  <si>
    <t>Students completing doctoral degrees by whether domestic or international 1998-2016</t>
  </si>
  <si>
    <t>Students completing doctoral degrees by field of study 2005-2016</t>
  </si>
  <si>
    <t>Data for 2016 should be treated as indicative as providers can continue to report completions throughout the following year.</t>
  </si>
  <si>
    <t>Number of university doctoral degree completions per full-time equivalent academic staff member 2002-2016</t>
  </si>
  <si>
    <t>2011-15</t>
  </si>
  <si>
    <t>Source: Bibliometric data provided by Clarivate.</t>
  </si>
  <si>
    <t>We present two values here: one including papers in physics and one without. A number of physics papers based on the large Hadron Collider with a high number of authors have been highly cited. In smaller higher education systems, this can have a distorting effect on the rate of citation. Therefore we present a rate of citation with and without physics.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</si>
</sst>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 #,##0.00_-;\-* #,##0.00_-;_-* &quot;-&quot;??_-;_-@_-"/>
    <numFmt numFmtId="165" formatCode="0.0%"/>
    <numFmt numFmtId="166" formatCode="_-* #,##0.00000_-;\-* #,##0.00000_-;_-* &quot;-&quot;??_-;_-@_-"/>
    <numFmt numFmtId="167" formatCode="0.0"/>
    <numFmt numFmtId="168" formatCode="#,##0.0"/>
  </numFmts>
  <fonts count="11" x14ac:knownFonts="1">
    <font>
      <sz val="10"/>
      <name val="Arial"/>
    </font>
    <font>
      <sz val="11"/>
      <color theme="1"/>
      <name val="Calibri"/>
      <family val="2"/>
      <scheme val="minor"/>
    </font>
    <font>
      <sz val="10"/>
      <name val="Arial"/>
      <family val="2"/>
    </font>
    <font>
      <b/>
      <sz val="10"/>
      <name val="Arial"/>
      <family val="2"/>
    </font>
    <font>
      <u/>
      <sz val="10"/>
      <color indexed="12"/>
      <name val="Arial"/>
      <family val="2"/>
    </font>
    <font>
      <sz val="8"/>
      <name val="Arial"/>
      <family val="2"/>
    </font>
    <font>
      <sz val="10"/>
      <name val="Arial"/>
      <family val="2"/>
    </font>
    <font>
      <b/>
      <sz val="12"/>
      <name val="Arial"/>
      <family val="2"/>
    </font>
    <font>
      <sz val="12"/>
      <name val="Arial"/>
      <family val="2"/>
    </font>
    <font>
      <sz val="11"/>
      <name val="Arial"/>
      <family val="2"/>
    </font>
    <font>
      <sz val="10"/>
      <color theme="1"/>
      <name val="Arial"/>
      <family val="2"/>
    </font>
  </fonts>
  <fills count="2">
    <fill>
      <patternFill patternType="none"/>
    </fill>
    <fill>
      <patternFill patternType="gray125"/>
    </fill>
  </fills>
  <borders count="12">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s>
  <cellStyleXfs count="5">
    <xf numFmtId="0" fontId="0" fillId="0" borderId="0"/>
    <xf numFmtId="164" fontId="2" fillId="0" borderId="0" applyFont="0" applyFill="0" applyBorder="0" applyAlignment="0" applyProtection="0"/>
    <xf numFmtId="0" fontId="4" fillId="0" borderId="0" applyNumberFormat="0" applyFill="0" applyBorder="0" applyAlignment="0" applyProtection="0">
      <alignment vertical="top"/>
      <protection locked="0"/>
    </xf>
    <xf numFmtId="9" fontId="2" fillId="0" borderId="0" applyFont="0" applyFill="0" applyBorder="0" applyAlignment="0" applyProtection="0"/>
    <xf numFmtId="0" fontId="1" fillId="0" borderId="0"/>
  </cellStyleXfs>
  <cellXfs count="131">
    <xf numFmtId="0" fontId="0" fillId="0" borderId="0" xfId="0"/>
    <xf numFmtId="0" fontId="9" fillId="0" borderId="0" xfId="0" applyFont="1"/>
    <xf numFmtId="0" fontId="7" fillId="0" borderId="0" xfId="0" applyFont="1" applyFill="1"/>
    <xf numFmtId="0" fontId="8" fillId="0" borderId="0" xfId="0" applyFont="1" applyFill="1" applyAlignment="1"/>
    <xf numFmtId="0" fontId="8" fillId="0" borderId="0" xfId="0" applyFont="1" applyFill="1" applyAlignment="1">
      <alignment horizontal="center"/>
    </xf>
    <xf numFmtId="0" fontId="8" fillId="0" borderId="0" xfId="0" applyFont="1" applyFill="1"/>
    <xf numFmtId="1" fontId="0" fillId="0" borderId="0" xfId="0" applyNumberFormat="1" applyFill="1" applyAlignment="1">
      <alignment horizontal="center"/>
    </xf>
    <xf numFmtId="0" fontId="0" fillId="0" borderId="0" xfId="0" applyFill="1"/>
    <xf numFmtId="0" fontId="0" fillId="0" borderId="0" xfId="0" applyFill="1" applyBorder="1" applyAlignment="1">
      <alignment horizontal="center"/>
    </xf>
    <xf numFmtId="0" fontId="0" fillId="0" borderId="0" xfId="0" applyFill="1" applyBorder="1"/>
    <xf numFmtId="2" fontId="0" fillId="0" borderId="1" xfId="0" applyNumberFormat="1" applyFill="1" applyBorder="1" applyAlignment="1">
      <alignment horizontal="center" vertical="center" wrapText="1"/>
    </xf>
    <xf numFmtId="10" fontId="0" fillId="0" borderId="2" xfId="0" applyNumberFormat="1" applyFill="1" applyBorder="1" applyAlignment="1">
      <alignment horizontal="center" vertical="center" wrapText="1"/>
    </xf>
    <xf numFmtId="0" fontId="0" fillId="0" borderId="0" xfId="0" applyFill="1" applyBorder="1" applyAlignment="1">
      <alignment wrapText="1"/>
    </xf>
    <xf numFmtId="10" fontId="0" fillId="0" borderId="0" xfId="0" applyNumberFormat="1" applyFill="1"/>
    <xf numFmtId="0" fontId="6" fillId="0" borderId="3" xfId="0" applyFont="1" applyFill="1" applyBorder="1" applyAlignment="1">
      <alignment vertical="center" wrapText="1"/>
    </xf>
    <xf numFmtId="0" fontId="0" fillId="0" borderId="0" xfId="0" applyFill="1" applyAlignment="1"/>
    <xf numFmtId="0" fontId="3" fillId="0" borderId="0" xfId="0" applyFont="1" applyFill="1"/>
    <xf numFmtId="0" fontId="0" fillId="0" borderId="3" xfId="0" applyFill="1" applyBorder="1" applyAlignment="1">
      <alignment horizontal="center" vertical="center"/>
    </xf>
    <xf numFmtId="3" fontId="0" fillId="0" borderId="0" xfId="0" applyNumberFormat="1" applyFill="1" applyBorder="1"/>
    <xf numFmtId="10" fontId="0" fillId="0" borderId="3" xfId="0" applyNumberFormat="1" applyFill="1" applyBorder="1" applyAlignment="1">
      <alignment horizontal="center" vertical="center"/>
    </xf>
    <xf numFmtId="10" fontId="0" fillId="0" borderId="3" xfId="3" applyNumberFormat="1" applyFont="1" applyFill="1" applyBorder="1" applyAlignment="1">
      <alignment horizontal="center" vertical="center"/>
    </xf>
    <xf numFmtId="166" fontId="0" fillId="0" borderId="0" xfId="0" applyNumberFormat="1" applyFill="1"/>
    <xf numFmtId="0" fontId="0" fillId="0" borderId="0" xfId="0" applyFill="1" applyBorder="1" applyAlignment="1"/>
    <xf numFmtId="165" fontId="2" fillId="0" borderId="0" xfId="3" applyNumberFormat="1" applyFill="1" applyAlignment="1"/>
    <xf numFmtId="0" fontId="0" fillId="0" borderId="2" xfId="0" applyFill="1" applyBorder="1" applyAlignment="1">
      <alignment horizontal="left" vertical="center"/>
    </xf>
    <xf numFmtId="0" fontId="0" fillId="0" borderId="7" xfId="0" applyFill="1" applyBorder="1"/>
    <xf numFmtId="0" fontId="0" fillId="0" borderId="6" xfId="0" applyFill="1" applyBorder="1"/>
    <xf numFmtId="0" fontId="0" fillId="0" borderId="8" xfId="0" applyFill="1" applyBorder="1"/>
    <xf numFmtId="0" fontId="0" fillId="0" borderId="2" xfId="0" applyFill="1" applyBorder="1"/>
    <xf numFmtId="165" fontId="0" fillId="0" borderId="0" xfId="0" applyNumberFormat="1" applyFill="1"/>
    <xf numFmtId="165" fontId="0" fillId="0" borderId="6" xfId="0" applyNumberFormat="1" applyFill="1" applyBorder="1" applyAlignment="1">
      <alignment horizontal="right" vertical="center" indent="1"/>
    </xf>
    <xf numFmtId="165" fontId="0" fillId="0" borderId="7" xfId="0" applyNumberFormat="1" applyFill="1" applyBorder="1" applyAlignment="1">
      <alignment horizontal="right" vertical="center" indent="1"/>
    </xf>
    <xf numFmtId="165" fontId="6" fillId="0" borderId="2" xfId="0" applyNumberFormat="1" applyFont="1" applyFill="1" applyBorder="1" applyAlignment="1">
      <alignment horizontal="right" vertical="center" indent="1"/>
    </xf>
    <xf numFmtId="167" fontId="0" fillId="0" borderId="0" xfId="1" applyNumberFormat="1" applyFont="1" applyFill="1" applyBorder="1" applyAlignment="1">
      <alignment horizontal="right" indent="1"/>
    </xf>
    <xf numFmtId="3" fontId="0" fillId="0" borderId="4" xfId="0" applyNumberFormat="1" applyFill="1" applyBorder="1" applyAlignment="1">
      <alignment horizontal="right" indent="1"/>
    </xf>
    <xf numFmtId="3" fontId="0" fillId="0" borderId="5" xfId="0" applyNumberFormat="1" applyFill="1" applyBorder="1" applyAlignment="1">
      <alignment horizontal="right" indent="1"/>
    </xf>
    <xf numFmtId="3" fontId="0" fillId="0" borderId="0" xfId="0" applyNumberFormat="1" applyFill="1" applyBorder="1" applyAlignment="1">
      <alignment horizontal="right" indent="1"/>
    </xf>
    <xf numFmtId="2" fontId="0" fillId="0" borderId="0" xfId="0" applyNumberFormat="1" applyFill="1" applyBorder="1" applyAlignment="1">
      <alignment horizontal="right" indent="1"/>
    </xf>
    <xf numFmtId="0" fontId="0" fillId="0" borderId="1" xfId="0" applyFill="1" applyBorder="1" applyAlignment="1">
      <alignment horizontal="center" vertical="center"/>
    </xf>
    <xf numFmtId="2" fontId="0" fillId="0" borderId="3" xfId="0" applyNumberFormat="1" applyFill="1" applyBorder="1" applyAlignment="1">
      <alignment horizontal="center"/>
    </xf>
    <xf numFmtId="0" fontId="4" fillId="0" borderId="0" xfId="2" applyAlignment="1" applyProtection="1"/>
    <xf numFmtId="0" fontId="6" fillId="0" borderId="0" xfId="0" applyFont="1" applyFill="1"/>
    <xf numFmtId="0" fontId="6" fillId="0" borderId="0" xfId="0" applyFont="1" applyFill="1" applyBorder="1"/>
    <xf numFmtId="0" fontId="6" fillId="0" borderId="6" xfId="0" applyFont="1" applyFill="1" applyBorder="1"/>
    <xf numFmtId="3" fontId="0" fillId="0" borderId="0" xfId="0" applyNumberFormat="1" applyFill="1" applyBorder="1" applyAlignment="1">
      <alignment horizontal="center" vertical="center"/>
    </xf>
    <xf numFmtId="0" fontId="0" fillId="0" borderId="6" xfId="0" applyFill="1" applyBorder="1" applyAlignment="1">
      <alignment horizontal="left" vertical="center"/>
    </xf>
    <xf numFmtId="3" fontId="0" fillId="0" borderId="9" xfId="0" applyNumberFormat="1" applyFill="1" applyBorder="1" applyAlignment="1">
      <alignment horizontal="center" vertical="center"/>
    </xf>
    <xf numFmtId="0" fontId="0" fillId="0" borderId="0" xfId="0" applyFont="1" applyFill="1" applyBorder="1" applyAlignment="1"/>
    <xf numFmtId="0" fontId="6" fillId="0" borderId="2" xfId="0" applyFont="1" applyFill="1" applyBorder="1"/>
    <xf numFmtId="167" fontId="6" fillId="0" borderId="4" xfId="1" applyNumberFormat="1" applyFont="1" applyFill="1" applyBorder="1" applyAlignment="1">
      <alignment horizontal="right" vertical="center" indent="1"/>
    </xf>
    <xf numFmtId="168" fontId="0" fillId="0" borderId="9" xfId="1" applyNumberFormat="1" applyFont="1" applyFill="1" applyBorder="1" applyAlignment="1">
      <alignment horizontal="right" indent="1"/>
    </xf>
    <xf numFmtId="168" fontId="6" fillId="0" borderId="1" xfId="1" applyNumberFormat="1" applyFont="1" applyFill="1" applyBorder="1" applyAlignment="1">
      <alignment horizontal="right" vertical="center" indent="1"/>
    </xf>
    <xf numFmtId="168" fontId="6" fillId="0" borderId="9" xfId="1" applyNumberFormat="1" applyFont="1" applyFill="1" applyBorder="1" applyAlignment="1">
      <alignment horizontal="right" indent="1"/>
    </xf>
    <xf numFmtId="0" fontId="0" fillId="0" borderId="0" xfId="0" applyFont="1" applyFill="1"/>
    <xf numFmtId="0" fontId="6" fillId="0" borderId="8" xfId="0" applyFont="1" applyFill="1" applyBorder="1" applyAlignment="1">
      <alignment vertical="center" wrapText="1"/>
    </xf>
    <xf numFmtId="165" fontId="6" fillId="0" borderId="8" xfId="0" applyNumberFormat="1" applyFont="1" applyFill="1" applyBorder="1" applyAlignment="1">
      <alignment horizontal="right" vertical="center" indent="1"/>
    </xf>
    <xf numFmtId="9" fontId="6" fillId="0" borderId="4" xfId="3" applyFont="1" applyFill="1" applyBorder="1" applyAlignment="1">
      <alignment horizontal="right" vertical="center" indent="1"/>
    </xf>
    <xf numFmtId="0" fontId="6" fillId="0" borderId="6" xfId="0" applyFont="1" applyFill="1" applyBorder="1" applyAlignment="1">
      <alignment vertical="center" wrapText="1"/>
    </xf>
    <xf numFmtId="9" fontId="6" fillId="0" borderId="0" xfId="3" applyFont="1" applyFill="1" applyBorder="1" applyAlignment="1">
      <alignment horizontal="right" vertical="center" indent="1"/>
    </xf>
    <xf numFmtId="165" fontId="6" fillId="0" borderId="6" xfId="0" applyNumberFormat="1" applyFont="1" applyFill="1" applyBorder="1" applyAlignment="1">
      <alignment horizontal="right" vertical="center" indent="1"/>
    </xf>
    <xf numFmtId="168" fontId="6" fillId="0" borderId="0" xfId="1" applyNumberFormat="1" applyFont="1" applyFill="1" applyBorder="1" applyAlignment="1">
      <alignment horizontal="right" vertical="center" indent="1"/>
    </xf>
    <xf numFmtId="0" fontId="6" fillId="0" borderId="5" xfId="0" applyFont="1" applyFill="1" applyBorder="1"/>
    <xf numFmtId="168" fontId="0" fillId="0" borderId="11" xfId="1" applyNumberFormat="1" applyFont="1" applyFill="1" applyBorder="1" applyAlignment="1">
      <alignment horizontal="right" indent="1"/>
    </xf>
    <xf numFmtId="0" fontId="10" fillId="0" borderId="3" xfId="0" applyFont="1" applyBorder="1" applyAlignment="1">
      <alignment horizontal="right" vertical="center"/>
    </xf>
    <xf numFmtId="0" fontId="7" fillId="0" borderId="0" xfId="0" applyFont="1"/>
    <xf numFmtId="3" fontId="0" fillId="0" borderId="0" xfId="3" applyNumberFormat="1" applyFont="1" applyFill="1" applyBorder="1"/>
    <xf numFmtId="3" fontId="0" fillId="0" borderId="3" xfId="3" applyNumberFormat="1" applyFont="1" applyFill="1" applyBorder="1"/>
    <xf numFmtId="0" fontId="2" fillId="0" borderId="0" xfId="0" applyFont="1"/>
    <xf numFmtId="0" fontId="2" fillId="0" borderId="0" xfId="0" applyFont="1" applyFill="1"/>
    <xf numFmtId="0" fontId="0" fillId="0" borderId="7" xfId="0" applyFill="1" applyBorder="1" applyAlignment="1">
      <alignment horizontal="center"/>
    </xf>
    <xf numFmtId="0" fontId="0" fillId="0" borderId="6" xfId="0" applyFill="1" applyBorder="1" applyAlignment="1">
      <alignment horizontal="center"/>
    </xf>
    <xf numFmtId="3" fontId="0" fillId="0" borderId="3" xfId="0" applyNumberFormat="1" applyFill="1" applyBorder="1" applyAlignment="1">
      <alignment horizontal="right" indent="1"/>
    </xf>
    <xf numFmtId="0" fontId="0" fillId="0" borderId="3" xfId="0" applyFill="1" applyBorder="1" applyAlignment="1">
      <alignment horizontal="center" vertical="center"/>
    </xf>
    <xf numFmtId="3" fontId="0" fillId="0" borderId="10" xfId="0" applyNumberFormat="1" applyFill="1" applyBorder="1" applyAlignment="1">
      <alignment horizontal="right" indent="1"/>
    </xf>
    <xf numFmtId="3" fontId="0" fillId="0" borderId="9" xfId="0" applyNumberFormat="1" applyFill="1" applyBorder="1" applyAlignment="1">
      <alignment horizontal="right" indent="1"/>
    </xf>
    <xf numFmtId="3" fontId="0" fillId="0" borderId="11" xfId="0" applyNumberFormat="1" applyFill="1" applyBorder="1" applyAlignment="1">
      <alignment horizontal="right" indent="1"/>
    </xf>
    <xf numFmtId="0" fontId="2" fillId="0" borderId="6" xfId="0" applyFont="1" applyFill="1" applyBorder="1"/>
    <xf numFmtId="0" fontId="2" fillId="0" borderId="7" xfId="0" applyFont="1" applyFill="1" applyBorder="1"/>
    <xf numFmtId="0" fontId="2" fillId="0" borderId="8" xfId="0" applyFont="1" applyFill="1" applyBorder="1"/>
    <xf numFmtId="0" fontId="2" fillId="0" borderId="2" xfId="0" applyFont="1" applyFill="1" applyBorder="1" applyAlignment="1">
      <alignment vertical="center"/>
    </xf>
    <xf numFmtId="9" fontId="6" fillId="0" borderId="5" xfId="3" applyFont="1" applyFill="1" applyBorder="1"/>
    <xf numFmtId="9" fontId="0" fillId="0" borderId="5" xfId="3" applyFont="1" applyFill="1" applyBorder="1"/>
    <xf numFmtId="9" fontId="6" fillId="0" borderId="4" xfId="3" applyFont="1" applyFill="1" applyBorder="1"/>
    <xf numFmtId="9" fontId="0" fillId="0" borderId="4" xfId="3" applyFont="1" applyFill="1" applyBorder="1"/>
    <xf numFmtId="10" fontId="6" fillId="0" borderId="5" xfId="3" applyNumberFormat="1" applyFont="1" applyFill="1" applyBorder="1"/>
    <xf numFmtId="10" fontId="0" fillId="0" borderId="5" xfId="3" applyNumberFormat="1" applyFont="1" applyFill="1" applyBorder="1"/>
    <xf numFmtId="10" fontId="6" fillId="0" borderId="4" xfId="3" applyNumberFormat="1" applyFont="1" applyFill="1" applyBorder="1"/>
    <xf numFmtId="10" fontId="0" fillId="0" borderId="4" xfId="3" applyNumberFormat="1" applyFont="1" applyFill="1" applyBorder="1"/>
    <xf numFmtId="0" fontId="2" fillId="0" borderId="0" xfId="0" applyFont="1" applyFill="1" applyAlignment="1">
      <alignment horizontal="right"/>
    </xf>
    <xf numFmtId="0" fontId="0" fillId="0" borderId="3" xfId="0" applyFill="1" applyBorder="1" applyAlignment="1">
      <alignment horizontal="center" vertical="center"/>
    </xf>
    <xf numFmtId="3" fontId="0" fillId="0" borderId="3" xfId="0" applyNumberFormat="1" applyFill="1" applyBorder="1" applyAlignment="1">
      <alignment horizontal="center" vertical="center"/>
    </xf>
    <xf numFmtId="0" fontId="2" fillId="0" borderId="0" xfId="0" applyFont="1" applyFill="1" applyAlignment="1">
      <alignment horizontal="left" vertical="top"/>
    </xf>
    <xf numFmtId="2" fontId="6" fillId="0" borderId="5" xfId="0" applyNumberFormat="1" applyFont="1" applyFill="1" applyBorder="1"/>
    <xf numFmtId="2" fontId="0" fillId="0" borderId="5" xfId="0" applyNumberFormat="1" applyFill="1" applyBorder="1"/>
    <xf numFmtId="2" fontId="6" fillId="0" borderId="0" xfId="0" applyNumberFormat="1" applyFont="1" applyFill="1" applyBorder="1"/>
    <xf numFmtId="2" fontId="0" fillId="0" borderId="0" xfId="0" applyNumberFormat="1" applyFill="1" applyBorder="1"/>
    <xf numFmtId="2" fontId="6" fillId="0" borderId="4" xfId="0" applyNumberFormat="1" applyFont="1" applyFill="1" applyBorder="1"/>
    <xf numFmtId="2" fontId="0" fillId="0" borderId="4" xfId="0" applyNumberFormat="1" applyFill="1" applyBorder="1"/>
    <xf numFmtId="0" fontId="0" fillId="0" borderId="8" xfId="0" applyFill="1" applyBorder="1" applyAlignment="1">
      <alignment horizontal="center"/>
    </xf>
    <xf numFmtId="9" fontId="0" fillId="0" borderId="0" xfId="3" applyFont="1" applyFill="1"/>
    <xf numFmtId="0" fontId="0" fillId="0" borderId="3" xfId="0" applyFill="1" applyBorder="1" applyAlignment="1">
      <alignment horizontal="center" vertical="center"/>
    </xf>
    <xf numFmtId="2" fontId="0" fillId="0" borderId="0" xfId="0" applyNumberFormat="1" applyFill="1"/>
    <xf numFmtId="0" fontId="0" fillId="0" borderId="0" xfId="0" applyBorder="1"/>
    <xf numFmtId="0" fontId="2" fillId="0" borderId="0" xfId="0" applyFont="1" applyFill="1" applyAlignment="1"/>
    <xf numFmtId="0" fontId="0" fillId="0" borderId="0" xfId="0" applyFont="1" applyFill="1" applyBorder="1"/>
    <xf numFmtId="0" fontId="2" fillId="0" borderId="0" xfId="0" applyFont="1" applyFill="1" applyBorder="1"/>
    <xf numFmtId="0" fontId="6" fillId="0" borderId="7"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0" borderId="8" xfId="0" applyFont="1" applyFill="1" applyBorder="1" applyAlignment="1">
      <alignment horizontal="center" vertical="center" wrapText="1"/>
    </xf>
    <xf numFmtId="2" fontId="0" fillId="0" borderId="1" xfId="0" applyNumberFormat="1" applyFill="1" applyBorder="1" applyAlignment="1">
      <alignment horizontal="center" vertical="center"/>
    </xf>
    <xf numFmtId="0" fontId="0" fillId="0" borderId="2" xfId="0" applyFill="1" applyBorder="1" applyAlignment="1">
      <alignment horizontal="center" vertical="center"/>
    </xf>
    <xf numFmtId="2" fontId="6" fillId="0" borderId="11" xfId="0" applyNumberFormat="1" applyFont="1" applyFill="1" applyBorder="1" applyAlignment="1">
      <alignment horizontal="center" vertical="center" wrapText="1"/>
    </xf>
    <xf numFmtId="2" fontId="0" fillId="0" borderId="10" xfId="0" applyNumberFormat="1" applyFill="1" applyBorder="1" applyAlignment="1">
      <alignment horizontal="center" vertical="center" wrapText="1"/>
    </xf>
    <xf numFmtId="0" fontId="6" fillId="0" borderId="7" xfId="0" applyFont="1" applyFill="1" applyBorder="1" applyAlignment="1">
      <alignment horizontal="left" vertical="top"/>
    </xf>
    <xf numFmtId="0" fontId="6" fillId="0" borderId="6" xfId="0" applyFont="1" applyFill="1" applyBorder="1" applyAlignment="1">
      <alignment horizontal="left" vertical="top"/>
    </xf>
    <xf numFmtId="0" fontId="6" fillId="0" borderId="8" xfId="0" applyFont="1" applyFill="1" applyBorder="1" applyAlignment="1">
      <alignment horizontal="left" vertical="top"/>
    </xf>
    <xf numFmtId="0" fontId="0" fillId="0" borderId="7" xfId="0" applyFill="1" applyBorder="1" applyAlignment="1">
      <alignment vertical="center" wrapText="1"/>
    </xf>
    <xf numFmtId="0" fontId="0" fillId="0" borderId="8" xfId="0" applyFill="1" applyBorder="1" applyAlignment="1">
      <alignment vertical="center" wrapText="1"/>
    </xf>
    <xf numFmtId="0" fontId="6" fillId="0" borderId="7" xfId="0" applyFont="1"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horizontal="center" vertical="center"/>
    </xf>
    <xf numFmtId="0" fontId="0" fillId="0" borderId="6" xfId="0" applyFill="1" applyBorder="1" applyAlignment="1">
      <alignment horizontal="center" vertical="center"/>
    </xf>
    <xf numFmtId="0" fontId="0" fillId="0" borderId="1" xfId="0" applyFill="1" applyBorder="1" applyAlignment="1">
      <alignment horizontal="center" vertical="center"/>
    </xf>
    <xf numFmtId="0" fontId="0" fillId="0" borderId="3" xfId="0" applyFill="1" applyBorder="1" applyAlignment="1">
      <alignment horizontal="center" vertical="center"/>
    </xf>
    <xf numFmtId="0" fontId="0" fillId="0" borderId="7" xfId="0" applyFill="1" applyBorder="1" applyAlignment="1">
      <alignment horizontal="left" vertical="center" wrapText="1"/>
    </xf>
    <xf numFmtId="3" fontId="0" fillId="0" borderId="1" xfId="0" applyNumberFormat="1" applyFill="1" applyBorder="1" applyAlignment="1">
      <alignment horizontal="center" vertical="center"/>
    </xf>
    <xf numFmtId="3" fontId="0" fillId="0" borderId="3" xfId="0" applyNumberFormat="1" applyFill="1" applyBorder="1" applyAlignment="1">
      <alignment horizontal="center" vertical="center"/>
    </xf>
    <xf numFmtId="0" fontId="2" fillId="0" borderId="1" xfId="0" applyFont="1" applyFill="1" applyBorder="1" applyAlignment="1">
      <alignment horizontal="center" vertical="center"/>
    </xf>
    <xf numFmtId="0" fontId="6" fillId="0" borderId="7" xfId="0" applyFont="1" applyFill="1" applyBorder="1" applyAlignment="1">
      <alignment horizontal="left" vertical="center"/>
    </xf>
    <xf numFmtId="0" fontId="6" fillId="0" borderId="8" xfId="0" applyFont="1" applyFill="1" applyBorder="1" applyAlignment="1">
      <alignment horizontal="left" vertical="center"/>
    </xf>
    <xf numFmtId="0" fontId="2" fillId="0" borderId="0" xfId="0" applyFont="1" applyFill="1" applyAlignment="1">
      <alignment horizontal="left" vertical="top"/>
    </xf>
  </cellXfs>
  <cellStyles count="5">
    <cellStyle name="Comma" xfId="1" builtinId="3"/>
    <cellStyle name="Hyperlink" xfId="2" builtinId="8"/>
    <cellStyle name="Normal" xfId="0" builtinId="0"/>
    <cellStyle name="Normal 2" xfId="4" xr:uid="{00000000-0005-0000-0000-00000300000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indexed="8"/>
    <pageSetUpPr fitToPage="1"/>
  </sheetPr>
  <dimension ref="A1:B13"/>
  <sheetViews>
    <sheetView tabSelected="1" zoomScale="130" zoomScaleNormal="130" workbookViewId="0">
      <pane ySplit="1" topLeftCell="A2" activePane="bottomLeft" state="frozen"/>
      <selection pane="bottomLeft" activeCell="A13" sqref="A13"/>
    </sheetView>
  </sheetViews>
  <sheetFormatPr baseColWidth="10" defaultColWidth="9.1640625" defaultRowHeight="14" x14ac:dyDescent="0.15"/>
  <cols>
    <col min="1" max="1" width="8.5" style="1" customWidth="1"/>
    <col min="2" max="2" width="142.83203125" style="1" bestFit="1" customWidth="1"/>
    <col min="3" max="12" width="9.1640625" style="1"/>
    <col min="13" max="13" width="12.5" style="1" customWidth="1"/>
    <col min="14" max="14" width="50.5" style="1" customWidth="1"/>
    <col min="15" max="16384" width="9.1640625" style="1"/>
  </cols>
  <sheetData>
    <row r="1" spans="1:2" ht="16" x14ac:dyDescent="0.2">
      <c r="A1" s="64" t="s">
        <v>77</v>
      </c>
    </row>
    <row r="3" spans="1:2" x14ac:dyDescent="0.15">
      <c r="A3" s="40" t="s">
        <v>29</v>
      </c>
      <c r="B3" s="1" t="str">
        <f>'RSP.1'!$B$1</f>
        <v>Performance-Based Research Fund (PBRF) quality evaluation quality results for universities</v>
      </c>
    </row>
    <row r="4" spans="1:2" x14ac:dyDescent="0.15">
      <c r="A4" s="40" t="s">
        <v>30</v>
      </c>
      <c r="B4" s="1" t="str">
        <f>'RSP.2'!$B$1</f>
        <v>Students enrolled in doctoral degrees by gender 1998 - 2016</v>
      </c>
    </row>
    <row r="5" spans="1:2" x14ac:dyDescent="0.15">
      <c r="A5" s="40" t="s">
        <v>31</v>
      </c>
      <c r="B5" s="1" t="str">
        <f>'RSP.3'!$B$1</f>
        <v>Domestic students enrolled in doctoral degrees by ethnic group 1998-2016</v>
      </c>
    </row>
    <row r="6" spans="1:2" x14ac:dyDescent="0.15">
      <c r="A6" s="40" t="s">
        <v>32</v>
      </c>
      <c r="B6" s="1" t="str">
        <f>'RSP.4'!$B$1</f>
        <v>Students enrolled in doctoral degrees by whether domestic or international 1998-2016</v>
      </c>
    </row>
    <row r="7" spans="1:2" x14ac:dyDescent="0.15">
      <c r="A7" s="40" t="s">
        <v>33</v>
      </c>
      <c r="B7" s="1" t="str">
        <f>'RSP.5'!$B$1</f>
        <v>Number of university doctoral degree enrolments per full-time equivalent academic staff member 2002-2016</v>
      </c>
    </row>
    <row r="8" spans="1:2" x14ac:dyDescent="0.15">
      <c r="A8" s="40" t="s">
        <v>34</v>
      </c>
      <c r="B8" s="1" t="str">
        <f>'RSP.6'!B1</f>
        <v>Students completing doctoral degrees by gender 1998 - 2016</v>
      </c>
    </row>
    <row r="9" spans="1:2" x14ac:dyDescent="0.15">
      <c r="A9" s="40" t="s">
        <v>35</v>
      </c>
      <c r="B9" s="1" t="str">
        <f>'RSP.7'!$B$1</f>
        <v>Domestic students completing doctoral degrees by ethnic group 1998-2016</v>
      </c>
    </row>
    <row r="10" spans="1:2" x14ac:dyDescent="0.15">
      <c r="A10" s="40" t="s">
        <v>36</v>
      </c>
      <c r="B10" s="1" t="str">
        <f>'RSP.8'!$B$1</f>
        <v>Students completing doctoral degrees by whether domestic or international 1998-2016</v>
      </c>
    </row>
    <row r="11" spans="1:2" x14ac:dyDescent="0.15">
      <c r="A11" s="40" t="s">
        <v>37</v>
      </c>
      <c r="B11" s="1" t="str">
        <f>'RSP.9'!$B$1</f>
        <v>Students completing doctoral degrees by field of study 2005-2016</v>
      </c>
    </row>
    <row r="12" spans="1:2" x14ac:dyDescent="0.15">
      <c r="A12" s="40" t="s">
        <v>38</v>
      </c>
      <c r="B12" s="1" t="str">
        <f>'RSP.10'!$B$1</f>
        <v>Number of university doctoral degree completions per full-time equivalent academic staff member 2002-2016</v>
      </c>
    </row>
    <row r="13" spans="1:2" x14ac:dyDescent="0.15">
      <c r="A13" s="40" t="s">
        <v>39</v>
      </c>
      <c r="B13" s="1" t="str">
        <f>'RSP.11'!$B$1</f>
        <v>Bibliometric performance of Australasian universities</v>
      </c>
    </row>
  </sheetData>
  <phoneticPr fontId="5" type="noConversion"/>
  <hyperlinks>
    <hyperlink ref="A3" location="RSP.1!A1" display="RSP.1" xr:uid="{00000000-0004-0000-0000-000000000000}"/>
    <hyperlink ref="A4" location="RSP.2!A1" display="RSP.2" xr:uid="{00000000-0004-0000-0000-000001000000}"/>
    <hyperlink ref="A5" location="RSP.3!A1" display="RSP.3" xr:uid="{00000000-0004-0000-0000-000002000000}"/>
    <hyperlink ref="A6" location="RSP.4!A1" display="RSP.4" xr:uid="{00000000-0004-0000-0000-000003000000}"/>
    <hyperlink ref="A7" location="RSP.5!A1" display="RSP.5" xr:uid="{00000000-0004-0000-0000-000004000000}"/>
    <hyperlink ref="A8" location="RSP.6!A1" display="RSP.6" xr:uid="{00000000-0004-0000-0000-000005000000}"/>
    <hyperlink ref="A9" location="RSP.7!A1" display="RSP.7" xr:uid="{00000000-0004-0000-0000-000006000000}"/>
    <hyperlink ref="A10" location="RSP.8!A1" display="RSP.8" xr:uid="{00000000-0004-0000-0000-000007000000}"/>
    <hyperlink ref="A11" location="RSP.9!A1" display="RSP.9" xr:uid="{00000000-0004-0000-0000-000008000000}"/>
    <hyperlink ref="A12" location="RSP.10!A1" display="RSP.10" xr:uid="{00000000-0004-0000-0000-000009000000}"/>
    <hyperlink ref="A13" location="RSP.11!A1" display="RSP.11" xr:uid="{00000000-0004-0000-0000-00000A000000}"/>
  </hyperlinks>
  <pageMargins left="0.75" right="0.2" top="0.66" bottom="0.28000000000000003" header="0.92" footer="0.28000000000000003"/>
  <pageSetup paperSize="9" scale="79" orientation="landscape"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V25"/>
  <sheetViews>
    <sheetView zoomScale="80" workbookViewId="0"/>
  </sheetViews>
  <sheetFormatPr baseColWidth="10" defaultColWidth="9.1640625" defaultRowHeight="13" x14ac:dyDescent="0.15"/>
  <cols>
    <col min="1" max="1" width="3" style="7" customWidth="1"/>
    <col min="2" max="2" width="45" style="7" customWidth="1"/>
    <col min="3" max="14" width="10.6640625" style="7" customWidth="1"/>
    <col min="15" max="16384" width="9.1640625" style="7"/>
  </cols>
  <sheetData>
    <row r="1" spans="2:22" ht="16" x14ac:dyDescent="0.2">
      <c r="B1" s="2" t="s">
        <v>116</v>
      </c>
    </row>
    <row r="2" spans="2:22" x14ac:dyDescent="0.15">
      <c r="B2" s="16"/>
    </row>
    <row r="3" spans="2:22" ht="39" customHeight="1" x14ac:dyDescent="0.15">
      <c r="B3" s="128" t="s">
        <v>60</v>
      </c>
      <c r="C3" s="17">
        <v>2005</v>
      </c>
      <c r="D3" s="17">
        <v>2006</v>
      </c>
      <c r="E3" s="17">
        <v>2007</v>
      </c>
      <c r="F3" s="17">
        <v>2008</v>
      </c>
      <c r="G3" s="17">
        <v>2009</v>
      </c>
      <c r="H3" s="17">
        <v>2010</v>
      </c>
      <c r="I3" s="17">
        <v>2011</v>
      </c>
      <c r="J3" s="17">
        <v>2012</v>
      </c>
      <c r="K3" s="72">
        <v>2013</v>
      </c>
      <c r="L3" s="72">
        <v>2014</v>
      </c>
      <c r="M3" s="89">
        <v>2015</v>
      </c>
      <c r="N3" s="100">
        <v>2016</v>
      </c>
    </row>
    <row r="4" spans="2:22" ht="16.5" customHeight="1" x14ac:dyDescent="0.15">
      <c r="B4" s="129"/>
      <c r="C4" s="127" t="s">
        <v>43</v>
      </c>
      <c r="D4" s="123"/>
      <c r="E4" s="123"/>
      <c r="F4" s="123"/>
      <c r="G4" s="123"/>
      <c r="H4" s="123"/>
      <c r="I4" s="123"/>
      <c r="J4" s="123"/>
      <c r="K4" s="123"/>
      <c r="L4" s="123"/>
      <c r="M4" s="123"/>
      <c r="N4" s="123"/>
    </row>
    <row r="5" spans="2:22" x14ac:dyDescent="0.15">
      <c r="B5" s="25" t="s">
        <v>47</v>
      </c>
      <c r="C5" s="65">
        <v>225</v>
      </c>
      <c r="D5" s="65">
        <v>195</v>
      </c>
      <c r="E5" s="65">
        <v>200</v>
      </c>
      <c r="F5" s="65">
        <v>265</v>
      </c>
      <c r="G5" s="65">
        <v>260</v>
      </c>
      <c r="H5" s="65">
        <v>295</v>
      </c>
      <c r="I5" s="65">
        <v>260</v>
      </c>
      <c r="J5" s="65">
        <v>305</v>
      </c>
      <c r="K5" s="65">
        <v>365</v>
      </c>
      <c r="L5" s="65">
        <v>385</v>
      </c>
      <c r="M5" s="65">
        <v>370</v>
      </c>
      <c r="N5" s="65">
        <v>360</v>
      </c>
      <c r="U5" s="29"/>
      <c r="V5" s="29"/>
    </row>
    <row r="6" spans="2:22" x14ac:dyDescent="0.15">
      <c r="B6" s="26" t="s">
        <v>48</v>
      </c>
      <c r="C6" s="65">
        <v>15</v>
      </c>
      <c r="D6" s="65">
        <v>20</v>
      </c>
      <c r="E6" s="65">
        <v>40</v>
      </c>
      <c r="F6" s="65">
        <v>45</v>
      </c>
      <c r="G6" s="65">
        <v>35</v>
      </c>
      <c r="H6" s="65">
        <v>60</v>
      </c>
      <c r="I6" s="65">
        <v>50</v>
      </c>
      <c r="J6" s="65">
        <v>50</v>
      </c>
      <c r="K6" s="65">
        <v>65</v>
      </c>
      <c r="L6" s="65">
        <v>75</v>
      </c>
      <c r="M6" s="65">
        <v>60</v>
      </c>
      <c r="N6" s="65">
        <v>50</v>
      </c>
      <c r="U6" s="29"/>
      <c r="V6" s="29"/>
    </row>
    <row r="7" spans="2:22" x14ac:dyDescent="0.15">
      <c r="B7" s="26" t="s">
        <v>49</v>
      </c>
      <c r="C7" s="65">
        <v>55</v>
      </c>
      <c r="D7" s="65">
        <v>50</v>
      </c>
      <c r="E7" s="65">
        <v>70</v>
      </c>
      <c r="F7" s="65">
        <v>80</v>
      </c>
      <c r="G7" s="65">
        <v>110</v>
      </c>
      <c r="H7" s="65">
        <v>90</v>
      </c>
      <c r="I7" s="65">
        <v>120</v>
      </c>
      <c r="J7" s="65">
        <v>115</v>
      </c>
      <c r="K7" s="65">
        <v>165</v>
      </c>
      <c r="L7" s="65">
        <v>205</v>
      </c>
      <c r="M7" s="65">
        <v>190</v>
      </c>
      <c r="N7" s="65">
        <v>170</v>
      </c>
      <c r="U7" s="29"/>
      <c r="V7" s="29"/>
    </row>
    <row r="8" spans="2:22" x14ac:dyDescent="0.15">
      <c r="B8" s="26" t="s">
        <v>50</v>
      </c>
      <c r="C8" s="65">
        <v>5</v>
      </c>
      <c r="D8" s="65">
        <v>5</v>
      </c>
      <c r="E8" s="65">
        <v>5</v>
      </c>
      <c r="F8" s="65">
        <v>5</v>
      </c>
      <c r="G8" s="65">
        <v>10</v>
      </c>
      <c r="H8" s="65">
        <v>10</v>
      </c>
      <c r="I8" s="65">
        <v>5</v>
      </c>
      <c r="J8" s="65">
        <v>15</v>
      </c>
      <c r="K8" s="65">
        <v>10</v>
      </c>
      <c r="L8" s="65">
        <v>15</v>
      </c>
      <c r="M8" s="65">
        <v>15</v>
      </c>
      <c r="N8" s="65">
        <v>10</v>
      </c>
      <c r="U8" s="29"/>
      <c r="V8" s="29"/>
    </row>
    <row r="9" spans="2:22" x14ac:dyDescent="0.15">
      <c r="B9" s="26" t="s">
        <v>51</v>
      </c>
      <c r="C9" s="65">
        <v>15</v>
      </c>
      <c r="D9" s="65">
        <v>30</v>
      </c>
      <c r="E9" s="65">
        <v>20</v>
      </c>
      <c r="F9" s="65">
        <v>25</v>
      </c>
      <c r="G9" s="65">
        <v>15</v>
      </c>
      <c r="H9" s="65">
        <v>20</v>
      </c>
      <c r="I9" s="65">
        <v>40</v>
      </c>
      <c r="J9" s="65">
        <v>15</v>
      </c>
      <c r="K9" s="65">
        <v>35</v>
      </c>
      <c r="L9" s="65">
        <v>45</v>
      </c>
      <c r="M9" s="65">
        <v>35</v>
      </c>
      <c r="N9" s="65">
        <v>30</v>
      </c>
      <c r="U9" s="29"/>
      <c r="V9" s="29"/>
    </row>
    <row r="10" spans="2:22" x14ac:dyDescent="0.15">
      <c r="B10" s="26" t="s">
        <v>2</v>
      </c>
      <c r="C10" s="65">
        <v>65</v>
      </c>
      <c r="D10" s="65">
        <v>65</v>
      </c>
      <c r="E10" s="65">
        <v>70</v>
      </c>
      <c r="F10" s="65">
        <v>105</v>
      </c>
      <c r="G10" s="65">
        <v>120</v>
      </c>
      <c r="H10" s="65">
        <v>150</v>
      </c>
      <c r="I10" s="65">
        <v>170</v>
      </c>
      <c r="J10" s="65">
        <v>150</v>
      </c>
      <c r="K10" s="65">
        <v>170</v>
      </c>
      <c r="L10" s="65">
        <v>200</v>
      </c>
      <c r="M10" s="65">
        <v>185</v>
      </c>
      <c r="N10" s="65">
        <v>185</v>
      </c>
      <c r="U10" s="29"/>
      <c r="V10" s="29"/>
    </row>
    <row r="11" spans="2:22" x14ac:dyDescent="0.15">
      <c r="B11" s="26" t="s">
        <v>1</v>
      </c>
      <c r="C11" s="65">
        <v>55</v>
      </c>
      <c r="D11" s="65">
        <v>45</v>
      </c>
      <c r="E11" s="65">
        <v>35</v>
      </c>
      <c r="F11" s="65">
        <v>45</v>
      </c>
      <c r="G11" s="65">
        <v>50</v>
      </c>
      <c r="H11" s="65">
        <v>60</v>
      </c>
      <c r="I11" s="65">
        <v>70</v>
      </c>
      <c r="J11" s="65">
        <v>65</v>
      </c>
      <c r="K11" s="65">
        <v>80</v>
      </c>
      <c r="L11" s="65">
        <v>100</v>
      </c>
      <c r="M11" s="65">
        <v>85</v>
      </c>
      <c r="N11" s="65">
        <v>90</v>
      </c>
      <c r="U11" s="29"/>
      <c r="V11" s="29"/>
    </row>
    <row r="12" spans="2:22" x14ac:dyDescent="0.15">
      <c r="B12" s="26" t="s">
        <v>52</v>
      </c>
      <c r="C12" s="65">
        <v>35</v>
      </c>
      <c r="D12" s="65">
        <v>45</v>
      </c>
      <c r="E12" s="65">
        <v>40</v>
      </c>
      <c r="F12" s="65">
        <v>50</v>
      </c>
      <c r="G12" s="65">
        <v>80</v>
      </c>
      <c r="H12" s="65">
        <v>75</v>
      </c>
      <c r="I12" s="65">
        <v>95</v>
      </c>
      <c r="J12" s="65">
        <v>90</v>
      </c>
      <c r="K12" s="65">
        <v>85</v>
      </c>
      <c r="L12" s="65">
        <v>95</v>
      </c>
      <c r="M12" s="65">
        <v>85</v>
      </c>
      <c r="N12" s="65">
        <v>95</v>
      </c>
      <c r="U12" s="29"/>
      <c r="V12" s="29"/>
    </row>
    <row r="13" spans="2:22" x14ac:dyDescent="0.15">
      <c r="B13" s="26" t="s">
        <v>53</v>
      </c>
      <c r="C13" s="65">
        <v>145</v>
      </c>
      <c r="D13" s="65">
        <v>170</v>
      </c>
      <c r="E13" s="65">
        <v>160</v>
      </c>
      <c r="F13" s="65">
        <v>165</v>
      </c>
      <c r="G13" s="65">
        <v>185</v>
      </c>
      <c r="H13" s="65">
        <v>235</v>
      </c>
      <c r="I13" s="65">
        <v>265</v>
      </c>
      <c r="J13" s="65">
        <v>215</v>
      </c>
      <c r="K13" s="65">
        <v>300</v>
      </c>
      <c r="L13" s="65">
        <v>280</v>
      </c>
      <c r="M13" s="65">
        <v>275</v>
      </c>
      <c r="N13" s="65">
        <v>275</v>
      </c>
      <c r="U13" s="29"/>
      <c r="V13" s="29"/>
    </row>
    <row r="14" spans="2:22" x14ac:dyDescent="0.15">
      <c r="B14" s="26" t="s">
        <v>54</v>
      </c>
      <c r="C14" s="65">
        <v>15</v>
      </c>
      <c r="D14" s="65">
        <v>10</v>
      </c>
      <c r="E14" s="65">
        <v>15</v>
      </c>
      <c r="F14" s="65">
        <v>20</v>
      </c>
      <c r="G14" s="65">
        <v>20</v>
      </c>
      <c r="H14" s="65">
        <v>15</v>
      </c>
      <c r="I14" s="65">
        <v>35</v>
      </c>
      <c r="J14" s="65">
        <v>40</v>
      </c>
      <c r="K14" s="65">
        <v>40</v>
      </c>
      <c r="L14" s="65">
        <v>40</v>
      </c>
      <c r="M14" s="65">
        <v>45</v>
      </c>
      <c r="N14" s="65">
        <v>50</v>
      </c>
      <c r="U14" s="29"/>
      <c r="V14" s="29"/>
    </row>
    <row r="15" spans="2:22" x14ac:dyDescent="0.15">
      <c r="B15" s="26" t="s">
        <v>83</v>
      </c>
      <c r="C15" s="65">
        <v>10</v>
      </c>
      <c r="D15" s="65">
        <v>5</v>
      </c>
      <c r="E15" s="65">
        <v>0</v>
      </c>
      <c r="F15" s="65">
        <v>5</v>
      </c>
      <c r="G15" s="65">
        <v>5</v>
      </c>
      <c r="H15" s="65">
        <v>0</v>
      </c>
      <c r="I15" s="65">
        <v>5</v>
      </c>
      <c r="J15" s="65">
        <v>5</v>
      </c>
      <c r="K15" s="65">
        <v>5</v>
      </c>
      <c r="L15" s="65">
        <v>5</v>
      </c>
      <c r="M15" s="65">
        <v>0</v>
      </c>
      <c r="N15" s="65">
        <v>0</v>
      </c>
      <c r="U15" s="29"/>
      <c r="V15" s="29"/>
    </row>
    <row r="16" spans="2:22" x14ac:dyDescent="0.15">
      <c r="B16" s="28" t="s">
        <v>8</v>
      </c>
      <c r="C16" s="66">
        <v>640</v>
      </c>
      <c r="D16" s="66">
        <v>640</v>
      </c>
      <c r="E16" s="66">
        <v>650</v>
      </c>
      <c r="F16" s="66">
        <v>805</v>
      </c>
      <c r="G16" s="66">
        <v>885</v>
      </c>
      <c r="H16" s="66">
        <v>1015</v>
      </c>
      <c r="I16" s="66">
        <v>1120</v>
      </c>
      <c r="J16" s="66">
        <v>1065</v>
      </c>
      <c r="K16" s="66">
        <v>1310</v>
      </c>
      <c r="L16" s="66">
        <v>1440</v>
      </c>
      <c r="M16" s="66">
        <v>1345</v>
      </c>
      <c r="N16" s="66">
        <v>1310</v>
      </c>
      <c r="U16" s="29"/>
      <c r="V16" s="29"/>
    </row>
    <row r="17" spans="1:14" x14ac:dyDescent="0.15">
      <c r="B17" s="42" t="s">
        <v>41</v>
      </c>
      <c r="C17" s="9"/>
      <c r="D17" s="9"/>
    </row>
    <row r="18" spans="1:14" x14ac:dyDescent="0.15">
      <c r="A18" s="7">
        <v>1</v>
      </c>
      <c r="B18" s="42" t="s">
        <v>108</v>
      </c>
    </row>
    <row r="19" spans="1:14" x14ac:dyDescent="0.15">
      <c r="A19" s="7">
        <v>2</v>
      </c>
      <c r="B19" s="7" t="s">
        <v>84</v>
      </c>
    </row>
    <row r="20" spans="1:14" x14ac:dyDescent="0.15">
      <c r="A20" s="7">
        <v>3</v>
      </c>
      <c r="B20" s="68" t="s">
        <v>117</v>
      </c>
    </row>
    <row r="21" spans="1:14" x14ac:dyDescent="0.15">
      <c r="A21" s="7">
        <v>4</v>
      </c>
      <c r="B21" s="7" t="s">
        <v>79</v>
      </c>
    </row>
    <row r="22" spans="1:14" x14ac:dyDescent="0.15">
      <c r="A22" s="7">
        <v>5</v>
      </c>
      <c r="B22" s="7" t="s">
        <v>80</v>
      </c>
    </row>
    <row r="23" spans="1:14" x14ac:dyDescent="0.15">
      <c r="A23" s="7">
        <v>6</v>
      </c>
      <c r="B23" s="7" t="s">
        <v>85</v>
      </c>
    </row>
    <row r="25" spans="1:14" x14ac:dyDescent="0.15">
      <c r="L25" s="9"/>
      <c r="M25" s="9"/>
      <c r="N25" s="9"/>
    </row>
  </sheetData>
  <mergeCells count="2">
    <mergeCell ref="C4:N4"/>
    <mergeCell ref="B3:B4"/>
  </mergeCells>
  <phoneticPr fontId="5" type="noConversion"/>
  <pageMargins left="0.75" right="0.75" top="1" bottom="1" header="0.5" footer="0.5"/>
  <pageSetup paperSize="9" scale="88" orientation="landscape"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Q13"/>
  <sheetViews>
    <sheetView zoomScale="80" workbookViewId="0"/>
  </sheetViews>
  <sheetFormatPr baseColWidth="10" defaultColWidth="9.1640625" defaultRowHeight="13" x14ac:dyDescent="0.15"/>
  <cols>
    <col min="1" max="1" width="3" style="7" customWidth="1"/>
    <col min="2" max="2" width="35.6640625" style="7" customWidth="1"/>
    <col min="3" max="8" width="10.6640625" style="7" customWidth="1"/>
    <col min="9" max="16384" width="9.1640625" style="7"/>
  </cols>
  <sheetData>
    <row r="1" spans="1:17" ht="16" x14ac:dyDescent="0.2">
      <c r="B1" s="2" t="s">
        <v>118</v>
      </c>
      <c r="C1" s="9"/>
      <c r="D1" s="9"/>
      <c r="E1" s="9"/>
      <c r="F1" s="9"/>
      <c r="G1" s="9"/>
      <c r="H1" s="9"/>
      <c r="I1" s="9"/>
      <c r="J1" s="9"/>
      <c r="K1" s="9"/>
      <c r="L1" s="9"/>
      <c r="M1" s="9"/>
      <c r="N1" s="9"/>
      <c r="O1" s="9"/>
      <c r="P1" s="9"/>
      <c r="Q1" s="9"/>
    </row>
    <row r="2" spans="1:17" x14ac:dyDescent="0.15">
      <c r="B2" s="9"/>
      <c r="C2" s="9"/>
      <c r="D2" s="9"/>
      <c r="E2" s="9"/>
      <c r="F2" s="9"/>
      <c r="G2" s="9"/>
      <c r="H2" s="9"/>
      <c r="I2" s="9"/>
      <c r="J2" s="9"/>
      <c r="K2" s="9"/>
      <c r="L2" s="9"/>
      <c r="M2" s="9"/>
      <c r="N2" s="9"/>
      <c r="O2" s="9"/>
      <c r="P2" s="9"/>
      <c r="Q2" s="9"/>
    </row>
    <row r="3" spans="1:17" ht="38.25" customHeight="1" x14ac:dyDescent="0.15">
      <c r="B3" s="24" t="s">
        <v>46</v>
      </c>
      <c r="C3" s="17">
        <v>2002</v>
      </c>
      <c r="D3" s="17">
        <v>2003</v>
      </c>
      <c r="E3" s="17">
        <v>2004</v>
      </c>
      <c r="F3" s="17">
        <v>2005</v>
      </c>
      <c r="G3" s="17">
        <v>2006</v>
      </c>
      <c r="H3" s="17">
        <v>2007</v>
      </c>
      <c r="I3" s="17">
        <v>2008</v>
      </c>
      <c r="J3" s="17">
        <v>2009</v>
      </c>
      <c r="K3" s="17">
        <v>2010</v>
      </c>
      <c r="L3" s="17">
        <v>2011</v>
      </c>
      <c r="M3" s="17">
        <v>2012</v>
      </c>
      <c r="N3" s="72">
        <v>2013</v>
      </c>
      <c r="O3" s="72">
        <v>2014</v>
      </c>
      <c r="P3" s="89">
        <v>2015</v>
      </c>
      <c r="Q3" s="100">
        <v>2016</v>
      </c>
    </row>
    <row r="4" spans="1:17" x14ac:dyDescent="0.15">
      <c r="B4" s="43" t="s">
        <v>61</v>
      </c>
      <c r="C4" s="46">
        <v>495</v>
      </c>
      <c r="D4" s="44">
        <v>545</v>
      </c>
      <c r="E4" s="44">
        <v>620</v>
      </c>
      <c r="F4" s="44">
        <v>640</v>
      </c>
      <c r="G4" s="44">
        <v>640</v>
      </c>
      <c r="H4" s="44">
        <v>650</v>
      </c>
      <c r="I4" s="44">
        <v>805</v>
      </c>
      <c r="J4" s="44">
        <v>885</v>
      </c>
      <c r="K4" s="44">
        <v>1015</v>
      </c>
      <c r="L4" s="44">
        <v>1115</v>
      </c>
      <c r="M4" s="44">
        <v>1065</v>
      </c>
      <c r="N4" s="44">
        <v>1305</v>
      </c>
      <c r="O4" s="44">
        <v>1435</v>
      </c>
      <c r="P4" s="44">
        <v>1340</v>
      </c>
      <c r="Q4" s="44">
        <v>1305</v>
      </c>
    </row>
    <row r="5" spans="1:17" x14ac:dyDescent="0.15">
      <c r="B5" s="48" t="s">
        <v>62</v>
      </c>
      <c r="C5" s="39">
        <v>8.6592809123208436E-2</v>
      </c>
      <c r="D5" s="39">
        <v>9.1989177346694539E-2</v>
      </c>
      <c r="E5" s="39">
        <v>0.10292950656922674</v>
      </c>
      <c r="F5" s="39">
        <v>0.10536609779949489</v>
      </c>
      <c r="G5" s="39">
        <v>0.10687328835749116</v>
      </c>
      <c r="H5" s="39">
        <v>0.10936556196232106</v>
      </c>
      <c r="I5" s="39">
        <v>0.1367431352398101</v>
      </c>
      <c r="J5" s="39">
        <v>0.15345135505349125</v>
      </c>
      <c r="K5" s="39">
        <v>0.17655459363742471</v>
      </c>
      <c r="L5" s="39">
        <v>0.19680105619508545</v>
      </c>
      <c r="M5" s="39">
        <v>0.18685718496580425</v>
      </c>
      <c r="N5" s="39">
        <v>0.22769464839060885</v>
      </c>
      <c r="O5" s="39">
        <v>0.24878640776699029</v>
      </c>
      <c r="P5" s="39">
        <v>0.23087525844245349</v>
      </c>
      <c r="Q5" s="39">
        <v>0.21879856951004209</v>
      </c>
    </row>
    <row r="6" spans="1:17" x14ac:dyDescent="0.15">
      <c r="B6" s="9"/>
      <c r="C6" s="37"/>
      <c r="D6" s="37"/>
      <c r="E6" s="37"/>
      <c r="F6" s="37"/>
      <c r="G6" s="37"/>
      <c r="H6" s="37"/>
      <c r="I6" s="37"/>
      <c r="J6" s="37"/>
      <c r="K6" s="37"/>
      <c r="L6" s="37"/>
      <c r="M6" s="37"/>
      <c r="N6" s="37"/>
      <c r="O6" s="37"/>
      <c r="P6" s="37"/>
      <c r="Q6" s="37"/>
    </row>
    <row r="7" spans="1:17" x14ac:dyDescent="0.15">
      <c r="B7" s="7" t="s">
        <v>41</v>
      </c>
    </row>
    <row r="8" spans="1:17" x14ac:dyDescent="0.15">
      <c r="A8" s="7">
        <v>1</v>
      </c>
      <c r="B8" s="7" t="s">
        <v>108</v>
      </c>
    </row>
    <row r="9" spans="1:17" x14ac:dyDescent="0.15">
      <c r="A9" s="7">
        <v>2</v>
      </c>
      <c r="B9" s="7" t="s">
        <v>57</v>
      </c>
    </row>
    <row r="10" spans="1:17" x14ac:dyDescent="0.15">
      <c r="A10" s="7">
        <v>3</v>
      </c>
      <c r="B10" s="7" t="s">
        <v>58</v>
      </c>
      <c r="E10" s="9"/>
    </row>
    <row r="11" spans="1:17" x14ac:dyDescent="0.15">
      <c r="A11" s="7">
        <v>4</v>
      </c>
      <c r="B11" s="68" t="s">
        <v>117</v>
      </c>
    </row>
    <row r="12" spans="1:17" x14ac:dyDescent="0.15">
      <c r="A12" s="7">
        <v>5</v>
      </c>
      <c r="B12" s="7" t="s">
        <v>79</v>
      </c>
    </row>
    <row r="13" spans="1:17" x14ac:dyDescent="0.15">
      <c r="A13" s="7">
        <v>6</v>
      </c>
      <c r="B13" s="7" t="s">
        <v>80</v>
      </c>
    </row>
  </sheetData>
  <phoneticPr fontId="5" type="noConversion"/>
  <pageMargins left="0.75" right="0.75" top="1" bottom="1" header="0.5" footer="0.5"/>
  <pageSetup paperSize="9" orientation="landscape"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W34"/>
  <sheetViews>
    <sheetView zoomScale="130" zoomScaleNormal="130" workbookViewId="0"/>
  </sheetViews>
  <sheetFormatPr baseColWidth="10" defaultColWidth="9.1640625" defaultRowHeight="13" x14ac:dyDescent="0.15"/>
  <cols>
    <col min="1" max="1" width="3" style="7" customWidth="1"/>
    <col min="2" max="2" width="45.5" style="7" customWidth="1"/>
    <col min="3" max="13" width="10.1640625" style="7" customWidth="1"/>
    <col min="14" max="16384" width="9.1640625" style="7"/>
  </cols>
  <sheetData>
    <row r="1" spans="1:23" ht="16" x14ac:dyDescent="0.2">
      <c r="B1" s="2" t="s">
        <v>87</v>
      </c>
    </row>
    <row r="3" spans="1:23" ht="17.25" customHeight="1" x14ac:dyDescent="0.15">
      <c r="B3" s="130" t="s">
        <v>98</v>
      </c>
      <c r="C3" s="130"/>
      <c r="D3" s="130"/>
      <c r="E3" s="130"/>
      <c r="F3" s="130"/>
      <c r="G3" s="130"/>
      <c r="H3" s="130"/>
      <c r="I3" s="130"/>
      <c r="J3" s="130"/>
      <c r="K3" s="130"/>
      <c r="L3" s="130"/>
      <c r="M3" s="130"/>
      <c r="N3" s="130"/>
      <c r="O3" s="130"/>
      <c r="P3" s="130"/>
      <c r="Q3" s="130"/>
      <c r="R3" s="130"/>
      <c r="S3" s="130"/>
      <c r="T3" s="130"/>
      <c r="U3" s="130"/>
      <c r="V3" s="130"/>
      <c r="W3" s="130"/>
    </row>
    <row r="4" spans="1:23" ht="17.25" customHeight="1" x14ac:dyDescent="0.15">
      <c r="B4" s="91"/>
      <c r="C4" s="91"/>
      <c r="D4" s="91"/>
      <c r="E4" s="91"/>
      <c r="F4" s="91"/>
      <c r="G4" s="91"/>
      <c r="H4" s="91"/>
      <c r="I4" s="91"/>
      <c r="J4" s="91"/>
      <c r="K4" s="91"/>
      <c r="L4" s="91"/>
      <c r="M4" s="91"/>
      <c r="N4" s="91"/>
      <c r="O4" s="91"/>
      <c r="P4" s="91"/>
      <c r="Q4" s="91"/>
      <c r="R4" s="91"/>
      <c r="S4" s="91"/>
      <c r="T4" s="91"/>
      <c r="U4" s="91"/>
      <c r="V4" s="91"/>
      <c r="W4" s="91"/>
    </row>
    <row r="5" spans="1:23" x14ac:dyDescent="0.15">
      <c r="B5" s="16" t="s">
        <v>93</v>
      </c>
      <c r="C5" s="41"/>
      <c r="D5" s="41"/>
      <c r="E5" s="41"/>
      <c r="F5" s="41"/>
    </row>
    <row r="6" spans="1:23" ht="26.25" customHeight="1" x14ac:dyDescent="0.15">
      <c r="B6" s="79"/>
      <c r="C6" s="63" t="s">
        <v>88</v>
      </c>
      <c r="D6" s="63" t="s">
        <v>89</v>
      </c>
      <c r="E6" s="63" t="s">
        <v>63</v>
      </c>
      <c r="F6" s="63" t="s">
        <v>64</v>
      </c>
      <c r="G6" s="63" t="s">
        <v>65</v>
      </c>
      <c r="H6" s="63" t="s">
        <v>66</v>
      </c>
      <c r="I6" s="63" t="s">
        <v>67</v>
      </c>
      <c r="J6" s="63" t="s">
        <v>90</v>
      </c>
      <c r="K6" s="63" t="s">
        <v>91</v>
      </c>
      <c r="L6" s="63" t="s">
        <v>99</v>
      </c>
      <c r="M6" s="63" t="s">
        <v>119</v>
      </c>
    </row>
    <row r="7" spans="1:23" x14ac:dyDescent="0.15">
      <c r="B7" s="77" t="s">
        <v>101</v>
      </c>
      <c r="C7" s="92">
        <v>0.95657970416642102</v>
      </c>
      <c r="D7" s="92">
        <v>1.0007125574775564</v>
      </c>
      <c r="E7" s="92">
        <v>1.0179147416413377</v>
      </c>
      <c r="F7" s="92">
        <v>1.0430508829970644</v>
      </c>
      <c r="G7" s="93">
        <v>1.0974834195314875</v>
      </c>
      <c r="H7" s="93">
        <v>1.1188793604651166</v>
      </c>
      <c r="I7" s="93">
        <v>1.141795542925516</v>
      </c>
      <c r="J7" s="93">
        <v>1.1705994046794959</v>
      </c>
      <c r="K7" s="93">
        <v>1.2245529651425986</v>
      </c>
      <c r="L7" s="93">
        <v>1.2643439507819128</v>
      </c>
      <c r="M7" s="93">
        <v>1.2841790267345823</v>
      </c>
    </row>
    <row r="8" spans="1:23" x14ac:dyDescent="0.15">
      <c r="B8" s="76" t="s">
        <v>102</v>
      </c>
      <c r="C8" s="94">
        <v>0.95884040914412494</v>
      </c>
      <c r="D8" s="94">
        <v>1.0041370223978918</v>
      </c>
      <c r="E8" s="94">
        <v>1.0191870125736116</v>
      </c>
      <c r="F8" s="94">
        <v>1.0385659005514076</v>
      </c>
      <c r="G8" s="95">
        <v>1.0890366701504066</v>
      </c>
      <c r="H8" s="95">
        <v>1.112428625584432</v>
      </c>
      <c r="I8" s="95">
        <v>1.1354901876633765</v>
      </c>
      <c r="J8" s="95">
        <v>1.159045213246181</v>
      </c>
      <c r="K8" s="95">
        <v>1.201946060053366</v>
      </c>
      <c r="L8" s="95">
        <v>1.2287684789828255</v>
      </c>
      <c r="M8" s="95">
        <v>1.2398954399447633</v>
      </c>
    </row>
    <row r="9" spans="1:23" x14ac:dyDescent="0.15">
      <c r="B9" s="76" t="s">
        <v>103</v>
      </c>
      <c r="C9" s="94">
        <v>1.0792793351822663</v>
      </c>
      <c r="D9" s="94">
        <v>1.0832571542981664</v>
      </c>
      <c r="E9" s="94">
        <v>1.099178267797924</v>
      </c>
      <c r="F9" s="94">
        <v>1.1244883171103928</v>
      </c>
      <c r="G9" s="95">
        <v>1.1405752974553456</v>
      </c>
      <c r="H9" s="95">
        <v>1.1767682044219017</v>
      </c>
      <c r="I9" s="95">
        <v>1.2010730512330077</v>
      </c>
      <c r="J9" s="95">
        <v>1.2294872277390687</v>
      </c>
      <c r="K9" s="95">
        <v>1.2458144390486865</v>
      </c>
      <c r="L9" s="95">
        <v>1.2788334910639538</v>
      </c>
      <c r="M9" s="95">
        <v>1.3134694621011607</v>
      </c>
    </row>
    <row r="10" spans="1:23" x14ac:dyDescent="0.15">
      <c r="B10" s="78" t="s">
        <v>104</v>
      </c>
      <c r="C10" s="96">
        <v>1.0672164590282736</v>
      </c>
      <c r="D10" s="96">
        <v>1.0697709769514658</v>
      </c>
      <c r="E10" s="96">
        <v>1.0860913086655877</v>
      </c>
      <c r="F10" s="96">
        <v>1.1099143940670826</v>
      </c>
      <c r="G10" s="97">
        <v>1.1302513811729582</v>
      </c>
      <c r="H10" s="97">
        <v>1.1652165245966102</v>
      </c>
      <c r="I10" s="97">
        <v>1.1938718780884368</v>
      </c>
      <c r="J10" s="97">
        <v>1.2202646111127176</v>
      </c>
      <c r="K10" s="97">
        <v>1.2364319712923675</v>
      </c>
      <c r="L10" s="97">
        <v>1.2643773720048515</v>
      </c>
      <c r="M10" s="97">
        <v>1.3000642515409195</v>
      </c>
    </row>
    <row r="11" spans="1:23" x14ac:dyDescent="0.15">
      <c r="B11" s="67" t="s">
        <v>41</v>
      </c>
      <c r="C11" s="41"/>
      <c r="D11" s="41"/>
      <c r="E11" s="41"/>
      <c r="F11" s="41"/>
    </row>
    <row r="12" spans="1:23" ht="13.5" customHeight="1" x14ac:dyDescent="0.15">
      <c r="A12" s="7">
        <v>1</v>
      </c>
      <c r="B12" s="68" t="s">
        <v>92</v>
      </c>
      <c r="C12" s="41"/>
      <c r="D12" s="41"/>
      <c r="E12" s="41"/>
      <c r="F12" s="41"/>
    </row>
    <row r="13" spans="1:23" ht="13.5" customHeight="1" x14ac:dyDescent="0.15">
      <c r="A13" s="7">
        <v>2</v>
      </c>
      <c r="B13" s="105" t="s">
        <v>121</v>
      </c>
      <c r="C13" s="41"/>
      <c r="D13" s="41"/>
      <c r="E13" s="41"/>
      <c r="F13" s="41"/>
    </row>
    <row r="14" spans="1:23" x14ac:dyDescent="0.15">
      <c r="B14" s="68"/>
      <c r="C14" s="41"/>
      <c r="D14" s="41"/>
      <c r="E14" s="41"/>
      <c r="F14" s="41"/>
    </row>
    <row r="15" spans="1:23" x14ac:dyDescent="0.15">
      <c r="B15" s="16" t="s">
        <v>94</v>
      </c>
    </row>
    <row r="16" spans="1:23" ht="20.25" customHeight="1" x14ac:dyDescent="0.15">
      <c r="B16" s="79"/>
      <c r="C16" s="63" t="s">
        <v>88</v>
      </c>
      <c r="D16" s="63" t="s">
        <v>89</v>
      </c>
      <c r="E16" s="63" t="s">
        <v>63</v>
      </c>
      <c r="F16" s="63" t="s">
        <v>64</v>
      </c>
      <c r="G16" s="63" t="s">
        <v>65</v>
      </c>
      <c r="H16" s="63" t="s">
        <v>66</v>
      </c>
      <c r="I16" s="63" t="s">
        <v>67</v>
      </c>
      <c r="J16" s="63" t="s">
        <v>90</v>
      </c>
      <c r="K16" s="63" t="s">
        <v>91</v>
      </c>
      <c r="L16" s="63" t="s">
        <v>99</v>
      </c>
      <c r="M16" s="63" t="s">
        <v>119</v>
      </c>
    </row>
    <row r="17" spans="1:13" x14ac:dyDescent="0.15">
      <c r="B17" s="77" t="s">
        <v>86</v>
      </c>
      <c r="C17" s="84">
        <v>4.0300000000000006E-3</v>
      </c>
      <c r="D17" s="84">
        <v>4.13E-3</v>
      </c>
      <c r="E17" s="84">
        <v>4.2399999999999998E-3</v>
      </c>
      <c r="F17" s="84">
        <v>4.3499999999999997E-3</v>
      </c>
      <c r="G17" s="85">
        <v>4.4200000000000003E-3</v>
      </c>
      <c r="H17" s="85">
        <v>4.5199999999999997E-3</v>
      </c>
      <c r="I17" s="85">
        <v>4.6300000000000004E-3</v>
      </c>
      <c r="J17" s="85">
        <v>4.7399999999999994E-3</v>
      </c>
      <c r="K17" s="85">
        <v>4.8199999999999996E-3</v>
      </c>
      <c r="L17" s="85">
        <v>4.8999999999999998E-3</v>
      </c>
      <c r="M17" s="85">
        <v>4.9300000000000004E-3</v>
      </c>
    </row>
    <row r="18" spans="1:13" x14ac:dyDescent="0.15">
      <c r="B18" s="78" t="s">
        <v>100</v>
      </c>
      <c r="C18" s="86">
        <v>2.3799999999999998E-2</v>
      </c>
      <c r="D18" s="86">
        <v>2.4289999999999999E-2</v>
      </c>
      <c r="E18" s="86">
        <v>2.4940000000000004E-2</v>
      </c>
      <c r="F18" s="86">
        <v>2.5659999999999999E-2</v>
      </c>
      <c r="G18" s="87">
        <v>2.6539999999999998E-2</v>
      </c>
      <c r="H18" s="87">
        <v>2.7549999999999998E-2</v>
      </c>
      <c r="I18" s="87">
        <v>2.8679999999999997E-2</v>
      </c>
      <c r="J18" s="87">
        <v>2.988E-2</v>
      </c>
      <c r="K18" s="87">
        <v>3.1269999999999999E-2</v>
      </c>
      <c r="L18" s="87">
        <v>3.2649999999999998E-2</v>
      </c>
      <c r="M18" s="87">
        <v>3.4049999999999997E-2</v>
      </c>
    </row>
    <row r="19" spans="1:13" x14ac:dyDescent="0.15">
      <c r="C19" s="99"/>
      <c r="D19" s="99"/>
      <c r="E19" s="99"/>
      <c r="F19" s="99"/>
      <c r="G19" s="99"/>
      <c r="H19" s="99"/>
      <c r="I19" s="99"/>
      <c r="J19" s="99"/>
      <c r="K19" s="99"/>
      <c r="L19" s="99"/>
    </row>
    <row r="20" spans="1:13" x14ac:dyDescent="0.15">
      <c r="B20" s="16" t="s">
        <v>105</v>
      </c>
    </row>
    <row r="21" spans="1:13" ht="16.5" customHeight="1" x14ac:dyDescent="0.15">
      <c r="B21" s="79"/>
      <c r="C21" s="63" t="s">
        <v>88</v>
      </c>
      <c r="D21" s="63" t="s">
        <v>89</v>
      </c>
      <c r="E21" s="63" t="s">
        <v>63</v>
      </c>
      <c r="F21" s="63" t="s">
        <v>64</v>
      </c>
      <c r="G21" s="63" t="s">
        <v>65</v>
      </c>
      <c r="H21" s="63" t="s">
        <v>66</v>
      </c>
      <c r="I21" s="63" t="s">
        <v>67</v>
      </c>
      <c r="J21" s="63" t="s">
        <v>90</v>
      </c>
      <c r="K21" s="63" t="s">
        <v>91</v>
      </c>
      <c r="L21" s="63" t="s">
        <v>99</v>
      </c>
      <c r="M21" s="63" t="s">
        <v>119</v>
      </c>
    </row>
    <row r="22" spans="1:13" x14ac:dyDescent="0.15">
      <c r="B22" s="77" t="s">
        <v>86</v>
      </c>
      <c r="C22" s="80">
        <v>0.53300000000000003</v>
      </c>
      <c r="D22" s="80">
        <v>0.54900000000000004</v>
      </c>
      <c r="E22" s="80">
        <v>0.56000000000000005</v>
      </c>
      <c r="F22" s="80">
        <v>0.56399999999999995</v>
      </c>
      <c r="G22" s="81">
        <v>0.57399999999999995</v>
      </c>
      <c r="H22" s="81">
        <v>0.58599999999999997</v>
      </c>
      <c r="I22" s="81">
        <v>0.59499999999999997</v>
      </c>
      <c r="J22" s="81">
        <v>0.60299999999999998</v>
      </c>
      <c r="K22" s="81">
        <v>0.62</v>
      </c>
      <c r="L22" s="81">
        <v>0.63400000000000001</v>
      </c>
      <c r="M22" s="81">
        <v>0.64300000000000002</v>
      </c>
    </row>
    <row r="23" spans="1:13" x14ac:dyDescent="0.15">
      <c r="B23" s="78" t="s">
        <v>100</v>
      </c>
      <c r="C23" s="82">
        <v>0.54400000000000004</v>
      </c>
      <c r="D23" s="82">
        <v>0.55400000000000005</v>
      </c>
      <c r="E23" s="82">
        <v>0.56299999999999994</v>
      </c>
      <c r="F23" s="82">
        <v>0.57299999999999995</v>
      </c>
      <c r="G23" s="83">
        <v>0.58399999999999996</v>
      </c>
      <c r="H23" s="83">
        <v>0.59699999999999998</v>
      </c>
      <c r="I23" s="83">
        <v>0.61099999999999999</v>
      </c>
      <c r="J23" s="83">
        <v>0.626</v>
      </c>
      <c r="K23" s="83">
        <v>0.64</v>
      </c>
      <c r="L23" s="83">
        <v>0.65300000000000002</v>
      </c>
      <c r="M23" s="83">
        <v>0.66600000000000004</v>
      </c>
    </row>
    <row r="24" spans="1:13" x14ac:dyDescent="0.15">
      <c r="B24" s="9" t="s">
        <v>41</v>
      </c>
      <c r="L24" s="88"/>
    </row>
    <row r="25" spans="1:13" x14ac:dyDescent="0.15">
      <c r="A25" s="7">
        <v>1</v>
      </c>
      <c r="B25" s="9" t="s">
        <v>107</v>
      </c>
      <c r="L25" s="88"/>
    </row>
    <row r="27" spans="1:13" x14ac:dyDescent="0.15">
      <c r="B27" s="16" t="s">
        <v>95</v>
      </c>
    </row>
    <row r="28" spans="1:13" x14ac:dyDescent="0.15">
      <c r="B28" s="79"/>
      <c r="C28" s="63" t="s">
        <v>88</v>
      </c>
      <c r="D28" s="63" t="s">
        <v>89</v>
      </c>
      <c r="E28" s="63" t="s">
        <v>63</v>
      </c>
      <c r="F28" s="63" t="s">
        <v>64</v>
      </c>
      <c r="G28" s="63" t="s">
        <v>65</v>
      </c>
      <c r="H28" s="63" t="s">
        <v>66</v>
      </c>
      <c r="I28" s="63" t="s">
        <v>67</v>
      </c>
      <c r="J28" s="63" t="s">
        <v>90</v>
      </c>
      <c r="K28" s="63" t="s">
        <v>91</v>
      </c>
      <c r="L28" s="63" t="s">
        <v>99</v>
      </c>
      <c r="M28" s="63" t="s">
        <v>119</v>
      </c>
    </row>
    <row r="29" spans="1:13" x14ac:dyDescent="0.15">
      <c r="B29" s="77" t="s">
        <v>86</v>
      </c>
      <c r="C29" s="80">
        <v>0.49199999999999999</v>
      </c>
      <c r="D29" s="80">
        <v>0.503</v>
      </c>
      <c r="E29" s="80">
        <v>0.51200000000000001</v>
      </c>
      <c r="F29" s="80">
        <v>0.51800000000000002</v>
      </c>
      <c r="G29" s="81">
        <v>0.52700000000000002</v>
      </c>
      <c r="H29" s="81">
        <v>0.54</v>
      </c>
      <c r="I29" s="81">
        <v>0.54900000000000004</v>
      </c>
      <c r="J29" s="81">
        <v>0.55700000000000005</v>
      </c>
      <c r="K29" s="81">
        <v>0.57399999999999995</v>
      </c>
      <c r="L29" s="81">
        <v>0.58799999999999997</v>
      </c>
      <c r="M29" s="81">
        <v>0.59699999999999998</v>
      </c>
    </row>
    <row r="30" spans="1:13" x14ac:dyDescent="0.15">
      <c r="B30" s="78" t="s">
        <v>100</v>
      </c>
      <c r="C30" s="82">
        <v>0.40400000000000003</v>
      </c>
      <c r="D30" s="82">
        <v>0.40799999999999997</v>
      </c>
      <c r="E30" s="82">
        <v>0.41399999999999998</v>
      </c>
      <c r="F30" s="82">
        <v>0.42199999999999999</v>
      </c>
      <c r="G30" s="83">
        <v>0.43099999999999999</v>
      </c>
      <c r="H30" s="83">
        <v>0.441</v>
      </c>
      <c r="I30" s="83">
        <v>0.45600000000000002</v>
      </c>
      <c r="J30" s="83">
        <v>0.46899999999999997</v>
      </c>
      <c r="K30" s="83">
        <v>0.48299999999999998</v>
      </c>
      <c r="L30" s="83">
        <v>0.498</v>
      </c>
      <c r="M30" s="83">
        <v>0.51500000000000001</v>
      </c>
    </row>
    <row r="31" spans="1:13" x14ac:dyDescent="0.15">
      <c r="B31" s="9" t="s">
        <v>41</v>
      </c>
    </row>
    <row r="32" spans="1:13" x14ac:dyDescent="0.15">
      <c r="A32" s="7">
        <v>1</v>
      </c>
      <c r="B32" s="7" t="s">
        <v>106</v>
      </c>
    </row>
    <row r="34" spans="2:2" x14ac:dyDescent="0.15">
      <c r="B34" s="104" t="s">
        <v>120</v>
      </c>
    </row>
  </sheetData>
  <mergeCells count="1">
    <mergeCell ref="B3:W3"/>
  </mergeCells>
  <phoneticPr fontId="5" type="noConversion"/>
  <pageMargins left="0.75" right="0.75" top="1" bottom="1" header="0.5" footer="0.5"/>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Q42"/>
  <sheetViews>
    <sheetView zoomScale="140" zoomScaleNormal="140" workbookViewId="0"/>
  </sheetViews>
  <sheetFormatPr baseColWidth="10" defaultColWidth="9.1640625" defaultRowHeight="13" x14ac:dyDescent="0.15"/>
  <cols>
    <col min="1" max="1" width="3" style="7" customWidth="1"/>
    <col min="2" max="2" width="17" style="7" customWidth="1"/>
    <col min="3" max="3" width="44.33203125" style="7" customWidth="1"/>
    <col min="4" max="11" width="10.6640625" style="7" customWidth="1"/>
    <col min="12" max="12" width="13.33203125" style="7" customWidth="1"/>
    <col min="13" max="16384" width="9.1640625" style="7"/>
  </cols>
  <sheetData>
    <row r="1" spans="2:17" s="5" customFormat="1" ht="16" x14ac:dyDescent="0.2">
      <c r="B1" s="2" t="s">
        <v>75</v>
      </c>
      <c r="D1" s="3"/>
      <c r="E1" s="3"/>
      <c r="F1" s="3"/>
      <c r="G1" s="3"/>
      <c r="H1" s="3"/>
      <c r="I1" s="3"/>
      <c r="J1" s="3"/>
      <c r="K1" s="3"/>
      <c r="L1" s="3"/>
      <c r="M1" s="4"/>
    </row>
    <row r="2" spans="2:17" s="5" customFormat="1" ht="12.75" customHeight="1" x14ac:dyDescent="0.2">
      <c r="C2" s="2"/>
      <c r="D2" s="3"/>
      <c r="E2" s="3"/>
      <c r="F2" s="3"/>
      <c r="G2" s="3"/>
      <c r="H2" s="3"/>
      <c r="I2" s="3"/>
      <c r="J2" s="3"/>
      <c r="K2" s="3"/>
      <c r="L2" s="3"/>
      <c r="M2" s="4"/>
    </row>
    <row r="3" spans="2:17" ht="15.75" customHeight="1" x14ac:dyDescent="0.15">
      <c r="B3" s="116" t="s">
        <v>0</v>
      </c>
      <c r="C3" s="118" t="s">
        <v>40</v>
      </c>
      <c r="D3" s="109" t="s">
        <v>17</v>
      </c>
      <c r="E3" s="110"/>
      <c r="F3" s="109" t="s">
        <v>20</v>
      </c>
      <c r="G3" s="110"/>
      <c r="H3" s="109" t="s">
        <v>21</v>
      </c>
      <c r="I3" s="110"/>
      <c r="J3" s="109" t="s">
        <v>45</v>
      </c>
      <c r="K3" s="110"/>
      <c r="L3" s="111" t="s">
        <v>68</v>
      </c>
      <c r="M3" s="8"/>
      <c r="N3" s="9"/>
      <c r="O3" s="9"/>
      <c r="P3" s="9"/>
      <c r="Q3" s="9"/>
    </row>
    <row r="4" spans="2:17" s="9" customFormat="1" ht="39" customHeight="1" x14ac:dyDescent="0.15">
      <c r="B4" s="117"/>
      <c r="C4" s="119"/>
      <c r="D4" s="10" t="s">
        <v>18</v>
      </c>
      <c r="E4" s="11" t="s">
        <v>19</v>
      </c>
      <c r="F4" s="10" t="s">
        <v>18</v>
      </c>
      <c r="G4" s="11" t="s">
        <v>19</v>
      </c>
      <c r="H4" s="10" t="s">
        <v>18</v>
      </c>
      <c r="I4" s="11" t="s">
        <v>19</v>
      </c>
      <c r="J4" s="10" t="s">
        <v>18</v>
      </c>
      <c r="K4" s="11" t="s">
        <v>19</v>
      </c>
      <c r="L4" s="112"/>
      <c r="N4" s="12"/>
      <c r="O4" s="12"/>
    </row>
    <row r="5" spans="2:17" x14ac:dyDescent="0.15">
      <c r="B5" s="113">
        <v>2003</v>
      </c>
      <c r="C5" s="41" t="s">
        <v>3</v>
      </c>
      <c r="D5" s="50">
        <v>5</v>
      </c>
      <c r="E5" s="30">
        <v>3.6963110815406222E-2</v>
      </c>
      <c r="F5" s="50">
        <v>31</v>
      </c>
      <c r="G5" s="30">
        <v>0.22917128705551856</v>
      </c>
      <c r="H5" s="50">
        <v>99.27</v>
      </c>
      <c r="I5" s="30">
        <v>0.73386560212907515</v>
      </c>
      <c r="J5" s="52" t="s">
        <v>72</v>
      </c>
      <c r="K5" s="31" t="s">
        <v>72</v>
      </c>
      <c r="L5" s="50">
        <v>135.27000000000001</v>
      </c>
      <c r="N5" s="13"/>
      <c r="O5" s="13"/>
    </row>
    <row r="6" spans="2:17" x14ac:dyDescent="0.15">
      <c r="B6" s="114"/>
      <c r="C6" s="41" t="s">
        <v>10</v>
      </c>
      <c r="D6" s="50">
        <v>7</v>
      </c>
      <c r="E6" s="30">
        <v>5.0337983604199624E-2</v>
      </c>
      <c r="F6" s="50">
        <v>41.36</v>
      </c>
      <c r="G6" s="30">
        <v>0.29742557169567091</v>
      </c>
      <c r="H6" s="50">
        <v>90.7</v>
      </c>
      <c r="I6" s="30">
        <v>0.65223644470012943</v>
      </c>
      <c r="J6" s="50" t="s">
        <v>72</v>
      </c>
      <c r="K6" s="30" t="s">
        <v>72</v>
      </c>
      <c r="L6" s="50">
        <v>139.06</v>
      </c>
      <c r="N6" s="13"/>
      <c r="O6" s="13"/>
    </row>
    <row r="7" spans="2:17" x14ac:dyDescent="0.15">
      <c r="B7" s="114"/>
      <c r="C7" s="41" t="s">
        <v>9</v>
      </c>
      <c r="D7" s="50">
        <v>42.07</v>
      </c>
      <c r="E7" s="30">
        <v>6.1034702878365835E-2</v>
      </c>
      <c r="F7" s="50">
        <v>216.41</v>
      </c>
      <c r="G7" s="30">
        <v>0.31396529712163418</v>
      </c>
      <c r="H7" s="50">
        <v>430.8</v>
      </c>
      <c r="I7" s="30">
        <v>0.625</v>
      </c>
      <c r="J7" s="50" t="s">
        <v>72</v>
      </c>
      <c r="K7" s="30" t="s">
        <v>72</v>
      </c>
      <c r="L7" s="50">
        <v>689.28</v>
      </c>
      <c r="N7" s="13"/>
      <c r="O7" s="13"/>
    </row>
    <row r="8" spans="2:17" x14ac:dyDescent="0.15">
      <c r="B8" s="114"/>
      <c r="C8" s="41" t="s">
        <v>4</v>
      </c>
      <c r="D8" s="50">
        <v>152.4</v>
      </c>
      <c r="E8" s="30">
        <v>0.12914050385133591</v>
      </c>
      <c r="F8" s="50">
        <v>521.19000000000005</v>
      </c>
      <c r="G8" s="30">
        <v>0.44164527035615331</v>
      </c>
      <c r="H8" s="50">
        <v>506.52</v>
      </c>
      <c r="I8" s="30">
        <v>0.4292142257925109</v>
      </c>
      <c r="J8" s="50" t="s">
        <v>72</v>
      </c>
      <c r="K8" s="30" t="s">
        <v>72</v>
      </c>
      <c r="L8" s="50">
        <v>1180.1099999999999</v>
      </c>
      <c r="N8" s="13"/>
      <c r="O8" s="13"/>
    </row>
    <row r="9" spans="2:17" x14ac:dyDescent="0.15">
      <c r="B9" s="114"/>
      <c r="C9" s="41" t="s">
        <v>5</v>
      </c>
      <c r="D9" s="50">
        <v>55.04</v>
      </c>
      <c r="E9" s="30">
        <v>0.10738674054707927</v>
      </c>
      <c r="F9" s="50">
        <v>207.34</v>
      </c>
      <c r="G9" s="30">
        <v>0.40453428025129751</v>
      </c>
      <c r="H9" s="50">
        <v>250.16000000000003</v>
      </c>
      <c r="I9" s="30">
        <v>0.48807897920162335</v>
      </c>
      <c r="J9" s="50" t="s">
        <v>72</v>
      </c>
      <c r="K9" s="30" t="s">
        <v>72</v>
      </c>
      <c r="L9" s="50">
        <v>512.54</v>
      </c>
      <c r="N9" s="13"/>
      <c r="O9" s="13"/>
    </row>
    <row r="10" spans="2:17" x14ac:dyDescent="0.15">
      <c r="B10" s="114"/>
      <c r="C10" s="41" t="s">
        <v>6</v>
      </c>
      <c r="D10" s="50">
        <v>91.11</v>
      </c>
      <c r="E10" s="30">
        <v>0.10668618266978923</v>
      </c>
      <c r="F10" s="50">
        <v>344.06</v>
      </c>
      <c r="G10" s="30">
        <v>0.40288056206088996</v>
      </c>
      <c r="H10" s="50">
        <v>418.85</v>
      </c>
      <c r="I10" s="30">
        <v>0.49045667447306796</v>
      </c>
      <c r="J10" s="50" t="s">
        <v>72</v>
      </c>
      <c r="K10" s="30" t="s">
        <v>72</v>
      </c>
      <c r="L10" s="50">
        <v>854</v>
      </c>
      <c r="N10" s="13"/>
      <c r="O10" s="13"/>
    </row>
    <row r="11" spans="2:17" x14ac:dyDescent="0.15">
      <c r="B11" s="114"/>
      <c r="C11" s="41" t="s">
        <v>7</v>
      </c>
      <c r="D11" s="50">
        <v>32.549999999999997</v>
      </c>
      <c r="E11" s="30">
        <v>8.8022931934341103E-2</v>
      </c>
      <c r="F11" s="50">
        <v>149.52000000000001</v>
      </c>
      <c r="G11" s="30">
        <v>0.40433759701452177</v>
      </c>
      <c r="H11" s="50">
        <v>187.72</v>
      </c>
      <c r="I11" s="30">
        <v>0.50763947105113705</v>
      </c>
      <c r="J11" s="50" t="s">
        <v>72</v>
      </c>
      <c r="K11" s="30" t="s">
        <v>72</v>
      </c>
      <c r="L11" s="50">
        <v>369.79</v>
      </c>
      <c r="N11" s="13"/>
      <c r="O11" s="13"/>
    </row>
    <row r="12" spans="2:17" x14ac:dyDescent="0.15">
      <c r="B12" s="114"/>
      <c r="C12" s="41" t="s">
        <v>69</v>
      </c>
      <c r="D12" s="50">
        <v>37.979999999999997</v>
      </c>
      <c r="E12" s="30">
        <v>8.2318262603493855E-2</v>
      </c>
      <c r="F12" s="50">
        <v>185.07</v>
      </c>
      <c r="G12" s="30">
        <v>0.40112271880012135</v>
      </c>
      <c r="H12" s="50">
        <v>238.33</v>
      </c>
      <c r="I12" s="30">
        <v>0.51655901859638476</v>
      </c>
      <c r="J12" s="50" t="s">
        <v>72</v>
      </c>
      <c r="K12" s="30" t="s">
        <v>72</v>
      </c>
      <c r="L12" s="50">
        <v>461.38</v>
      </c>
      <c r="N12" s="13"/>
      <c r="O12" s="13"/>
    </row>
    <row r="13" spans="2:17" ht="14" x14ac:dyDescent="0.15">
      <c r="B13" s="115"/>
      <c r="C13" s="14" t="s">
        <v>8</v>
      </c>
      <c r="D13" s="51">
        <v>423.15000000000003</v>
      </c>
      <c r="E13" s="32">
        <v>9.7467885005631805E-2</v>
      </c>
      <c r="F13" s="51">
        <v>1695.95</v>
      </c>
      <c r="G13" s="32">
        <v>0.39064317517500002</v>
      </c>
      <c r="H13" s="51">
        <v>2222.3500000000004</v>
      </c>
      <c r="I13" s="32">
        <v>0.51189354659639807</v>
      </c>
      <c r="J13" s="51" t="s">
        <v>72</v>
      </c>
      <c r="K13" s="32" t="s">
        <v>72</v>
      </c>
      <c r="L13" s="51">
        <v>4341.4299999999994</v>
      </c>
    </row>
    <row r="14" spans="2:17" x14ac:dyDescent="0.15">
      <c r="B14" s="114">
        <v>2006</v>
      </c>
      <c r="C14" s="41" t="s">
        <v>3</v>
      </c>
      <c r="D14" s="50">
        <v>6</v>
      </c>
      <c r="E14" s="30">
        <v>2.7047739259793535E-2</v>
      </c>
      <c r="F14" s="50">
        <v>54.4</v>
      </c>
      <c r="G14" s="30">
        <v>0.24523283595546136</v>
      </c>
      <c r="H14" s="50">
        <v>109.43</v>
      </c>
      <c r="I14" s="30">
        <v>0.49330568453320112</v>
      </c>
      <c r="J14" s="50">
        <v>52</v>
      </c>
      <c r="K14" s="30">
        <v>0.23441374025154396</v>
      </c>
      <c r="L14" s="50">
        <v>221.83</v>
      </c>
    </row>
    <row r="15" spans="2:17" x14ac:dyDescent="0.15">
      <c r="B15" s="114"/>
      <c r="C15" s="41" t="s">
        <v>10</v>
      </c>
      <c r="D15" s="50">
        <v>11</v>
      </c>
      <c r="E15" s="30">
        <v>6.6297010607521703E-2</v>
      </c>
      <c r="F15" s="50">
        <v>54.02</v>
      </c>
      <c r="G15" s="30">
        <v>0.32557859209257478</v>
      </c>
      <c r="H15" s="50">
        <v>79.290000000000006</v>
      </c>
      <c r="I15" s="30">
        <v>0.47788090646094511</v>
      </c>
      <c r="J15" s="50">
        <v>21.1</v>
      </c>
      <c r="K15" s="30">
        <v>0.12716972034715526</v>
      </c>
      <c r="L15" s="50">
        <v>165.92</v>
      </c>
    </row>
    <row r="16" spans="2:17" x14ac:dyDescent="0.15">
      <c r="B16" s="114"/>
      <c r="C16" s="41" t="s">
        <v>9</v>
      </c>
      <c r="D16" s="50">
        <v>64.739999999999995</v>
      </c>
      <c r="E16" s="30">
        <v>7.4086789343586923E-2</v>
      </c>
      <c r="F16" s="50">
        <v>284.39999999999998</v>
      </c>
      <c r="G16" s="30">
        <v>0.32546003845097499</v>
      </c>
      <c r="H16" s="50">
        <v>420.03</v>
      </c>
      <c r="I16" s="30">
        <v>0.48067151881351272</v>
      </c>
      <c r="J16" s="50">
        <v>104.67</v>
      </c>
      <c r="K16" s="30">
        <v>0.1197816533919253</v>
      </c>
      <c r="L16" s="50">
        <v>873.84</v>
      </c>
    </row>
    <row r="17" spans="2:13" x14ac:dyDescent="0.15">
      <c r="B17" s="114"/>
      <c r="C17" s="41" t="s">
        <v>4</v>
      </c>
      <c r="D17" s="50">
        <v>200.72</v>
      </c>
      <c r="E17" s="30">
        <v>0.15646778191796198</v>
      </c>
      <c r="F17" s="50">
        <v>536.57000000000005</v>
      </c>
      <c r="G17" s="30">
        <v>0.41827380302770467</v>
      </c>
      <c r="H17" s="50">
        <v>449.94</v>
      </c>
      <c r="I17" s="30">
        <v>0.35074289456042157</v>
      </c>
      <c r="J17" s="50">
        <v>95.59</v>
      </c>
      <c r="K17" s="30">
        <v>7.4515520493911858E-2</v>
      </c>
      <c r="L17" s="50">
        <v>1282.82</v>
      </c>
    </row>
    <row r="18" spans="2:13" x14ac:dyDescent="0.15">
      <c r="B18" s="114"/>
      <c r="C18" s="41" t="s">
        <v>5</v>
      </c>
      <c r="D18" s="50">
        <v>70.510000000000005</v>
      </c>
      <c r="E18" s="30">
        <v>0.12454516550676513</v>
      </c>
      <c r="F18" s="50">
        <v>224.66</v>
      </c>
      <c r="G18" s="30">
        <v>0.39682763980640834</v>
      </c>
      <c r="H18" s="50">
        <v>169.04999999999998</v>
      </c>
      <c r="I18" s="30">
        <v>0.2986010527431377</v>
      </c>
      <c r="J18" s="50">
        <v>101.92</v>
      </c>
      <c r="K18" s="30">
        <v>0.18002614194368885</v>
      </c>
      <c r="L18" s="50">
        <v>566.14</v>
      </c>
    </row>
    <row r="19" spans="2:13" x14ac:dyDescent="0.15">
      <c r="B19" s="114"/>
      <c r="C19" s="41" t="s">
        <v>6</v>
      </c>
      <c r="D19" s="50">
        <v>137.85</v>
      </c>
      <c r="E19" s="30">
        <v>0.13810272799222578</v>
      </c>
      <c r="F19" s="50">
        <v>439.37</v>
      </c>
      <c r="G19" s="30">
        <v>0.44017552120380299</v>
      </c>
      <c r="H19" s="50">
        <v>269.43</v>
      </c>
      <c r="I19" s="30">
        <v>0.26992396084835252</v>
      </c>
      <c r="J19" s="50">
        <v>151.52000000000001</v>
      </c>
      <c r="K19" s="30">
        <v>0.15179778995561879</v>
      </c>
      <c r="L19" s="50">
        <v>998.17</v>
      </c>
    </row>
    <row r="20" spans="2:13" x14ac:dyDescent="0.15">
      <c r="B20" s="114"/>
      <c r="C20" s="41" t="s">
        <v>7</v>
      </c>
      <c r="D20" s="50">
        <v>42.51</v>
      </c>
      <c r="E20" s="30">
        <v>0.1018593952173288</v>
      </c>
      <c r="F20" s="50">
        <v>177.06</v>
      </c>
      <c r="G20" s="30">
        <v>0.42425839842814017</v>
      </c>
      <c r="H20" s="50">
        <v>142.66</v>
      </c>
      <c r="I20" s="30">
        <v>0.34183160013418318</v>
      </c>
      <c r="J20" s="50">
        <v>55.11</v>
      </c>
      <c r="K20" s="30">
        <v>0.13205060622034792</v>
      </c>
      <c r="L20" s="50">
        <v>417.34</v>
      </c>
    </row>
    <row r="21" spans="2:13" x14ac:dyDescent="0.15">
      <c r="B21" s="114"/>
      <c r="C21" s="41" t="s">
        <v>69</v>
      </c>
      <c r="D21" s="50">
        <v>63.82</v>
      </c>
      <c r="E21" s="30">
        <v>0.10560455380338558</v>
      </c>
      <c r="F21" s="50">
        <v>251.21</v>
      </c>
      <c r="G21" s="30">
        <v>0.41568348418910206</v>
      </c>
      <c r="H21" s="50">
        <v>166.44</v>
      </c>
      <c r="I21" s="30">
        <v>0.27541244022305694</v>
      </c>
      <c r="J21" s="50">
        <v>122.86</v>
      </c>
      <c r="K21" s="30">
        <v>0.20329952178445554</v>
      </c>
      <c r="L21" s="50">
        <v>604.32999999999993</v>
      </c>
    </row>
    <row r="22" spans="2:13" ht="14" x14ac:dyDescent="0.15">
      <c r="B22" s="115"/>
      <c r="C22" s="14" t="s">
        <v>8</v>
      </c>
      <c r="D22" s="51">
        <v>597.15</v>
      </c>
      <c r="E22" s="32">
        <v>0.11639466005508355</v>
      </c>
      <c r="F22" s="51">
        <v>2021.69</v>
      </c>
      <c r="G22" s="32">
        <v>0.39406166002974441</v>
      </c>
      <c r="H22" s="51">
        <v>1806.2700000000002</v>
      </c>
      <c r="I22" s="32">
        <v>0.35207264944770289</v>
      </c>
      <c r="J22" s="51">
        <v>704.7700000000001</v>
      </c>
      <c r="K22" s="32">
        <v>0.13737162282009754</v>
      </c>
      <c r="L22" s="51">
        <v>5130.3899999999994</v>
      </c>
    </row>
    <row r="23" spans="2:13" x14ac:dyDescent="0.15">
      <c r="B23" s="113">
        <v>2012</v>
      </c>
      <c r="C23" s="61" t="s">
        <v>3</v>
      </c>
      <c r="D23" s="62">
        <v>19.16</v>
      </c>
      <c r="E23" s="31">
        <v>4.4613127808694433E-2</v>
      </c>
      <c r="F23" s="62">
        <v>132.1</v>
      </c>
      <c r="G23" s="31">
        <v>0.30758842293990263</v>
      </c>
      <c r="H23" s="62">
        <v>183</v>
      </c>
      <c r="I23" s="31">
        <v>0.42610659650266602</v>
      </c>
      <c r="J23" s="62">
        <v>95.21</v>
      </c>
      <c r="K23" s="31">
        <v>0.22169185274873679</v>
      </c>
      <c r="L23" s="62">
        <v>429.47</v>
      </c>
    </row>
    <row r="24" spans="2:13" x14ac:dyDescent="0.15">
      <c r="B24" s="114"/>
      <c r="C24" s="42" t="s">
        <v>10</v>
      </c>
      <c r="D24" s="50">
        <v>18.2</v>
      </c>
      <c r="E24" s="30">
        <v>0.10453762205628948</v>
      </c>
      <c r="F24" s="50">
        <v>51.7</v>
      </c>
      <c r="G24" s="30">
        <v>0.29695577254451466</v>
      </c>
      <c r="H24" s="50">
        <v>94.4</v>
      </c>
      <c r="I24" s="30">
        <v>0.54221711659965544</v>
      </c>
      <c r="J24" s="50">
        <v>9.8000000000000007</v>
      </c>
      <c r="K24" s="30">
        <v>5.6289488799540502E-2</v>
      </c>
      <c r="L24" s="50">
        <v>174.1</v>
      </c>
    </row>
    <row r="25" spans="2:13" x14ac:dyDescent="0.15">
      <c r="B25" s="114"/>
      <c r="C25" s="42" t="s">
        <v>9</v>
      </c>
      <c r="D25" s="50">
        <v>94.65</v>
      </c>
      <c r="E25" s="30">
        <v>0.10303498726350396</v>
      </c>
      <c r="F25" s="50">
        <v>341.69</v>
      </c>
      <c r="G25" s="30">
        <v>0.37196011408416974</v>
      </c>
      <c r="H25" s="50">
        <v>358.69</v>
      </c>
      <c r="I25" s="30">
        <v>0.39046613398358404</v>
      </c>
      <c r="J25" s="50">
        <v>123.59</v>
      </c>
      <c r="K25" s="30">
        <v>0.13453876466874223</v>
      </c>
      <c r="L25" s="50">
        <v>918.62</v>
      </c>
    </row>
    <row r="26" spans="2:13" x14ac:dyDescent="0.15">
      <c r="B26" s="114"/>
      <c r="C26" s="42" t="s">
        <v>4</v>
      </c>
      <c r="D26" s="50">
        <v>288.61</v>
      </c>
      <c r="E26" s="30">
        <v>0.18547604511423157</v>
      </c>
      <c r="F26" s="50">
        <v>635.63</v>
      </c>
      <c r="G26" s="30">
        <v>0.40848944442659296</v>
      </c>
      <c r="H26" s="50">
        <v>405.09</v>
      </c>
      <c r="I26" s="30">
        <v>0.2603322515343337</v>
      </c>
      <c r="J26" s="50">
        <v>226.72</v>
      </c>
      <c r="K26" s="30">
        <v>0.14570225892484176</v>
      </c>
      <c r="L26" s="50">
        <v>1556.05</v>
      </c>
    </row>
    <row r="27" spans="2:13" x14ac:dyDescent="0.15">
      <c r="B27" s="114"/>
      <c r="C27" s="42" t="s">
        <v>5</v>
      </c>
      <c r="D27" s="50">
        <v>80.84</v>
      </c>
      <c r="E27" s="30">
        <v>0.13096588147620128</v>
      </c>
      <c r="F27" s="50">
        <v>269.8</v>
      </c>
      <c r="G27" s="30">
        <v>0.43709295920681723</v>
      </c>
      <c r="H27" s="50">
        <v>162.32</v>
      </c>
      <c r="I27" s="30">
        <v>0.26296860318180343</v>
      </c>
      <c r="J27" s="50">
        <v>104.3</v>
      </c>
      <c r="K27" s="30">
        <v>0.16897255613517803</v>
      </c>
      <c r="L27" s="50">
        <v>617.26</v>
      </c>
    </row>
    <row r="28" spans="2:13" x14ac:dyDescent="0.15">
      <c r="B28" s="114"/>
      <c r="C28" s="42" t="s">
        <v>6</v>
      </c>
      <c r="D28" s="50">
        <v>179.56</v>
      </c>
      <c r="E28" s="30">
        <v>0.15370129425460521</v>
      </c>
      <c r="F28" s="50">
        <v>504.11</v>
      </c>
      <c r="G28" s="30">
        <v>0.43151236047387526</v>
      </c>
      <c r="H28" s="50">
        <v>290.98</v>
      </c>
      <c r="I28" s="30">
        <v>0.24907553242484423</v>
      </c>
      <c r="J28" s="50">
        <v>193.59</v>
      </c>
      <c r="K28" s="30">
        <v>0.16571081284667535</v>
      </c>
      <c r="L28" s="50">
        <v>1168.24</v>
      </c>
    </row>
    <row r="29" spans="2:13" x14ac:dyDescent="0.15">
      <c r="B29" s="114"/>
      <c r="C29" s="42" t="s">
        <v>7</v>
      </c>
      <c r="D29" s="50">
        <v>38.72</v>
      </c>
      <c r="E29" s="30">
        <v>8.7874180151147216E-2</v>
      </c>
      <c r="F29" s="50">
        <v>200.87</v>
      </c>
      <c r="G29" s="30">
        <v>0.4558700043120078</v>
      </c>
      <c r="H29" s="50">
        <v>156.53</v>
      </c>
      <c r="I29" s="30">
        <v>0.35524135896330256</v>
      </c>
      <c r="J29" s="50">
        <v>44.51</v>
      </c>
      <c r="K29" s="30">
        <v>0.10101445657354242</v>
      </c>
      <c r="L29" s="50">
        <v>440.63</v>
      </c>
    </row>
    <row r="30" spans="2:13" x14ac:dyDescent="0.15">
      <c r="B30" s="114"/>
      <c r="C30" s="42" t="s">
        <v>69</v>
      </c>
      <c r="D30" s="50">
        <v>111.59</v>
      </c>
      <c r="E30" s="30">
        <v>0.17394082987810583</v>
      </c>
      <c r="F30" s="50">
        <v>339.52</v>
      </c>
      <c r="G30" s="30">
        <v>0.52922654861738938</v>
      </c>
      <c r="H30" s="50">
        <v>130.55000000000001</v>
      </c>
      <c r="I30" s="30">
        <v>0.20349471584001</v>
      </c>
      <c r="J30" s="50">
        <v>59.88</v>
      </c>
      <c r="K30" s="30">
        <v>9.3337905664494819E-2</v>
      </c>
      <c r="L30" s="50">
        <v>641.54</v>
      </c>
    </row>
    <row r="31" spans="2:13" ht="14" x14ac:dyDescent="0.15">
      <c r="B31" s="115"/>
      <c r="C31" s="14" t="s">
        <v>8</v>
      </c>
      <c r="D31" s="51">
        <v>831.33</v>
      </c>
      <c r="E31" s="32">
        <v>0.13981543615695496</v>
      </c>
      <c r="F31" s="51">
        <v>2475.4199999999996</v>
      </c>
      <c r="G31" s="32">
        <v>0.41632315322633534</v>
      </c>
      <c r="H31" s="51">
        <v>1781.5599999999997</v>
      </c>
      <c r="I31" s="32">
        <v>0.29962781138631422</v>
      </c>
      <c r="J31" s="51">
        <v>857.6</v>
      </c>
      <c r="K31" s="32">
        <v>0.14423359923039536</v>
      </c>
      <c r="L31" s="51">
        <v>5945.91</v>
      </c>
    </row>
    <row r="32" spans="2:13" x14ac:dyDescent="0.15">
      <c r="B32" s="106" t="s">
        <v>74</v>
      </c>
      <c r="C32" s="57"/>
      <c r="D32" s="60"/>
      <c r="E32" s="59"/>
      <c r="F32" s="60"/>
      <c r="G32" s="59"/>
      <c r="H32" s="60"/>
      <c r="I32" s="59"/>
      <c r="J32" s="60"/>
      <c r="K32" s="59"/>
      <c r="L32" s="60"/>
      <c r="M32" s="9"/>
    </row>
    <row r="33" spans="1:12" ht="14" x14ac:dyDescent="0.15">
      <c r="B33" s="107"/>
      <c r="C33" s="57" t="s">
        <v>70</v>
      </c>
      <c r="D33" s="58">
        <v>0.39216277317256987</v>
      </c>
      <c r="E33" s="59"/>
      <c r="F33" s="58">
        <v>0.22443104531357405</v>
      </c>
      <c r="G33" s="59"/>
      <c r="H33" s="58">
        <v>-1.3680125341172911E-2</v>
      </c>
      <c r="I33" s="59"/>
      <c r="J33" s="58">
        <v>0.21685088752358905</v>
      </c>
      <c r="K33" s="59"/>
      <c r="L33" s="58">
        <v>0.15895867565623667</v>
      </c>
    </row>
    <row r="34" spans="1:12" ht="14" x14ac:dyDescent="0.15">
      <c r="B34" s="108"/>
      <c r="C34" s="54" t="s">
        <v>71</v>
      </c>
      <c r="D34" s="56">
        <v>0.96462247429989367</v>
      </c>
      <c r="E34" s="55"/>
      <c r="F34" s="56">
        <v>0.45960671010348153</v>
      </c>
      <c r="G34" s="55"/>
      <c r="H34" s="56">
        <v>-0.19834409521452545</v>
      </c>
      <c r="I34" s="55"/>
      <c r="J34" s="49" t="s">
        <v>72</v>
      </c>
      <c r="K34" s="55"/>
      <c r="L34" s="56" t="s">
        <v>72</v>
      </c>
    </row>
    <row r="35" spans="1:12" x14ac:dyDescent="0.15">
      <c r="C35" s="6"/>
      <c r="L35" s="33" t="s">
        <v>22</v>
      </c>
    </row>
    <row r="37" spans="1:12" x14ac:dyDescent="0.15">
      <c r="B37" s="41" t="s">
        <v>41</v>
      </c>
    </row>
    <row r="38" spans="1:12" x14ac:dyDescent="0.15">
      <c r="A38" s="7">
        <v>1</v>
      </c>
      <c r="B38" s="68" t="s">
        <v>78</v>
      </c>
    </row>
    <row r="39" spans="1:12" x14ac:dyDescent="0.15">
      <c r="A39" s="7">
        <v>2</v>
      </c>
      <c r="B39" s="68" t="s">
        <v>96</v>
      </c>
    </row>
    <row r="40" spans="1:12" x14ac:dyDescent="0.15">
      <c r="A40" s="7">
        <v>3</v>
      </c>
      <c r="B40" s="7" t="s">
        <v>97</v>
      </c>
    </row>
    <row r="41" spans="1:12" x14ac:dyDescent="0.15">
      <c r="A41" s="7">
        <v>4</v>
      </c>
      <c r="B41" s="53" t="s">
        <v>73</v>
      </c>
    </row>
    <row r="42" spans="1:12" x14ac:dyDescent="0.15">
      <c r="A42" s="7">
        <v>5</v>
      </c>
      <c r="B42" s="53" t="s">
        <v>76</v>
      </c>
    </row>
  </sheetData>
  <mergeCells count="11">
    <mergeCell ref="B32:B34"/>
    <mergeCell ref="F3:G3"/>
    <mergeCell ref="J3:K3"/>
    <mergeCell ref="L3:L4"/>
    <mergeCell ref="H3:I3"/>
    <mergeCell ref="D3:E3"/>
    <mergeCell ref="B23:B31"/>
    <mergeCell ref="B3:B4"/>
    <mergeCell ref="B5:B13"/>
    <mergeCell ref="B14:B22"/>
    <mergeCell ref="C3:C4"/>
  </mergeCells>
  <phoneticPr fontId="5" type="noConversion"/>
  <pageMargins left="0.33" right="0.25" top="1" bottom="1" header="0.5" footer="0.5"/>
  <pageSetup paperSize="9" scale="89"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N28"/>
  <sheetViews>
    <sheetView zoomScale="80" workbookViewId="0"/>
  </sheetViews>
  <sheetFormatPr baseColWidth="10" defaultColWidth="9.1640625" defaultRowHeight="13" x14ac:dyDescent="0.15"/>
  <cols>
    <col min="1" max="1" width="3" style="7" customWidth="1"/>
    <col min="2" max="2" width="11.83203125" style="7" customWidth="1"/>
    <col min="3" max="5" width="10.6640625" style="7" customWidth="1"/>
    <col min="6" max="16384" width="9.1640625" style="7"/>
  </cols>
  <sheetData>
    <row r="1" spans="2:14" s="5" customFormat="1" ht="16" x14ac:dyDescent="0.2">
      <c r="B1" s="2" t="s">
        <v>109</v>
      </c>
    </row>
    <row r="2" spans="2:14" x14ac:dyDescent="0.15">
      <c r="B2" s="16"/>
    </row>
    <row r="3" spans="2:14" x14ac:dyDescent="0.15">
      <c r="B3" s="120" t="s">
        <v>0</v>
      </c>
      <c r="C3" s="19" t="s">
        <v>12</v>
      </c>
      <c r="D3" s="19" t="s">
        <v>11</v>
      </c>
      <c r="E3" s="20" t="s">
        <v>8</v>
      </c>
      <c r="I3" s="9"/>
      <c r="J3" s="9"/>
      <c r="K3" s="9"/>
      <c r="L3" s="9"/>
      <c r="M3" s="9"/>
      <c r="N3" s="9"/>
    </row>
    <row r="4" spans="2:14" ht="15" customHeight="1" x14ac:dyDescent="0.15">
      <c r="B4" s="121"/>
      <c r="C4" s="122" t="s">
        <v>28</v>
      </c>
      <c r="D4" s="123"/>
      <c r="E4" s="123"/>
      <c r="I4" s="18"/>
      <c r="J4" s="18"/>
      <c r="K4" s="18"/>
      <c r="L4" s="18"/>
      <c r="M4" s="9"/>
      <c r="N4" s="9"/>
    </row>
    <row r="5" spans="2:14" x14ac:dyDescent="0.15">
      <c r="B5" s="69">
        <v>1998</v>
      </c>
      <c r="C5" s="35">
        <v>1430</v>
      </c>
      <c r="D5" s="35">
        <v>1795</v>
      </c>
      <c r="E5" s="35">
        <v>3220</v>
      </c>
      <c r="I5" s="9"/>
      <c r="J5" s="9"/>
      <c r="K5" s="9"/>
      <c r="L5" s="9"/>
      <c r="M5" s="9"/>
      <c r="N5" s="9"/>
    </row>
    <row r="6" spans="2:14" x14ac:dyDescent="0.15">
      <c r="B6" s="70">
        <v>1999</v>
      </c>
      <c r="C6" s="36">
        <v>1570</v>
      </c>
      <c r="D6" s="36">
        <v>1880</v>
      </c>
      <c r="E6" s="36">
        <v>3445</v>
      </c>
      <c r="I6" s="9"/>
      <c r="J6" s="9"/>
      <c r="K6" s="9"/>
      <c r="L6" s="9"/>
      <c r="M6" s="9"/>
      <c r="N6" s="9"/>
    </row>
    <row r="7" spans="2:14" x14ac:dyDescent="0.15">
      <c r="B7" s="70">
        <v>2000</v>
      </c>
      <c r="C7" s="36">
        <v>1710</v>
      </c>
      <c r="D7" s="36">
        <v>1950</v>
      </c>
      <c r="E7" s="36">
        <v>3660</v>
      </c>
      <c r="I7" s="9"/>
      <c r="J7" s="9"/>
      <c r="K7" s="9"/>
      <c r="L7" s="9"/>
      <c r="M7" s="9"/>
      <c r="N7" s="9"/>
    </row>
    <row r="8" spans="2:14" x14ac:dyDescent="0.15">
      <c r="B8" s="70">
        <v>2001</v>
      </c>
      <c r="C8" s="36">
        <v>1830</v>
      </c>
      <c r="D8" s="36">
        <v>1985</v>
      </c>
      <c r="E8" s="36">
        <v>3810</v>
      </c>
      <c r="I8" s="9"/>
      <c r="J8" s="9"/>
      <c r="K8" s="9"/>
      <c r="L8" s="9"/>
      <c r="M8" s="9"/>
      <c r="N8" s="9"/>
    </row>
    <row r="9" spans="2:14" x14ac:dyDescent="0.15">
      <c r="B9" s="70">
        <v>2002</v>
      </c>
      <c r="C9" s="36">
        <v>1945</v>
      </c>
      <c r="D9" s="36">
        <v>2060</v>
      </c>
      <c r="E9" s="36">
        <v>4005</v>
      </c>
    </row>
    <row r="10" spans="2:14" x14ac:dyDescent="0.15">
      <c r="B10" s="70">
        <v>2003</v>
      </c>
      <c r="C10" s="36">
        <v>2090</v>
      </c>
      <c r="D10" s="36">
        <v>2180</v>
      </c>
      <c r="E10" s="36">
        <v>4270</v>
      </c>
      <c r="F10" s="21"/>
    </row>
    <row r="11" spans="2:14" x14ac:dyDescent="0.15">
      <c r="B11" s="70">
        <v>2004</v>
      </c>
      <c r="C11" s="36">
        <v>2305</v>
      </c>
      <c r="D11" s="36">
        <v>2260</v>
      </c>
      <c r="E11" s="36">
        <v>4560</v>
      </c>
      <c r="F11" s="21"/>
    </row>
    <row r="12" spans="2:14" x14ac:dyDescent="0.15">
      <c r="B12" s="70">
        <v>2005</v>
      </c>
      <c r="C12" s="36">
        <v>2515</v>
      </c>
      <c r="D12" s="36">
        <v>2370</v>
      </c>
      <c r="E12" s="36">
        <v>4885</v>
      </c>
    </row>
    <row r="13" spans="2:14" x14ac:dyDescent="0.15">
      <c r="B13" s="70">
        <v>2006</v>
      </c>
      <c r="C13" s="36">
        <v>2795</v>
      </c>
      <c r="D13" s="36">
        <v>2705</v>
      </c>
      <c r="E13" s="36">
        <v>5500</v>
      </c>
      <c r="F13" s="9"/>
    </row>
    <row r="14" spans="2:14" x14ac:dyDescent="0.15">
      <c r="B14" s="70">
        <v>2007</v>
      </c>
      <c r="C14" s="36">
        <v>3145</v>
      </c>
      <c r="D14" s="36">
        <v>3035</v>
      </c>
      <c r="E14" s="36">
        <v>6180</v>
      </c>
      <c r="F14" s="9"/>
    </row>
    <row r="15" spans="2:14" x14ac:dyDescent="0.15">
      <c r="B15" s="70">
        <v>2008</v>
      </c>
      <c r="C15" s="36">
        <v>3470</v>
      </c>
      <c r="D15" s="36">
        <v>3255</v>
      </c>
      <c r="E15" s="36">
        <v>6730</v>
      </c>
      <c r="F15" s="9"/>
    </row>
    <row r="16" spans="2:14" x14ac:dyDescent="0.15">
      <c r="B16" s="70">
        <v>2009</v>
      </c>
      <c r="C16" s="36">
        <v>3805</v>
      </c>
      <c r="D16" s="36">
        <v>3605</v>
      </c>
      <c r="E16" s="36">
        <v>7410</v>
      </c>
      <c r="F16" s="9"/>
    </row>
    <row r="17" spans="1:7" x14ac:dyDescent="0.15">
      <c r="B17" s="70">
        <v>2010</v>
      </c>
      <c r="C17" s="36">
        <v>4055</v>
      </c>
      <c r="D17" s="36">
        <v>3910</v>
      </c>
      <c r="E17" s="36">
        <v>7960</v>
      </c>
      <c r="F17" s="9"/>
    </row>
    <row r="18" spans="1:7" x14ac:dyDescent="0.15">
      <c r="B18" s="70">
        <v>2011</v>
      </c>
      <c r="C18" s="36">
        <v>4220</v>
      </c>
      <c r="D18" s="36">
        <v>4050</v>
      </c>
      <c r="E18" s="36">
        <v>8270</v>
      </c>
      <c r="F18" s="9"/>
    </row>
    <row r="19" spans="1:7" x14ac:dyDescent="0.15">
      <c r="B19" s="70">
        <v>2012</v>
      </c>
      <c r="C19" s="36">
        <v>4330</v>
      </c>
      <c r="D19" s="36">
        <v>4140</v>
      </c>
      <c r="E19" s="36">
        <v>8470</v>
      </c>
      <c r="F19" s="9"/>
    </row>
    <row r="20" spans="1:7" x14ac:dyDescent="0.15">
      <c r="B20" s="70">
        <v>2013</v>
      </c>
      <c r="C20" s="36">
        <v>4500</v>
      </c>
      <c r="D20" s="36">
        <v>4210</v>
      </c>
      <c r="E20" s="36">
        <v>8705</v>
      </c>
      <c r="F20" s="9"/>
      <c r="G20" s="9"/>
    </row>
    <row r="21" spans="1:7" x14ac:dyDescent="0.15">
      <c r="B21" s="70">
        <v>2014</v>
      </c>
      <c r="C21" s="74">
        <v>4645</v>
      </c>
      <c r="D21" s="36">
        <v>4245</v>
      </c>
      <c r="E21" s="36">
        <v>8890</v>
      </c>
      <c r="F21" s="9"/>
    </row>
    <row r="22" spans="1:7" x14ac:dyDescent="0.15">
      <c r="B22" s="70">
        <v>2015</v>
      </c>
      <c r="C22" s="36">
        <v>4750</v>
      </c>
      <c r="D22" s="36">
        <v>4320</v>
      </c>
      <c r="E22" s="36">
        <v>9070</v>
      </c>
      <c r="F22" s="9"/>
    </row>
    <row r="23" spans="1:7" x14ac:dyDescent="0.15">
      <c r="B23" s="98">
        <v>2016</v>
      </c>
      <c r="C23" s="73">
        <v>5010</v>
      </c>
      <c r="D23" s="34">
        <v>4570</v>
      </c>
      <c r="E23" s="34">
        <v>9580</v>
      </c>
      <c r="F23" s="9"/>
    </row>
    <row r="24" spans="1:7" x14ac:dyDescent="0.15">
      <c r="D24" s="9"/>
    </row>
    <row r="25" spans="1:7" x14ac:dyDescent="0.15">
      <c r="B25" s="7" t="s">
        <v>41</v>
      </c>
    </row>
    <row r="26" spans="1:7" x14ac:dyDescent="0.15">
      <c r="A26" s="7">
        <v>1</v>
      </c>
      <c r="B26" s="9" t="s">
        <v>108</v>
      </c>
    </row>
    <row r="27" spans="1:7" x14ac:dyDescent="0.15">
      <c r="A27" s="7">
        <v>2</v>
      </c>
      <c r="B27" s="7" t="s">
        <v>80</v>
      </c>
    </row>
    <row r="28" spans="1:7" x14ac:dyDescent="0.15">
      <c r="A28" s="7">
        <v>3</v>
      </c>
      <c r="B28" s="7" t="s">
        <v>79</v>
      </c>
    </row>
  </sheetData>
  <mergeCells count="2">
    <mergeCell ref="B3:B4"/>
    <mergeCell ref="C4:E4"/>
  </mergeCells>
  <phoneticPr fontId="5" type="noConversion"/>
  <pageMargins left="0.75" right="0.75" top="1" bottom="1" header="0.5" footer="0.5"/>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C16"/>
  <sheetViews>
    <sheetView zoomScale="80" workbookViewId="0"/>
  </sheetViews>
  <sheetFormatPr baseColWidth="10" defaultColWidth="9.1640625" defaultRowHeight="13" x14ac:dyDescent="0.15"/>
  <cols>
    <col min="1" max="1" width="3" style="15" customWidth="1"/>
    <col min="2" max="2" width="15.83203125" style="15" customWidth="1"/>
    <col min="3" max="20" width="10.83203125" style="15" customWidth="1"/>
    <col min="21" max="21" width="10.33203125" style="15" customWidth="1"/>
    <col min="22" max="16384" width="9.1640625" style="15"/>
  </cols>
  <sheetData>
    <row r="1" spans="1:29" s="3" customFormat="1" ht="16" x14ac:dyDescent="0.2">
      <c r="B1" s="2" t="s">
        <v>110</v>
      </c>
      <c r="C1" s="5"/>
      <c r="D1" s="5"/>
      <c r="E1" s="5"/>
      <c r="F1" s="5"/>
      <c r="G1" s="5"/>
      <c r="H1" s="5"/>
      <c r="I1" s="5"/>
      <c r="J1" s="5"/>
      <c r="K1" s="5"/>
      <c r="L1" s="5"/>
      <c r="M1" s="5"/>
      <c r="N1" s="5"/>
      <c r="O1" s="5"/>
      <c r="P1" s="5"/>
      <c r="Q1" s="5"/>
      <c r="R1" s="5"/>
      <c r="S1" s="5"/>
      <c r="T1" s="5"/>
      <c r="U1" s="5"/>
    </row>
    <row r="2" spans="1:29" x14ac:dyDescent="0.15">
      <c r="B2" s="16"/>
      <c r="C2" s="7"/>
      <c r="D2" s="7"/>
      <c r="E2" s="7"/>
      <c r="F2" s="7"/>
      <c r="G2" s="7"/>
      <c r="H2" s="7"/>
      <c r="I2" s="7"/>
      <c r="J2" s="7"/>
      <c r="K2" s="7"/>
      <c r="L2" s="7"/>
      <c r="M2" s="7"/>
      <c r="N2" s="7"/>
      <c r="O2" s="7"/>
      <c r="P2" s="7"/>
      <c r="Q2" s="7"/>
      <c r="R2" s="7"/>
      <c r="S2" s="7"/>
      <c r="T2" s="7"/>
      <c r="U2" s="7"/>
    </row>
    <row r="3" spans="1:29" ht="38.25" customHeight="1" x14ac:dyDescent="0.15">
      <c r="B3" s="124" t="s">
        <v>26</v>
      </c>
      <c r="C3" s="38">
        <v>1998</v>
      </c>
      <c r="D3" s="17">
        <v>1999</v>
      </c>
      <c r="E3" s="17">
        <v>2000</v>
      </c>
      <c r="F3" s="17">
        <v>2001</v>
      </c>
      <c r="G3" s="17">
        <v>2002</v>
      </c>
      <c r="H3" s="17">
        <v>2003</v>
      </c>
      <c r="I3" s="17">
        <v>2004</v>
      </c>
      <c r="J3" s="17">
        <v>2005</v>
      </c>
      <c r="K3" s="17">
        <v>2006</v>
      </c>
      <c r="L3" s="17">
        <v>2007</v>
      </c>
      <c r="M3" s="17">
        <v>2008</v>
      </c>
      <c r="N3" s="17">
        <v>2009</v>
      </c>
      <c r="O3" s="17">
        <v>2010</v>
      </c>
      <c r="P3" s="17">
        <v>2011</v>
      </c>
      <c r="Q3" s="17">
        <v>2012</v>
      </c>
      <c r="R3" s="72">
        <v>2013</v>
      </c>
      <c r="S3" s="72">
        <v>2014</v>
      </c>
      <c r="T3" s="89">
        <v>2015</v>
      </c>
      <c r="U3" s="100">
        <v>2016</v>
      </c>
    </row>
    <row r="4" spans="1:29" ht="15" customHeight="1" x14ac:dyDescent="0.15">
      <c r="B4" s="119"/>
      <c r="C4" s="125" t="s">
        <v>44</v>
      </c>
      <c r="D4" s="126"/>
      <c r="E4" s="126"/>
      <c r="F4" s="126"/>
      <c r="G4" s="126"/>
      <c r="H4" s="126"/>
      <c r="I4" s="126"/>
      <c r="J4" s="126"/>
      <c r="K4" s="126"/>
      <c r="L4" s="126"/>
      <c r="M4" s="126"/>
      <c r="N4" s="126"/>
      <c r="O4" s="126"/>
      <c r="P4" s="126"/>
      <c r="Q4" s="126"/>
      <c r="R4" s="126"/>
      <c r="S4" s="126"/>
      <c r="T4" s="126"/>
      <c r="U4" s="126"/>
      <c r="V4" s="22"/>
      <c r="W4" s="22"/>
      <c r="X4" s="22"/>
      <c r="Y4" s="22"/>
      <c r="Z4" s="22"/>
      <c r="AA4" s="22"/>
      <c r="AB4" s="22"/>
      <c r="AC4" s="22"/>
    </row>
    <row r="5" spans="1:29" x14ac:dyDescent="0.15">
      <c r="B5" s="26" t="s">
        <v>23</v>
      </c>
      <c r="C5" s="75">
        <v>2155</v>
      </c>
      <c r="D5" s="35">
        <v>2225</v>
      </c>
      <c r="E5" s="35">
        <v>2500</v>
      </c>
      <c r="F5" s="35">
        <v>2570</v>
      </c>
      <c r="G5" s="35">
        <v>2650</v>
      </c>
      <c r="H5" s="35">
        <v>2745</v>
      </c>
      <c r="I5" s="35">
        <v>2840</v>
      </c>
      <c r="J5" s="35">
        <v>2930</v>
      </c>
      <c r="K5" s="35">
        <v>3040</v>
      </c>
      <c r="L5" s="35">
        <v>3220</v>
      </c>
      <c r="M5" s="35">
        <v>3315</v>
      </c>
      <c r="N5" s="35">
        <v>3425</v>
      </c>
      <c r="O5" s="35">
        <v>3500</v>
      </c>
      <c r="P5" s="35">
        <v>3500</v>
      </c>
      <c r="Q5" s="35">
        <v>3535</v>
      </c>
      <c r="R5" s="35">
        <v>3520</v>
      </c>
      <c r="S5" s="35">
        <v>3475</v>
      </c>
      <c r="T5" s="35">
        <v>3450</v>
      </c>
      <c r="U5" s="35">
        <v>3535</v>
      </c>
    </row>
    <row r="6" spans="1:29" x14ac:dyDescent="0.15">
      <c r="B6" s="26" t="s">
        <v>24</v>
      </c>
      <c r="C6" s="74">
        <v>155</v>
      </c>
      <c r="D6" s="36">
        <v>195</v>
      </c>
      <c r="E6" s="36">
        <v>210</v>
      </c>
      <c r="F6" s="36">
        <v>230</v>
      </c>
      <c r="G6" s="36">
        <v>235</v>
      </c>
      <c r="H6" s="36">
        <v>250</v>
      </c>
      <c r="I6" s="36">
        <v>260</v>
      </c>
      <c r="J6" s="36">
        <v>275</v>
      </c>
      <c r="K6" s="36">
        <v>280</v>
      </c>
      <c r="L6" s="36">
        <v>310</v>
      </c>
      <c r="M6" s="36">
        <v>350</v>
      </c>
      <c r="N6" s="36">
        <v>390</v>
      </c>
      <c r="O6" s="36">
        <v>450</v>
      </c>
      <c r="P6" s="36">
        <v>455</v>
      </c>
      <c r="Q6" s="36">
        <v>450</v>
      </c>
      <c r="R6" s="36">
        <v>485</v>
      </c>
      <c r="S6" s="36">
        <v>485</v>
      </c>
      <c r="T6" s="36">
        <v>515</v>
      </c>
      <c r="U6" s="36">
        <v>535</v>
      </c>
    </row>
    <row r="7" spans="1:29" x14ac:dyDescent="0.15">
      <c r="B7" s="26" t="s">
        <v>13</v>
      </c>
      <c r="C7" s="74">
        <v>40</v>
      </c>
      <c r="D7" s="36">
        <v>45</v>
      </c>
      <c r="E7" s="36">
        <v>50</v>
      </c>
      <c r="F7" s="36">
        <v>60</v>
      </c>
      <c r="G7" s="36">
        <v>65</v>
      </c>
      <c r="H7" s="36">
        <v>75</v>
      </c>
      <c r="I7" s="36">
        <v>85</v>
      </c>
      <c r="J7" s="36">
        <v>95</v>
      </c>
      <c r="K7" s="36">
        <v>110</v>
      </c>
      <c r="L7" s="36">
        <v>120</v>
      </c>
      <c r="M7" s="36">
        <v>120</v>
      </c>
      <c r="N7" s="36">
        <v>140</v>
      </c>
      <c r="O7" s="36">
        <v>150</v>
      </c>
      <c r="P7" s="36">
        <v>165</v>
      </c>
      <c r="Q7" s="36">
        <v>175</v>
      </c>
      <c r="R7" s="36">
        <v>170</v>
      </c>
      <c r="S7" s="36">
        <v>175</v>
      </c>
      <c r="T7" s="36">
        <v>180</v>
      </c>
      <c r="U7" s="36">
        <v>190</v>
      </c>
      <c r="V7" s="8"/>
      <c r="W7" s="8"/>
      <c r="X7" s="8"/>
      <c r="Y7" s="8"/>
      <c r="Z7" s="8"/>
      <c r="AA7" s="8"/>
      <c r="AB7" s="8"/>
      <c r="AC7" s="8"/>
    </row>
    <row r="8" spans="1:29" x14ac:dyDescent="0.15">
      <c r="B8" s="26" t="s">
        <v>14</v>
      </c>
      <c r="C8" s="74">
        <v>325</v>
      </c>
      <c r="D8" s="36">
        <v>405</v>
      </c>
      <c r="E8" s="36">
        <v>435</v>
      </c>
      <c r="F8" s="36">
        <v>455</v>
      </c>
      <c r="G8" s="36">
        <v>530</v>
      </c>
      <c r="H8" s="36">
        <v>565</v>
      </c>
      <c r="I8" s="36">
        <v>625</v>
      </c>
      <c r="J8" s="36">
        <v>705</v>
      </c>
      <c r="K8" s="36">
        <v>785</v>
      </c>
      <c r="L8" s="36">
        <v>850</v>
      </c>
      <c r="M8" s="36">
        <v>880</v>
      </c>
      <c r="N8" s="36">
        <v>970</v>
      </c>
      <c r="O8" s="36">
        <v>990</v>
      </c>
      <c r="P8" s="36">
        <v>960</v>
      </c>
      <c r="Q8" s="36">
        <v>955</v>
      </c>
      <c r="R8" s="36">
        <v>905</v>
      </c>
      <c r="S8" s="36">
        <v>855</v>
      </c>
      <c r="T8" s="36">
        <v>855</v>
      </c>
      <c r="U8" s="36">
        <v>830</v>
      </c>
      <c r="V8" s="8"/>
      <c r="W8" s="8"/>
      <c r="X8" s="8"/>
      <c r="Y8" s="8"/>
      <c r="Z8" s="8"/>
      <c r="AA8" s="8"/>
      <c r="AB8" s="8"/>
      <c r="AC8" s="8"/>
    </row>
    <row r="9" spans="1:29" x14ac:dyDescent="0.15">
      <c r="B9" s="26" t="s">
        <v>25</v>
      </c>
      <c r="C9" s="74">
        <v>235</v>
      </c>
      <c r="D9" s="36">
        <v>250</v>
      </c>
      <c r="E9" s="36">
        <v>310</v>
      </c>
      <c r="F9" s="36">
        <v>310</v>
      </c>
      <c r="G9" s="36">
        <v>315</v>
      </c>
      <c r="H9" s="36">
        <v>615</v>
      </c>
      <c r="I9" s="36">
        <v>355</v>
      </c>
      <c r="J9" s="36">
        <v>360</v>
      </c>
      <c r="K9" s="36">
        <v>400</v>
      </c>
      <c r="L9" s="36">
        <v>400</v>
      </c>
      <c r="M9" s="36">
        <v>365</v>
      </c>
      <c r="N9" s="36">
        <v>395</v>
      </c>
      <c r="O9" s="36">
        <v>445</v>
      </c>
      <c r="P9" s="36">
        <v>435</v>
      </c>
      <c r="Q9" s="36">
        <v>430</v>
      </c>
      <c r="R9" s="36">
        <v>420</v>
      </c>
      <c r="S9" s="36">
        <v>420</v>
      </c>
      <c r="T9" s="36">
        <v>440</v>
      </c>
      <c r="U9" s="36">
        <v>465</v>
      </c>
      <c r="V9" s="22"/>
      <c r="W9" s="22"/>
      <c r="X9" s="22"/>
      <c r="Y9" s="22"/>
      <c r="Z9" s="22"/>
      <c r="AA9" s="22"/>
      <c r="AB9" s="22"/>
      <c r="AC9" s="22"/>
    </row>
    <row r="10" spans="1:29" x14ac:dyDescent="0.15">
      <c r="B10" s="27" t="s">
        <v>8</v>
      </c>
      <c r="C10" s="73">
        <v>2960</v>
      </c>
      <c r="D10" s="34">
        <v>3175</v>
      </c>
      <c r="E10" s="34">
        <v>3380</v>
      </c>
      <c r="F10" s="34">
        <v>3480</v>
      </c>
      <c r="G10" s="34">
        <v>3645</v>
      </c>
      <c r="H10" s="34">
        <v>3810</v>
      </c>
      <c r="I10" s="34">
        <v>3985</v>
      </c>
      <c r="J10" s="34">
        <v>4180</v>
      </c>
      <c r="K10" s="34">
        <v>4410</v>
      </c>
      <c r="L10" s="34">
        <v>4660</v>
      </c>
      <c r="M10" s="34">
        <v>4765</v>
      </c>
      <c r="N10" s="34">
        <v>5005</v>
      </c>
      <c r="O10" s="34">
        <v>5165</v>
      </c>
      <c r="P10" s="34">
        <v>5135</v>
      </c>
      <c r="Q10" s="34">
        <v>5115</v>
      </c>
      <c r="R10" s="34">
        <v>5055</v>
      </c>
      <c r="S10" s="34">
        <v>4995</v>
      </c>
      <c r="T10" s="34">
        <v>4995</v>
      </c>
      <c r="U10" s="34">
        <v>5105</v>
      </c>
      <c r="V10" s="22"/>
      <c r="W10" s="22"/>
      <c r="X10" s="22"/>
      <c r="Y10" s="22"/>
      <c r="Z10" s="22"/>
      <c r="AA10" s="22"/>
      <c r="AB10" s="22"/>
      <c r="AC10" s="22"/>
    </row>
    <row r="11" spans="1:29" x14ac:dyDescent="0.15">
      <c r="B11" s="7" t="s">
        <v>41</v>
      </c>
      <c r="C11" s="7"/>
      <c r="D11" s="7"/>
      <c r="E11" s="7"/>
      <c r="F11" s="7"/>
      <c r="G11" s="7"/>
      <c r="H11" s="7"/>
      <c r="I11" s="7"/>
      <c r="J11" s="7"/>
      <c r="K11" s="7"/>
      <c r="L11" s="7"/>
      <c r="M11" s="7"/>
      <c r="N11" s="7"/>
      <c r="O11" s="7"/>
      <c r="P11" s="7"/>
      <c r="Q11" s="7"/>
      <c r="R11" s="7"/>
      <c r="S11" s="7"/>
      <c r="T11" s="7"/>
    </row>
    <row r="12" spans="1:29" x14ac:dyDescent="0.15">
      <c r="A12" s="15">
        <v>1</v>
      </c>
      <c r="B12" s="9" t="s">
        <v>108</v>
      </c>
      <c r="C12" s="7"/>
      <c r="D12" s="7"/>
      <c r="E12" s="7"/>
      <c r="F12" s="7"/>
      <c r="G12" s="7"/>
      <c r="H12" s="7"/>
      <c r="I12" s="7"/>
      <c r="J12" s="7"/>
      <c r="K12" s="7"/>
      <c r="L12" s="7"/>
      <c r="M12" s="7"/>
      <c r="N12" s="7"/>
      <c r="O12" s="7"/>
      <c r="P12" s="7"/>
      <c r="Q12" s="7"/>
      <c r="R12" s="7"/>
      <c r="S12" s="7"/>
      <c r="T12" s="7"/>
    </row>
    <row r="13" spans="1:29" x14ac:dyDescent="0.15">
      <c r="A13" s="15">
        <v>2</v>
      </c>
      <c r="B13" s="7" t="s">
        <v>42</v>
      </c>
      <c r="C13" s="23"/>
    </row>
    <row r="14" spans="1:29" x14ac:dyDescent="0.15">
      <c r="A14" s="15">
        <v>3</v>
      </c>
      <c r="B14" s="22" t="s">
        <v>81</v>
      </c>
      <c r="C14" s="23"/>
    </row>
    <row r="15" spans="1:29" x14ac:dyDescent="0.15">
      <c r="A15" s="15">
        <v>4</v>
      </c>
      <c r="B15" s="15" t="s">
        <v>80</v>
      </c>
    </row>
    <row r="16" spans="1:29" x14ac:dyDescent="0.15">
      <c r="A16" s="15">
        <v>5</v>
      </c>
      <c r="B16" s="15" t="s">
        <v>79</v>
      </c>
    </row>
  </sheetData>
  <mergeCells count="2">
    <mergeCell ref="B3:B4"/>
    <mergeCell ref="C4:U4"/>
  </mergeCells>
  <phoneticPr fontId="5" type="noConversion"/>
  <pageMargins left="0.75" right="0.75" top="1" bottom="1" header="0.5" footer="0.5"/>
  <pageSetup paperSize="9"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C12"/>
  <sheetViews>
    <sheetView zoomScale="80" workbookViewId="0"/>
  </sheetViews>
  <sheetFormatPr baseColWidth="10" defaultColWidth="9.1640625" defaultRowHeight="13" x14ac:dyDescent="0.15"/>
  <cols>
    <col min="1" max="1" width="3" style="15" customWidth="1"/>
    <col min="2" max="2" width="15.83203125" style="15" customWidth="1"/>
    <col min="3" max="21" width="10.6640625" style="15" customWidth="1"/>
    <col min="22" max="16384" width="9.1640625" style="15"/>
  </cols>
  <sheetData>
    <row r="1" spans="1:29" s="3" customFormat="1" ht="16" x14ac:dyDescent="0.2">
      <c r="B1" s="2" t="s">
        <v>111</v>
      </c>
      <c r="C1" s="5"/>
      <c r="D1" s="5"/>
      <c r="E1" s="5"/>
      <c r="F1" s="5"/>
      <c r="G1" s="5"/>
      <c r="H1" s="5"/>
      <c r="I1" s="5"/>
      <c r="J1" s="5"/>
      <c r="K1" s="5"/>
      <c r="L1" s="5"/>
      <c r="M1" s="5"/>
      <c r="N1" s="5"/>
      <c r="O1" s="5"/>
      <c r="P1" s="5"/>
      <c r="Q1" s="5"/>
      <c r="R1" s="5"/>
      <c r="S1" s="5"/>
      <c r="T1" s="5"/>
      <c r="U1" s="5"/>
    </row>
    <row r="2" spans="1:29" x14ac:dyDescent="0.15">
      <c r="B2" s="16"/>
      <c r="C2" s="7"/>
      <c r="D2" s="7"/>
      <c r="E2" s="7"/>
      <c r="F2" s="7"/>
      <c r="G2" s="7"/>
      <c r="H2" s="7"/>
      <c r="I2" s="7"/>
      <c r="J2" s="7"/>
      <c r="K2" s="7"/>
      <c r="L2" s="7"/>
      <c r="M2" s="7"/>
      <c r="N2" s="7"/>
      <c r="O2" s="7"/>
      <c r="P2" s="7"/>
      <c r="Q2" s="7"/>
      <c r="R2" s="7"/>
      <c r="S2" s="9"/>
      <c r="T2" s="9"/>
      <c r="U2" s="9"/>
    </row>
    <row r="3" spans="1:29" ht="38.25" customHeight="1" x14ac:dyDescent="0.15">
      <c r="B3" s="124" t="s">
        <v>27</v>
      </c>
      <c r="C3" s="17">
        <v>1998</v>
      </c>
      <c r="D3" s="17">
        <v>1999</v>
      </c>
      <c r="E3" s="17">
        <v>2000</v>
      </c>
      <c r="F3" s="17">
        <v>2001</v>
      </c>
      <c r="G3" s="17">
        <v>2002</v>
      </c>
      <c r="H3" s="17">
        <v>2003</v>
      </c>
      <c r="I3" s="17">
        <v>2004</v>
      </c>
      <c r="J3" s="17">
        <v>2005</v>
      </c>
      <c r="K3" s="17">
        <v>2006</v>
      </c>
      <c r="L3" s="17">
        <v>2007</v>
      </c>
      <c r="M3" s="17">
        <v>2008</v>
      </c>
      <c r="N3" s="17">
        <v>2009</v>
      </c>
      <c r="O3" s="17">
        <v>2010</v>
      </c>
      <c r="P3" s="17">
        <v>2011</v>
      </c>
      <c r="Q3" s="17">
        <v>2012</v>
      </c>
      <c r="R3" s="72">
        <v>2013</v>
      </c>
      <c r="S3" s="72">
        <v>2014</v>
      </c>
      <c r="T3" s="89">
        <v>2015</v>
      </c>
      <c r="U3" s="100">
        <v>2016</v>
      </c>
    </row>
    <row r="4" spans="1:29" ht="15" customHeight="1" x14ac:dyDescent="0.15">
      <c r="B4" s="119"/>
      <c r="C4" s="125" t="s">
        <v>44</v>
      </c>
      <c r="D4" s="126"/>
      <c r="E4" s="126"/>
      <c r="F4" s="126"/>
      <c r="G4" s="126"/>
      <c r="H4" s="126"/>
      <c r="I4" s="126"/>
      <c r="J4" s="126"/>
      <c r="K4" s="126"/>
      <c r="L4" s="126"/>
      <c r="M4" s="126"/>
      <c r="N4" s="126"/>
      <c r="O4" s="126"/>
      <c r="P4" s="126"/>
      <c r="Q4" s="126"/>
      <c r="R4" s="126"/>
      <c r="S4" s="126"/>
      <c r="T4" s="126"/>
      <c r="U4" s="126"/>
      <c r="V4" s="22"/>
      <c r="W4" s="22"/>
      <c r="X4" s="22"/>
      <c r="Y4" s="22"/>
      <c r="Z4" s="22"/>
      <c r="AA4" s="22"/>
      <c r="AB4" s="22"/>
      <c r="AC4" s="22"/>
    </row>
    <row r="5" spans="1:29" x14ac:dyDescent="0.15">
      <c r="B5" s="25" t="s">
        <v>15</v>
      </c>
      <c r="C5" s="35">
        <v>2960</v>
      </c>
      <c r="D5" s="35">
        <v>3175</v>
      </c>
      <c r="E5" s="35">
        <v>3380</v>
      </c>
      <c r="F5" s="35">
        <v>3480</v>
      </c>
      <c r="G5" s="35">
        <v>3645</v>
      </c>
      <c r="H5" s="35">
        <v>3810</v>
      </c>
      <c r="I5" s="35">
        <v>3985</v>
      </c>
      <c r="J5" s="35">
        <v>4180</v>
      </c>
      <c r="K5" s="35">
        <v>4410</v>
      </c>
      <c r="L5" s="35">
        <v>4660</v>
      </c>
      <c r="M5" s="35">
        <v>4765</v>
      </c>
      <c r="N5" s="35">
        <v>5005</v>
      </c>
      <c r="O5" s="35">
        <v>5165</v>
      </c>
      <c r="P5" s="35">
        <v>5135</v>
      </c>
      <c r="Q5" s="35">
        <v>5115</v>
      </c>
      <c r="R5" s="35">
        <v>5055</v>
      </c>
      <c r="S5" s="35">
        <v>4995</v>
      </c>
      <c r="T5" s="35">
        <v>4995</v>
      </c>
      <c r="U5" s="35">
        <v>5105</v>
      </c>
    </row>
    <row r="6" spans="1:29" x14ac:dyDescent="0.15">
      <c r="B6" s="26" t="s">
        <v>16</v>
      </c>
      <c r="C6" s="36">
        <v>260</v>
      </c>
      <c r="D6" s="36">
        <v>270</v>
      </c>
      <c r="E6" s="36">
        <v>280</v>
      </c>
      <c r="F6" s="36">
        <v>335</v>
      </c>
      <c r="G6" s="36">
        <v>360</v>
      </c>
      <c r="H6" s="36">
        <v>460</v>
      </c>
      <c r="I6" s="36">
        <v>580</v>
      </c>
      <c r="J6" s="36">
        <v>705</v>
      </c>
      <c r="K6" s="36">
        <v>1090</v>
      </c>
      <c r="L6" s="36">
        <v>1525</v>
      </c>
      <c r="M6" s="36">
        <v>1960</v>
      </c>
      <c r="N6" s="36">
        <v>2405</v>
      </c>
      <c r="O6" s="36">
        <v>2800</v>
      </c>
      <c r="P6" s="36">
        <v>3135</v>
      </c>
      <c r="Q6" s="36">
        <v>3355</v>
      </c>
      <c r="R6" s="36">
        <v>3655</v>
      </c>
      <c r="S6" s="36">
        <v>3895</v>
      </c>
      <c r="T6" s="36">
        <v>4075</v>
      </c>
      <c r="U6" s="36">
        <v>4475</v>
      </c>
    </row>
    <row r="7" spans="1:29" x14ac:dyDescent="0.15">
      <c r="B7" s="27" t="s">
        <v>8</v>
      </c>
      <c r="C7" s="34">
        <v>3220</v>
      </c>
      <c r="D7" s="34">
        <v>3445</v>
      </c>
      <c r="E7" s="34">
        <v>3660</v>
      </c>
      <c r="F7" s="34">
        <v>3810</v>
      </c>
      <c r="G7" s="34">
        <v>4005</v>
      </c>
      <c r="H7" s="34">
        <v>4270</v>
      </c>
      <c r="I7" s="34">
        <v>4560</v>
      </c>
      <c r="J7" s="34">
        <v>4885</v>
      </c>
      <c r="K7" s="34">
        <v>5500</v>
      </c>
      <c r="L7" s="34">
        <v>6180</v>
      </c>
      <c r="M7" s="34">
        <v>6730</v>
      </c>
      <c r="N7" s="34">
        <v>7410</v>
      </c>
      <c r="O7" s="34">
        <v>7960</v>
      </c>
      <c r="P7" s="34">
        <v>8270</v>
      </c>
      <c r="Q7" s="34">
        <v>8470</v>
      </c>
      <c r="R7" s="34">
        <v>8705</v>
      </c>
      <c r="S7" s="34">
        <v>8890</v>
      </c>
      <c r="T7" s="34">
        <v>9070</v>
      </c>
      <c r="U7" s="34">
        <v>9580</v>
      </c>
      <c r="V7" s="8"/>
      <c r="W7" s="8"/>
      <c r="X7" s="8"/>
      <c r="Y7" s="8"/>
      <c r="Z7" s="8"/>
      <c r="AA7" s="8"/>
      <c r="AB7" s="8"/>
      <c r="AC7" s="8"/>
    </row>
    <row r="8" spans="1:29" x14ac:dyDescent="0.15">
      <c r="B8" s="7" t="s">
        <v>41</v>
      </c>
      <c r="C8" s="9"/>
      <c r="D8" s="18"/>
      <c r="E8" s="18"/>
      <c r="F8" s="18"/>
      <c r="G8" s="18"/>
      <c r="H8" s="18"/>
      <c r="I8" s="18"/>
      <c r="J8" s="18"/>
      <c r="K8" s="18"/>
      <c r="L8" s="18"/>
      <c r="M8" s="18"/>
      <c r="N8" s="18"/>
      <c r="O8" s="18"/>
      <c r="P8" s="18"/>
      <c r="Q8" s="18"/>
      <c r="R8" s="18"/>
      <c r="S8" s="18"/>
      <c r="T8" s="18"/>
      <c r="U8" s="18"/>
      <c r="V8" s="22"/>
      <c r="W8" s="22"/>
      <c r="X8" s="22"/>
      <c r="Y8" s="22"/>
      <c r="Z8" s="22"/>
      <c r="AA8" s="22"/>
      <c r="AB8" s="22"/>
      <c r="AC8" s="22"/>
    </row>
    <row r="9" spans="1:29" x14ac:dyDescent="0.15">
      <c r="A9" s="15">
        <v>1</v>
      </c>
      <c r="B9" s="9" t="s">
        <v>108</v>
      </c>
    </row>
    <row r="10" spans="1:29" x14ac:dyDescent="0.15">
      <c r="A10" s="15">
        <v>2</v>
      </c>
      <c r="B10" s="7" t="s">
        <v>82</v>
      </c>
    </row>
    <row r="11" spans="1:29" x14ac:dyDescent="0.15">
      <c r="A11" s="15">
        <v>3</v>
      </c>
      <c r="B11" s="15" t="s">
        <v>80</v>
      </c>
    </row>
    <row r="12" spans="1:29" x14ac:dyDescent="0.15">
      <c r="A12" s="15">
        <v>4</v>
      </c>
      <c r="B12" s="15" t="s">
        <v>79</v>
      </c>
    </row>
  </sheetData>
  <mergeCells count="2">
    <mergeCell ref="B3:B4"/>
    <mergeCell ref="C4:U4"/>
  </mergeCells>
  <phoneticPr fontId="5" type="noConversion"/>
  <pageMargins left="0.75" right="0.75" top="1" bottom="1" header="0.5" footer="0.5"/>
  <pageSetup paperSize="9" orientation="landscape"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8"/>
  <sheetViews>
    <sheetView zoomScale="80" workbookViewId="0"/>
  </sheetViews>
  <sheetFormatPr baseColWidth="10" defaultColWidth="9.1640625" defaultRowHeight="13" x14ac:dyDescent="0.15"/>
  <cols>
    <col min="1" max="1" width="3" style="7" customWidth="1"/>
    <col min="2" max="2" width="35" style="7" customWidth="1"/>
    <col min="3" max="7" width="10.6640625" style="7" customWidth="1"/>
    <col min="8" max="8" width="10.5" style="7" customWidth="1"/>
    <col min="9" max="9" width="11.5" style="7" bestFit="1" customWidth="1"/>
    <col min="10" max="17" width="11.5" style="7" customWidth="1"/>
    <col min="18" max="16384" width="9.1640625" style="7"/>
  </cols>
  <sheetData>
    <row r="1" spans="1:17" ht="16" x14ac:dyDescent="0.2">
      <c r="B1" s="2" t="s">
        <v>112</v>
      </c>
      <c r="C1" s="9"/>
      <c r="D1" s="9"/>
      <c r="E1" s="9"/>
      <c r="F1" s="9"/>
      <c r="G1" s="9"/>
    </row>
    <row r="2" spans="1:17" x14ac:dyDescent="0.15">
      <c r="B2" s="9"/>
      <c r="C2" s="9"/>
      <c r="D2" s="9"/>
      <c r="E2" s="9"/>
      <c r="F2" s="9"/>
      <c r="G2" s="9"/>
    </row>
    <row r="3" spans="1:17" ht="38.25" customHeight="1" x14ac:dyDescent="0.15">
      <c r="B3" s="24"/>
      <c r="C3" s="38">
        <v>2002</v>
      </c>
      <c r="D3" s="17">
        <v>2003</v>
      </c>
      <c r="E3" s="17">
        <v>2004</v>
      </c>
      <c r="F3" s="17">
        <v>2005</v>
      </c>
      <c r="G3" s="17">
        <v>2006</v>
      </c>
      <c r="H3" s="17">
        <v>2007</v>
      </c>
      <c r="I3" s="17">
        <v>2008</v>
      </c>
      <c r="J3" s="17">
        <v>2009</v>
      </c>
      <c r="K3" s="17">
        <v>2010</v>
      </c>
      <c r="L3" s="17">
        <v>2011</v>
      </c>
      <c r="M3" s="17">
        <v>2012</v>
      </c>
      <c r="N3" s="72">
        <v>2013</v>
      </c>
      <c r="O3" s="72">
        <v>2014</v>
      </c>
      <c r="P3" s="89">
        <v>2015</v>
      </c>
      <c r="Q3" s="100">
        <v>2016</v>
      </c>
    </row>
    <row r="4" spans="1:17" ht="15" customHeight="1" x14ac:dyDescent="0.15">
      <c r="B4" s="45" t="s">
        <v>55</v>
      </c>
      <c r="C4" s="46">
        <v>4000</v>
      </c>
      <c r="D4" s="44">
        <v>4265</v>
      </c>
      <c r="E4" s="44">
        <v>4550</v>
      </c>
      <c r="F4" s="44">
        <v>4870</v>
      </c>
      <c r="G4" s="44">
        <v>5485</v>
      </c>
      <c r="H4" s="44">
        <v>6165</v>
      </c>
      <c r="I4" s="44">
        <v>6700</v>
      </c>
      <c r="J4" s="44">
        <v>7385</v>
      </c>
      <c r="K4" s="44">
        <v>7915</v>
      </c>
      <c r="L4" s="44">
        <v>8210</v>
      </c>
      <c r="M4" s="44">
        <v>8410</v>
      </c>
      <c r="N4" s="90">
        <v>8620</v>
      </c>
      <c r="O4" s="44">
        <v>8780</v>
      </c>
      <c r="P4" s="44">
        <v>8925</v>
      </c>
      <c r="Q4" s="44">
        <v>9430</v>
      </c>
    </row>
    <row r="5" spans="1:17" x14ac:dyDescent="0.15">
      <c r="B5" s="28" t="s">
        <v>56</v>
      </c>
      <c r="C5" s="39">
        <v>0.69973987170269447</v>
      </c>
      <c r="D5" s="39">
        <v>0.71987860804339854</v>
      </c>
      <c r="E5" s="39">
        <v>0.75536976595158334</v>
      </c>
      <c r="F5" s="39">
        <v>0.80177015044303146</v>
      </c>
      <c r="G5" s="39">
        <v>0.91593747912631096</v>
      </c>
      <c r="H5" s="39">
        <v>1.0372902915349373</v>
      </c>
      <c r="I5" s="39">
        <v>1.1381105665922082</v>
      </c>
      <c r="J5" s="39">
        <v>1.2804952057288508</v>
      </c>
      <c r="K5" s="39">
        <v>1.3767779395470112</v>
      </c>
      <c r="L5" s="39">
        <v>1.4490911850777144</v>
      </c>
      <c r="M5" s="39">
        <v>1.475557676584426</v>
      </c>
      <c r="N5" s="39">
        <v>1.5040060299824125</v>
      </c>
      <c r="O5" s="39">
        <v>1.5221914008321775</v>
      </c>
      <c r="P5" s="39">
        <v>1.5377325982081322</v>
      </c>
      <c r="Q5" s="39">
        <v>1.5810501996013002</v>
      </c>
    </row>
    <row r="6" spans="1:17" x14ac:dyDescent="0.15">
      <c r="B6" s="9"/>
      <c r="O6" s="9"/>
      <c r="P6" s="9"/>
      <c r="Q6" s="9"/>
    </row>
    <row r="7" spans="1:17" x14ac:dyDescent="0.15">
      <c r="B7" s="7" t="s">
        <v>41</v>
      </c>
    </row>
    <row r="8" spans="1:17" x14ac:dyDescent="0.15">
      <c r="A8" s="7">
        <v>1</v>
      </c>
      <c r="B8" s="7" t="s">
        <v>108</v>
      </c>
    </row>
    <row r="9" spans="1:17" x14ac:dyDescent="0.15">
      <c r="A9" s="7">
        <v>2</v>
      </c>
      <c r="B9" s="41" t="s">
        <v>57</v>
      </c>
    </row>
    <row r="10" spans="1:17" x14ac:dyDescent="0.15">
      <c r="A10" s="7">
        <v>3</v>
      </c>
      <c r="B10" s="42" t="s">
        <v>58</v>
      </c>
    </row>
    <row r="11" spans="1:17" x14ac:dyDescent="0.15">
      <c r="A11" s="7">
        <v>4</v>
      </c>
      <c r="B11" s="7" t="s">
        <v>80</v>
      </c>
    </row>
    <row r="12" spans="1:17" x14ac:dyDescent="0.15">
      <c r="A12" s="7">
        <v>5</v>
      </c>
      <c r="B12" s="7" t="s">
        <v>79</v>
      </c>
    </row>
    <row r="15" spans="1:17" x14ac:dyDescent="0.15">
      <c r="F15" s="9"/>
    </row>
    <row r="18" spans="3:17" x14ac:dyDescent="0.15">
      <c r="C18" s="101"/>
      <c r="D18" s="101"/>
      <c r="E18" s="101"/>
      <c r="F18" s="101"/>
      <c r="G18" s="101"/>
      <c r="H18" s="101"/>
      <c r="I18" s="101"/>
      <c r="J18" s="101"/>
      <c r="K18" s="101"/>
      <c r="L18" s="101"/>
      <c r="M18" s="101"/>
      <c r="N18" s="101"/>
      <c r="O18" s="101"/>
      <c r="P18" s="101"/>
      <c r="Q18" s="101"/>
    </row>
  </sheetData>
  <phoneticPr fontId="5" type="noConversion"/>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9"/>
  <sheetViews>
    <sheetView zoomScale="80" zoomScaleNormal="80" workbookViewId="0"/>
  </sheetViews>
  <sheetFormatPr baseColWidth="10" defaultColWidth="8.83203125" defaultRowHeight="13" x14ac:dyDescent="0.15"/>
  <cols>
    <col min="1" max="1" width="4" customWidth="1"/>
    <col min="2" max="2" width="14.83203125" customWidth="1"/>
  </cols>
  <sheetData>
    <row r="1" spans="1:5" ht="16" x14ac:dyDescent="0.2">
      <c r="A1" s="7"/>
      <c r="B1" s="2" t="s">
        <v>113</v>
      </c>
    </row>
    <row r="3" spans="1:5" x14ac:dyDescent="0.15">
      <c r="B3" s="120" t="s">
        <v>0</v>
      </c>
      <c r="C3" s="19" t="s">
        <v>12</v>
      </c>
      <c r="D3" s="19" t="s">
        <v>11</v>
      </c>
      <c r="E3" s="20" t="s">
        <v>8</v>
      </c>
    </row>
    <row r="4" spans="1:5" x14ac:dyDescent="0.15">
      <c r="B4" s="121"/>
      <c r="C4" s="122" t="s">
        <v>28</v>
      </c>
      <c r="D4" s="123"/>
      <c r="E4" s="123"/>
    </row>
    <row r="5" spans="1:5" x14ac:dyDescent="0.15">
      <c r="B5" s="69">
        <v>1998</v>
      </c>
      <c r="C5" s="35">
        <v>155</v>
      </c>
      <c r="D5" s="35">
        <v>245</v>
      </c>
      <c r="E5" s="35">
        <v>400</v>
      </c>
    </row>
    <row r="6" spans="1:5" x14ac:dyDescent="0.15">
      <c r="B6" s="70">
        <v>1999</v>
      </c>
      <c r="C6" s="36">
        <v>200</v>
      </c>
      <c r="D6" s="36">
        <v>270</v>
      </c>
      <c r="E6" s="36">
        <v>465</v>
      </c>
    </row>
    <row r="7" spans="1:5" x14ac:dyDescent="0.15">
      <c r="B7" s="70">
        <v>2000</v>
      </c>
      <c r="C7" s="36">
        <v>195</v>
      </c>
      <c r="D7" s="36">
        <v>265</v>
      </c>
      <c r="E7" s="36">
        <v>460</v>
      </c>
    </row>
    <row r="8" spans="1:5" x14ac:dyDescent="0.15">
      <c r="B8" s="70">
        <v>2001</v>
      </c>
      <c r="C8" s="36">
        <v>190</v>
      </c>
      <c r="D8" s="36">
        <v>260</v>
      </c>
      <c r="E8" s="36">
        <v>450</v>
      </c>
    </row>
    <row r="9" spans="1:5" x14ac:dyDescent="0.15">
      <c r="B9" s="70">
        <v>2002</v>
      </c>
      <c r="C9" s="36">
        <v>240</v>
      </c>
      <c r="D9" s="36">
        <v>255</v>
      </c>
      <c r="E9" s="36">
        <v>495</v>
      </c>
    </row>
    <row r="10" spans="1:5" x14ac:dyDescent="0.15">
      <c r="B10" s="70">
        <v>2003</v>
      </c>
      <c r="C10" s="36">
        <v>240</v>
      </c>
      <c r="D10" s="36">
        <v>305</v>
      </c>
      <c r="E10" s="36">
        <v>545</v>
      </c>
    </row>
    <row r="11" spans="1:5" x14ac:dyDescent="0.15">
      <c r="B11" s="70">
        <v>2004</v>
      </c>
      <c r="C11" s="36">
        <v>300</v>
      </c>
      <c r="D11" s="36">
        <v>320</v>
      </c>
      <c r="E11" s="36">
        <v>620</v>
      </c>
    </row>
    <row r="12" spans="1:5" x14ac:dyDescent="0.15">
      <c r="B12" s="70">
        <v>2005</v>
      </c>
      <c r="C12" s="36">
        <v>315</v>
      </c>
      <c r="D12" s="36">
        <v>330</v>
      </c>
      <c r="E12" s="36">
        <v>640</v>
      </c>
    </row>
    <row r="13" spans="1:5" x14ac:dyDescent="0.15">
      <c r="B13" s="70">
        <v>2006</v>
      </c>
      <c r="C13" s="36">
        <v>320</v>
      </c>
      <c r="D13" s="36">
        <v>320</v>
      </c>
      <c r="E13" s="36">
        <v>640</v>
      </c>
    </row>
    <row r="14" spans="1:5" x14ac:dyDescent="0.15">
      <c r="B14" s="70">
        <v>2007</v>
      </c>
      <c r="C14" s="36">
        <v>300</v>
      </c>
      <c r="D14" s="36">
        <v>350</v>
      </c>
      <c r="E14" s="36">
        <v>650</v>
      </c>
    </row>
    <row r="15" spans="1:5" x14ac:dyDescent="0.15">
      <c r="B15" s="70">
        <v>2008</v>
      </c>
      <c r="C15" s="36">
        <v>400</v>
      </c>
      <c r="D15" s="36">
        <v>400</v>
      </c>
      <c r="E15" s="36">
        <v>805</v>
      </c>
    </row>
    <row r="16" spans="1:5" x14ac:dyDescent="0.15">
      <c r="B16" s="70">
        <v>2009</v>
      </c>
      <c r="C16" s="36">
        <v>460</v>
      </c>
      <c r="D16" s="36">
        <v>425</v>
      </c>
      <c r="E16" s="36">
        <v>885</v>
      </c>
    </row>
    <row r="17" spans="1:6" x14ac:dyDescent="0.15">
      <c r="B17" s="70">
        <v>2010</v>
      </c>
      <c r="C17" s="36">
        <v>535</v>
      </c>
      <c r="D17" s="36">
        <v>480</v>
      </c>
      <c r="E17" s="36">
        <v>1015</v>
      </c>
    </row>
    <row r="18" spans="1:6" x14ac:dyDescent="0.15">
      <c r="B18" s="70">
        <v>2011</v>
      </c>
      <c r="C18" s="36">
        <v>555</v>
      </c>
      <c r="D18" s="36">
        <v>560</v>
      </c>
      <c r="E18" s="36">
        <v>1120</v>
      </c>
    </row>
    <row r="19" spans="1:6" x14ac:dyDescent="0.15">
      <c r="B19" s="70">
        <v>2012</v>
      </c>
      <c r="C19" s="36">
        <v>540</v>
      </c>
      <c r="D19" s="36">
        <v>525</v>
      </c>
      <c r="E19" s="36">
        <v>1065</v>
      </c>
    </row>
    <row r="20" spans="1:6" x14ac:dyDescent="0.15">
      <c r="B20" s="70">
        <v>2013</v>
      </c>
      <c r="C20" s="36">
        <v>650</v>
      </c>
      <c r="D20" s="36">
        <v>660</v>
      </c>
      <c r="E20" s="36">
        <v>1310</v>
      </c>
    </row>
    <row r="21" spans="1:6" x14ac:dyDescent="0.15">
      <c r="B21" s="70">
        <v>2014</v>
      </c>
      <c r="C21" s="36">
        <v>730</v>
      </c>
      <c r="D21" s="36">
        <v>705</v>
      </c>
      <c r="E21" s="36">
        <v>1440</v>
      </c>
    </row>
    <row r="22" spans="1:6" x14ac:dyDescent="0.15">
      <c r="B22" s="70">
        <v>2015</v>
      </c>
      <c r="C22" s="36">
        <v>690</v>
      </c>
      <c r="D22" s="36">
        <v>655</v>
      </c>
      <c r="E22" s="36">
        <v>1345</v>
      </c>
    </row>
    <row r="23" spans="1:6" x14ac:dyDescent="0.15">
      <c r="B23" s="98">
        <v>2016</v>
      </c>
      <c r="C23" s="34">
        <v>680</v>
      </c>
      <c r="D23" s="34">
        <v>630</v>
      </c>
      <c r="E23" s="34">
        <v>1310</v>
      </c>
      <c r="F23" s="102"/>
    </row>
    <row r="24" spans="1:6" x14ac:dyDescent="0.15">
      <c r="B24" s="8"/>
      <c r="C24" s="36"/>
      <c r="D24" s="36"/>
      <c r="E24" s="36"/>
    </row>
    <row r="25" spans="1:6" x14ac:dyDescent="0.15">
      <c r="B25" s="7" t="s">
        <v>41</v>
      </c>
      <c r="C25" s="7"/>
      <c r="D25" s="7"/>
      <c r="E25" s="7"/>
    </row>
    <row r="26" spans="1:6" x14ac:dyDescent="0.15">
      <c r="A26">
        <v>1</v>
      </c>
      <c r="B26" s="9" t="s">
        <v>108</v>
      </c>
      <c r="C26" s="7"/>
      <c r="D26" s="7"/>
      <c r="E26" s="7"/>
    </row>
    <row r="27" spans="1:6" x14ac:dyDescent="0.15">
      <c r="A27">
        <v>2</v>
      </c>
      <c r="B27" t="s">
        <v>80</v>
      </c>
    </row>
    <row r="28" spans="1:6" x14ac:dyDescent="0.15">
      <c r="A28">
        <v>3</v>
      </c>
      <c r="B28" t="s">
        <v>117</v>
      </c>
    </row>
    <row r="29" spans="1:6" x14ac:dyDescent="0.15">
      <c r="A29">
        <v>4</v>
      </c>
      <c r="B29" t="s">
        <v>79</v>
      </c>
    </row>
  </sheetData>
  <mergeCells count="2">
    <mergeCell ref="B3:B4"/>
    <mergeCell ref="C4:E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U18"/>
  <sheetViews>
    <sheetView zoomScale="80" workbookViewId="0"/>
  </sheetViews>
  <sheetFormatPr baseColWidth="10" defaultColWidth="9.1640625" defaultRowHeight="13" x14ac:dyDescent="0.15"/>
  <cols>
    <col min="1" max="1" width="3.1640625" style="7" customWidth="1"/>
    <col min="2" max="2" width="13.83203125" style="7" customWidth="1"/>
    <col min="3" max="21" width="10.6640625" style="7" customWidth="1"/>
    <col min="22" max="16384" width="9.1640625" style="7"/>
  </cols>
  <sheetData>
    <row r="1" spans="1:21" ht="16" x14ac:dyDescent="0.2">
      <c r="B1" s="2" t="s">
        <v>114</v>
      </c>
    </row>
    <row r="3" spans="1:21" ht="38.25" customHeight="1" x14ac:dyDescent="0.15">
      <c r="B3" s="124" t="s">
        <v>26</v>
      </c>
      <c r="C3" s="17">
        <v>1998</v>
      </c>
      <c r="D3" s="17">
        <v>1999</v>
      </c>
      <c r="E3" s="17">
        <v>2000</v>
      </c>
      <c r="F3" s="17">
        <v>2001</v>
      </c>
      <c r="G3" s="17">
        <v>2002</v>
      </c>
      <c r="H3" s="17">
        <v>2003</v>
      </c>
      <c r="I3" s="17">
        <v>2004</v>
      </c>
      <c r="J3" s="17">
        <v>2005</v>
      </c>
      <c r="K3" s="17">
        <v>2006</v>
      </c>
      <c r="L3" s="17">
        <v>2007</v>
      </c>
      <c r="M3" s="17">
        <v>2008</v>
      </c>
      <c r="N3" s="17">
        <v>2009</v>
      </c>
      <c r="O3" s="17">
        <v>2010</v>
      </c>
      <c r="P3" s="17">
        <v>2011</v>
      </c>
      <c r="Q3" s="17">
        <v>2012</v>
      </c>
      <c r="R3" s="72">
        <v>2013</v>
      </c>
      <c r="S3" s="72">
        <v>2014</v>
      </c>
      <c r="T3" s="89">
        <v>2015</v>
      </c>
      <c r="U3" s="100">
        <v>2016</v>
      </c>
    </row>
    <row r="4" spans="1:21" ht="15" customHeight="1" x14ac:dyDescent="0.15">
      <c r="B4" s="119"/>
      <c r="C4" s="125" t="s">
        <v>43</v>
      </c>
      <c r="D4" s="126"/>
      <c r="E4" s="126"/>
      <c r="F4" s="126"/>
      <c r="G4" s="126"/>
      <c r="H4" s="126"/>
      <c r="I4" s="126"/>
      <c r="J4" s="126"/>
      <c r="K4" s="126"/>
      <c r="L4" s="126"/>
      <c r="M4" s="126"/>
      <c r="N4" s="126"/>
      <c r="O4" s="126"/>
      <c r="P4" s="126"/>
      <c r="Q4" s="126"/>
      <c r="R4" s="126"/>
      <c r="S4" s="126"/>
      <c r="T4" s="126"/>
      <c r="U4" s="126"/>
    </row>
    <row r="5" spans="1:21" x14ac:dyDescent="0.15">
      <c r="B5" s="26" t="s">
        <v>23</v>
      </c>
      <c r="C5" s="36">
        <v>275</v>
      </c>
      <c r="D5" s="36">
        <v>310</v>
      </c>
      <c r="E5" s="36">
        <v>325</v>
      </c>
      <c r="F5" s="36">
        <v>320</v>
      </c>
      <c r="G5" s="36">
        <v>330</v>
      </c>
      <c r="H5" s="36">
        <v>290</v>
      </c>
      <c r="I5" s="36">
        <v>390</v>
      </c>
      <c r="J5" s="36">
        <v>420</v>
      </c>
      <c r="K5" s="36">
        <v>390</v>
      </c>
      <c r="L5" s="35">
        <v>400</v>
      </c>
      <c r="M5" s="36">
        <v>460</v>
      </c>
      <c r="N5" s="36">
        <v>485</v>
      </c>
      <c r="O5" s="36">
        <v>510</v>
      </c>
      <c r="P5" s="36">
        <v>490</v>
      </c>
      <c r="Q5" s="36">
        <v>465</v>
      </c>
      <c r="R5" s="36">
        <v>520</v>
      </c>
      <c r="S5" s="35">
        <v>535</v>
      </c>
      <c r="T5" s="35">
        <v>485</v>
      </c>
      <c r="U5" s="35">
        <v>485</v>
      </c>
    </row>
    <row r="6" spans="1:21" x14ac:dyDescent="0.15">
      <c r="B6" s="26" t="s">
        <v>24</v>
      </c>
      <c r="C6" s="36">
        <v>5</v>
      </c>
      <c r="D6" s="36">
        <v>15</v>
      </c>
      <c r="E6" s="36">
        <v>15</v>
      </c>
      <c r="F6" s="36">
        <v>20</v>
      </c>
      <c r="G6" s="36">
        <v>20</v>
      </c>
      <c r="H6" s="36">
        <v>25</v>
      </c>
      <c r="I6" s="36">
        <v>30</v>
      </c>
      <c r="J6" s="36">
        <v>25</v>
      </c>
      <c r="K6" s="36">
        <v>30</v>
      </c>
      <c r="L6" s="36">
        <v>30</v>
      </c>
      <c r="M6" s="36">
        <v>35</v>
      </c>
      <c r="N6" s="36">
        <v>35</v>
      </c>
      <c r="O6" s="36">
        <v>50</v>
      </c>
      <c r="P6" s="36">
        <v>45</v>
      </c>
      <c r="Q6" s="36">
        <v>35</v>
      </c>
      <c r="R6" s="36">
        <v>70</v>
      </c>
      <c r="S6" s="36">
        <v>55</v>
      </c>
      <c r="T6" s="36">
        <v>65</v>
      </c>
      <c r="U6" s="36">
        <v>45</v>
      </c>
    </row>
    <row r="7" spans="1:21" x14ac:dyDescent="0.15">
      <c r="B7" s="26" t="s">
        <v>13</v>
      </c>
      <c r="C7" s="36">
        <v>5</v>
      </c>
      <c r="D7" s="36">
        <v>5</v>
      </c>
      <c r="E7" s="36">
        <v>5</v>
      </c>
      <c r="F7" s="36">
        <v>5</v>
      </c>
      <c r="G7" s="36">
        <v>0</v>
      </c>
      <c r="H7" s="36">
        <v>5</v>
      </c>
      <c r="I7" s="36">
        <v>10</v>
      </c>
      <c r="J7" s="36">
        <v>5</v>
      </c>
      <c r="K7" s="36">
        <v>10</v>
      </c>
      <c r="L7" s="36">
        <v>10</v>
      </c>
      <c r="M7" s="36">
        <v>10</v>
      </c>
      <c r="N7" s="36">
        <v>15</v>
      </c>
      <c r="O7" s="36">
        <v>10</v>
      </c>
      <c r="P7" s="36">
        <v>25</v>
      </c>
      <c r="Q7" s="36">
        <v>15</v>
      </c>
      <c r="R7" s="36">
        <v>20</v>
      </c>
      <c r="S7" s="36">
        <v>15</v>
      </c>
      <c r="T7" s="36">
        <v>20</v>
      </c>
      <c r="U7" s="36">
        <v>25</v>
      </c>
    </row>
    <row r="8" spans="1:21" x14ac:dyDescent="0.15">
      <c r="B8" s="26" t="s">
        <v>14</v>
      </c>
      <c r="C8" s="36">
        <v>35</v>
      </c>
      <c r="D8" s="36">
        <v>55</v>
      </c>
      <c r="E8" s="36">
        <v>50</v>
      </c>
      <c r="F8" s="36">
        <v>40</v>
      </c>
      <c r="G8" s="36">
        <v>65</v>
      </c>
      <c r="H8" s="36">
        <v>50</v>
      </c>
      <c r="I8" s="36">
        <v>75</v>
      </c>
      <c r="J8" s="36">
        <v>80</v>
      </c>
      <c r="K8" s="36">
        <v>85</v>
      </c>
      <c r="L8" s="36">
        <v>95</v>
      </c>
      <c r="M8" s="36">
        <v>125</v>
      </c>
      <c r="N8" s="36">
        <v>140</v>
      </c>
      <c r="O8" s="36">
        <v>140</v>
      </c>
      <c r="P8" s="36">
        <v>135</v>
      </c>
      <c r="Q8" s="36">
        <v>110</v>
      </c>
      <c r="R8" s="36">
        <v>130</v>
      </c>
      <c r="S8" s="36">
        <v>130</v>
      </c>
      <c r="T8" s="36">
        <v>125</v>
      </c>
      <c r="U8" s="36">
        <v>105</v>
      </c>
    </row>
    <row r="9" spans="1:21" x14ac:dyDescent="0.15">
      <c r="B9" s="26" t="s">
        <v>25</v>
      </c>
      <c r="C9" s="36">
        <v>35</v>
      </c>
      <c r="D9" s="36">
        <v>35</v>
      </c>
      <c r="E9" s="36">
        <v>40</v>
      </c>
      <c r="F9" s="36">
        <v>45</v>
      </c>
      <c r="G9" s="36">
        <v>50</v>
      </c>
      <c r="H9" s="36">
        <v>45</v>
      </c>
      <c r="I9" s="36">
        <v>45</v>
      </c>
      <c r="J9" s="36">
        <v>45</v>
      </c>
      <c r="K9" s="36">
        <v>40</v>
      </c>
      <c r="L9" s="36">
        <v>50</v>
      </c>
      <c r="M9" s="36">
        <v>50</v>
      </c>
      <c r="N9" s="36">
        <v>35</v>
      </c>
      <c r="O9" s="36">
        <v>60</v>
      </c>
      <c r="P9" s="36">
        <v>65</v>
      </c>
      <c r="Q9" s="36">
        <v>45</v>
      </c>
      <c r="R9" s="36">
        <v>65</v>
      </c>
      <c r="S9" s="36">
        <v>55</v>
      </c>
      <c r="T9" s="36">
        <v>50</v>
      </c>
      <c r="U9" s="36">
        <v>55</v>
      </c>
    </row>
    <row r="10" spans="1:21" x14ac:dyDescent="0.15">
      <c r="B10" s="28" t="s">
        <v>8</v>
      </c>
      <c r="C10" s="71">
        <v>365</v>
      </c>
      <c r="D10" s="71">
        <v>420</v>
      </c>
      <c r="E10" s="71">
        <v>425</v>
      </c>
      <c r="F10" s="71">
        <v>415</v>
      </c>
      <c r="G10" s="71">
        <v>450</v>
      </c>
      <c r="H10" s="71">
        <v>495</v>
      </c>
      <c r="I10" s="71">
        <v>540</v>
      </c>
      <c r="J10" s="71">
        <v>565</v>
      </c>
      <c r="K10" s="71">
        <v>565</v>
      </c>
      <c r="L10" s="71">
        <v>565</v>
      </c>
      <c r="M10" s="71">
        <v>660</v>
      </c>
      <c r="N10" s="71">
        <v>675</v>
      </c>
      <c r="O10" s="71">
        <v>725</v>
      </c>
      <c r="P10" s="71">
        <v>705</v>
      </c>
      <c r="Q10" s="71">
        <v>640</v>
      </c>
      <c r="R10" s="71">
        <v>740</v>
      </c>
      <c r="S10" s="71">
        <v>775</v>
      </c>
      <c r="T10" s="71">
        <v>685</v>
      </c>
      <c r="U10" s="71">
        <v>660</v>
      </c>
    </row>
    <row r="11" spans="1:21" x14ac:dyDescent="0.15">
      <c r="R11" s="9"/>
      <c r="S11" s="9"/>
      <c r="T11" s="9"/>
      <c r="U11" s="9"/>
    </row>
    <row r="12" spans="1:21" x14ac:dyDescent="0.15">
      <c r="B12" s="7" t="s">
        <v>41</v>
      </c>
    </row>
    <row r="13" spans="1:21" x14ac:dyDescent="0.15">
      <c r="A13" s="7">
        <v>1</v>
      </c>
      <c r="B13" s="7" t="s">
        <v>108</v>
      </c>
    </row>
    <row r="14" spans="1:21" x14ac:dyDescent="0.15">
      <c r="A14" s="7">
        <v>2</v>
      </c>
      <c r="B14" s="7" t="s">
        <v>42</v>
      </c>
    </row>
    <row r="15" spans="1:21" x14ac:dyDescent="0.15">
      <c r="A15" s="7">
        <v>3</v>
      </c>
      <c r="B15" s="42" t="s">
        <v>81</v>
      </c>
    </row>
    <row r="16" spans="1:21" x14ac:dyDescent="0.15">
      <c r="A16" s="7">
        <v>4</v>
      </c>
      <c r="B16" s="7" t="s">
        <v>80</v>
      </c>
    </row>
    <row r="17" spans="1:2" x14ac:dyDescent="0.15">
      <c r="A17" s="7">
        <v>5</v>
      </c>
      <c r="B17" s="42" t="s">
        <v>117</v>
      </c>
    </row>
    <row r="18" spans="1:2" x14ac:dyDescent="0.15">
      <c r="A18" s="7">
        <v>6</v>
      </c>
      <c r="B18" s="7" t="s">
        <v>79</v>
      </c>
    </row>
  </sheetData>
  <mergeCells count="2">
    <mergeCell ref="B3:B4"/>
    <mergeCell ref="C4:U4"/>
  </mergeCells>
  <phoneticPr fontId="5" type="noConversion"/>
  <pageMargins left="0.75" right="0.75" top="1" bottom="1" header="0.5" footer="0.5"/>
  <pageSetup paperSize="9"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C15"/>
  <sheetViews>
    <sheetView zoomScale="80" workbookViewId="0"/>
  </sheetViews>
  <sheetFormatPr baseColWidth="10" defaultColWidth="9.1640625" defaultRowHeight="13" x14ac:dyDescent="0.15"/>
  <cols>
    <col min="1" max="1" width="3" style="15" customWidth="1"/>
    <col min="2" max="2" width="15.83203125" style="15" customWidth="1"/>
    <col min="3" max="21" width="10.6640625" style="15" customWidth="1"/>
    <col min="22" max="16384" width="9.1640625" style="15"/>
  </cols>
  <sheetData>
    <row r="1" spans="1:29" s="3" customFormat="1" ht="16" x14ac:dyDescent="0.2">
      <c r="B1" s="2" t="s">
        <v>115</v>
      </c>
      <c r="C1" s="5"/>
      <c r="D1" s="5"/>
      <c r="E1" s="5"/>
      <c r="F1" s="5"/>
      <c r="G1" s="5"/>
      <c r="H1" s="5"/>
      <c r="I1" s="5"/>
      <c r="J1" s="5"/>
      <c r="K1" s="5"/>
      <c r="L1" s="5"/>
      <c r="M1" s="5"/>
      <c r="N1" s="5"/>
      <c r="O1" s="5"/>
      <c r="P1" s="5"/>
      <c r="Q1" s="5"/>
      <c r="R1" s="5"/>
      <c r="S1" s="5"/>
      <c r="T1" s="5"/>
      <c r="U1" s="5"/>
    </row>
    <row r="2" spans="1:29" x14ac:dyDescent="0.15">
      <c r="B2" s="16"/>
      <c r="C2" s="7"/>
      <c r="D2" s="7"/>
      <c r="E2" s="7"/>
      <c r="F2" s="7"/>
      <c r="G2" s="7"/>
      <c r="H2" s="7"/>
      <c r="I2" s="7"/>
      <c r="J2" s="7"/>
      <c r="K2" s="7"/>
      <c r="L2" s="7"/>
      <c r="M2" s="7"/>
      <c r="N2" s="7"/>
      <c r="O2" s="7"/>
      <c r="P2" s="7"/>
      <c r="Q2" s="7"/>
      <c r="R2" s="7"/>
      <c r="S2" s="7"/>
      <c r="T2" s="7"/>
      <c r="U2" s="7"/>
    </row>
    <row r="3" spans="1:29" ht="38.25" customHeight="1" x14ac:dyDescent="0.15">
      <c r="B3" s="124" t="s">
        <v>27</v>
      </c>
      <c r="C3" s="17">
        <v>1998</v>
      </c>
      <c r="D3" s="17">
        <v>1999</v>
      </c>
      <c r="E3" s="17">
        <v>2000</v>
      </c>
      <c r="F3" s="17">
        <v>2001</v>
      </c>
      <c r="G3" s="17">
        <v>2002</v>
      </c>
      <c r="H3" s="17">
        <v>2003</v>
      </c>
      <c r="I3" s="17">
        <v>2004</v>
      </c>
      <c r="J3" s="17">
        <v>2005</v>
      </c>
      <c r="K3" s="17">
        <v>2006</v>
      </c>
      <c r="L3" s="17">
        <v>2007</v>
      </c>
      <c r="M3" s="17">
        <v>2008</v>
      </c>
      <c r="N3" s="17">
        <v>2009</v>
      </c>
      <c r="O3" s="17">
        <v>2010</v>
      </c>
      <c r="P3" s="17">
        <v>2011</v>
      </c>
      <c r="Q3" s="17">
        <v>2012</v>
      </c>
      <c r="R3" s="72">
        <v>2013</v>
      </c>
      <c r="S3" s="72">
        <v>2014</v>
      </c>
      <c r="T3" s="89">
        <v>2015</v>
      </c>
      <c r="U3" s="100">
        <v>2016</v>
      </c>
    </row>
    <row r="4" spans="1:29" ht="15" customHeight="1" x14ac:dyDescent="0.15">
      <c r="B4" s="119"/>
      <c r="C4" s="125" t="s">
        <v>43</v>
      </c>
      <c r="D4" s="126"/>
      <c r="E4" s="126"/>
      <c r="F4" s="126"/>
      <c r="G4" s="126"/>
      <c r="H4" s="126"/>
      <c r="I4" s="126"/>
      <c r="J4" s="126"/>
      <c r="K4" s="126"/>
      <c r="L4" s="126"/>
      <c r="M4" s="126"/>
      <c r="N4" s="126"/>
      <c r="O4" s="126"/>
      <c r="P4" s="126"/>
      <c r="Q4" s="126"/>
      <c r="R4" s="126"/>
      <c r="S4" s="126"/>
      <c r="T4" s="126"/>
      <c r="U4" s="126"/>
      <c r="V4" s="22"/>
      <c r="W4" s="22"/>
      <c r="X4" s="22"/>
      <c r="Y4" s="22"/>
      <c r="Z4" s="22"/>
      <c r="AA4" s="22"/>
      <c r="AB4" s="22"/>
      <c r="AC4" s="22"/>
    </row>
    <row r="5" spans="1:29" x14ac:dyDescent="0.15">
      <c r="B5" s="25" t="s">
        <v>15</v>
      </c>
      <c r="C5" s="35">
        <v>365</v>
      </c>
      <c r="D5" s="35">
        <v>420</v>
      </c>
      <c r="E5" s="35">
        <v>425</v>
      </c>
      <c r="F5" s="35">
        <v>415</v>
      </c>
      <c r="G5" s="35">
        <v>450</v>
      </c>
      <c r="H5" s="35">
        <v>495</v>
      </c>
      <c r="I5" s="35">
        <v>540</v>
      </c>
      <c r="J5" s="35">
        <v>565</v>
      </c>
      <c r="K5" s="35">
        <v>565</v>
      </c>
      <c r="L5" s="35">
        <v>565</v>
      </c>
      <c r="M5" s="35">
        <v>660</v>
      </c>
      <c r="N5" s="35">
        <v>675</v>
      </c>
      <c r="O5" s="35">
        <v>725</v>
      </c>
      <c r="P5" s="35">
        <v>705</v>
      </c>
      <c r="Q5" s="35">
        <v>640</v>
      </c>
      <c r="R5" s="35">
        <v>740</v>
      </c>
      <c r="S5" s="35">
        <v>775</v>
      </c>
      <c r="T5" s="35">
        <v>685</v>
      </c>
      <c r="U5" s="35">
        <v>660</v>
      </c>
    </row>
    <row r="6" spans="1:29" x14ac:dyDescent="0.15">
      <c r="B6" s="26" t="s">
        <v>16</v>
      </c>
      <c r="C6" s="36">
        <v>40</v>
      </c>
      <c r="D6" s="36">
        <v>50</v>
      </c>
      <c r="E6" s="36">
        <v>35</v>
      </c>
      <c r="F6" s="36">
        <v>35</v>
      </c>
      <c r="G6" s="36">
        <v>45</v>
      </c>
      <c r="H6" s="36">
        <v>45</v>
      </c>
      <c r="I6" s="36">
        <v>75</v>
      </c>
      <c r="J6" s="36">
        <v>75</v>
      </c>
      <c r="K6" s="36">
        <v>75</v>
      </c>
      <c r="L6" s="36">
        <v>85</v>
      </c>
      <c r="M6" s="34">
        <v>145</v>
      </c>
      <c r="N6" s="34">
        <v>210</v>
      </c>
      <c r="O6" s="34">
        <v>290</v>
      </c>
      <c r="P6" s="34">
        <v>415</v>
      </c>
      <c r="Q6" s="34">
        <v>425</v>
      </c>
      <c r="R6" s="34">
        <v>565</v>
      </c>
      <c r="S6" s="34">
        <v>665</v>
      </c>
      <c r="T6" s="34">
        <v>660</v>
      </c>
      <c r="U6" s="34">
        <v>650</v>
      </c>
    </row>
    <row r="7" spans="1:29" x14ac:dyDescent="0.15">
      <c r="B7" s="28" t="s">
        <v>8</v>
      </c>
      <c r="C7" s="71">
        <v>400</v>
      </c>
      <c r="D7" s="71">
        <v>465</v>
      </c>
      <c r="E7" s="71">
        <v>460</v>
      </c>
      <c r="F7" s="71">
        <v>450</v>
      </c>
      <c r="G7" s="71">
        <v>495</v>
      </c>
      <c r="H7" s="71">
        <v>545</v>
      </c>
      <c r="I7" s="71">
        <v>620</v>
      </c>
      <c r="J7" s="71">
        <v>640</v>
      </c>
      <c r="K7" s="71">
        <v>640</v>
      </c>
      <c r="L7" s="71">
        <v>650</v>
      </c>
      <c r="M7" s="71">
        <v>805</v>
      </c>
      <c r="N7" s="71">
        <v>885</v>
      </c>
      <c r="O7" s="71">
        <v>1015</v>
      </c>
      <c r="P7" s="71">
        <v>1120</v>
      </c>
      <c r="Q7" s="71">
        <v>1065</v>
      </c>
      <c r="R7" s="71">
        <v>1310</v>
      </c>
      <c r="S7" s="71">
        <v>1440</v>
      </c>
      <c r="T7" s="71">
        <v>1345</v>
      </c>
      <c r="U7" s="71">
        <v>1310</v>
      </c>
      <c r="V7" s="8"/>
      <c r="W7" s="8"/>
      <c r="X7" s="8"/>
      <c r="Y7" s="8"/>
      <c r="Z7" s="8"/>
      <c r="AA7" s="8"/>
      <c r="AB7" s="8"/>
      <c r="AC7" s="8"/>
    </row>
    <row r="8" spans="1:29" x14ac:dyDescent="0.15">
      <c r="B8" s="9"/>
      <c r="C8" s="9"/>
      <c r="D8" s="18"/>
      <c r="E8" s="18"/>
      <c r="F8" s="18"/>
      <c r="G8" s="18"/>
      <c r="H8" s="18"/>
      <c r="I8" s="18"/>
      <c r="J8" s="18"/>
      <c r="K8" s="18"/>
      <c r="L8" s="18"/>
      <c r="M8" s="18"/>
      <c r="N8" s="18"/>
      <c r="O8" s="18"/>
      <c r="P8" s="18"/>
      <c r="Q8" s="18"/>
      <c r="R8" s="18"/>
      <c r="S8" s="18"/>
      <c r="T8" s="18"/>
      <c r="U8" s="18"/>
      <c r="V8" s="22"/>
      <c r="W8" s="22"/>
      <c r="X8" s="22"/>
      <c r="Y8" s="22"/>
      <c r="Z8" s="22"/>
      <c r="AA8" s="22"/>
      <c r="AB8" s="22"/>
      <c r="AC8" s="22"/>
    </row>
    <row r="9" spans="1:29" x14ac:dyDescent="0.15">
      <c r="B9" s="47" t="s">
        <v>59</v>
      </c>
      <c r="R9" s="22"/>
      <c r="S9" s="22"/>
      <c r="T9" s="22"/>
      <c r="U9" s="22"/>
    </row>
    <row r="10" spans="1:29" x14ac:dyDescent="0.15">
      <c r="A10" s="15">
        <v>1</v>
      </c>
      <c r="B10" s="42" t="s">
        <v>108</v>
      </c>
      <c r="S10" s="22"/>
      <c r="T10" s="22"/>
      <c r="U10" s="22"/>
    </row>
    <row r="11" spans="1:29" x14ac:dyDescent="0.15">
      <c r="A11" s="15">
        <v>2</v>
      </c>
      <c r="B11" s="15" t="s">
        <v>82</v>
      </c>
    </row>
    <row r="12" spans="1:29" x14ac:dyDescent="0.15">
      <c r="A12" s="15">
        <v>3</v>
      </c>
      <c r="B12" s="15" t="s">
        <v>80</v>
      </c>
    </row>
    <row r="13" spans="1:29" x14ac:dyDescent="0.15">
      <c r="A13" s="15">
        <v>4</v>
      </c>
      <c r="B13" s="15" t="s">
        <v>79</v>
      </c>
    </row>
    <row r="14" spans="1:29" x14ac:dyDescent="0.15">
      <c r="A14" s="15">
        <v>5</v>
      </c>
      <c r="B14" s="103" t="s">
        <v>117</v>
      </c>
    </row>
    <row r="15" spans="1:29" x14ac:dyDescent="0.15">
      <c r="A15" s="15">
        <v>6</v>
      </c>
      <c r="B15" s="15" t="s">
        <v>80</v>
      </c>
    </row>
  </sheetData>
  <mergeCells count="2">
    <mergeCell ref="B3:B4"/>
    <mergeCell ref="C4:U4"/>
  </mergeCells>
  <phoneticPr fontId="5" type="noConversion"/>
  <pageMargins left="0.75" right="0.75" top="1" bottom="1" header="0.5" footer="0.5"/>
  <pageSetup paperSize="9"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1</vt:i4>
      </vt:variant>
    </vt:vector>
  </HeadingPairs>
  <TitlesOfParts>
    <vt:vector size="13" baseType="lpstr">
      <vt:lpstr>Index</vt:lpstr>
      <vt:lpstr>RSP.1</vt:lpstr>
      <vt:lpstr>RSP.2</vt:lpstr>
      <vt:lpstr>RSP.3</vt:lpstr>
      <vt:lpstr>RSP.4</vt:lpstr>
      <vt:lpstr>RSP.5</vt:lpstr>
      <vt:lpstr>RSP.6</vt:lpstr>
      <vt:lpstr>RSP.7</vt:lpstr>
      <vt:lpstr>RSP.8</vt:lpstr>
      <vt:lpstr>RSP.9</vt:lpstr>
      <vt:lpstr>RSP.10</vt:lpstr>
      <vt:lpstr>RSP.11</vt:lpstr>
      <vt:lpstr>Index!Print_Area</vt:lpstr>
    </vt:vector>
  </TitlesOfParts>
  <Company>Ministry of Education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Warren Smart</dc:creator>
  <cp:lastModifiedBy>Katie Wilson</cp:lastModifiedBy>
  <cp:lastPrinted>2006-11-23T01:55:14Z</cp:lastPrinted>
  <dcterms:created xsi:type="dcterms:W3CDTF">2004-09-20T00:22:42Z</dcterms:created>
  <dcterms:modified xsi:type="dcterms:W3CDTF">2019-04-02T01:42:46Z</dcterms:modified>
</cp:coreProperties>
</file>