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E5448528-1FBE-994B-A211-F664E74BEA7F}" xr6:coauthVersionLast="47" xr6:coauthVersionMax="47" xr10:uidLastSave="{00000000-0000-0000-0000-000000000000}"/>
  <bookViews>
    <workbookView xWindow="-4640" yWindow="-21100" windowWidth="38400" windowHeight="21100" xr2:uid="{AC12AC39-60B9-8644-B090-297178D0C69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9" i="1"/>
  <c r="M19" i="1" s="1"/>
  <c r="M21" i="1" s="1"/>
  <c r="L13" i="1"/>
  <c r="M1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4" i="1"/>
  <c r="B156" i="1"/>
  <c r="C156" i="1"/>
  <c r="D156" i="1"/>
  <c r="G4" i="1" l="1"/>
  <c r="F156" i="1"/>
</calcChain>
</file>

<file path=xl/sharedStrings.xml><?xml version="1.0" encoding="utf-8"?>
<sst xmlns="http://schemas.openxmlformats.org/spreadsheetml/2006/main" count="9" uniqueCount="9">
  <si>
    <t>Edad</t>
  </si>
  <si>
    <t>Peso</t>
  </si>
  <si>
    <t>Estatura</t>
  </si>
  <si>
    <t>Salario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</si>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</sst>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9" fontId="0" fillId="0" borderId="0" xfId="2" applyFont="1"/>
    <xf numFmtId="0" fontId="2" fillId="0" borderId="0" xfId="0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986D-D8F5-184F-AB32-53945A1E7756}">
  <dimension ref="B3:M156"/>
  <sheetViews>
    <sheetView tabSelected="1" zoomScale="189" workbookViewId="0">
      <selection activeCell="J20" sqref="J20"/>
    </sheetView>
  </sheetViews>
  <sheetFormatPr baseColWidth="10" defaultRowHeight="16" x14ac:dyDescent="0.2"/>
  <cols>
    <col min="3" max="3" width="9.83203125" customWidth="1"/>
    <col min="6" max="6" width="10.83203125" style="1"/>
    <col min="13" max="13" width="19.5" customWidth="1"/>
  </cols>
  <sheetData>
    <row r="3" spans="2:13" x14ac:dyDescent="0.2">
      <c r="B3" t="s">
        <v>0</v>
      </c>
      <c r="C3" t="s">
        <v>1</v>
      </c>
      <c r="D3" t="s">
        <v>2</v>
      </c>
      <c r="E3" t="s">
        <v>3</v>
      </c>
    </row>
    <row r="4" spans="2:13" x14ac:dyDescent="0.2">
      <c r="B4">
        <v>89</v>
      </c>
      <c r="C4">
        <v>76.400000000000006</v>
      </c>
      <c r="D4" s="1">
        <v>1.48</v>
      </c>
      <c r="E4">
        <v>5000</v>
      </c>
      <c r="F4" s="1">
        <f>($I$4*D4)/($I$5*B4+$I$6*C4 +$I$7) + $I$8</f>
        <v>0.24722291823269021</v>
      </c>
      <c r="G4" s="2">
        <f>CORREL(F4:F154,E4:E154)</f>
        <v>0.73646037457366142</v>
      </c>
      <c r="H4" t="s">
        <v>4</v>
      </c>
      <c r="I4">
        <v>4000</v>
      </c>
    </row>
    <row r="5" spans="2:13" x14ac:dyDescent="0.2">
      <c r="B5">
        <v>72</v>
      </c>
      <c r="C5">
        <v>65.099999999999994</v>
      </c>
      <c r="D5" s="1">
        <v>1.51</v>
      </c>
      <c r="E5">
        <v>5100</v>
      </c>
      <c r="F5" s="1">
        <f t="shared" ref="F5:F68" si="0">($I$4*D5)/($I$5*B5+$I$6*C5 +$I$7) + $I$8</f>
        <v>0.25896072714800206</v>
      </c>
      <c r="H5" t="s">
        <v>5</v>
      </c>
      <c r="I5">
        <v>10</v>
      </c>
    </row>
    <row r="6" spans="2:13" x14ac:dyDescent="0.2">
      <c r="B6">
        <v>85</v>
      </c>
      <c r="C6">
        <v>89.2</v>
      </c>
      <c r="D6" s="1">
        <v>1.49</v>
      </c>
      <c r="E6">
        <v>5200</v>
      </c>
      <c r="F6" s="1">
        <f t="shared" si="0"/>
        <v>0.2440822344172332</v>
      </c>
      <c r="H6" t="s">
        <v>6</v>
      </c>
      <c r="I6">
        <v>40</v>
      </c>
    </row>
    <row r="7" spans="2:13" x14ac:dyDescent="0.2">
      <c r="B7">
        <v>67</v>
      </c>
      <c r="C7">
        <v>89.2</v>
      </c>
      <c r="D7" s="1">
        <v>1.53</v>
      </c>
      <c r="E7">
        <v>5300</v>
      </c>
      <c r="F7" s="1">
        <f t="shared" si="0"/>
        <v>0.25249608053469758</v>
      </c>
      <c r="H7" t="s">
        <v>7</v>
      </c>
      <c r="I7">
        <v>20000</v>
      </c>
    </row>
    <row r="8" spans="2:13" x14ac:dyDescent="0.2">
      <c r="B8">
        <v>83</v>
      </c>
      <c r="C8">
        <v>76.400000000000006</v>
      </c>
      <c r="D8" s="1">
        <v>1.52</v>
      </c>
      <c r="E8">
        <v>5400</v>
      </c>
      <c r="F8" s="1">
        <f t="shared" si="0"/>
        <v>0.25454240977978732</v>
      </c>
      <c r="H8" t="s">
        <v>8</v>
      </c>
      <c r="I8">
        <v>0</v>
      </c>
    </row>
    <row r="9" spans="2:13" x14ac:dyDescent="0.2">
      <c r="B9">
        <v>46</v>
      </c>
      <c r="C9">
        <v>65.099999999999994</v>
      </c>
      <c r="D9" s="1">
        <v>1.5</v>
      </c>
      <c r="E9">
        <v>5500</v>
      </c>
      <c r="F9" s="1">
        <f t="shared" si="0"/>
        <v>0.26014568158168572</v>
      </c>
    </row>
    <row r="10" spans="2:13" x14ac:dyDescent="0.2">
      <c r="B10">
        <v>72</v>
      </c>
      <c r="C10">
        <v>56.3</v>
      </c>
      <c r="D10" s="1">
        <v>1.51</v>
      </c>
      <c r="E10">
        <v>5600</v>
      </c>
      <c r="F10" s="1">
        <f t="shared" si="0"/>
        <v>0.26292878286609783</v>
      </c>
    </row>
    <row r="11" spans="2:13" x14ac:dyDescent="0.2">
      <c r="B11">
        <v>55</v>
      </c>
      <c r="C11">
        <v>76.400000000000006</v>
      </c>
      <c r="D11" s="1">
        <v>1.57</v>
      </c>
      <c r="E11">
        <v>5700</v>
      </c>
      <c r="F11" s="1">
        <f t="shared" si="0"/>
        <v>0.26603405913750744</v>
      </c>
    </row>
    <row r="12" spans="2:13" x14ac:dyDescent="0.2">
      <c r="B12">
        <v>23</v>
      </c>
      <c r="C12">
        <v>48.9</v>
      </c>
      <c r="D12" s="1">
        <v>1.59</v>
      </c>
      <c r="E12">
        <v>5800</v>
      </c>
      <c r="F12" s="1">
        <f t="shared" si="0"/>
        <v>0.28666726764626344</v>
      </c>
    </row>
    <row r="13" spans="2:13" x14ac:dyDescent="0.2">
      <c r="B13">
        <v>98</v>
      </c>
      <c r="C13">
        <v>76.400000000000006</v>
      </c>
      <c r="D13" s="1">
        <v>1.62</v>
      </c>
      <c r="E13">
        <v>5900</v>
      </c>
      <c r="F13" s="1">
        <f t="shared" si="0"/>
        <v>0.26959560659011483</v>
      </c>
      <c r="H13" s="1">
        <v>54</v>
      </c>
      <c r="I13">
        <v>45</v>
      </c>
      <c r="J13" s="1">
        <v>1.72</v>
      </c>
      <c r="L13">
        <f>I4*J13/(H13*I5+I6*I13+I7)</f>
        <v>0.30796777081468218</v>
      </c>
      <c r="M13" s="2">
        <f>(L13-MIN(F4:F154))/(MAX(F4:F154) - MIN(F4:F154))</f>
        <v>0.42870745801550714</v>
      </c>
    </row>
    <row r="14" spans="2:13" x14ac:dyDescent="0.2">
      <c r="B14">
        <v>56</v>
      </c>
      <c r="C14">
        <v>76.400000000000006</v>
      </c>
      <c r="D14" s="1">
        <v>1.58</v>
      </c>
      <c r="E14">
        <v>6000</v>
      </c>
      <c r="F14" s="1">
        <f t="shared" si="0"/>
        <v>0.2676151761517615</v>
      </c>
    </row>
    <row r="15" spans="2:13" x14ac:dyDescent="0.2">
      <c r="B15">
        <v>45</v>
      </c>
      <c r="C15">
        <v>89.2</v>
      </c>
      <c r="D15" s="1">
        <v>1.61</v>
      </c>
      <c r="E15">
        <v>6100</v>
      </c>
      <c r="F15" s="1">
        <f t="shared" si="0"/>
        <v>0.26813223415771503</v>
      </c>
      <c r="M15" s="4">
        <f>_xlfn.PERCENTILE.INC(E4:E154,M13)</f>
        <v>11430.611870232608</v>
      </c>
    </row>
    <row r="16" spans="2:13" x14ac:dyDescent="0.2">
      <c r="B16">
        <v>43</v>
      </c>
      <c r="C16">
        <v>63.7</v>
      </c>
      <c r="D16" s="1">
        <v>1.67</v>
      </c>
      <c r="E16">
        <v>6200</v>
      </c>
      <c r="F16" s="1">
        <f t="shared" si="0"/>
        <v>0.29071285577508921</v>
      </c>
    </row>
    <row r="17" spans="2:13" x14ac:dyDescent="0.2">
      <c r="B17">
        <v>34</v>
      </c>
      <c r="C17">
        <v>63.7</v>
      </c>
      <c r="D17" s="1">
        <v>1.63</v>
      </c>
      <c r="E17">
        <v>6300</v>
      </c>
      <c r="F17" s="1">
        <f t="shared" si="0"/>
        <v>0.2848654316672492</v>
      </c>
    </row>
    <row r="18" spans="2:13" x14ac:dyDescent="0.2">
      <c r="B18">
        <v>31</v>
      </c>
      <c r="C18">
        <v>89.2</v>
      </c>
      <c r="D18" s="1">
        <v>1.58</v>
      </c>
      <c r="E18">
        <v>6400</v>
      </c>
      <c r="F18" s="1">
        <f t="shared" si="0"/>
        <v>0.26467878381774018</v>
      </c>
    </row>
    <row r="19" spans="2:13" x14ac:dyDescent="0.2">
      <c r="B19">
        <v>57</v>
      </c>
      <c r="C19">
        <v>76.400000000000006</v>
      </c>
      <c r="D19" s="1">
        <v>1.68</v>
      </c>
      <c r="E19">
        <v>6500</v>
      </c>
      <c r="F19" s="1">
        <f t="shared" si="0"/>
        <v>0.28443240497756711</v>
      </c>
      <c r="H19" s="1">
        <v>21</v>
      </c>
      <c r="I19">
        <v>50</v>
      </c>
      <c r="J19" s="1">
        <v>1.83</v>
      </c>
      <c r="L19">
        <f>I4*J19/(H19*I5+I6*I19+I7)</f>
        <v>0.32958126969833407</v>
      </c>
      <c r="M19" s="2">
        <f>(L19-MIN(F4:F154))/(MAX(F4:F154) - MIN(F4:F154))</f>
        <v>0.57374604871600554</v>
      </c>
    </row>
    <row r="20" spans="2:13" x14ac:dyDescent="0.2">
      <c r="B20">
        <v>67</v>
      </c>
      <c r="C20">
        <v>65.099999999999994</v>
      </c>
      <c r="D20" s="1">
        <v>1.64</v>
      </c>
      <c r="E20">
        <v>6600</v>
      </c>
      <c r="F20" s="1">
        <f t="shared" si="0"/>
        <v>0.28185958580390136</v>
      </c>
    </row>
    <row r="21" spans="2:13" x14ac:dyDescent="0.2">
      <c r="B21">
        <v>66</v>
      </c>
      <c r="C21">
        <v>63.7</v>
      </c>
      <c r="D21" s="1">
        <v>1.63</v>
      </c>
      <c r="E21">
        <v>6700</v>
      </c>
      <c r="F21" s="1">
        <f t="shared" si="0"/>
        <v>0.28093760772147536</v>
      </c>
      <c r="M21" s="4">
        <f>_xlfn.PERCENTILE.INC(E4:E154,M19)</f>
        <v>13606.190730740083</v>
      </c>
    </row>
    <row r="22" spans="2:13" x14ac:dyDescent="0.2">
      <c r="B22">
        <v>64</v>
      </c>
      <c r="C22">
        <v>89.2</v>
      </c>
      <c r="D22" s="1">
        <v>1.57</v>
      </c>
      <c r="E22">
        <v>6800</v>
      </c>
      <c r="F22" s="1">
        <f t="shared" si="0"/>
        <v>0.25941837409120949</v>
      </c>
    </row>
    <row r="23" spans="2:13" x14ac:dyDescent="0.2">
      <c r="B23">
        <v>61</v>
      </c>
      <c r="C23">
        <v>76.400000000000006</v>
      </c>
      <c r="D23" s="1">
        <v>1.49</v>
      </c>
      <c r="E23">
        <v>6900</v>
      </c>
      <c r="F23" s="1">
        <f t="shared" si="0"/>
        <v>0.25183807994591395</v>
      </c>
    </row>
    <row r="24" spans="2:13" x14ac:dyDescent="0.2">
      <c r="B24">
        <v>48</v>
      </c>
      <c r="C24">
        <v>51.6</v>
      </c>
      <c r="D24" s="1">
        <v>1.58</v>
      </c>
      <c r="E24">
        <v>7000</v>
      </c>
      <c r="F24" s="1">
        <f t="shared" si="0"/>
        <v>0.28034066713981548</v>
      </c>
    </row>
    <row r="25" spans="2:13" x14ac:dyDescent="0.2">
      <c r="B25">
        <v>49</v>
      </c>
      <c r="C25">
        <v>65.099999999999994</v>
      </c>
      <c r="D25" s="1">
        <v>1.53</v>
      </c>
      <c r="E25">
        <v>7100</v>
      </c>
      <c r="F25" s="1">
        <f t="shared" si="0"/>
        <v>0.26500389711613404</v>
      </c>
    </row>
    <row r="26" spans="2:13" x14ac:dyDescent="0.2">
      <c r="B26">
        <v>41</v>
      </c>
      <c r="C26">
        <v>50.8</v>
      </c>
      <c r="D26" s="1">
        <v>1.62</v>
      </c>
      <c r="E26">
        <v>7200</v>
      </c>
      <c r="F26" s="1">
        <f t="shared" si="0"/>
        <v>0.28874431868817396</v>
      </c>
    </row>
    <row r="27" spans="2:13" x14ac:dyDescent="0.2">
      <c r="B27">
        <v>57</v>
      </c>
      <c r="C27">
        <v>89.2</v>
      </c>
      <c r="D27" s="1">
        <v>1.61</v>
      </c>
      <c r="E27">
        <v>7300</v>
      </c>
      <c r="F27" s="1">
        <f t="shared" si="0"/>
        <v>0.26679923771646369</v>
      </c>
    </row>
    <row r="28" spans="2:13" x14ac:dyDescent="0.2">
      <c r="B28">
        <v>31</v>
      </c>
      <c r="C28">
        <v>69.3</v>
      </c>
      <c r="D28" s="1">
        <v>1.64</v>
      </c>
      <c r="E28">
        <v>7400</v>
      </c>
      <c r="F28" s="1">
        <f t="shared" si="0"/>
        <v>0.28420414175548048</v>
      </c>
    </row>
    <row r="29" spans="2:13" x14ac:dyDescent="0.2">
      <c r="B29">
        <v>18</v>
      </c>
      <c r="C29">
        <v>76.400000000000006</v>
      </c>
      <c r="D29" s="1">
        <v>1.61</v>
      </c>
      <c r="E29">
        <v>7500</v>
      </c>
      <c r="F29" s="1">
        <f t="shared" si="0"/>
        <v>0.27715613702874847</v>
      </c>
    </row>
    <row r="30" spans="2:13" x14ac:dyDescent="0.2">
      <c r="B30">
        <v>19</v>
      </c>
      <c r="C30">
        <v>69.3</v>
      </c>
      <c r="D30" s="1">
        <v>1.63</v>
      </c>
      <c r="E30">
        <v>7600</v>
      </c>
      <c r="F30" s="1">
        <f t="shared" si="0"/>
        <v>0.28394739134221758</v>
      </c>
    </row>
    <row r="31" spans="2:13" x14ac:dyDescent="0.2">
      <c r="B31">
        <v>48</v>
      </c>
      <c r="C31">
        <v>51.6</v>
      </c>
      <c r="D31" s="1">
        <v>1.56</v>
      </c>
      <c r="E31">
        <v>7700</v>
      </c>
      <c r="F31" s="1">
        <f t="shared" si="0"/>
        <v>0.27679205110007099</v>
      </c>
    </row>
    <row r="32" spans="2:13" x14ac:dyDescent="0.2">
      <c r="B32">
        <v>51</v>
      </c>
      <c r="C32">
        <v>72.8</v>
      </c>
      <c r="D32" s="1">
        <v>1.71</v>
      </c>
      <c r="E32">
        <v>7800</v>
      </c>
      <c r="F32" s="1">
        <f t="shared" si="0"/>
        <v>0.29203313124412944</v>
      </c>
    </row>
    <row r="33" spans="2:6" x14ac:dyDescent="0.2">
      <c r="B33">
        <v>47</v>
      </c>
      <c r="C33">
        <v>63.7</v>
      </c>
      <c r="D33" s="1">
        <v>1.73</v>
      </c>
      <c r="E33">
        <v>7900</v>
      </c>
      <c r="F33" s="1">
        <f t="shared" si="0"/>
        <v>0.30063428621079158</v>
      </c>
    </row>
    <row r="34" spans="2:6" x14ac:dyDescent="0.2">
      <c r="B34">
        <v>19</v>
      </c>
      <c r="C34">
        <v>63.7</v>
      </c>
      <c r="D34" s="1">
        <v>1.75</v>
      </c>
      <c r="E34">
        <v>8000</v>
      </c>
      <c r="F34" s="1">
        <f t="shared" si="0"/>
        <v>0.30785469258509984</v>
      </c>
    </row>
    <row r="35" spans="2:6" x14ac:dyDescent="0.2">
      <c r="B35">
        <v>53</v>
      </c>
      <c r="C35">
        <v>63.7</v>
      </c>
      <c r="D35" s="1">
        <v>1.6770967741935501</v>
      </c>
      <c r="E35">
        <v>8100</v>
      </c>
      <c r="F35" s="1">
        <f t="shared" si="0"/>
        <v>0.29068320897712974</v>
      </c>
    </row>
    <row r="36" spans="2:6" x14ac:dyDescent="0.2">
      <c r="B36">
        <v>55</v>
      </c>
      <c r="C36">
        <v>76.400000000000006</v>
      </c>
      <c r="D36" s="1">
        <v>1.61</v>
      </c>
      <c r="E36">
        <v>8200</v>
      </c>
      <c r="F36" s="1">
        <f t="shared" si="0"/>
        <v>0.27281199694992797</v>
      </c>
    </row>
    <row r="37" spans="2:6" x14ac:dyDescent="0.2">
      <c r="B37">
        <v>20</v>
      </c>
      <c r="C37">
        <v>65.099999999999994</v>
      </c>
      <c r="D37" s="1">
        <v>1.6876612903225801</v>
      </c>
      <c r="E37">
        <v>8300</v>
      </c>
      <c r="F37" s="1">
        <f t="shared" si="0"/>
        <v>0.29602899321567794</v>
      </c>
    </row>
    <row r="38" spans="2:6" x14ac:dyDescent="0.2">
      <c r="B38">
        <v>46</v>
      </c>
      <c r="C38">
        <v>72.8</v>
      </c>
      <c r="D38" s="1">
        <v>1.6929435483871</v>
      </c>
      <c r="E38">
        <v>8400</v>
      </c>
      <c r="F38" s="1">
        <f t="shared" si="0"/>
        <v>0.2897387555001027</v>
      </c>
    </row>
    <row r="39" spans="2:6" x14ac:dyDescent="0.2">
      <c r="B39">
        <v>57</v>
      </c>
      <c r="C39">
        <v>89.2</v>
      </c>
      <c r="D39" s="1">
        <v>1.63</v>
      </c>
      <c r="E39">
        <v>8500</v>
      </c>
      <c r="F39" s="1">
        <f t="shared" si="0"/>
        <v>0.27011351396138866</v>
      </c>
    </row>
    <row r="40" spans="2:6" x14ac:dyDescent="0.2">
      <c r="B40">
        <v>52</v>
      </c>
      <c r="C40">
        <v>72.8</v>
      </c>
      <c r="D40" s="1">
        <v>1.70350806451613</v>
      </c>
      <c r="E40">
        <v>8600</v>
      </c>
      <c r="F40" s="1">
        <f t="shared" si="0"/>
        <v>0.29080028414409864</v>
      </c>
    </row>
    <row r="41" spans="2:6" x14ac:dyDescent="0.2">
      <c r="B41">
        <v>45</v>
      </c>
      <c r="C41">
        <v>72.8</v>
      </c>
      <c r="D41" s="1">
        <v>1.70879032258065</v>
      </c>
      <c r="E41">
        <v>8700</v>
      </c>
      <c r="F41" s="1">
        <f t="shared" si="0"/>
        <v>0.29257603331575205</v>
      </c>
    </row>
    <row r="42" spans="2:6" x14ac:dyDescent="0.2">
      <c r="B42">
        <v>49</v>
      </c>
      <c r="C42">
        <v>65.099999999999994</v>
      </c>
      <c r="D42" s="1">
        <v>1.63</v>
      </c>
      <c r="E42">
        <v>8800</v>
      </c>
      <c r="F42" s="1">
        <f t="shared" si="0"/>
        <v>0.2823244132675154</v>
      </c>
    </row>
    <row r="43" spans="2:6" x14ac:dyDescent="0.2">
      <c r="B43">
        <v>47</v>
      </c>
      <c r="C43">
        <v>89.2</v>
      </c>
      <c r="D43" s="1">
        <v>1.71935483870968</v>
      </c>
      <c r="E43">
        <v>8900</v>
      </c>
      <c r="F43" s="1">
        <f t="shared" si="0"/>
        <v>0.286106138399148</v>
      </c>
    </row>
    <row r="44" spans="2:6" x14ac:dyDescent="0.2">
      <c r="B44">
        <v>46</v>
      </c>
      <c r="C44">
        <v>76.400000000000006</v>
      </c>
      <c r="D44" s="1">
        <v>1.63</v>
      </c>
      <c r="E44">
        <v>9000</v>
      </c>
      <c r="F44" s="1">
        <f t="shared" si="0"/>
        <v>0.27725803708113622</v>
      </c>
    </row>
    <row r="45" spans="2:6" x14ac:dyDescent="0.2">
      <c r="B45">
        <v>31</v>
      </c>
      <c r="C45">
        <v>65.099999999999994</v>
      </c>
      <c r="D45" s="1">
        <v>1.72991935483871</v>
      </c>
      <c r="E45">
        <v>9100</v>
      </c>
      <c r="F45" s="1">
        <f t="shared" si="0"/>
        <v>0.30198470015513834</v>
      </c>
    </row>
    <row r="46" spans="2:6" x14ac:dyDescent="0.2">
      <c r="B46">
        <v>44</v>
      </c>
      <c r="C46">
        <v>76.400000000000006</v>
      </c>
      <c r="D46" s="1">
        <v>1.7352016129032299</v>
      </c>
      <c r="E46">
        <v>9200</v>
      </c>
      <c r="F46" s="1">
        <f t="shared" si="0"/>
        <v>0.29540374751502041</v>
      </c>
    </row>
    <row r="47" spans="2:6" x14ac:dyDescent="0.2">
      <c r="B47">
        <v>43</v>
      </c>
      <c r="C47">
        <v>69.3</v>
      </c>
      <c r="D47" s="1">
        <v>1.61</v>
      </c>
      <c r="E47">
        <v>9300</v>
      </c>
      <c r="F47" s="1">
        <f t="shared" si="0"/>
        <v>0.27756227911386949</v>
      </c>
    </row>
    <row r="48" spans="2:6" x14ac:dyDescent="0.2">
      <c r="B48">
        <v>42</v>
      </c>
      <c r="C48">
        <v>89.2</v>
      </c>
      <c r="D48" s="1">
        <v>1.7457661290322599</v>
      </c>
      <c r="E48">
        <v>9400</v>
      </c>
      <c r="F48" s="1">
        <f t="shared" si="0"/>
        <v>0.29110657479277302</v>
      </c>
    </row>
    <row r="49" spans="2:6" x14ac:dyDescent="0.2">
      <c r="B49">
        <v>19</v>
      </c>
      <c r="C49">
        <v>56.3</v>
      </c>
      <c r="D49" s="1">
        <v>1.63</v>
      </c>
      <c r="E49">
        <v>9500</v>
      </c>
      <c r="F49" s="1">
        <f t="shared" si="0"/>
        <v>0.29052669102575529</v>
      </c>
    </row>
    <row r="50" spans="2:6" x14ac:dyDescent="0.2">
      <c r="B50">
        <v>21</v>
      </c>
      <c r="C50">
        <v>48.9</v>
      </c>
      <c r="D50" s="1">
        <v>1.61</v>
      </c>
      <c r="E50">
        <v>9600</v>
      </c>
      <c r="F50" s="1">
        <f t="shared" si="0"/>
        <v>0.29053505368582516</v>
      </c>
    </row>
    <row r="51" spans="2:6" x14ac:dyDescent="0.2">
      <c r="B51">
        <v>41</v>
      </c>
      <c r="C51">
        <v>48.9</v>
      </c>
      <c r="D51" s="1">
        <v>1.7616129032258101</v>
      </c>
      <c r="E51">
        <v>9700</v>
      </c>
      <c r="F51" s="1">
        <f t="shared" si="0"/>
        <v>0.31505193655115982</v>
      </c>
    </row>
    <row r="52" spans="2:6" x14ac:dyDescent="0.2">
      <c r="B52">
        <v>20</v>
      </c>
      <c r="C52">
        <v>56.3</v>
      </c>
      <c r="D52" s="1">
        <v>1.7457661290322599</v>
      </c>
      <c r="E52">
        <v>9800</v>
      </c>
      <c r="F52" s="1">
        <f t="shared" si="0"/>
        <v>0.31102193640339565</v>
      </c>
    </row>
    <row r="53" spans="2:6" x14ac:dyDescent="0.2">
      <c r="B53">
        <v>40</v>
      </c>
      <c r="C53">
        <v>63.7</v>
      </c>
      <c r="D53" s="1">
        <v>1.7721774193548401</v>
      </c>
      <c r="E53">
        <v>9900</v>
      </c>
      <c r="F53" s="1">
        <f t="shared" si="0"/>
        <v>0.30890315833272447</v>
      </c>
    </row>
    <row r="54" spans="2:6" x14ac:dyDescent="0.2">
      <c r="B54">
        <v>45</v>
      </c>
      <c r="C54">
        <v>63.7</v>
      </c>
      <c r="D54" s="1">
        <v>1.63</v>
      </c>
      <c r="E54">
        <v>10000</v>
      </c>
      <c r="F54" s="1">
        <f t="shared" si="0"/>
        <v>0.28350291329680843</v>
      </c>
    </row>
    <row r="55" spans="2:6" x14ac:dyDescent="0.2">
      <c r="B55">
        <v>44</v>
      </c>
      <c r="C55">
        <v>56.3</v>
      </c>
      <c r="D55" s="1">
        <v>1.7827419354838701</v>
      </c>
      <c r="E55">
        <v>10100</v>
      </c>
      <c r="F55" s="1">
        <f t="shared" si="0"/>
        <v>0.31425029710627006</v>
      </c>
    </row>
    <row r="56" spans="2:6" x14ac:dyDescent="0.2">
      <c r="B56">
        <v>39</v>
      </c>
      <c r="C56">
        <v>56.3</v>
      </c>
      <c r="D56" s="1">
        <v>1.78802419354839</v>
      </c>
      <c r="E56">
        <v>10200</v>
      </c>
      <c r="F56" s="1">
        <f t="shared" si="0"/>
        <v>0.31587743018256159</v>
      </c>
    </row>
    <row r="57" spans="2:6" x14ac:dyDescent="0.2">
      <c r="B57">
        <v>33</v>
      </c>
      <c r="C57">
        <v>89.2</v>
      </c>
      <c r="D57" s="1">
        <v>1.7933064516129</v>
      </c>
      <c r="E57">
        <v>10300</v>
      </c>
      <c r="F57" s="1">
        <f t="shared" si="0"/>
        <v>0.30016008898031632</v>
      </c>
    </row>
    <row r="58" spans="2:6" x14ac:dyDescent="0.2">
      <c r="B58">
        <v>38</v>
      </c>
      <c r="C58">
        <v>72.8</v>
      </c>
      <c r="D58" s="1">
        <v>1.79858870967742</v>
      </c>
      <c r="E58">
        <v>10400</v>
      </c>
      <c r="F58" s="1">
        <f t="shared" si="0"/>
        <v>0.30887664600333503</v>
      </c>
    </row>
    <row r="59" spans="2:6" x14ac:dyDescent="0.2">
      <c r="B59">
        <v>36</v>
      </c>
      <c r="C59">
        <v>65.099999999999994</v>
      </c>
      <c r="D59" s="1">
        <v>1.80387096774194</v>
      </c>
      <c r="E59">
        <v>10500</v>
      </c>
      <c r="F59" s="1">
        <f t="shared" si="0"/>
        <v>0.31420849464238632</v>
      </c>
    </row>
    <row r="60" spans="2:6" x14ac:dyDescent="0.2">
      <c r="B60">
        <v>21</v>
      </c>
      <c r="C60">
        <v>65.099999999999994</v>
      </c>
      <c r="D60" s="1">
        <v>1.63</v>
      </c>
      <c r="E60">
        <v>10600</v>
      </c>
      <c r="F60" s="1">
        <f t="shared" si="0"/>
        <v>0.28578942754449022</v>
      </c>
    </row>
    <row r="61" spans="2:6" x14ac:dyDescent="0.2">
      <c r="B61">
        <v>19</v>
      </c>
      <c r="C61">
        <v>56.3</v>
      </c>
      <c r="D61" s="1">
        <v>1.81443548387097</v>
      </c>
      <c r="E61">
        <v>10700</v>
      </c>
      <c r="F61" s="1">
        <f t="shared" si="0"/>
        <v>0.32339996147775957</v>
      </c>
    </row>
    <row r="62" spans="2:6" x14ac:dyDescent="0.2">
      <c r="B62">
        <v>25</v>
      </c>
      <c r="C62">
        <v>92.4</v>
      </c>
      <c r="D62" s="1">
        <v>1.81971774193548</v>
      </c>
      <c r="E62">
        <v>10800</v>
      </c>
      <c r="F62" s="1">
        <f t="shared" si="0"/>
        <v>0.30397022332506141</v>
      </c>
    </row>
    <row r="63" spans="2:6" x14ac:dyDescent="0.2">
      <c r="B63">
        <v>23</v>
      </c>
      <c r="C63">
        <v>56.3</v>
      </c>
      <c r="D63" s="1">
        <v>1.63</v>
      </c>
      <c r="E63">
        <v>10900</v>
      </c>
      <c r="F63" s="1">
        <f t="shared" si="0"/>
        <v>0.29000978560626278</v>
      </c>
    </row>
    <row r="64" spans="2:6" x14ac:dyDescent="0.2">
      <c r="B64">
        <v>38</v>
      </c>
      <c r="C64">
        <v>72.8</v>
      </c>
      <c r="D64" s="1">
        <v>1.8302822580645199</v>
      </c>
      <c r="E64">
        <v>11000</v>
      </c>
      <c r="F64" s="1">
        <f t="shared" si="0"/>
        <v>0.31431946729598487</v>
      </c>
    </row>
    <row r="65" spans="2:6" x14ac:dyDescent="0.2">
      <c r="B65">
        <v>54</v>
      </c>
      <c r="C65">
        <v>76.400000000000006</v>
      </c>
      <c r="D65" s="1">
        <v>1.7457661290322599</v>
      </c>
      <c r="E65">
        <v>11100</v>
      </c>
      <c r="F65" s="1">
        <f t="shared" si="0"/>
        <v>0.29594272402648919</v>
      </c>
    </row>
    <row r="66" spans="2:6" x14ac:dyDescent="0.2">
      <c r="B66">
        <v>18</v>
      </c>
      <c r="C66">
        <v>48.9</v>
      </c>
      <c r="D66" s="1">
        <v>1.8408467741935499</v>
      </c>
      <c r="E66">
        <v>11200</v>
      </c>
      <c r="F66" s="1">
        <f t="shared" si="0"/>
        <v>0.33264307448383629</v>
      </c>
    </row>
    <row r="67" spans="2:6" x14ac:dyDescent="0.2">
      <c r="B67">
        <v>46</v>
      </c>
      <c r="C67">
        <v>63.7</v>
      </c>
      <c r="D67" s="1">
        <v>1.8461290322580599</v>
      </c>
      <c r="E67">
        <v>11300</v>
      </c>
      <c r="F67" s="1">
        <f t="shared" si="0"/>
        <v>0.32095428238144297</v>
      </c>
    </row>
    <row r="68" spans="2:6" x14ac:dyDescent="0.2">
      <c r="B68">
        <v>18</v>
      </c>
      <c r="C68">
        <v>48.9</v>
      </c>
      <c r="D68" s="1">
        <v>1.7457661290322599</v>
      </c>
      <c r="E68">
        <v>11400</v>
      </c>
      <c r="F68" s="1">
        <f t="shared" si="0"/>
        <v>0.31546189537988073</v>
      </c>
    </row>
    <row r="69" spans="2:6" x14ac:dyDescent="0.2">
      <c r="B69">
        <v>37</v>
      </c>
      <c r="C69">
        <v>89.2</v>
      </c>
      <c r="D69" s="1">
        <v>1.8566935483871001</v>
      </c>
      <c r="E69">
        <v>11500</v>
      </c>
      <c r="F69" s="1">
        <f t="shared" ref="F69:F132" si="1">($I$4*D69)/($I$5*B69+$I$6*C69 +$I$7) + $I$8</f>
        <v>0.31025040494395523</v>
      </c>
    </row>
    <row r="70" spans="2:6" x14ac:dyDescent="0.2">
      <c r="B70">
        <v>19</v>
      </c>
      <c r="C70">
        <v>69.3</v>
      </c>
      <c r="D70" s="1">
        <v>1.8619758064516101</v>
      </c>
      <c r="E70">
        <v>11600</v>
      </c>
      <c r="F70" s="1">
        <f t="shared" si="1"/>
        <v>0.32435777483696721</v>
      </c>
    </row>
    <row r="71" spans="2:6" x14ac:dyDescent="0.2">
      <c r="B71">
        <v>27</v>
      </c>
      <c r="C71">
        <v>63.7</v>
      </c>
      <c r="D71" s="1">
        <v>1.8672580645161301</v>
      </c>
      <c r="E71">
        <v>11700</v>
      </c>
      <c r="F71" s="1">
        <f t="shared" si="1"/>
        <v>0.32733071514000001</v>
      </c>
    </row>
    <row r="72" spans="2:6" x14ac:dyDescent="0.2">
      <c r="B72">
        <v>25</v>
      </c>
      <c r="C72">
        <v>51.6</v>
      </c>
      <c r="D72" s="1">
        <v>1.8725403225806501</v>
      </c>
      <c r="E72">
        <v>11800</v>
      </c>
      <c r="F72" s="1">
        <f t="shared" si="1"/>
        <v>0.3356709370943175</v>
      </c>
    </row>
    <row r="73" spans="2:6" x14ac:dyDescent="0.2">
      <c r="B73">
        <v>20</v>
      </c>
      <c r="C73">
        <v>92.4</v>
      </c>
      <c r="D73" s="1">
        <v>1.8778225806451601</v>
      </c>
      <c r="E73">
        <v>11900</v>
      </c>
      <c r="F73" s="1">
        <f t="shared" si="1"/>
        <v>0.3143325377712019</v>
      </c>
    </row>
    <row r="74" spans="2:6" x14ac:dyDescent="0.2">
      <c r="B74">
        <v>23</v>
      </c>
      <c r="C74">
        <v>47.6</v>
      </c>
      <c r="D74" s="1">
        <v>1.88310483870968</v>
      </c>
      <c r="E74">
        <v>12000</v>
      </c>
      <c r="F74" s="1">
        <f t="shared" si="1"/>
        <v>0.34030990127580735</v>
      </c>
    </row>
    <row r="75" spans="2:6" x14ac:dyDescent="0.2">
      <c r="B75">
        <v>36</v>
      </c>
      <c r="C75">
        <v>89.2</v>
      </c>
      <c r="D75" s="1">
        <v>1.88838709677419</v>
      </c>
      <c r="E75">
        <v>12100</v>
      </c>
      <c r="F75" s="1">
        <f t="shared" si="1"/>
        <v>0.31567821744804248</v>
      </c>
    </row>
    <row r="76" spans="2:6" x14ac:dyDescent="0.2">
      <c r="B76">
        <v>21</v>
      </c>
      <c r="C76" s="3">
        <v>65.2</v>
      </c>
      <c r="D76" s="1">
        <v>1.89366935483871</v>
      </c>
      <c r="E76">
        <v>12200</v>
      </c>
      <c r="F76" s="1">
        <f t="shared" si="1"/>
        <v>0.33196061965793844</v>
      </c>
    </row>
    <row r="77" spans="2:6" x14ac:dyDescent="0.2">
      <c r="B77">
        <v>19</v>
      </c>
      <c r="C77">
        <v>51.6</v>
      </c>
      <c r="D77" s="1">
        <v>1.89895161290323</v>
      </c>
      <c r="E77">
        <v>12300</v>
      </c>
      <c r="F77" s="1">
        <f t="shared" si="1"/>
        <v>0.34132319814922801</v>
      </c>
    </row>
    <row r="78" spans="2:6" x14ac:dyDescent="0.2">
      <c r="B78">
        <v>43</v>
      </c>
      <c r="C78">
        <v>50.8</v>
      </c>
      <c r="D78" s="1">
        <v>1.90423387096774</v>
      </c>
      <c r="E78">
        <v>12400</v>
      </c>
      <c r="F78" s="1">
        <f t="shared" si="1"/>
        <v>0.33910317353178521</v>
      </c>
    </row>
    <row r="79" spans="2:6" x14ac:dyDescent="0.2">
      <c r="B79">
        <v>35</v>
      </c>
      <c r="C79">
        <v>56.3</v>
      </c>
      <c r="D79" s="1">
        <v>1.78</v>
      </c>
      <c r="E79">
        <v>12500</v>
      </c>
      <c r="F79" s="1">
        <f t="shared" si="1"/>
        <v>0.31501637023272278</v>
      </c>
    </row>
    <row r="80" spans="2:6" x14ac:dyDescent="0.2">
      <c r="B80">
        <v>19</v>
      </c>
      <c r="C80">
        <v>56.3</v>
      </c>
      <c r="D80" s="1">
        <v>1.91479838709677</v>
      </c>
      <c r="E80">
        <v>12600</v>
      </c>
      <c r="F80" s="1">
        <f t="shared" si="1"/>
        <v>0.34128836772066129</v>
      </c>
    </row>
    <row r="81" spans="2:6" x14ac:dyDescent="0.2">
      <c r="B81">
        <v>34</v>
      </c>
      <c r="C81">
        <v>76.400000000000006</v>
      </c>
      <c r="D81" s="1">
        <v>1.78</v>
      </c>
      <c r="E81">
        <v>12700</v>
      </c>
      <c r="F81" s="1">
        <f t="shared" si="1"/>
        <v>0.30432552573089416</v>
      </c>
    </row>
    <row r="82" spans="2:6" x14ac:dyDescent="0.2">
      <c r="B82">
        <v>19</v>
      </c>
      <c r="C82">
        <v>48.9</v>
      </c>
      <c r="D82" s="1">
        <v>1.9253629032258099</v>
      </c>
      <c r="E82">
        <v>12800</v>
      </c>
      <c r="F82" s="1">
        <f t="shared" si="1"/>
        <v>0.34775813297675606</v>
      </c>
    </row>
    <row r="83" spans="2:6" x14ac:dyDescent="0.2">
      <c r="B83">
        <v>18</v>
      </c>
      <c r="C83" s="3">
        <v>65.2</v>
      </c>
      <c r="D83" s="1">
        <v>1.9306451612903199</v>
      </c>
      <c r="E83">
        <v>12900</v>
      </c>
      <c r="F83" s="1">
        <f t="shared" si="1"/>
        <v>0.3388880395454309</v>
      </c>
    </row>
    <row r="84" spans="2:6" x14ac:dyDescent="0.2">
      <c r="B84">
        <v>23</v>
      </c>
      <c r="C84">
        <v>89.2</v>
      </c>
      <c r="D84" s="1">
        <v>1.75</v>
      </c>
      <c r="E84">
        <v>13000</v>
      </c>
      <c r="F84" s="1">
        <f t="shared" si="1"/>
        <v>0.29414236490461382</v>
      </c>
    </row>
    <row r="85" spans="2:6" x14ac:dyDescent="0.2">
      <c r="B85">
        <v>18</v>
      </c>
      <c r="C85">
        <v>72.8</v>
      </c>
      <c r="D85" s="1">
        <v>1.9412096774193499</v>
      </c>
      <c r="E85">
        <v>13100</v>
      </c>
      <c r="F85" s="1">
        <f t="shared" si="1"/>
        <v>0.33625665640383678</v>
      </c>
    </row>
    <row r="86" spans="2:6" x14ac:dyDescent="0.2">
      <c r="B86">
        <v>45</v>
      </c>
      <c r="C86">
        <v>65.099999999999994</v>
      </c>
      <c r="D86" s="1">
        <v>1.78</v>
      </c>
      <c r="E86">
        <v>13200</v>
      </c>
      <c r="F86" s="1">
        <f t="shared" si="1"/>
        <v>0.30884011451375032</v>
      </c>
    </row>
    <row r="87" spans="2:6" x14ac:dyDescent="0.2">
      <c r="B87">
        <v>26</v>
      </c>
      <c r="C87" s="3">
        <v>56.3</v>
      </c>
      <c r="D87" s="1">
        <v>1.75</v>
      </c>
      <c r="E87">
        <v>13300</v>
      </c>
      <c r="F87" s="1">
        <f t="shared" si="1"/>
        <v>0.31094527363184077</v>
      </c>
    </row>
    <row r="88" spans="2:6" x14ac:dyDescent="0.2">
      <c r="B88">
        <v>20</v>
      </c>
      <c r="C88" s="3">
        <v>56.3</v>
      </c>
      <c r="D88" s="1">
        <v>1.9570564516129001</v>
      </c>
      <c r="E88">
        <v>13400</v>
      </c>
      <c r="F88" s="1">
        <f t="shared" si="1"/>
        <v>0.34866496554657045</v>
      </c>
    </row>
    <row r="89" spans="2:6" x14ac:dyDescent="0.2">
      <c r="B89">
        <v>22</v>
      </c>
      <c r="C89">
        <v>89.2</v>
      </c>
      <c r="D89" s="1">
        <v>1.9623387096774201</v>
      </c>
      <c r="E89">
        <v>13500</v>
      </c>
      <c r="F89" s="1">
        <f t="shared" si="1"/>
        <v>0.32997119718806461</v>
      </c>
    </row>
    <row r="90" spans="2:6" x14ac:dyDescent="0.2">
      <c r="B90">
        <v>18</v>
      </c>
      <c r="C90">
        <v>51.6</v>
      </c>
      <c r="D90" s="1">
        <v>1.9676209677419401</v>
      </c>
      <c r="E90">
        <v>13600</v>
      </c>
      <c r="F90" s="1">
        <f t="shared" si="1"/>
        <v>0.35382502566839419</v>
      </c>
    </row>
    <row r="91" spans="2:6" x14ac:dyDescent="0.2">
      <c r="B91">
        <v>89</v>
      </c>
      <c r="C91">
        <v>51.6</v>
      </c>
      <c r="D91" s="1">
        <v>1.75</v>
      </c>
      <c r="E91">
        <v>13700</v>
      </c>
      <c r="F91" s="1">
        <f t="shared" si="1"/>
        <v>0.3049577415700967</v>
      </c>
    </row>
    <row r="92" spans="2:6" x14ac:dyDescent="0.2">
      <c r="B92">
        <v>21</v>
      </c>
      <c r="C92">
        <v>72.8</v>
      </c>
      <c r="D92" s="1">
        <v>1.78</v>
      </c>
      <c r="E92">
        <v>13800</v>
      </c>
      <c r="F92" s="1">
        <f t="shared" si="1"/>
        <v>0.30793183980624511</v>
      </c>
    </row>
    <row r="93" spans="2:6" x14ac:dyDescent="0.2">
      <c r="B93">
        <v>19</v>
      </c>
      <c r="C93">
        <v>51.6</v>
      </c>
      <c r="D93" s="1">
        <v>1.75</v>
      </c>
      <c r="E93">
        <v>13900</v>
      </c>
      <c r="F93" s="1">
        <f t="shared" si="1"/>
        <v>0.3145501932236901</v>
      </c>
    </row>
    <row r="94" spans="2:6" x14ac:dyDescent="0.2">
      <c r="B94">
        <v>27</v>
      </c>
      <c r="C94" s="3">
        <v>65.2</v>
      </c>
      <c r="D94" s="1">
        <v>1.78</v>
      </c>
      <c r="E94">
        <v>14000</v>
      </c>
      <c r="F94" s="1">
        <f t="shared" si="1"/>
        <v>0.31121601538596033</v>
      </c>
    </row>
    <row r="95" spans="2:6" x14ac:dyDescent="0.2">
      <c r="B95">
        <v>26</v>
      </c>
      <c r="C95">
        <v>76.400000000000006</v>
      </c>
      <c r="D95" s="1">
        <v>1.78</v>
      </c>
      <c r="E95">
        <v>14100</v>
      </c>
      <c r="F95" s="1">
        <f t="shared" si="1"/>
        <v>0.30536970320809742</v>
      </c>
    </row>
    <row r="96" spans="2:6" x14ac:dyDescent="0.2">
      <c r="B96">
        <v>28</v>
      </c>
      <c r="C96">
        <v>69.3</v>
      </c>
      <c r="D96" s="1">
        <v>1.75</v>
      </c>
      <c r="E96">
        <v>14200</v>
      </c>
      <c r="F96" s="1">
        <f t="shared" si="1"/>
        <v>0.30366128752385912</v>
      </c>
    </row>
    <row r="97" spans="2:6" x14ac:dyDescent="0.2">
      <c r="B97">
        <v>26</v>
      </c>
      <c r="C97">
        <v>69.3</v>
      </c>
      <c r="D97" s="1">
        <v>1.75</v>
      </c>
      <c r="E97">
        <v>14300</v>
      </c>
      <c r="F97" s="1">
        <f t="shared" si="1"/>
        <v>0.30392497394928797</v>
      </c>
    </row>
    <row r="98" spans="2:6" x14ac:dyDescent="0.2">
      <c r="B98">
        <v>18</v>
      </c>
      <c r="C98">
        <v>89.2</v>
      </c>
      <c r="D98" s="1">
        <v>1.75</v>
      </c>
      <c r="E98">
        <v>14400</v>
      </c>
      <c r="F98" s="1">
        <f t="shared" si="1"/>
        <v>0.2947616641401381</v>
      </c>
    </row>
    <row r="99" spans="2:6" x14ac:dyDescent="0.2">
      <c r="B99">
        <v>27</v>
      </c>
      <c r="C99">
        <v>72.8</v>
      </c>
      <c r="D99" s="1">
        <v>1.67</v>
      </c>
      <c r="E99">
        <v>14500</v>
      </c>
      <c r="F99" s="1">
        <f t="shared" si="1"/>
        <v>0.28815460270899834</v>
      </c>
    </row>
    <row r="100" spans="2:6" x14ac:dyDescent="0.2">
      <c r="B100">
        <v>24</v>
      </c>
      <c r="C100" s="3">
        <v>65.2</v>
      </c>
      <c r="D100" s="1">
        <v>1.67</v>
      </c>
      <c r="E100">
        <v>14600</v>
      </c>
      <c r="F100" s="1">
        <f t="shared" si="1"/>
        <v>0.2923669467787115</v>
      </c>
    </row>
    <row r="101" spans="2:6" x14ac:dyDescent="0.2">
      <c r="B101">
        <v>21</v>
      </c>
      <c r="C101" s="3">
        <v>56.3</v>
      </c>
      <c r="D101" s="1">
        <v>1.71</v>
      </c>
      <c r="E101">
        <v>14700</v>
      </c>
      <c r="F101" s="1">
        <f t="shared" si="1"/>
        <v>0.30451429080224379</v>
      </c>
    </row>
    <row r="102" spans="2:6" x14ac:dyDescent="0.2">
      <c r="B102">
        <v>26</v>
      </c>
      <c r="C102" s="3">
        <v>56.3</v>
      </c>
      <c r="D102" s="1">
        <v>1.71</v>
      </c>
      <c r="E102">
        <v>14800</v>
      </c>
      <c r="F102" s="1">
        <f t="shared" si="1"/>
        <v>0.30383795309168443</v>
      </c>
    </row>
    <row r="103" spans="2:6" x14ac:dyDescent="0.2">
      <c r="B103">
        <v>43</v>
      </c>
      <c r="C103" s="3">
        <v>56.3</v>
      </c>
      <c r="D103" s="1">
        <v>1.71</v>
      </c>
      <c r="E103">
        <v>14900</v>
      </c>
      <c r="F103" s="1">
        <f t="shared" si="1"/>
        <v>0.30156070893219294</v>
      </c>
    </row>
    <row r="104" spans="2:6" x14ac:dyDescent="0.2">
      <c r="B104">
        <v>65</v>
      </c>
      <c r="C104">
        <v>48.9</v>
      </c>
      <c r="D104" s="1">
        <v>1.71</v>
      </c>
      <c r="E104">
        <v>15000</v>
      </c>
      <c r="F104" s="1">
        <f t="shared" si="1"/>
        <v>0.30257453773334514</v>
      </c>
    </row>
    <row r="105" spans="2:6" x14ac:dyDescent="0.2">
      <c r="B105">
        <v>60</v>
      </c>
      <c r="C105" s="3">
        <v>65.2</v>
      </c>
      <c r="D105" s="1">
        <v>1.81</v>
      </c>
      <c r="E105">
        <v>15100</v>
      </c>
      <c r="F105" s="1">
        <f t="shared" si="1"/>
        <v>0.31196139262323336</v>
      </c>
    </row>
    <row r="106" spans="2:6" x14ac:dyDescent="0.2">
      <c r="B106">
        <v>21</v>
      </c>
      <c r="C106" s="3">
        <v>47.6</v>
      </c>
      <c r="D106" s="1">
        <v>1.81</v>
      </c>
      <c r="E106">
        <v>15200</v>
      </c>
      <c r="F106" s="1">
        <f t="shared" si="1"/>
        <v>0.32739441078050102</v>
      </c>
    </row>
    <row r="107" spans="2:6" x14ac:dyDescent="0.2">
      <c r="B107">
        <v>24</v>
      </c>
      <c r="C107">
        <v>92.4</v>
      </c>
      <c r="D107" s="1">
        <v>1.81</v>
      </c>
      <c r="E107">
        <v>15300</v>
      </c>
      <c r="F107" s="1">
        <f t="shared" si="1"/>
        <v>0.30247326203208558</v>
      </c>
    </row>
    <row r="108" spans="2:6" x14ac:dyDescent="0.2">
      <c r="B108">
        <v>32</v>
      </c>
      <c r="C108">
        <v>65.099999999999994</v>
      </c>
      <c r="D108" s="1">
        <v>1.81</v>
      </c>
      <c r="E108">
        <v>15400</v>
      </c>
      <c r="F108" s="1">
        <f t="shared" si="1"/>
        <v>0.31582620834060371</v>
      </c>
    </row>
    <row r="109" spans="2:6" x14ac:dyDescent="0.2">
      <c r="B109">
        <v>45</v>
      </c>
      <c r="C109">
        <v>65.099999999999994</v>
      </c>
      <c r="D109" s="1">
        <v>1.81</v>
      </c>
      <c r="E109">
        <v>15500</v>
      </c>
      <c r="F109" s="1">
        <f t="shared" si="1"/>
        <v>0.31404528498308321</v>
      </c>
    </row>
    <row r="110" spans="2:6" x14ac:dyDescent="0.2">
      <c r="B110">
        <v>37</v>
      </c>
      <c r="C110">
        <v>48.9</v>
      </c>
      <c r="D110" s="1">
        <v>1.83</v>
      </c>
      <c r="E110">
        <v>15600</v>
      </c>
      <c r="F110" s="1">
        <f t="shared" si="1"/>
        <v>0.32786885245901637</v>
      </c>
    </row>
    <row r="111" spans="2:6" x14ac:dyDescent="0.2">
      <c r="B111">
        <v>88</v>
      </c>
      <c r="C111">
        <v>63.7</v>
      </c>
      <c r="D111" s="1">
        <v>1.75</v>
      </c>
      <c r="E111">
        <v>15700</v>
      </c>
      <c r="F111" s="1">
        <f t="shared" si="1"/>
        <v>0.29878777531159295</v>
      </c>
    </row>
    <row r="112" spans="2:6" x14ac:dyDescent="0.2">
      <c r="B112">
        <v>72</v>
      </c>
      <c r="C112">
        <v>89.2</v>
      </c>
      <c r="D112" s="1">
        <v>1.75</v>
      </c>
      <c r="E112">
        <v>15800</v>
      </c>
      <c r="F112" s="1">
        <f t="shared" si="1"/>
        <v>0.28820816864295123</v>
      </c>
    </row>
    <row r="113" spans="2:6" x14ac:dyDescent="0.2">
      <c r="B113">
        <v>19</v>
      </c>
      <c r="C113">
        <v>89.2</v>
      </c>
      <c r="D113" s="1">
        <v>1.83</v>
      </c>
      <c r="E113">
        <v>15900</v>
      </c>
      <c r="F113" s="1">
        <f t="shared" si="1"/>
        <v>0.30810674299183433</v>
      </c>
    </row>
    <row r="114" spans="2:6" x14ac:dyDescent="0.2">
      <c r="B114">
        <v>24</v>
      </c>
      <c r="C114">
        <v>89.2</v>
      </c>
      <c r="D114" s="1">
        <v>1.83</v>
      </c>
      <c r="E114">
        <v>16000</v>
      </c>
      <c r="F114" s="1">
        <f t="shared" si="1"/>
        <v>0.30745967741935482</v>
      </c>
    </row>
    <row r="115" spans="2:6" x14ac:dyDescent="0.2">
      <c r="B115">
        <v>32</v>
      </c>
      <c r="C115">
        <v>48.9</v>
      </c>
      <c r="D115" s="1">
        <v>1.83</v>
      </c>
      <c r="E115">
        <v>16100</v>
      </c>
      <c r="F115" s="1">
        <f t="shared" si="1"/>
        <v>0.32860477644101277</v>
      </c>
    </row>
    <row r="116" spans="2:6" x14ac:dyDescent="0.2">
      <c r="B116">
        <v>18</v>
      </c>
      <c r="C116">
        <v>51.6</v>
      </c>
      <c r="D116" s="1">
        <v>1.83</v>
      </c>
      <c r="E116">
        <v>16200</v>
      </c>
      <c r="F116" s="1">
        <f t="shared" si="1"/>
        <v>0.32907750404603486</v>
      </c>
    </row>
    <row r="117" spans="2:6" x14ac:dyDescent="0.2">
      <c r="B117">
        <v>36</v>
      </c>
      <c r="C117">
        <v>48.9</v>
      </c>
      <c r="D117" s="1">
        <v>1.83</v>
      </c>
      <c r="E117">
        <v>16300</v>
      </c>
      <c r="F117" s="1">
        <f t="shared" si="1"/>
        <v>0.32801577343609967</v>
      </c>
    </row>
    <row r="118" spans="2:6" x14ac:dyDescent="0.2">
      <c r="B118">
        <v>31</v>
      </c>
      <c r="C118">
        <v>51.6</v>
      </c>
      <c r="D118" s="1">
        <v>1.83</v>
      </c>
      <c r="E118">
        <v>16400</v>
      </c>
      <c r="F118" s="1">
        <f t="shared" si="1"/>
        <v>0.32716545990882273</v>
      </c>
    </row>
    <row r="119" spans="2:6" x14ac:dyDescent="0.2">
      <c r="B119">
        <v>32</v>
      </c>
      <c r="C119">
        <v>50.8</v>
      </c>
      <c r="D119" s="1">
        <v>1.75</v>
      </c>
      <c r="E119">
        <v>16500</v>
      </c>
      <c r="F119" s="1">
        <f t="shared" si="1"/>
        <v>0.3131710808876163</v>
      </c>
    </row>
    <row r="120" spans="2:6" x14ac:dyDescent="0.2">
      <c r="B120">
        <v>46</v>
      </c>
      <c r="C120" s="3">
        <v>56.3</v>
      </c>
      <c r="D120" s="1">
        <v>1.65</v>
      </c>
      <c r="E120">
        <v>16600</v>
      </c>
      <c r="F120" s="1">
        <f t="shared" si="1"/>
        <v>0.29059528002817892</v>
      </c>
    </row>
    <row r="121" spans="2:6" x14ac:dyDescent="0.2">
      <c r="B121">
        <v>42</v>
      </c>
      <c r="C121">
        <v>51.6</v>
      </c>
      <c r="D121" s="1">
        <v>1.72</v>
      </c>
      <c r="E121">
        <v>16700</v>
      </c>
      <c r="F121" s="1">
        <f t="shared" si="1"/>
        <v>0.30599537448852515</v>
      </c>
    </row>
    <row r="122" spans="2:6" x14ac:dyDescent="0.2">
      <c r="B122">
        <v>18</v>
      </c>
      <c r="C122">
        <v>50.8</v>
      </c>
      <c r="D122" s="1">
        <v>1.77</v>
      </c>
      <c r="E122">
        <v>16800</v>
      </c>
      <c r="F122" s="1">
        <f t="shared" si="1"/>
        <v>0.3187466234467855</v>
      </c>
    </row>
    <row r="123" spans="2:6" x14ac:dyDescent="0.2">
      <c r="B123">
        <v>19</v>
      </c>
      <c r="C123" s="3">
        <v>56.3</v>
      </c>
      <c r="D123" s="1">
        <v>1.79</v>
      </c>
      <c r="E123">
        <v>16900</v>
      </c>
      <c r="F123" s="1">
        <f t="shared" si="1"/>
        <v>0.31904464842705643</v>
      </c>
    </row>
    <row r="124" spans="2:6" x14ac:dyDescent="0.2">
      <c r="B124">
        <v>21</v>
      </c>
      <c r="C124">
        <v>51.6</v>
      </c>
      <c r="D124" s="1">
        <v>1.71</v>
      </c>
      <c r="E124">
        <v>17000</v>
      </c>
      <c r="F124" s="1">
        <f t="shared" si="1"/>
        <v>0.30708449313100478</v>
      </c>
    </row>
    <row r="125" spans="2:6" x14ac:dyDescent="0.2">
      <c r="B125">
        <v>23</v>
      </c>
      <c r="C125" s="3">
        <v>56.3</v>
      </c>
      <c r="D125" s="1">
        <v>1.74</v>
      </c>
      <c r="E125">
        <v>17100</v>
      </c>
      <c r="F125" s="1">
        <f t="shared" si="1"/>
        <v>0.30958099813183881</v>
      </c>
    </row>
    <row r="126" spans="2:6" x14ac:dyDescent="0.2">
      <c r="B126">
        <v>18</v>
      </c>
      <c r="C126" s="3">
        <v>56.3</v>
      </c>
      <c r="D126" s="1">
        <v>1.87</v>
      </c>
      <c r="E126">
        <v>17200</v>
      </c>
      <c r="F126" s="1">
        <f t="shared" si="1"/>
        <v>0.3334522111269615</v>
      </c>
    </row>
    <row r="127" spans="2:6" x14ac:dyDescent="0.2">
      <c r="B127">
        <v>18</v>
      </c>
      <c r="C127">
        <v>51.6</v>
      </c>
      <c r="D127" s="1">
        <v>1.88</v>
      </c>
      <c r="E127">
        <v>17300</v>
      </c>
      <c r="F127" s="1">
        <f t="shared" si="1"/>
        <v>0.33806869268117246</v>
      </c>
    </row>
    <row r="128" spans="2:6" x14ac:dyDescent="0.2">
      <c r="B128">
        <v>18</v>
      </c>
      <c r="C128" s="3">
        <v>56.3</v>
      </c>
      <c r="D128" s="1">
        <v>1.83</v>
      </c>
      <c r="E128">
        <v>17400</v>
      </c>
      <c r="F128" s="1">
        <f t="shared" si="1"/>
        <v>0.32631954350927245</v>
      </c>
    </row>
    <row r="129" spans="2:6" x14ac:dyDescent="0.2">
      <c r="B129">
        <v>76</v>
      </c>
      <c r="C129">
        <v>48.9</v>
      </c>
      <c r="D129" s="1">
        <v>1.88</v>
      </c>
      <c r="E129">
        <v>17500</v>
      </c>
      <c r="F129" s="1">
        <f t="shared" si="1"/>
        <v>0.33104419792216938</v>
      </c>
    </row>
    <row r="130" spans="2:6" x14ac:dyDescent="0.2">
      <c r="B130">
        <v>59</v>
      </c>
      <c r="C130">
        <v>72.8</v>
      </c>
      <c r="D130" s="1">
        <v>1.88</v>
      </c>
      <c r="E130">
        <v>17600</v>
      </c>
      <c r="F130" s="1">
        <f t="shared" si="1"/>
        <v>0.3199727682750404</v>
      </c>
    </row>
    <row r="131" spans="2:6" x14ac:dyDescent="0.2">
      <c r="B131">
        <v>58</v>
      </c>
      <c r="C131">
        <v>48.9</v>
      </c>
      <c r="D131" s="1">
        <v>1.87</v>
      </c>
      <c r="E131">
        <v>17700</v>
      </c>
      <c r="F131" s="1">
        <f t="shared" si="1"/>
        <v>0.3319133830315939</v>
      </c>
    </row>
    <row r="132" spans="2:6" x14ac:dyDescent="0.2">
      <c r="B132">
        <v>20</v>
      </c>
      <c r="C132">
        <v>50.8</v>
      </c>
      <c r="D132" s="1">
        <v>1.83</v>
      </c>
      <c r="E132">
        <v>17800</v>
      </c>
      <c r="F132" s="1">
        <f t="shared" si="1"/>
        <v>0.32925512774379273</v>
      </c>
    </row>
    <row r="133" spans="2:6" x14ac:dyDescent="0.2">
      <c r="B133">
        <v>20</v>
      </c>
      <c r="C133">
        <v>63.7</v>
      </c>
      <c r="D133" s="1">
        <v>1.75</v>
      </c>
      <c r="E133">
        <v>17900</v>
      </c>
      <c r="F133" s="1">
        <f t="shared" ref="F133:F154" si="2">($I$4*D133)/($I$5*B133+$I$6*C133 +$I$7) + $I$8</f>
        <v>0.30771935994373134</v>
      </c>
    </row>
    <row r="134" spans="2:6" x14ac:dyDescent="0.2">
      <c r="B134">
        <v>20</v>
      </c>
      <c r="C134">
        <v>69.3</v>
      </c>
      <c r="D134" s="1">
        <v>1.69</v>
      </c>
      <c r="E134">
        <v>18000</v>
      </c>
      <c r="F134" s="1">
        <f t="shared" si="2"/>
        <v>0.29427128678391085</v>
      </c>
    </row>
    <row r="135" spans="2:6" x14ac:dyDescent="0.2">
      <c r="B135">
        <v>24</v>
      </c>
      <c r="C135">
        <v>48.9</v>
      </c>
      <c r="D135" s="1">
        <v>1.81</v>
      </c>
      <c r="E135">
        <v>18100</v>
      </c>
      <c r="F135" s="1">
        <f t="shared" si="2"/>
        <v>0.32618489817985225</v>
      </c>
    </row>
    <row r="136" spans="2:6" x14ac:dyDescent="0.2">
      <c r="B136">
        <v>26</v>
      </c>
      <c r="C136">
        <v>48.9</v>
      </c>
      <c r="D136" s="1">
        <v>1.88</v>
      </c>
      <c r="E136">
        <v>18200</v>
      </c>
      <c r="F136" s="1">
        <f t="shared" si="2"/>
        <v>0.33849477853799065</v>
      </c>
    </row>
    <row r="137" spans="2:6" x14ac:dyDescent="0.2">
      <c r="B137">
        <v>27</v>
      </c>
      <c r="C137">
        <v>50.8</v>
      </c>
      <c r="D137" s="1">
        <v>1.83</v>
      </c>
      <c r="E137">
        <v>18300</v>
      </c>
      <c r="F137" s="1">
        <f t="shared" si="2"/>
        <v>0.32822168415388753</v>
      </c>
    </row>
    <row r="138" spans="2:6" x14ac:dyDescent="0.2">
      <c r="B138">
        <v>28</v>
      </c>
      <c r="C138">
        <v>65.099999999999994</v>
      </c>
      <c r="D138" s="1">
        <v>1.88</v>
      </c>
      <c r="E138">
        <v>18400</v>
      </c>
      <c r="F138" s="1">
        <f t="shared" si="2"/>
        <v>0.32861387869253628</v>
      </c>
    </row>
    <row r="139" spans="2:6" x14ac:dyDescent="0.2">
      <c r="B139">
        <v>24</v>
      </c>
      <c r="C139">
        <v>89.2</v>
      </c>
      <c r="D139" s="1">
        <v>1.87</v>
      </c>
      <c r="E139">
        <v>18500</v>
      </c>
      <c r="F139" s="1">
        <f t="shared" si="2"/>
        <v>0.31418010752688175</v>
      </c>
    </row>
    <row r="140" spans="2:6" x14ac:dyDescent="0.2">
      <c r="B140">
        <v>34</v>
      </c>
      <c r="C140">
        <v>89.2</v>
      </c>
      <c r="D140" s="1">
        <v>1.88</v>
      </c>
      <c r="E140">
        <v>18600</v>
      </c>
      <c r="F140" s="1">
        <f t="shared" si="2"/>
        <v>0.3145390664212816</v>
      </c>
    </row>
    <row r="141" spans="2:6" x14ac:dyDescent="0.2">
      <c r="B141">
        <v>21</v>
      </c>
      <c r="C141" s="3">
        <v>56.3</v>
      </c>
      <c r="D141" s="1">
        <v>1.87</v>
      </c>
      <c r="E141">
        <v>18700</v>
      </c>
      <c r="F141" s="1">
        <f t="shared" si="2"/>
        <v>0.33300685602350638</v>
      </c>
    </row>
    <row r="142" spans="2:6" x14ac:dyDescent="0.2">
      <c r="B142">
        <v>18</v>
      </c>
      <c r="C142">
        <v>56.3</v>
      </c>
      <c r="D142" s="1">
        <v>1.9</v>
      </c>
      <c r="E142">
        <v>18800</v>
      </c>
      <c r="F142" s="1">
        <f t="shared" si="2"/>
        <v>0.33880171184022823</v>
      </c>
    </row>
    <row r="143" spans="2:6" x14ac:dyDescent="0.2">
      <c r="B143">
        <v>31</v>
      </c>
      <c r="C143">
        <v>51.6</v>
      </c>
      <c r="D143" s="1">
        <v>1.88</v>
      </c>
      <c r="E143">
        <v>18900</v>
      </c>
      <c r="F143" s="1">
        <f t="shared" si="2"/>
        <v>0.33610440690086707</v>
      </c>
    </row>
    <row r="144" spans="2:6" x14ac:dyDescent="0.2">
      <c r="B144">
        <v>32</v>
      </c>
      <c r="C144">
        <v>65.099999999999994</v>
      </c>
      <c r="D144" s="1">
        <v>2.2528629032258101</v>
      </c>
      <c r="E144">
        <v>19000</v>
      </c>
      <c r="F144" s="1">
        <f t="shared" si="2"/>
        <v>0.39310118709227188</v>
      </c>
    </row>
    <row r="145" spans="2:6" x14ac:dyDescent="0.2">
      <c r="B145">
        <v>24</v>
      </c>
      <c r="C145">
        <v>50.8</v>
      </c>
      <c r="D145" s="1">
        <v>1.87</v>
      </c>
      <c r="E145">
        <v>19100</v>
      </c>
      <c r="F145" s="1">
        <f t="shared" si="2"/>
        <v>0.3358477011494253</v>
      </c>
    </row>
    <row r="146" spans="2:6" x14ac:dyDescent="0.2">
      <c r="B146">
        <v>25</v>
      </c>
      <c r="C146" s="3">
        <v>56.3</v>
      </c>
      <c r="D146" s="1">
        <v>1.86</v>
      </c>
      <c r="E146">
        <v>19200</v>
      </c>
      <c r="F146" s="1">
        <f t="shared" si="2"/>
        <v>0.33063727668651677</v>
      </c>
    </row>
    <row r="147" spans="2:6" x14ac:dyDescent="0.2">
      <c r="B147">
        <v>54</v>
      </c>
      <c r="C147">
        <v>48.9</v>
      </c>
      <c r="D147" s="1">
        <v>1.9</v>
      </c>
      <c r="E147">
        <v>19300</v>
      </c>
      <c r="F147" s="1">
        <f t="shared" si="2"/>
        <v>0.33783783783783783</v>
      </c>
    </row>
    <row r="148" spans="2:6" x14ac:dyDescent="0.2">
      <c r="B148">
        <v>41</v>
      </c>
      <c r="C148">
        <v>51.6</v>
      </c>
      <c r="D148" s="1">
        <v>1.91</v>
      </c>
      <c r="E148">
        <v>19400</v>
      </c>
      <c r="F148" s="1">
        <f t="shared" si="2"/>
        <v>0.33994838480021355</v>
      </c>
    </row>
    <row r="149" spans="2:6" x14ac:dyDescent="0.2">
      <c r="B149">
        <v>25</v>
      </c>
      <c r="C149">
        <v>48.9</v>
      </c>
      <c r="D149" s="1">
        <v>1.86</v>
      </c>
      <c r="E149">
        <v>19500</v>
      </c>
      <c r="F149" s="1">
        <f t="shared" si="2"/>
        <v>0.33504458254525804</v>
      </c>
    </row>
    <row r="150" spans="2:6" x14ac:dyDescent="0.2">
      <c r="B150">
        <v>52</v>
      </c>
      <c r="C150">
        <v>63.7</v>
      </c>
      <c r="D150" s="1">
        <v>1.72</v>
      </c>
      <c r="E150">
        <v>19600</v>
      </c>
      <c r="F150" s="1">
        <f t="shared" si="2"/>
        <v>0.29824865614704354</v>
      </c>
    </row>
    <row r="151" spans="2:6" x14ac:dyDescent="0.2">
      <c r="B151">
        <v>22</v>
      </c>
      <c r="C151">
        <v>51.6</v>
      </c>
      <c r="D151" s="1">
        <v>1.85</v>
      </c>
      <c r="E151">
        <v>19700</v>
      </c>
      <c r="F151" s="1">
        <f t="shared" si="2"/>
        <v>0.33207682642254532</v>
      </c>
    </row>
    <row r="152" spans="2:6" x14ac:dyDescent="0.2">
      <c r="B152">
        <v>45</v>
      </c>
      <c r="C152">
        <v>76.400000000000006</v>
      </c>
      <c r="D152" s="1">
        <v>1.88</v>
      </c>
      <c r="E152">
        <v>19800</v>
      </c>
      <c r="F152" s="1">
        <f t="shared" si="2"/>
        <v>0.3199183187271335</v>
      </c>
    </row>
    <row r="153" spans="2:6" x14ac:dyDescent="0.2">
      <c r="B153">
        <v>31</v>
      </c>
      <c r="C153">
        <v>89.2</v>
      </c>
      <c r="D153" s="1">
        <v>1.93</v>
      </c>
      <c r="E153">
        <v>19900</v>
      </c>
      <c r="F153" s="1">
        <f t="shared" si="2"/>
        <v>0.32331015997989782</v>
      </c>
    </row>
    <row r="154" spans="2:6" x14ac:dyDescent="0.2">
      <c r="B154">
        <v>29</v>
      </c>
      <c r="C154">
        <v>48.9</v>
      </c>
      <c r="D154" s="1">
        <v>1.98</v>
      </c>
      <c r="E154">
        <v>20000</v>
      </c>
      <c r="F154" s="1">
        <f t="shared" si="2"/>
        <v>0.35601905960622132</v>
      </c>
    </row>
    <row r="156" spans="2:6" x14ac:dyDescent="0.2">
      <c r="B156" s="2">
        <f>CORREL(B4:B154,E4:E154)</f>
        <v>-0.40100045499842718</v>
      </c>
      <c r="C156" s="2">
        <f>CORREL(C4:C154,E4:E154)</f>
        <v>-0.31917951225128904</v>
      </c>
      <c r="D156" s="2">
        <f>CORREL(D4:D154,E4:E154)</f>
        <v>0.71725594084520594</v>
      </c>
      <c r="F156" s="2">
        <f>CORREL(F4:F154,E4:E154)</f>
        <v>0.73646037457366142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2024-08-21T00:22:55Z</dcterms:created>
  <dcterms:modified xsi:type="dcterms:W3CDTF">2024-08-21T01:04:10Z</dcterms:modified>
</cp:coreProperties>
</file>