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ragonnomada/Desktop/banjercito/"/>
    </mc:Choice>
  </mc:AlternateContent>
  <xr:revisionPtr revIDLastSave="0" documentId="13_ncr:1_{7D8544F7-80FD-F541-A420-8D59C3D379CC}" xr6:coauthVersionLast="47" xr6:coauthVersionMax="47" xr10:uidLastSave="{00000000-0000-0000-0000-000000000000}"/>
  <bookViews>
    <workbookView xWindow="-29580" yWindow="-120" windowWidth="26040" windowHeight="14440" activeTab="1" xr2:uid="{810A3C25-88EC-2641-A23F-D818A4F96331}"/>
  </bookViews>
  <sheets>
    <sheet name="Hoja1" sheetId="1" r:id="rId1"/>
    <sheet name="Hoja2" sheetId="2" r:id="rId2"/>
  </sheets>
  <definedNames>
    <definedName name="_xlnm._FilterDatabase" localSheetId="0" hidden="1">Hoja1!$A$23:$B$29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" i="2" l="1"/>
  <c r="G8" i="2"/>
  <c r="H7" i="2"/>
  <c r="G7" i="2"/>
  <c r="H6" i="2"/>
  <c r="G6" i="2"/>
  <c r="H5" i="2"/>
  <c r="H4" i="2"/>
  <c r="G4" i="2"/>
  <c r="H3" i="2"/>
  <c r="G3" i="2"/>
  <c r="H2" i="2"/>
  <c r="E33" i="1"/>
  <c r="E15" i="1"/>
  <c r="I14" i="1"/>
  <c r="H14" i="1"/>
  <c r="G14" i="1"/>
  <c r="F14" i="1"/>
  <c r="D14" i="1"/>
  <c r="E14" i="1"/>
  <c r="C14" i="1"/>
  <c r="J5" i="1"/>
  <c r="J6" i="1"/>
  <c r="J7" i="1"/>
  <c r="J8" i="1"/>
  <c r="J9" i="1"/>
  <c r="J10" i="1"/>
  <c r="J4" i="1"/>
  <c r="I5" i="1"/>
  <c r="I6" i="1"/>
  <c r="I7" i="1"/>
  <c r="I8" i="1"/>
  <c r="I9" i="1"/>
  <c r="I10" i="1"/>
  <c r="I4" i="1"/>
  <c r="H10" i="1"/>
  <c r="H9" i="1"/>
  <c r="H8" i="1"/>
  <c r="H6" i="1"/>
  <c r="H5" i="1"/>
  <c r="J24" i="1"/>
  <c r="J23" i="1"/>
</calcChain>
</file>

<file path=xl/sharedStrings.xml><?xml version="1.0" encoding="utf-8"?>
<sst xmlns="http://schemas.openxmlformats.org/spreadsheetml/2006/main" count="61" uniqueCount="19">
  <si>
    <t>Inmueble</t>
  </si>
  <si>
    <t>Precio</t>
  </si>
  <si>
    <t>Baños</t>
  </si>
  <si>
    <t>Renta</t>
  </si>
  <si>
    <t>Tipo</t>
  </si>
  <si>
    <t>Venta</t>
  </si>
  <si>
    <t>Moneda</t>
  </si>
  <si>
    <t>MXN</t>
  </si>
  <si>
    <t>USD</t>
  </si>
  <si>
    <t>Periodo</t>
  </si>
  <si>
    <t>MES</t>
  </si>
  <si>
    <t>DÍA</t>
  </si>
  <si>
    <t>VENTA</t>
  </si>
  <si>
    <t>RENTA</t>
  </si>
  <si>
    <t>x1</t>
  </si>
  <si>
    <t>x2</t>
  </si>
  <si>
    <t>x1n</t>
  </si>
  <si>
    <t>x2n</t>
  </si>
  <si>
    <t>Similitud (4)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</si>
</sst>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9F575-8871-0B46-AFDC-9C28D3188E2D}">
  <dimension ref="A3:K33"/>
  <sheetViews>
    <sheetView topLeftCell="C1" zoomScale="192" workbookViewId="0">
      <selection activeCell="J4" sqref="J4:K10"/>
    </sheetView>
  </sheetViews>
  <sheetFormatPr baseColWidth="10" defaultRowHeight="16" x14ac:dyDescent="0.2"/>
  <sheetData>
    <row r="3" spans="2:11" x14ac:dyDescent="0.2">
      <c r="B3" t="s">
        <v>0</v>
      </c>
      <c r="C3" t="s">
        <v>1</v>
      </c>
      <c r="D3" t="s">
        <v>4</v>
      </c>
      <c r="E3" t="s">
        <v>9</v>
      </c>
      <c r="F3" t="s">
        <v>6</v>
      </c>
      <c r="G3" t="s">
        <v>2</v>
      </c>
      <c r="H3" t="s">
        <v>14</v>
      </c>
      <c r="I3" t="s">
        <v>15</v>
      </c>
      <c r="J3" t="s">
        <v>16</v>
      </c>
      <c r="K3" t="s">
        <v>17</v>
      </c>
    </row>
    <row r="4" spans="2:11" x14ac:dyDescent="0.2">
      <c r="B4">
        <v>1</v>
      </c>
      <c r="C4">
        <v>3000000</v>
      </c>
      <c r="D4" t="s">
        <v>5</v>
      </c>
      <c r="F4" t="s">
        <v>7</v>
      </c>
      <c r="G4">
        <v>3</v>
      </c>
      <c r="H4" s="1">
        <v>150000</v>
      </c>
      <c r="I4">
        <f>IF(D4="Venta",1,0)</f>
        <v>1</v>
      </c>
      <c r="J4">
        <f>(H4-MIN($H$4:$H$10))/(MAX($H$4:$H$10)-MIN($H$4:$H$10))</f>
        <v>1.4925373134328358E-2</v>
      </c>
      <c r="K4">
        <v>1</v>
      </c>
    </row>
    <row r="5" spans="2:11" x14ac:dyDescent="0.2">
      <c r="B5">
        <v>2</v>
      </c>
      <c r="C5">
        <v>2500000</v>
      </c>
      <c r="D5" t="s">
        <v>5</v>
      </c>
      <c r="F5" t="s">
        <v>7</v>
      </c>
      <c r="G5">
        <v>3</v>
      </c>
      <c r="H5">
        <f>C5/20</f>
        <v>125000</v>
      </c>
      <c r="I5">
        <f t="shared" ref="I5:K10" si="0">IF(D5="Venta",1,0)</f>
        <v>1</v>
      </c>
      <c r="J5">
        <f t="shared" ref="J5:J10" si="1">(H5-MIN($H$4:$H$10))/(MAX($H$4:$H$10)-MIN($H$4:$H$10))</f>
        <v>0</v>
      </c>
      <c r="K5">
        <v>1</v>
      </c>
    </row>
    <row r="6" spans="2:11" x14ac:dyDescent="0.2">
      <c r="B6">
        <v>3</v>
      </c>
      <c r="C6">
        <v>34000</v>
      </c>
      <c r="D6" t="s">
        <v>3</v>
      </c>
      <c r="E6" t="s">
        <v>10</v>
      </c>
      <c r="F6" t="s">
        <v>7</v>
      </c>
      <c r="G6">
        <v>2</v>
      </c>
      <c r="H6">
        <f>C6*12</f>
        <v>408000</v>
      </c>
      <c r="I6">
        <f t="shared" si="0"/>
        <v>0</v>
      </c>
      <c r="J6">
        <f t="shared" si="1"/>
        <v>0.16895522388059703</v>
      </c>
      <c r="K6">
        <v>0</v>
      </c>
    </row>
    <row r="7" spans="2:11" x14ac:dyDescent="0.2">
      <c r="B7">
        <v>4</v>
      </c>
      <c r="C7">
        <v>18000</v>
      </c>
      <c r="D7" t="s">
        <v>3</v>
      </c>
      <c r="E7" t="s">
        <v>10</v>
      </c>
      <c r="F7" t="s">
        <v>7</v>
      </c>
      <c r="G7">
        <v>2.6</v>
      </c>
      <c r="H7" s="1">
        <v>216000</v>
      </c>
      <c r="I7">
        <f t="shared" si="0"/>
        <v>0</v>
      </c>
      <c r="J7">
        <f t="shared" si="1"/>
        <v>5.4328358208955221E-2</v>
      </c>
      <c r="K7">
        <v>0</v>
      </c>
    </row>
    <row r="8" spans="2:11" x14ac:dyDescent="0.2">
      <c r="B8">
        <v>5</v>
      </c>
      <c r="C8">
        <v>132000</v>
      </c>
      <c r="D8" t="s">
        <v>5</v>
      </c>
      <c r="F8" t="s">
        <v>8</v>
      </c>
      <c r="G8">
        <v>3</v>
      </c>
      <c r="H8">
        <f>C8/20*19</f>
        <v>125400</v>
      </c>
      <c r="I8">
        <f t="shared" si="0"/>
        <v>1</v>
      </c>
      <c r="J8">
        <f t="shared" si="1"/>
        <v>2.3880597014925374E-4</v>
      </c>
      <c r="K8">
        <v>1</v>
      </c>
    </row>
    <row r="9" spans="2:11" x14ac:dyDescent="0.2">
      <c r="B9">
        <v>6</v>
      </c>
      <c r="C9">
        <v>5000</v>
      </c>
      <c r="D9" t="s">
        <v>3</v>
      </c>
      <c r="E9" t="s">
        <v>11</v>
      </c>
      <c r="F9" t="s">
        <v>7</v>
      </c>
      <c r="G9">
        <v>2</v>
      </c>
      <c r="H9">
        <f>C9*30*12</f>
        <v>1800000</v>
      </c>
      <c r="I9">
        <f t="shared" si="0"/>
        <v>0</v>
      </c>
      <c r="J9">
        <f t="shared" si="1"/>
        <v>1</v>
      </c>
      <c r="K9">
        <v>0</v>
      </c>
    </row>
    <row r="10" spans="2:11" x14ac:dyDescent="0.2">
      <c r="B10">
        <v>7</v>
      </c>
      <c r="C10">
        <v>2000</v>
      </c>
      <c r="D10" t="s">
        <v>3</v>
      </c>
      <c r="E10" t="s">
        <v>11</v>
      </c>
      <c r="F10" t="s">
        <v>7</v>
      </c>
      <c r="G10">
        <v>3</v>
      </c>
      <c r="H10">
        <f>C10*30*12</f>
        <v>720000</v>
      </c>
      <c r="I10">
        <f t="shared" si="0"/>
        <v>0</v>
      </c>
      <c r="J10">
        <f t="shared" si="1"/>
        <v>0.35522388059701493</v>
      </c>
      <c r="K10">
        <v>0</v>
      </c>
    </row>
    <row r="13" spans="2:11" x14ac:dyDescent="0.2">
      <c r="B13" t="s">
        <v>0</v>
      </c>
      <c r="C13">
        <v>1</v>
      </c>
      <c r="D13">
        <v>2</v>
      </c>
      <c r="E13">
        <v>3</v>
      </c>
      <c r="F13">
        <v>4</v>
      </c>
      <c r="G13">
        <v>5</v>
      </c>
      <c r="H13">
        <v>6</v>
      </c>
      <c r="I13">
        <v>7</v>
      </c>
    </row>
    <row r="14" spans="2:11" x14ac:dyDescent="0.2">
      <c r="B14">
        <v>1</v>
      </c>
      <c r="C14">
        <f>SUMPRODUCT(J4:K4,J4:K4)/(SQRT(SUMPRODUCT(J4:K4,J4:K4))*SQRT(SUMPRODUCT(J4:K4,J4:K4)))</f>
        <v>1</v>
      </c>
      <c r="D14">
        <f>SUMPRODUCT(J4:K4,J5:K5)/(SQRT(SUMPRODUCT(J4:K4,J4:K4))*SQRT(SUMPRODUCT(J5:K5,J5:K5)))</f>
        <v>0.99988863522433313</v>
      </c>
      <c r="E14">
        <f>SUMPRODUCT(J4:K4,J6:K6)/(SQRT(SUMPRODUCT(J4:K4,J4:K4))*SQRT(SUMPRODUCT(J6:K6,J6:K6)))</f>
        <v>1.4923710973497508E-2</v>
      </c>
      <c r="F14">
        <f>SUMPRODUCT(J4:K4,J7:K7)/(SQRT(SUMPRODUCT(J4:K4,J4:K4))*SQRT(SUMPRODUCT(J7:K7,J7:K7)))</f>
        <v>1.4923710973497508E-2</v>
      </c>
      <c r="G14">
        <f>SUMPRODUCT(J4:K4,J8:K8)/(SQRT(SUMPRODUCT(J4:K4,J4:K4))*SQRT(SUMPRODUCT(J8:K8,J8:K8)))</f>
        <v>0.99989217058453972</v>
      </c>
      <c r="H14">
        <f>SUMPRODUCT(J4:K4,J9:K9)/(SQRT(SUMPRODUCT(J4:K4,J4:K4))*SQRT(SUMPRODUCT(J9:K9,J9:K9)))</f>
        <v>1.492371097349751E-2</v>
      </c>
      <c r="I14">
        <f>SUMPRODUCT(J4:K4,J10:K10)/(SQRT(SUMPRODUCT(J4:K4,J4:K4))*SQRT(SUMPRODUCT(J10:K10,J10:K10)))</f>
        <v>1.492371097349751E-2</v>
      </c>
    </row>
    <row r="15" spans="2:11" x14ac:dyDescent="0.2">
      <c r="B15">
        <v>2</v>
      </c>
      <c r="C15">
        <v>0.99988863522433313</v>
      </c>
      <c r="D15">
        <v>1</v>
      </c>
      <c r="E15">
        <f>SUMPRODUCT(J5:K5,J6:K6)/(SQRT(SUMPRODUCT(J5:K5,J5:K5))*SQRT(SUMPRODUCT(J6:K6,J6:K6)))</f>
        <v>0</v>
      </c>
      <c r="F15">
        <v>0.3</v>
      </c>
    </row>
    <row r="16" spans="2:11" x14ac:dyDescent="0.2">
      <c r="B16">
        <v>3</v>
      </c>
      <c r="C16">
        <v>1.4923710973497508E-2</v>
      </c>
      <c r="E16">
        <v>1</v>
      </c>
      <c r="F16">
        <v>0.5</v>
      </c>
    </row>
    <row r="17" spans="1:10" x14ac:dyDescent="0.2">
      <c r="B17">
        <v>4</v>
      </c>
      <c r="C17">
        <v>1.4923710973497508E-2</v>
      </c>
      <c r="F17">
        <v>1</v>
      </c>
    </row>
    <row r="18" spans="1:10" x14ac:dyDescent="0.2">
      <c r="B18">
        <v>5</v>
      </c>
      <c r="C18">
        <v>0.99989217058453972</v>
      </c>
      <c r="F18">
        <v>0.8</v>
      </c>
      <c r="G18">
        <v>1</v>
      </c>
    </row>
    <row r="19" spans="1:10" x14ac:dyDescent="0.2">
      <c r="B19">
        <v>6</v>
      </c>
      <c r="C19">
        <v>1.492371097349751E-2</v>
      </c>
      <c r="F19">
        <v>0.2</v>
      </c>
      <c r="H19">
        <v>1</v>
      </c>
    </row>
    <row r="20" spans="1:10" x14ac:dyDescent="0.2">
      <c r="B20">
        <v>7</v>
      </c>
      <c r="C20">
        <v>1.492371097349751E-2</v>
      </c>
      <c r="F20">
        <v>0.1</v>
      </c>
      <c r="I20">
        <v>1</v>
      </c>
    </row>
    <row r="23" spans="1:10" x14ac:dyDescent="0.2">
      <c r="A23" t="s">
        <v>0</v>
      </c>
      <c r="B23" t="s">
        <v>18</v>
      </c>
      <c r="G23">
        <v>3000000</v>
      </c>
      <c r="H23" t="s">
        <v>12</v>
      </c>
      <c r="I23">
        <v>20</v>
      </c>
      <c r="J23">
        <f>G23/I23</f>
        <v>150000</v>
      </c>
    </row>
    <row r="24" spans="1:10" x14ac:dyDescent="0.2">
      <c r="A24">
        <v>5</v>
      </c>
      <c r="B24">
        <v>0.8</v>
      </c>
      <c r="G24">
        <v>18000</v>
      </c>
      <c r="H24" t="s">
        <v>13</v>
      </c>
      <c r="I24">
        <v>12</v>
      </c>
      <c r="J24">
        <f>G24*I24</f>
        <v>216000</v>
      </c>
    </row>
    <row r="25" spans="1:10" x14ac:dyDescent="0.2">
      <c r="A25">
        <v>3</v>
      </c>
      <c r="B25">
        <v>0.5</v>
      </c>
      <c r="C25">
        <v>1</v>
      </c>
      <c r="D25" s="1">
        <v>150000</v>
      </c>
      <c r="E25" s="1">
        <v>1</v>
      </c>
      <c r="F25" s="1"/>
      <c r="G25" s="1"/>
    </row>
    <row r="26" spans="1:10" x14ac:dyDescent="0.2">
      <c r="A26">
        <v>2</v>
      </c>
      <c r="B26">
        <v>0.3</v>
      </c>
      <c r="C26">
        <v>5</v>
      </c>
      <c r="D26">
        <v>216000</v>
      </c>
      <c r="E26">
        <v>0</v>
      </c>
    </row>
    <row r="27" spans="1:10" x14ac:dyDescent="0.2">
      <c r="A27">
        <v>6</v>
      </c>
      <c r="B27">
        <v>0.2</v>
      </c>
    </row>
    <row r="28" spans="1:10" x14ac:dyDescent="0.2">
      <c r="A28">
        <v>7</v>
      </c>
      <c r="B28">
        <v>0.1</v>
      </c>
    </row>
    <row r="29" spans="1:10" x14ac:dyDescent="0.2">
      <c r="A29">
        <v>1</v>
      </c>
      <c r="B29">
        <v>1.4923710973497508E-2</v>
      </c>
    </row>
    <row r="30" spans="1:10" x14ac:dyDescent="0.2">
      <c r="D30">
        <v>5</v>
      </c>
      <c r="E30">
        <v>3</v>
      </c>
    </row>
    <row r="31" spans="1:10" x14ac:dyDescent="0.2">
      <c r="D31">
        <v>2</v>
      </c>
      <c r="E31">
        <v>3</v>
      </c>
    </row>
    <row r="32" spans="1:10" x14ac:dyDescent="0.2">
      <c r="D32">
        <v>6</v>
      </c>
      <c r="E32">
        <v>2</v>
      </c>
    </row>
    <row r="33" spans="5:5" x14ac:dyDescent="0.2">
      <c r="E33" s="2">
        <f>AVERAGE(E30:E32)</f>
        <v>2.6666666666666665</v>
      </c>
    </row>
  </sheetData>
  <autoFilter ref="A23:B29" xr:uid="{AA39F575-8871-0B46-AFDC-9C28D3188E2D}">
    <sortState xmlns:xlrd2="http://schemas.microsoft.com/office/spreadsheetml/2017/richdata2" ref="A24:B29">
      <sortCondition descending="1" ref="B23:B29"/>
    </sortState>
  </autoFilter>
  <sortState xmlns:xlrd2="http://schemas.microsoft.com/office/spreadsheetml/2017/richdata2" ref="A24:B29">
    <sortCondition ref="A23:A2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CE7A5-5F63-0E46-8E95-27399EEAE7C0}">
  <dimension ref="A1:J8"/>
  <sheetViews>
    <sheetView tabSelected="1" workbookViewId="0">
      <selection activeCell="K10" sqref="K10"/>
    </sheetView>
  </sheetViews>
  <sheetFormatPr baseColWidth="10" defaultRowHeight="16" x14ac:dyDescent="0.2"/>
  <sheetData>
    <row r="1" spans="1:10" x14ac:dyDescent="0.2">
      <c r="A1" t="s">
        <v>0</v>
      </c>
      <c r="B1" t="s">
        <v>1</v>
      </c>
      <c r="C1" t="s">
        <v>4</v>
      </c>
      <c r="D1" t="s">
        <v>9</v>
      </c>
      <c r="E1" t="s">
        <v>6</v>
      </c>
      <c r="F1" t="s">
        <v>2</v>
      </c>
      <c r="G1" t="s">
        <v>14</v>
      </c>
      <c r="H1" t="s">
        <v>15</v>
      </c>
      <c r="I1" t="s">
        <v>16</v>
      </c>
      <c r="J1" t="s">
        <v>17</v>
      </c>
    </row>
    <row r="2" spans="1:10" x14ac:dyDescent="0.2">
      <c r="A2">
        <v>1</v>
      </c>
      <c r="B2">
        <v>3000000</v>
      </c>
      <c r="C2" t="s">
        <v>5</v>
      </c>
      <c r="E2" t="s">
        <v>7</v>
      </c>
      <c r="F2">
        <v>3</v>
      </c>
      <c r="G2" s="1">
        <v>150000</v>
      </c>
      <c r="H2">
        <f>IF(C2="Venta",1,0)</f>
        <v>1</v>
      </c>
      <c r="I2">
        <v>1.4925373134328358E-2</v>
      </c>
      <c r="J2">
        <v>1</v>
      </c>
    </row>
    <row r="3" spans="1:10" x14ac:dyDescent="0.2">
      <c r="A3">
        <v>2</v>
      </c>
      <c r="B3">
        <v>2500000</v>
      </c>
      <c r="C3" t="s">
        <v>5</v>
      </c>
      <c r="E3" t="s">
        <v>7</v>
      </c>
      <c r="F3">
        <v>3</v>
      </c>
      <c r="G3">
        <f>B3/20</f>
        <v>125000</v>
      </c>
      <c r="H3">
        <f t="shared" ref="H3:H8" si="0">IF(C3="Venta",1,0)</f>
        <v>1</v>
      </c>
      <c r="I3">
        <v>0</v>
      </c>
      <c r="J3">
        <v>1</v>
      </c>
    </row>
    <row r="4" spans="1:10" x14ac:dyDescent="0.2">
      <c r="A4">
        <v>3</v>
      </c>
      <c r="B4">
        <v>34000</v>
      </c>
      <c r="C4" t="s">
        <v>3</v>
      </c>
      <c r="D4" t="s">
        <v>10</v>
      </c>
      <c r="E4" t="s">
        <v>7</v>
      </c>
      <c r="F4">
        <v>2</v>
      </c>
      <c r="G4">
        <f>B4*12</f>
        <v>408000</v>
      </c>
      <c r="H4">
        <f t="shared" si="0"/>
        <v>0</v>
      </c>
      <c r="I4">
        <v>0.16895522388059703</v>
      </c>
      <c r="J4">
        <v>0</v>
      </c>
    </row>
    <row r="5" spans="1:10" x14ac:dyDescent="0.2">
      <c r="A5">
        <v>4</v>
      </c>
      <c r="B5">
        <v>18000</v>
      </c>
      <c r="C5" t="s">
        <v>3</v>
      </c>
      <c r="D5" t="s">
        <v>10</v>
      </c>
      <c r="E5" t="s">
        <v>7</v>
      </c>
      <c r="F5">
        <v>2.6</v>
      </c>
      <c r="G5" s="1">
        <v>216000</v>
      </c>
      <c r="H5">
        <f t="shared" si="0"/>
        <v>0</v>
      </c>
      <c r="I5">
        <v>5.4328358208955221E-2</v>
      </c>
      <c r="J5">
        <v>0</v>
      </c>
    </row>
    <row r="6" spans="1:10" x14ac:dyDescent="0.2">
      <c r="A6">
        <v>5</v>
      </c>
      <c r="B6">
        <v>132000</v>
      </c>
      <c r="C6" t="s">
        <v>5</v>
      </c>
      <c r="E6" t="s">
        <v>8</v>
      </c>
      <c r="F6">
        <v>3</v>
      </c>
      <c r="G6">
        <f>B6/20*19</f>
        <v>125400</v>
      </c>
      <c r="H6">
        <f t="shared" si="0"/>
        <v>1</v>
      </c>
      <c r="I6">
        <v>2.3880597014925374E-4</v>
      </c>
      <c r="J6">
        <v>1</v>
      </c>
    </row>
    <row r="7" spans="1:10" x14ac:dyDescent="0.2">
      <c r="A7">
        <v>6</v>
      </c>
      <c r="B7">
        <v>5000</v>
      </c>
      <c r="C7" t="s">
        <v>3</v>
      </c>
      <c r="D7" t="s">
        <v>11</v>
      </c>
      <c r="E7" t="s">
        <v>7</v>
      </c>
      <c r="F7">
        <v>2</v>
      </c>
      <c r="G7">
        <f>B7*30*12</f>
        <v>1800000</v>
      </c>
      <c r="H7">
        <f t="shared" si="0"/>
        <v>0</v>
      </c>
      <c r="I7">
        <v>1</v>
      </c>
      <c r="J7">
        <v>0</v>
      </c>
    </row>
    <row r="8" spans="1:10" x14ac:dyDescent="0.2">
      <c r="A8">
        <v>7</v>
      </c>
      <c r="B8">
        <v>2000</v>
      </c>
      <c r="C8" t="s">
        <v>3</v>
      </c>
      <c r="D8" t="s">
        <v>11</v>
      </c>
      <c r="E8" t="s">
        <v>7</v>
      </c>
      <c r="F8">
        <v>3</v>
      </c>
      <c r="G8">
        <f>B8*30*12</f>
        <v>720000</v>
      </c>
      <c r="H8">
        <f t="shared" si="0"/>
        <v>0</v>
      </c>
      <c r="I8">
        <v>0.35522388059701493</v>
      </c>
      <c r="J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Badillo Salas</dc:creator>
  <cp:lastModifiedBy>Alan Badillo Salas</cp:lastModifiedBy>
  <dcterms:created xsi:type="dcterms:W3CDTF">2024-10-15T02:35:24Z</dcterms:created>
  <dcterms:modified xsi:type="dcterms:W3CDTF">2024-10-15T03:04:50Z</dcterms:modified>
</cp:coreProperties>
</file>