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8_{C43B79A3-F888-4449-A396-23B9453A9600}" xr6:coauthVersionLast="47" xr6:coauthVersionMax="47" xr10:uidLastSave="{00000000-0000-0000-0000-000000000000}"/>
  <bookViews>
    <workbookView xWindow="-35700" yWindow="-2560" windowWidth="27640" windowHeight="19240" activeTab="1" xr2:uid="{53D97F2C-348C-104D-BE2D-5C16E6F9AB42}"/>
  </bookViews>
  <sheets>
    <sheet name="Hoja1" sheetId="1" r:id="rId1"/>
    <sheet name="Hoja3" sheetId="3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E33" i="3"/>
  <c r="F34" i="3" s="1"/>
  <c r="I32" i="3"/>
  <c r="H32" i="3"/>
  <c r="E2" i="2"/>
  <c r="B3" i="2" s="1"/>
  <c r="D22" i="1"/>
  <c r="C2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D2" i="1"/>
  <c r="C2" i="1"/>
  <c r="B8" i="2" l="1"/>
  <c r="B5" i="2"/>
  <c r="B4" i="2"/>
  <c r="B18" i="2"/>
  <c r="B10" i="2"/>
  <c r="B17" i="2"/>
  <c r="B9" i="2"/>
  <c r="B16" i="2"/>
  <c r="B15" i="2"/>
  <c r="B7" i="2"/>
  <c r="B14" i="2"/>
  <c r="B6" i="2"/>
  <c r="B2" i="2"/>
  <c r="B13" i="2"/>
  <c r="B20" i="2"/>
  <c r="B12" i="2"/>
  <c r="B19" i="2"/>
  <c r="B11" i="2"/>
  <c r="B21" i="2" l="1"/>
</calcChain>
</file>

<file path=xl/sharedStrings.xml><?xml version="1.0" encoding="utf-8"?>
<sst xmlns="http://schemas.openxmlformats.org/spreadsheetml/2006/main" count="41" uniqueCount="12">
  <si>
    <t>Monto</t>
  </si>
  <si>
    <t>Crédito</t>
  </si>
  <si>
    <t>Tasa</t>
  </si>
  <si>
    <t>Cliente</t>
  </si>
  <si>
    <t>Deuda</t>
  </si>
  <si>
    <t>Edad</t>
  </si>
  <si>
    <t>Escolaridad</t>
  </si>
  <si>
    <t>Casado</t>
  </si>
  <si>
    <t>Preparatoria</t>
  </si>
  <si>
    <t>Licenciatura</t>
  </si>
  <si>
    <t>Maestr´ıa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</si>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</sst>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44" fontId="0" fillId="2" borderId="0" xfId="0" applyNumberFormat="1" applyFill="1"/>
    <xf numFmtId="8" fontId="0" fillId="0" borderId="0" xfId="0" applyNumberForma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Hoja1!$C$1:$D$1</c:f>
              <c:strCache>
                <c:ptCount val="2"/>
                <c:pt idx="0">
                  <c:v>8%</c:v>
                </c:pt>
                <c:pt idx="1">
                  <c:v>13%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Hoja1!$C$22:$D$22</c:f>
              <c:numCache>
                <c:formatCode>_("$"* #,##0.00_);_("$"* \(#,##0.00\);_("$"* "-"??_);_(@_)</c:formatCode>
                <c:ptCount val="2"/>
                <c:pt idx="0">
                  <c:v>1785.5319999999999</c:v>
                </c:pt>
                <c:pt idx="1">
                  <c:v>2901.4894999999997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1-AE4B-AAD2-C75F6A27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Hoja3!$H$32:$I$32</c:f>
              <c:numCache>
                <c:formatCode>General</c:formatCode>
                <c:ptCount val="2"/>
                <c:pt idx="0">
                  <c:v>13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5-E943-BF53-CB60C12B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274095</xdr:colOff>
      <xdr:row>5</xdr:row>
      <xdr:rowOff>171691</xdr:rowOff>
    </xdr:from>
    <xdr:to>
      <xdr:col>10</xdr:col>
      <xdr:colOff>706538</xdr:colOff>
      <xdr:row>19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2EABA9-2EEF-DDF0-2335-24D6EC1AF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377210</xdr:colOff>
      <xdr:row>8</xdr:row>
      <xdr:rowOff>144819</xdr:rowOff>
    </xdr:from>
    <xdr:to>
      <xdr:col>15</xdr:col>
      <xdr:colOff>1897</xdr:colOff>
      <xdr:row>22</xdr:row>
      <xdr:rowOff>101601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DEA36C-AB3C-F7A8-5742-81ECBBC07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BB7D-FFE0-9D45-8634-415E6E5E7032}">
  <dimension ref="A1:D22"/>
  <sheetViews>
    <sheetView topLeftCell="A2" zoomScale="158" workbookViewId="0">
      <selection activeCell="C22" sqref="C22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1</v>
      </c>
      <c r="B1" s="2" t="s">
        <v>0</v>
      </c>
      <c r="C1" s="3">
        <v>0.08</v>
      </c>
      <c r="D1" s="3">
        <v>0.13</v>
      </c>
    </row>
    <row r="2" spans="1:4" x14ac:dyDescent="0.2">
      <c r="A2" s="1">
        <v>1</v>
      </c>
      <c r="B2" s="2">
        <v>100</v>
      </c>
      <c r="C2" s="4">
        <f>B2*0.08</f>
        <v>8</v>
      </c>
      <c r="D2" s="4">
        <f>B2*0.13</f>
        <v>13</v>
      </c>
    </row>
    <row r="3" spans="1:4" x14ac:dyDescent="0.2">
      <c r="A3" s="1">
        <v>2</v>
      </c>
      <c r="B3" s="2">
        <v>250.5</v>
      </c>
      <c r="C3" s="4">
        <f t="shared" ref="C3:C21" si="0">B3*0.08</f>
        <v>20.04</v>
      </c>
      <c r="D3" s="4">
        <f t="shared" ref="D3:D21" si="1">B3*0.13</f>
        <v>32.564999999999998</v>
      </c>
    </row>
    <row r="4" spans="1:4" x14ac:dyDescent="0.2">
      <c r="A4" s="1">
        <v>3</v>
      </c>
      <c r="B4" s="2">
        <v>375.25</v>
      </c>
      <c r="C4" s="4">
        <f t="shared" si="0"/>
        <v>30.02</v>
      </c>
      <c r="D4" s="4">
        <f t="shared" si="1"/>
        <v>48.782499999999999</v>
      </c>
    </row>
    <row r="5" spans="1:4" x14ac:dyDescent="0.2">
      <c r="A5" s="1">
        <v>4</v>
      </c>
      <c r="B5" s="2">
        <v>480.75</v>
      </c>
      <c r="C5" s="4">
        <f t="shared" si="0"/>
        <v>38.46</v>
      </c>
      <c r="D5" s="4">
        <f t="shared" si="1"/>
        <v>62.497500000000002</v>
      </c>
    </row>
    <row r="6" spans="1:4" x14ac:dyDescent="0.2">
      <c r="A6" s="1">
        <v>5</v>
      </c>
      <c r="B6" s="2">
        <v>520</v>
      </c>
      <c r="C6" s="4">
        <f t="shared" si="0"/>
        <v>41.6</v>
      </c>
      <c r="D6" s="4">
        <f t="shared" si="1"/>
        <v>67.600000000000009</v>
      </c>
    </row>
    <row r="7" spans="1:4" x14ac:dyDescent="0.2">
      <c r="A7" s="1">
        <v>6</v>
      </c>
      <c r="B7" s="2">
        <v>630.4</v>
      </c>
      <c r="C7" s="4">
        <f t="shared" si="0"/>
        <v>50.432000000000002</v>
      </c>
      <c r="D7" s="4">
        <f t="shared" si="1"/>
        <v>81.951999999999998</v>
      </c>
    </row>
    <row r="8" spans="1:4" x14ac:dyDescent="0.2">
      <c r="A8" s="1">
        <v>7</v>
      </c>
      <c r="B8" s="2">
        <v>745.3</v>
      </c>
      <c r="C8" s="4">
        <f t="shared" si="0"/>
        <v>59.623999999999995</v>
      </c>
      <c r="D8" s="4">
        <f t="shared" si="1"/>
        <v>96.888999999999996</v>
      </c>
    </row>
    <row r="9" spans="1:4" x14ac:dyDescent="0.2">
      <c r="A9" s="1">
        <v>8</v>
      </c>
      <c r="B9" s="2">
        <v>890.9</v>
      </c>
      <c r="C9" s="4">
        <f t="shared" si="0"/>
        <v>71.272000000000006</v>
      </c>
      <c r="D9" s="4">
        <f t="shared" si="1"/>
        <v>115.81700000000001</v>
      </c>
    </row>
    <row r="10" spans="1:4" x14ac:dyDescent="0.2">
      <c r="A10" s="1">
        <v>9</v>
      </c>
      <c r="B10" s="2">
        <v>935.6</v>
      </c>
      <c r="C10" s="4">
        <f t="shared" si="0"/>
        <v>74.847999999999999</v>
      </c>
      <c r="D10" s="4">
        <f t="shared" si="1"/>
        <v>121.628</v>
      </c>
    </row>
    <row r="11" spans="1:4" x14ac:dyDescent="0.2">
      <c r="A11" s="1">
        <v>10</v>
      </c>
      <c r="B11" s="2">
        <v>1020.8</v>
      </c>
      <c r="C11" s="4">
        <f t="shared" si="0"/>
        <v>81.664000000000001</v>
      </c>
      <c r="D11" s="4">
        <f t="shared" si="1"/>
        <v>132.70400000000001</v>
      </c>
    </row>
    <row r="12" spans="1:4" x14ac:dyDescent="0.2">
      <c r="A12" s="1">
        <v>11</v>
      </c>
      <c r="B12" s="2">
        <v>1135</v>
      </c>
      <c r="C12" s="4">
        <f t="shared" si="0"/>
        <v>90.8</v>
      </c>
      <c r="D12" s="4">
        <f t="shared" si="1"/>
        <v>147.55000000000001</v>
      </c>
    </row>
    <row r="13" spans="1:4" x14ac:dyDescent="0.2">
      <c r="A13" s="1">
        <v>12</v>
      </c>
      <c r="B13" s="2">
        <v>1250.75</v>
      </c>
      <c r="C13" s="4">
        <f t="shared" si="0"/>
        <v>100.06</v>
      </c>
      <c r="D13" s="4">
        <f t="shared" si="1"/>
        <v>162.5975</v>
      </c>
    </row>
    <row r="14" spans="1:4" x14ac:dyDescent="0.2">
      <c r="A14" s="1">
        <v>13</v>
      </c>
      <c r="B14" s="2">
        <v>1375.9</v>
      </c>
      <c r="C14" s="4">
        <f t="shared" si="0"/>
        <v>110.072</v>
      </c>
      <c r="D14" s="4">
        <f t="shared" si="1"/>
        <v>178.86700000000002</v>
      </c>
    </row>
    <row r="15" spans="1:4" x14ac:dyDescent="0.2">
      <c r="A15" s="1">
        <v>14</v>
      </c>
      <c r="B15" s="2">
        <v>1420.6</v>
      </c>
      <c r="C15" s="4">
        <f t="shared" si="0"/>
        <v>113.648</v>
      </c>
      <c r="D15" s="4">
        <f t="shared" si="1"/>
        <v>184.678</v>
      </c>
    </row>
    <row r="16" spans="1:4" x14ac:dyDescent="0.2">
      <c r="A16" s="1">
        <v>15</v>
      </c>
      <c r="B16" s="2">
        <v>1555.25</v>
      </c>
      <c r="C16" s="4">
        <f t="shared" si="0"/>
        <v>124.42</v>
      </c>
      <c r="D16" s="4">
        <f t="shared" si="1"/>
        <v>202.1825</v>
      </c>
    </row>
    <row r="17" spans="1:4" x14ac:dyDescent="0.2">
      <c r="A17" s="1">
        <v>16</v>
      </c>
      <c r="B17" s="2">
        <v>1670.5</v>
      </c>
      <c r="C17" s="4">
        <f t="shared" si="0"/>
        <v>133.64000000000001</v>
      </c>
      <c r="D17" s="4">
        <f t="shared" si="1"/>
        <v>217.16500000000002</v>
      </c>
    </row>
    <row r="18" spans="1:4" x14ac:dyDescent="0.2">
      <c r="A18" s="1">
        <v>17</v>
      </c>
      <c r="B18" s="2">
        <v>1805.75</v>
      </c>
      <c r="C18" s="4">
        <f t="shared" si="0"/>
        <v>144.46</v>
      </c>
      <c r="D18" s="4">
        <f t="shared" si="1"/>
        <v>234.7475</v>
      </c>
    </row>
    <row r="19" spans="1:4" x14ac:dyDescent="0.2">
      <c r="A19" s="1">
        <v>18</v>
      </c>
      <c r="B19" s="2">
        <v>1920.4</v>
      </c>
      <c r="C19" s="4">
        <f t="shared" si="0"/>
        <v>153.63200000000001</v>
      </c>
      <c r="D19" s="4">
        <f t="shared" si="1"/>
        <v>249.65200000000002</v>
      </c>
    </row>
    <row r="20" spans="1:4" x14ac:dyDescent="0.2">
      <c r="A20" s="1">
        <v>19</v>
      </c>
      <c r="B20" s="2">
        <v>2050</v>
      </c>
      <c r="C20" s="4">
        <f t="shared" si="0"/>
        <v>164</v>
      </c>
      <c r="D20" s="4">
        <f t="shared" si="1"/>
        <v>266.5</v>
      </c>
    </row>
    <row r="21" spans="1:4" x14ac:dyDescent="0.2">
      <c r="A21" s="1">
        <v>20</v>
      </c>
      <c r="B21" s="2">
        <v>2185.5</v>
      </c>
      <c r="C21" s="4">
        <f t="shared" si="0"/>
        <v>174.84</v>
      </c>
      <c r="D21" s="4">
        <f t="shared" si="1"/>
        <v>284.11500000000001</v>
      </c>
    </row>
    <row r="22" spans="1:4" x14ac:dyDescent="0.2">
      <c r="C22" s="5">
        <f>SUM(C2:C21)</f>
        <v>1785.5319999999999</v>
      </c>
      <c r="D22" s="5">
        <f>SUM(D2:D21)</f>
        <v>2901.4894999999997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0B67-113C-8E4A-8A46-87F139778EA2}">
  <dimension ref="A1:I34"/>
  <sheetViews>
    <sheetView tabSelected="1" zoomScale="134" workbookViewId="0">
      <selection activeCell="I17" sqref="I17"/>
    </sheetView>
  </sheetViews>
  <sheetFormatPr baseColWidth="10" defaultRowHeight="16" x14ac:dyDescent="0.2"/>
  <sheetData>
    <row r="1" spans="1:8" x14ac:dyDescent="0.2">
      <c r="A1" s="1" t="s">
        <v>3</v>
      </c>
      <c r="B1" t="s">
        <v>1</v>
      </c>
      <c r="C1" t="s">
        <v>4</v>
      </c>
      <c r="E1" t="s">
        <v>5</v>
      </c>
      <c r="F1" t="s">
        <v>6</v>
      </c>
      <c r="G1" t="s">
        <v>11</v>
      </c>
      <c r="H1" t="s">
        <v>7</v>
      </c>
    </row>
    <row r="2" spans="1:8" x14ac:dyDescent="0.2">
      <c r="A2" s="1">
        <v>1</v>
      </c>
      <c r="B2" s="6">
        <v>5000</v>
      </c>
      <c r="C2" s="6">
        <v>800</v>
      </c>
      <c r="D2" s="7">
        <f>C2/B2</f>
        <v>0.16</v>
      </c>
      <c r="E2">
        <v>25</v>
      </c>
      <c r="F2" t="s">
        <v>8</v>
      </c>
      <c r="G2">
        <v>1</v>
      </c>
      <c r="H2">
        <v>0</v>
      </c>
    </row>
    <row r="3" spans="1:8" x14ac:dyDescent="0.2">
      <c r="A3" s="1">
        <v>2</v>
      </c>
      <c r="B3" s="6">
        <v>6000</v>
      </c>
      <c r="C3" s="6">
        <v>200</v>
      </c>
      <c r="D3" s="7">
        <f t="shared" ref="D3:D34" si="0">C3/B3</f>
        <v>3.3333333333333333E-2</v>
      </c>
      <c r="E3">
        <v>25</v>
      </c>
      <c r="F3" t="s">
        <v>9</v>
      </c>
      <c r="G3">
        <v>2</v>
      </c>
      <c r="H3">
        <v>0</v>
      </c>
    </row>
    <row r="4" spans="1:8" x14ac:dyDescent="0.2">
      <c r="A4" s="1">
        <v>3</v>
      </c>
      <c r="B4" s="6">
        <v>8000</v>
      </c>
      <c r="C4" s="6">
        <v>3500</v>
      </c>
      <c r="D4" s="7">
        <f t="shared" si="0"/>
        <v>0.4375</v>
      </c>
      <c r="E4">
        <v>27</v>
      </c>
      <c r="F4" t="s">
        <v>8</v>
      </c>
      <c r="G4">
        <v>1</v>
      </c>
      <c r="H4">
        <v>0</v>
      </c>
    </row>
    <row r="5" spans="1:8" x14ac:dyDescent="0.2">
      <c r="A5" s="1">
        <v>4</v>
      </c>
      <c r="B5" s="6">
        <v>9000</v>
      </c>
      <c r="C5" s="6">
        <v>3000</v>
      </c>
      <c r="D5" s="7">
        <f t="shared" si="0"/>
        <v>0.33333333333333331</v>
      </c>
      <c r="E5">
        <v>28</v>
      </c>
      <c r="F5" t="s">
        <v>9</v>
      </c>
      <c r="G5">
        <v>3</v>
      </c>
      <c r="H5">
        <v>1</v>
      </c>
    </row>
    <row r="6" spans="1:8" x14ac:dyDescent="0.2">
      <c r="A6" s="1">
        <v>5</v>
      </c>
      <c r="B6" s="6">
        <v>10000</v>
      </c>
      <c r="C6" s="6">
        <v>2500</v>
      </c>
      <c r="D6" s="7">
        <f t="shared" si="0"/>
        <v>0.25</v>
      </c>
      <c r="E6">
        <v>29</v>
      </c>
      <c r="F6" t="s">
        <v>8</v>
      </c>
      <c r="G6">
        <v>2</v>
      </c>
      <c r="H6">
        <v>0</v>
      </c>
    </row>
    <row r="7" spans="1:8" x14ac:dyDescent="0.2">
      <c r="A7" s="1">
        <v>6</v>
      </c>
      <c r="B7" s="6">
        <v>12000</v>
      </c>
      <c r="C7" s="6">
        <v>6000</v>
      </c>
      <c r="D7" s="7">
        <f t="shared" si="0"/>
        <v>0.5</v>
      </c>
      <c r="E7">
        <v>26</v>
      </c>
      <c r="F7" t="s">
        <v>8</v>
      </c>
      <c r="G7">
        <v>1</v>
      </c>
      <c r="H7">
        <v>1</v>
      </c>
    </row>
    <row r="8" spans="1:8" x14ac:dyDescent="0.2">
      <c r="A8" s="1">
        <v>7</v>
      </c>
      <c r="B8" s="6">
        <v>12000</v>
      </c>
      <c r="C8" s="6">
        <v>3000</v>
      </c>
      <c r="D8" s="7">
        <f t="shared" si="0"/>
        <v>0.25</v>
      </c>
      <c r="E8">
        <v>24</v>
      </c>
      <c r="F8" t="s">
        <v>8</v>
      </c>
      <c r="G8">
        <v>3</v>
      </c>
      <c r="H8">
        <v>0</v>
      </c>
    </row>
    <row r="9" spans="1:8" x14ac:dyDescent="0.2">
      <c r="A9" s="1">
        <v>8</v>
      </c>
      <c r="B9" s="6">
        <v>13000</v>
      </c>
      <c r="C9" s="6">
        <v>2500</v>
      </c>
      <c r="D9" s="7">
        <f t="shared" si="0"/>
        <v>0.19230769230769232</v>
      </c>
      <c r="E9">
        <v>26</v>
      </c>
      <c r="F9" t="s">
        <v>9</v>
      </c>
      <c r="G9">
        <v>2</v>
      </c>
      <c r="H9">
        <v>0</v>
      </c>
    </row>
    <row r="10" spans="1:8" x14ac:dyDescent="0.2">
      <c r="A10" s="1">
        <v>9</v>
      </c>
      <c r="B10" s="6">
        <v>15000</v>
      </c>
      <c r="C10" s="6">
        <v>4000</v>
      </c>
      <c r="D10" s="7">
        <f t="shared" si="0"/>
        <v>0.26666666666666666</v>
      </c>
      <c r="E10">
        <v>31</v>
      </c>
      <c r="F10" t="s">
        <v>8</v>
      </c>
      <c r="G10">
        <v>1</v>
      </c>
      <c r="H10">
        <v>0</v>
      </c>
    </row>
    <row r="11" spans="1:8" x14ac:dyDescent="0.2">
      <c r="A11" s="1">
        <v>10</v>
      </c>
      <c r="B11" s="6">
        <v>15000</v>
      </c>
      <c r="C11" s="6">
        <v>500</v>
      </c>
      <c r="D11" s="7">
        <f t="shared" si="0"/>
        <v>3.3333333333333333E-2</v>
      </c>
      <c r="E11">
        <v>33</v>
      </c>
      <c r="F11" t="s">
        <v>9</v>
      </c>
      <c r="G11">
        <v>2</v>
      </c>
      <c r="H11">
        <v>1</v>
      </c>
    </row>
    <row r="12" spans="1:8" x14ac:dyDescent="0.2">
      <c r="A12" s="1">
        <v>11</v>
      </c>
      <c r="B12" s="6">
        <v>16000</v>
      </c>
      <c r="C12" s="6">
        <v>3000</v>
      </c>
      <c r="D12" s="7">
        <f t="shared" si="0"/>
        <v>0.1875</v>
      </c>
      <c r="E12">
        <v>34</v>
      </c>
      <c r="F12" t="s">
        <v>9</v>
      </c>
      <c r="G12">
        <v>2</v>
      </c>
      <c r="H12">
        <v>0</v>
      </c>
    </row>
    <row r="13" spans="1:8" x14ac:dyDescent="0.2">
      <c r="A13" s="1">
        <v>12</v>
      </c>
      <c r="B13" s="6">
        <v>17000</v>
      </c>
      <c r="C13" s="6">
        <v>1500</v>
      </c>
      <c r="D13" s="7">
        <f t="shared" si="0"/>
        <v>8.8235294117647065E-2</v>
      </c>
      <c r="E13">
        <v>40</v>
      </c>
      <c r="F13" t="s">
        <v>9</v>
      </c>
      <c r="G13">
        <v>5</v>
      </c>
      <c r="H13">
        <v>0</v>
      </c>
    </row>
    <row r="14" spans="1:8" x14ac:dyDescent="0.2">
      <c r="A14" s="1">
        <v>13</v>
      </c>
      <c r="B14" s="6">
        <v>19000</v>
      </c>
      <c r="C14" s="6">
        <v>800</v>
      </c>
      <c r="D14" s="7">
        <f t="shared" si="0"/>
        <v>4.2105263157894736E-2</v>
      </c>
      <c r="E14">
        <v>36</v>
      </c>
      <c r="F14" t="s">
        <v>9</v>
      </c>
      <c r="G14">
        <v>5</v>
      </c>
      <c r="H14">
        <v>1</v>
      </c>
    </row>
    <row r="15" spans="1:8" x14ac:dyDescent="0.2">
      <c r="A15" s="1">
        <v>14</v>
      </c>
      <c r="B15" s="6">
        <v>19000</v>
      </c>
      <c r="C15" s="6">
        <v>1200</v>
      </c>
      <c r="D15" s="7">
        <f t="shared" si="0"/>
        <v>6.3157894736842107E-2</v>
      </c>
      <c r="E15">
        <v>34</v>
      </c>
      <c r="F15" t="s">
        <v>10</v>
      </c>
      <c r="G15">
        <v>3</v>
      </c>
      <c r="H15">
        <v>0</v>
      </c>
    </row>
    <row r="16" spans="1:8" x14ac:dyDescent="0.2">
      <c r="A16" s="1">
        <v>15</v>
      </c>
      <c r="B16" s="6">
        <v>20000</v>
      </c>
      <c r="C16" s="6">
        <v>900</v>
      </c>
      <c r="D16" s="7">
        <f t="shared" si="0"/>
        <v>4.4999999999999998E-2</v>
      </c>
      <c r="E16">
        <v>42</v>
      </c>
      <c r="F16" t="s">
        <v>9</v>
      </c>
      <c r="G16">
        <v>7</v>
      </c>
      <c r="H16">
        <v>1</v>
      </c>
    </row>
    <row r="17" spans="1:9" x14ac:dyDescent="0.2">
      <c r="A17" s="1">
        <v>16</v>
      </c>
      <c r="B17" s="6">
        <v>23000</v>
      </c>
      <c r="C17" s="6">
        <v>6000</v>
      </c>
      <c r="D17" s="7">
        <f t="shared" si="0"/>
        <v>0.2608695652173913</v>
      </c>
      <c r="E17">
        <v>48</v>
      </c>
      <c r="F17" t="s">
        <v>10</v>
      </c>
      <c r="G17">
        <v>5</v>
      </c>
      <c r="H17">
        <v>0</v>
      </c>
    </row>
    <row r="18" spans="1:9" x14ac:dyDescent="0.2">
      <c r="A18" s="1">
        <v>17</v>
      </c>
      <c r="B18" s="6">
        <v>23000</v>
      </c>
      <c r="C18" s="6">
        <v>13000</v>
      </c>
      <c r="D18" s="7">
        <f t="shared" si="0"/>
        <v>0.56521739130434778</v>
      </c>
      <c r="E18">
        <v>52</v>
      </c>
      <c r="F18" t="s">
        <v>9</v>
      </c>
      <c r="G18">
        <v>12</v>
      </c>
      <c r="H18">
        <v>0</v>
      </c>
    </row>
    <row r="19" spans="1:9" x14ac:dyDescent="0.2">
      <c r="A19" s="1">
        <v>18</v>
      </c>
      <c r="B19" s="6">
        <v>23000</v>
      </c>
      <c r="C19" s="6">
        <v>4000</v>
      </c>
      <c r="D19" s="7">
        <f t="shared" si="0"/>
        <v>0.17391304347826086</v>
      </c>
      <c r="E19">
        <v>54</v>
      </c>
      <c r="F19" t="s">
        <v>9</v>
      </c>
      <c r="G19">
        <v>5</v>
      </c>
      <c r="H19">
        <v>1</v>
      </c>
    </row>
    <row r="20" spans="1:9" x14ac:dyDescent="0.2">
      <c r="A20" s="1">
        <v>19</v>
      </c>
      <c r="B20" s="6">
        <v>25000</v>
      </c>
      <c r="C20" s="6">
        <v>5000</v>
      </c>
      <c r="D20" s="7">
        <f t="shared" si="0"/>
        <v>0.2</v>
      </c>
      <c r="E20">
        <v>36</v>
      </c>
      <c r="F20" t="s">
        <v>10</v>
      </c>
      <c r="G20">
        <v>8</v>
      </c>
      <c r="H20">
        <v>0</v>
      </c>
    </row>
    <row r="21" spans="1:9" x14ac:dyDescent="0.2">
      <c r="A21" s="1">
        <v>20</v>
      </c>
      <c r="B21" s="6">
        <v>25000</v>
      </c>
      <c r="C21" s="6">
        <v>9000</v>
      </c>
      <c r="D21" s="7">
        <f t="shared" si="0"/>
        <v>0.36</v>
      </c>
      <c r="E21">
        <v>39</v>
      </c>
      <c r="F21" t="s">
        <v>9</v>
      </c>
      <c r="G21">
        <v>5</v>
      </c>
      <c r="H21">
        <v>0</v>
      </c>
    </row>
    <row r="22" spans="1:9" x14ac:dyDescent="0.2">
      <c r="A22" s="1">
        <v>21</v>
      </c>
      <c r="B22" s="6">
        <v>26000</v>
      </c>
      <c r="C22" s="6">
        <v>8000</v>
      </c>
      <c r="D22" s="7">
        <f t="shared" si="0"/>
        <v>0.30769230769230771</v>
      </c>
      <c r="E22">
        <v>41</v>
      </c>
      <c r="F22" t="s">
        <v>9</v>
      </c>
      <c r="G22">
        <v>2</v>
      </c>
      <c r="H22">
        <v>1</v>
      </c>
    </row>
    <row r="23" spans="1:9" x14ac:dyDescent="0.2">
      <c r="A23" s="1">
        <v>22</v>
      </c>
      <c r="B23" s="6">
        <v>27000</v>
      </c>
      <c r="C23" s="6">
        <v>14000</v>
      </c>
      <c r="D23" s="7">
        <f t="shared" si="0"/>
        <v>0.51851851851851849</v>
      </c>
      <c r="E23">
        <v>56</v>
      </c>
      <c r="F23" t="s">
        <v>9</v>
      </c>
      <c r="G23">
        <v>24</v>
      </c>
      <c r="H23">
        <v>0</v>
      </c>
    </row>
    <row r="24" spans="1:9" x14ac:dyDescent="0.2">
      <c r="A24" s="1">
        <v>23</v>
      </c>
      <c r="B24" s="6">
        <v>28000</v>
      </c>
      <c r="C24" s="6">
        <v>6000</v>
      </c>
      <c r="D24" s="7">
        <f t="shared" si="0"/>
        <v>0.21428571428571427</v>
      </c>
      <c r="E24">
        <v>54</v>
      </c>
      <c r="F24" t="s">
        <v>10</v>
      </c>
      <c r="G24">
        <v>5</v>
      </c>
      <c r="H24">
        <v>1</v>
      </c>
    </row>
    <row r="25" spans="1:9" x14ac:dyDescent="0.2">
      <c r="A25" s="1">
        <v>24</v>
      </c>
      <c r="B25" s="6">
        <v>28000</v>
      </c>
      <c r="C25" s="6">
        <v>8000</v>
      </c>
      <c r="D25" s="7">
        <f t="shared" si="0"/>
        <v>0.2857142857142857</v>
      </c>
      <c r="E25">
        <v>28</v>
      </c>
      <c r="F25" t="s">
        <v>9</v>
      </c>
      <c r="G25">
        <v>3</v>
      </c>
      <c r="H25">
        <v>1</v>
      </c>
    </row>
    <row r="26" spans="1:9" x14ac:dyDescent="0.2">
      <c r="A26" s="1">
        <v>25</v>
      </c>
      <c r="B26" s="6">
        <v>30000</v>
      </c>
      <c r="C26" s="6">
        <v>6000</v>
      </c>
      <c r="D26" s="7">
        <f t="shared" si="0"/>
        <v>0.2</v>
      </c>
      <c r="E26">
        <v>31</v>
      </c>
      <c r="F26" t="s">
        <v>9</v>
      </c>
      <c r="G26">
        <v>6</v>
      </c>
      <c r="H26">
        <v>1</v>
      </c>
    </row>
    <row r="27" spans="1:9" x14ac:dyDescent="0.2">
      <c r="A27" s="1">
        <v>26</v>
      </c>
      <c r="B27" s="6">
        <v>34000</v>
      </c>
      <c r="C27" s="6">
        <v>7000</v>
      </c>
      <c r="D27" s="7">
        <f t="shared" si="0"/>
        <v>0.20588235294117646</v>
      </c>
      <c r="E27">
        <v>58</v>
      </c>
      <c r="F27" t="s">
        <v>9</v>
      </c>
      <c r="G27">
        <v>12</v>
      </c>
      <c r="H27">
        <v>0</v>
      </c>
    </row>
    <row r="28" spans="1:9" x14ac:dyDescent="0.2">
      <c r="A28" s="1">
        <v>27</v>
      </c>
      <c r="B28" s="6">
        <v>34000</v>
      </c>
      <c r="C28" s="6">
        <v>8000</v>
      </c>
      <c r="D28" s="7">
        <f t="shared" si="0"/>
        <v>0.23529411764705882</v>
      </c>
      <c r="E28">
        <v>64</v>
      </c>
      <c r="F28" t="s">
        <v>8</v>
      </c>
      <c r="G28">
        <v>24</v>
      </c>
      <c r="H28">
        <v>1</v>
      </c>
    </row>
    <row r="29" spans="1:9" x14ac:dyDescent="0.2">
      <c r="A29" s="1">
        <v>28</v>
      </c>
      <c r="B29" s="6">
        <v>35000</v>
      </c>
      <c r="C29" s="6">
        <v>8000</v>
      </c>
      <c r="D29" s="7">
        <f t="shared" si="0"/>
        <v>0.22857142857142856</v>
      </c>
      <c r="E29">
        <v>66</v>
      </c>
      <c r="F29" t="s">
        <v>10</v>
      </c>
      <c r="G29">
        <v>40</v>
      </c>
      <c r="H29">
        <v>0</v>
      </c>
    </row>
    <row r="30" spans="1:9" x14ac:dyDescent="0.2">
      <c r="A30" s="1">
        <v>29</v>
      </c>
      <c r="B30" s="6">
        <v>35000</v>
      </c>
      <c r="C30" s="6">
        <v>6000</v>
      </c>
      <c r="D30" s="7">
        <f t="shared" si="0"/>
        <v>0.17142857142857143</v>
      </c>
      <c r="E30">
        <v>56</v>
      </c>
      <c r="F30" t="s">
        <v>8</v>
      </c>
      <c r="G30">
        <v>36</v>
      </c>
      <c r="H30">
        <v>1</v>
      </c>
    </row>
    <row r="31" spans="1:9" x14ac:dyDescent="0.2">
      <c r="A31" s="1">
        <v>30</v>
      </c>
      <c r="B31" s="6">
        <v>35000</v>
      </c>
      <c r="C31" s="6">
        <v>12000</v>
      </c>
      <c r="D31" s="7">
        <f t="shared" si="0"/>
        <v>0.34285714285714286</v>
      </c>
      <c r="E31">
        <v>58</v>
      </c>
      <c r="F31" t="s">
        <v>9</v>
      </c>
      <c r="G31">
        <v>28</v>
      </c>
      <c r="H31">
        <v>1</v>
      </c>
    </row>
    <row r="32" spans="1:9" x14ac:dyDescent="0.2">
      <c r="D32" s="7"/>
      <c r="H32">
        <f>SUM(H2:H31)</f>
        <v>13</v>
      </c>
      <c r="I32">
        <f>COUNTA(H2:H31)</f>
        <v>30</v>
      </c>
    </row>
    <row r="33" spans="4:6" x14ac:dyDescent="0.2">
      <c r="D33" s="7"/>
      <c r="E33">
        <f>COUNTIF(E2:E31,"&lt;=30")</f>
        <v>9</v>
      </c>
    </row>
    <row r="34" spans="4:6" x14ac:dyDescent="0.2">
      <c r="D34" s="7"/>
      <c r="F34">
        <f>E33/I32</f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F529-44C8-884D-BFDF-DB3450D71808}">
  <dimension ref="A1:E21"/>
  <sheetViews>
    <sheetView zoomScale="191" workbookViewId="0">
      <selection activeCell="B21" sqref="B21"/>
    </sheetView>
  </sheetViews>
  <sheetFormatPr baseColWidth="10" defaultRowHeight="16" x14ac:dyDescent="0.2"/>
  <sheetData>
    <row r="1" spans="1:5" x14ac:dyDescent="0.2">
      <c r="A1" s="2" t="s">
        <v>0</v>
      </c>
      <c r="B1" t="s">
        <v>2</v>
      </c>
    </row>
    <row r="2" spans="1:5" x14ac:dyDescent="0.2">
      <c r="A2" s="2">
        <v>100</v>
      </c>
      <c r="B2" s="4">
        <f>A2*$E$2</f>
        <v>8.9</v>
      </c>
      <c r="E2">
        <f>8.9%</f>
        <v>8.900000000000001E-2</v>
      </c>
    </row>
    <row r="3" spans="1:5" x14ac:dyDescent="0.2">
      <c r="A3" s="2">
        <v>250.5</v>
      </c>
      <c r="B3" s="4">
        <f t="shared" ref="B3:B20" si="0">A3*$E$2</f>
        <v>22.294500000000003</v>
      </c>
    </row>
    <row r="4" spans="1:5" x14ac:dyDescent="0.2">
      <c r="A4" s="2">
        <v>375.25</v>
      </c>
      <c r="B4" s="4">
        <f t="shared" si="0"/>
        <v>33.397250000000007</v>
      </c>
    </row>
    <row r="5" spans="1:5" x14ac:dyDescent="0.2">
      <c r="A5" s="2">
        <v>480.75</v>
      </c>
      <c r="B5" s="4">
        <f t="shared" si="0"/>
        <v>42.786750000000005</v>
      </c>
    </row>
    <row r="6" spans="1:5" x14ac:dyDescent="0.2">
      <c r="A6" s="2">
        <v>520</v>
      </c>
      <c r="B6" s="4">
        <f t="shared" si="0"/>
        <v>46.280000000000008</v>
      </c>
    </row>
    <row r="7" spans="1:5" x14ac:dyDescent="0.2">
      <c r="A7" s="2">
        <v>630.4</v>
      </c>
      <c r="B7" s="4">
        <f t="shared" si="0"/>
        <v>56.105600000000003</v>
      </c>
    </row>
    <row r="8" spans="1:5" x14ac:dyDescent="0.2">
      <c r="A8" s="2">
        <v>745.3</v>
      </c>
      <c r="B8" s="4">
        <f t="shared" si="0"/>
        <v>66.331699999999998</v>
      </c>
    </row>
    <row r="9" spans="1:5" x14ac:dyDescent="0.2">
      <c r="A9" s="2">
        <v>890.9</v>
      </c>
      <c r="B9" s="4">
        <f t="shared" si="0"/>
        <v>79.29010000000001</v>
      </c>
    </row>
    <row r="10" spans="1:5" x14ac:dyDescent="0.2">
      <c r="A10" s="2">
        <v>935.6</v>
      </c>
      <c r="B10" s="4">
        <f t="shared" si="0"/>
        <v>83.268400000000014</v>
      </c>
    </row>
    <row r="11" spans="1:5" x14ac:dyDescent="0.2">
      <c r="A11" s="2">
        <v>1020.8</v>
      </c>
      <c r="B11" s="4">
        <f t="shared" si="0"/>
        <v>90.851200000000006</v>
      </c>
    </row>
    <row r="12" spans="1:5" x14ac:dyDescent="0.2">
      <c r="A12" s="2">
        <v>1135</v>
      </c>
      <c r="B12" s="4">
        <f t="shared" si="0"/>
        <v>101.01500000000001</v>
      </c>
    </row>
    <row r="13" spans="1:5" x14ac:dyDescent="0.2">
      <c r="A13" s="2">
        <v>1250.75</v>
      </c>
      <c r="B13" s="4">
        <f t="shared" si="0"/>
        <v>111.31675000000001</v>
      </c>
    </row>
    <row r="14" spans="1:5" x14ac:dyDescent="0.2">
      <c r="A14" s="2">
        <v>1375.9</v>
      </c>
      <c r="B14" s="4">
        <f t="shared" si="0"/>
        <v>122.45510000000002</v>
      </c>
    </row>
    <row r="15" spans="1:5" x14ac:dyDescent="0.2">
      <c r="A15" s="2">
        <v>1420.6</v>
      </c>
      <c r="B15" s="4">
        <f t="shared" si="0"/>
        <v>126.43340000000001</v>
      </c>
    </row>
    <row r="16" spans="1:5" x14ac:dyDescent="0.2">
      <c r="A16" s="2">
        <v>1555.25</v>
      </c>
      <c r="B16" s="4">
        <f t="shared" si="0"/>
        <v>138.41725000000002</v>
      </c>
    </row>
    <row r="17" spans="1:4" x14ac:dyDescent="0.2">
      <c r="A17" s="2">
        <v>1805.75</v>
      </c>
      <c r="B17" s="4">
        <f t="shared" si="0"/>
        <v>160.71175000000002</v>
      </c>
    </row>
    <row r="18" spans="1:4" x14ac:dyDescent="0.2">
      <c r="A18" s="2">
        <v>1920.4</v>
      </c>
      <c r="B18" s="4">
        <f t="shared" si="0"/>
        <v>170.91560000000004</v>
      </c>
    </row>
    <row r="19" spans="1:4" x14ac:dyDescent="0.2">
      <c r="A19" s="2">
        <v>2050</v>
      </c>
      <c r="B19" s="4">
        <f t="shared" si="0"/>
        <v>182.45000000000002</v>
      </c>
    </row>
    <row r="20" spans="1:4" x14ac:dyDescent="0.2">
      <c r="A20" s="2">
        <v>2185.5</v>
      </c>
      <c r="B20" s="4">
        <f t="shared" si="0"/>
        <v>194.50950000000003</v>
      </c>
    </row>
    <row r="21" spans="1:4" x14ac:dyDescent="0.2">
      <c r="B21" s="4">
        <f>SUM(B2:B20)</f>
        <v>1837.7298500000002</v>
      </c>
      <c r="D21">
        <v>1785.5319999999999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2024-11-11T22:31:48Z</dcterms:created>
  <dcterms:modified xsi:type="dcterms:W3CDTF">2024-11-11T22:50:20Z</dcterms:modified>
</cp:coreProperties>
</file>