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1/"/>
    </mc:Choice>
  </mc:AlternateContent>
  <xr:revisionPtr revIDLastSave="0" documentId="8_{F8B836BC-5D2F-7C46-8BDA-925E62155E26}" xr6:coauthVersionLast="47" xr6:coauthVersionMax="47" xr10:uidLastSave="{00000000-0000-0000-0000-000000000000}"/>
  <bookViews>
    <workbookView xWindow="-36720" yWindow="-2500" windowWidth="33960" windowHeight="18320" xr2:uid="{73ACA8F2-63E9-294A-96AF-95F9DB70A0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 a="1"/>
  <c r="L16" i="1" s="1"/>
  <c r="L17" i="1" a="1"/>
  <c r="L17" i="1" s="1"/>
  <c r="L18" i="1" a="1"/>
  <c r="L18" i="1"/>
  <c r="L19" i="1" a="1"/>
  <c r="L19" i="1"/>
  <c r="L20" i="1" a="1"/>
  <c r="L20" i="1" s="1"/>
  <c r="L21" i="1" a="1"/>
  <c r="L21" i="1" s="1"/>
  <c r="L22" i="1" a="1"/>
  <c r="L22" i="1" s="1"/>
  <c r="L23" i="1" a="1"/>
  <c r="L23" i="1" s="1"/>
  <c r="L15" i="1" a="1"/>
  <c r="L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15" i="1" a="1"/>
  <c r="K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15" i="1" a="1"/>
  <c r="J15" i="1" s="1"/>
  <c r="L6" i="1"/>
  <c r="L7" i="1"/>
  <c r="L8" i="1"/>
  <c r="L5" i="1"/>
  <c r="K6" i="1"/>
  <c r="K7" i="1"/>
  <c r="K8" i="1"/>
  <c r="K5" i="1"/>
  <c r="J6" i="1"/>
  <c r="J7" i="1"/>
  <c r="J8" i="1"/>
  <c r="J5" i="1"/>
  <c r="I15" i="1" a="1"/>
  <c r="I15" i="1" s="1"/>
  <c r="I5" i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<sst xmlns="http://schemas.openxmlformats.org/spreadsheetml/2006/main" count="21" uniqueCount="21">
  <si>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Alumno</t>
  </si>
  <si>
    <t>Materias</t>
  </si>
  <si>
    <t>Matemáticas</t>
  </si>
  <si>
    <t>Español</t>
  </si>
  <si>
    <t>Historia</t>
  </si>
  <si>
    <t>Geografía</t>
  </si>
  <si>
    <t>Alicia</t>
  </si>
  <si>
    <t>Beto</t>
  </si>
  <si>
    <t>Carla</t>
  </si>
  <si>
    <t>Eduardo</t>
  </si>
  <si>
    <t>Fabiola</t>
  </si>
  <si>
    <t>Germán</t>
  </si>
  <si>
    <t>Hilda</t>
  </si>
  <si>
    <t>Irene</t>
  </si>
  <si>
    <t>Juan</t>
  </si>
  <si>
    <t>Mín</t>
  </si>
  <si>
    <t>Promedio</t>
  </si>
  <si>
    <t>Máx</t>
  </si>
  <si>
    <t>&lt;6</t>
  </si>
  <si>
    <t>&gt;=9</t>
  </si>
  <si>
    <t>&lt;=8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</si>
</sst>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A0D-0AE5-AC4D-A44D-EBC5101C53FD}">
  <dimension ref="B2:L23"/>
  <sheetViews>
    <sheetView tabSelected="1" zoomScale="156" workbookViewId="0">
      <selection activeCell="N8" sqref="N8"/>
    </sheetView>
  </sheetViews>
  <sheetFormatPr baseColWidth="10" defaultRowHeight="16" x14ac:dyDescent="0.2"/>
  <cols>
    <col min="9" max="9" width="13.6640625" customWidth="1"/>
  </cols>
  <sheetData>
    <row r="2" spans="2:12" x14ac:dyDescent="0.2">
      <c r="C2" s="1" t="s">
        <v>1</v>
      </c>
      <c r="D2" s="1"/>
      <c r="E2" s="1"/>
      <c r="F2" s="1"/>
      <c r="G2" s="1"/>
    </row>
    <row r="3" spans="2:12" x14ac:dyDescent="0.2">
      <c r="B3" s="2" t="s">
        <v>0</v>
      </c>
      <c r="D3" t="s">
        <v>2</v>
      </c>
      <c r="E3" t="s">
        <v>3</v>
      </c>
      <c r="F3" t="s">
        <v>4</v>
      </c>
      <c r="G3" t="s">
        <v>5</v>
      </c>
    </row>
    <row r="4" spans="2:12" x14ac:dyDescent="0.2">
      <c r="B4" s="2"/>
      <c r="C4" t="s">
        <v>6</v>
      </c>
      <c r="D4">
        <v>10</v>
      </c>
      <c r="E4">
        <v>9</v>
      </c>
      <c r="F4">
        <v>10</v>
      </c>
      <c r="G4">
        <v>8</v>
      </c>
      <c r="J4" t="s">
        <v>15</v>
      </c>
      <c r="K4" t="s">
        <v>16</v>
      </c>
      <c r="L4" t="s">
        <v>17</v>
      </c>
    </row>
    <row r="5" spans="2:12" x14ac:dyDescent="0.2">
      <c r="B5" s="2"/>
      <c r="C5" t="s">
        <v>7</v>
      </c>
      <c r="D5">
        <v>9</v>
      </c>
      <c r="E5">
        <v>8</v>
      </c>
      <c r="F5">
        <v>10</v>
      </c>
      <c r="G5">
        <v>6</v>
      </c>
      <c r="I5" t="str" cm="1">
        <f t="array" ref="I5:I8">TRANSPOSE(D3:G3)</f>
        <v>Matemáticas</v>
      </c>
      <c r="J5" s="3">
        <f>MIN(INDEX($D$4:$G$12,0,MATCH(I5,$D$3:$G$3,0)))</f>
        <v>5</v>
      </c>
      <c r="K5" s="3">
        <f>AVERAGE(INDEX($D$4:$G$12,0,MATCH(I5,$D$3:$G$3,0)))</f>
        <v>7.7777777777777777</v>
      </c>
      <c r="L5" s="3">
        <f>MAX(INDEX($D$4:$G$12,0,MATCH(I5,$D$3:$G$3,0)))</f>
        <v>10</v>
      </c>
    </row>
    <row r="6" spans="2:12" x14ac:dyDescent="0.2">
      <c r="B6" s="2"/>
      <c r="C6" t="s">
        <v>8</v>
      </c>
      <c r="D6">
        <v>6</v>
      </c>
      <c r="E6">
        <v>9</v>
      </c>
      <c r="F6">
        <v>7</v>
      </c>
      <c r="G6">
        <v>9</v>
      </c>
      <c r="I6" t="str">
        <v>Español</v>
      </c>
      <c r="J6" s="3">
        <f t="shared" ref="J6:J8" si="0">MIN(INDEX($D$4:$G$12,0,MATCH(I6,$D$3:$G$3,0)))</f>
        <v>7</v>
      </c>
      <c r="K6" s="3">
        <f t="shared" ref="K6:K8" si="1">AVERAGE(INDEX($D$4:$G$12,0,MATCH(I6,$D$3:$G$3,0)))</f>
        <v>8.6666666666666661</v>
      </c>
      <c r="L6" s="3">
        <f t="shared" ref="L6:L8" si="2">MAX(INDEX($D$4:$G$12,0,MATCH(I6,$D$3:$G$3,0)))</f>
        <v>10</v>
      </c>
    </row>
    <row r="7" spans="2:12" x14ac:dyDescent="0.2">
      <c r="B7" s="2"/>
      <c r="C7" t="s">
        <v>9</v>
      </c>
      <c r="D7">
        <v>5</v>
      </c>
      <c r="E7">
        <v>7</v>
      </c>
      <c r="F7">
        <v>5</v>
      </c>
      <c r="G7">
        <v>8</v>
      </c>
      <c r="I7" t="str">
        <v>Historia</v>
      </c>
      <c r="J7" s="3">
        <f t="shared" si="0"/>
        <v>5</v>
      </c>
      <c r="K7" s="3">
        <f t="shared" si="1"/>
        <v>7.7777777777777777</v>
      </c>
      <c r="L7" s="3">
        <f t="shared" si="2"/>
        <v>10</v>
      </c>
    </row>
    <row r="8" spans="2:12" x14ac:dyDescent="0.2">
      <c r="B8" s="2"/>
      <c r="C8" t="s">
        <v>10</v>
      </c>
      <c r="D8">
        <v>8</v>
      </c>
      <c r="E8">
        <v>9</v>
      </c>
      <c r="F8">
        <v>8</v>
      </c>
      <c r="G8">
        <v>6</v>
      </c>
      <c r="I8" t="str">
        <v>Geografía</v>
      </c>
      <c r="J8" s="3">
        <f t="shared" si="0"/>
        <v>6</v>
      </c>
      <c r="K8" s="3">
        <f t="shared" si="1"/>
        <v>8</v>
      </c>
      <c r="L8" s="3">
        <f t="shared" si="2"/>
        <v>10</v>
      </c>
    </row>
    <row r="9" spans="2:12" x14ac:dyDescent="0.2">
      <c r="B9" s="2"/>
      <c r="C9" t="s">
        <v>11</v>
      </c>
      <c r="D9">
        <v>9</v>
      </c>
      <c r="E9">
        <v>9</v>
      </c>
      <c r="F9">
        <v>9</v>
      </c>
      <c r="G9">
        <v>9</v>
      </c>
    </row>
    <row r="10" spans="2:12" x14ac:dyDescent="0.2">
      <c r="B10" s="2"/>
      <c r="C10" t="s">
        <v>12</v>
      </c>
      <c r="D10">
        <v>10</v>
      </c>
      <c r="E10">
        <v>7</v>
      </c>
      <c r="F10">
        <v>6</v>
      </c>
      <c r="G10">
        <v>10</v>
      </c>
    </row>
    <row r="11" spans="2:12" x14ac:dyDescent="0.2">
      <c r="B11" s="2"/>
      <c r="C11" t="s">
        <v>13</v>
      </c>
      <c r="D11">
        <v>5</v>
      </c>
      <c r="E11">
        <v>10</v>
      </c>
      <c r="F11">
        <v>8</v>
      </c>
      <c r="G11">
        <v>8</v>
      </c>
    </row>
    <row r="12" spans="2:12" x14ac:dyDescent="0.2">
      <c r="B12" s="2"/>
      <c r="C12" t="s">
        <v>14</v>
      </c>
      <c r="D12">
        <v>8</v>
      </c>
      <c r="E12">
        <v>10</v>
      </c>
      <c r="F12">
        <v>7</v>
      </c>
      <c r="G12">
        <v>8</v>
      </c>
    </row>
    <row r="14" spans="2:12" x14ac:dyDescent="0.2">
      <c r="J14" t="s">
        <v>18</v>
      </c>
      <c r="K14" t="s">
        <v>20</v>
      </c>
      <c r="L14" t="s">
        <v>19</v>
      </c>
    </row>
    <row r="15" spans="2:12" x14ac:dyDescent="0.2">
      <c r="I15" t="str" cm="1">
        <f t="array" ref="I15:I23">C4:C12</f>
        <v>Alicia</v>
      </c>
      <c r="J15" cm="1">
        <f t="array" ref="J15">SUM(IF(INDEX($D$4:$G$12,MATCH(I15,$C$4:$C$12,0),0) &lt; 6, 1, 0))</f>
        <v>0</v>
      </c>
      <c r="K15" cm="1">
        <f t="array" ref="K15">SUM(IF(INDEX($D$4:$G$12,MATCH(I15,$C$4:$C$12,0),0) &lt;= 8, 1, 0))</f>
        <v>1</v>
      </c>
      <c r="L15" cm="1">
        <f t="array" ref="L15">SUM(IF(INDEX($D$4:$G$12,MATCH(I15,$C$4:$C$12,0),0) &gt;= 9, 1, 0))</f>
        <v>3</v>
      </c>
    </row>
    <row r="16" spans="2:12" x14ac:dyDescent="0.2">
      <c r="I16" t="str">
        <v>Beto</v>
      </c>
      <c r="J16" cm="1">
        <f t="array" ref="J16">SUM(IF(INDEX($D$4:$G$12,MATCH(I16,$C$4:$C$12,0),0) &lt; 6, 1, 0))</f>
        <v>0</v>
      </c>
      <c r="K16" cm="1">
        <f t="array" ref="K16">SUM(IF(INDEX($D$4:$G$12,MATCH(I16,$C$4:$C$12,0),0) &lt;= 8, 1, 0))</f>
        <v>2</v>
      </c>
      <c r="L16" cm="1">
        <f t="array" ref="L16">SUM(IF(INDEX($D$4:$G$12,MATCH(I16,$C$4:$C$12,0),0) &gt;= 9, 1, 0))</f>
        <v>2</v>
      </c>
    </row>
    <row r="17" spans="9:12" x14ac:dyDescent="0.2">
      <c r="I17" t="str">
        <v>Carla</v>
      </c>
      <c r="J17" cm="1">
        <f t="array" ref="J17">SUM(IF(INDEX($D$4:$G$12,MATCH(I17,$C$4:$C$12,0),0) &lt; 6, 1, 0))</f>
        <v>0</v>
      </c>
      <c r="K17" cm="1">
        <f t="array" ref="K17">SUM(IF(INDEX($D$4:$G$12,MATCH(I17,$C$4:$C$12,0),0) &lt;= 8, 1, 0))</f>
        <v>2</v>
      </c>
      <c r="L17" cm="1">
        <f t="array" ref="L17">SUM(IF(INDEX($D$4:$G$12,MATCH(I17,$C$4:$C$12,0),0) &gt;= 9, 1, 0))</f>
        <v>2</v>
      </c>
    </row>
    <row r="18" spans="9:12" x14ac:dyDescent="0.2">
      <c r="I18" t="str">
        <v>Eduardo</v>
      </c>
      <c r="J18" cm="1">
        <f t="array" ref="J18">SUM(IF(INDEX($D$4:$G$12,MATCH(I18,$C$4:$C$12,0),0) &lt; 6, 1, 0))</f>
        <v>2</v>
      </c>
      <c r="K18" cm="1">
        <f t="array" ref="K18">SUM(IF(INDEX($D$4:$G$12,MATCH(I18,$C$4:$C$12,0),0) &lt;= 8, 1, 0))</f>
        <v>4</v>
      </c>
      <c r="L18" cm="1">
        <f t="array" ref="L18">SUM(IF(INDEX($D$4:$G$12,MATCH(I18,$C$4:$C$12,0),0) &gt;= 9, 1, 0))</f>
        <v>0</v>
      </c>
    </row>
    <row r="19" spans="9:12" x14ac:dyDescent="0.2">
      <c r="I19" t="str">
        <v>Fabiola</v>
      </c>
      <c r="J19" cm="1">
        <f t="array" ref="J19">SUM(IF(INDEX($D$4:$G$12,MATCH(I19,$C$4:$C$12,0),0) &lt; 6, 1, 0))</f>
        <v>0</v>
      </c>
      <c r="K19" cm="1">
        <f t="array" ref="K19">SUM(IF(INDEX($D$4:$G$12,MATCH(I19,$C$4:$C$12,0),0) &lt;= 8, 1, 0))</f>
        <v>3</v>
      </c>
      <c r="L19" cm="1">
        <f t="array" ref="L19">SUM(IF(INDEX($D$4:$G$12,MATCH(I19,$C$4:$C$12,0),0) &gt;= 9, 1, 0))</f>
        <v>1</v>
      </c>
    </row>
    <row r="20" spans="9:12" x14ac:dyDescent="0.2">
      <c r="I20" t="str">
        <v>Germán</v>
      </c>
      <c r="J20" cm="1">
        <f t="array" ref="J20">SUM(IF(INDEX($D$4:$G$12,MATCH(I20,$C$4:$C$12,0),0) &lt; 6, 1, 0))</f>
        <v>0</v>
      </c>
      <c r="K20" cm="1">
        <f t="array" ref="K20">SUM(IF(INDEX($D$4:$G$12,MATCH(I20,$C$4:$C$12,0),0) &lt;= 8, 1, 0))</f>
        <v>0</v>
      </c>
      <c r="L20" cm="1">
        <f t="array" ref="L20">SUM(IF(INDEX($D$4:$G$12,MATCH(I20,$C$4:$C$12,0),0) &gt;= 9, 1, 0))</f>
        <v>4</v>
      </c>
    </row>
    <row r="21" spans="9:12" x14ac:dyDescent="0.2">
      <c r="I21" t="str">
        <v>Hilda</v>
      </c>
      <c r="J21" cm="1">
        <f t="array" ref="J21">SUM(IF(INDEX($D$4:$G$12,MATCH(I21,$C$4:$C$12,0),0) &lt; 6, 1, 0))</f>
        <v>0</v>
      </c>
      <c r="K21" cm="1">
        <f t="array" ref="K21">SUM(IF(INDEX($D$4:$G$12,MATCH(I21,$C$4:$C$12,0),0) &lt;= 8, 1, 0))</f>
        <v>2</v>
      </c>
      <c r="L21" cm="1">
        <f t="array" ref="L21">SUM(IF(INDEX($D$4:$G$12,MATCH(I21,$C$4:$C$12,0),0) &gt;= 9, 1, 0))</f>
        <v>2</v>
      </c>
    </row>
    <row r="22" spans="9:12" x14ac:dyDescent="0.2">
      <c r="I22" t="str">
        <v>Irene</v>
      </c>
      <c r="J22" cm="1">
        <f t="array" ref="J22">SUM(IF(INDEX($D$4:$G$12,MATCH(I22,$C$4:$C$12,0),0) &lt; 6, 1, 0))</f>
        <v>1</v>
      </c>
      <c r="K22" cm="1">
        <f t="array" ref="K22">SUM(IF(INDEX($D$4:$G$12,MATCH(I22,$C$4:$C$12,0),0) &lt;= 8, 1, 0))</f>
        <v>3</v>
      </c>
      <c r="L22" cm="1">
        <f t="array" ref="L22">SUM(IF(INDEX($D$4:$G$12,MATCH(I22,$C$4:$C$12,0),0) &gt;= 9, 1, 0))</f>
        <v>1</v>
      </c>
    </row>
    <row r="23" spans="9:12" x14ac:dyDescent="0.2">
      <c r="I23" t="str">
        <v>Juan</v>
      </c>
      <c r="J23" cm="1">
        <f t="array" ref="J23">SUM(IF(INDEX($D$4:$G$12,MATCH(I23,$C$4:$C$12,0),0) &lt; 6, 1, 0))</f>
        <v>0</v>
      </c>
      <c r="K23" cm="1">
        <f t="array" ref="K23">SUM(IF(INDEX($D$4:$G$12,MATCH(I23,$C$4:$C$12,0),0) &lt;= 8, 1, 0))</f>
        <v>3</v>
      </c>
      <c r="L23" cm="1">
        <f t="array" ref="L23">SUM(IF(INDEX($D$4:$G$12,MATCH(I23,$C$4:$C$12,0),0) &gt;= 9, 1, 0))</f>
        <v>1</v>
      </c>
    </row>
  </sheetData>
  <mergeCells count="2">
    <mergeCell ref="B3:B12"/>
    <mergeCell ref="C2:G2"/>
  </mergeCells>
  <conditionalFormatting sqref="J15:J23">
    <cfRule type="cellIs" dxfId="2" priority="3" operator="greaterThan">
      <formula>0</formula>
    </cfRule>
  </conditionalFormatting>
  <conditionalFormatting sqref="L15:L23">
    <cfRule type="cellIs" dxfId="1" priority="2" operator="greaterThan">
      <formula>2</formula>
    </cfRule>
  </conditionalFormatting>
  <conditionalFormatting sqref="K15:K23">
    <cfRule type="cellIs" dxfId="0" priority="1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2025-08-05T00:36:02Z</dcterms:created>
  <dcterms:modified xsi:type="dcterms:W3CDTF">2025-08-05T01:04:45Z</dcterms:modified>
</cp:coreProperties>
</file>