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5/"/>
    </mc:Choice>
  </mc:AlternateContent>
  <xr:revisionPtr revIDLastSave="0" documentId="13_ncr:1_{F50CE841-49B5-8545-B4A3-89E027F59EC2}" xr6:coauthVersionLast="47" xr6:coauthVersionMax="47" xr10:uidLastSave="{00000000-0000-0000-0000-000000000000}"/>
  <bookViews>
    <workbookView xWindow="-38400" yWindow="-3600" windowWidth="22180" windowHeight="21600" firstSheet="2" activeTab="8" xr2:uid="{C8B6518D-6625-7E49-BCC7-078F345C43D7}"/>
  </bookViews>
  <sheets>
    <sheet name="Datos" sheetId="2" r:id="rId1"/>
    <sheet name="Reporte1" sheetId="3" r:id="rId2"/>
    <sheet name="Reporte2" sheetId="4" r:id="rId3"/>
    <sheet name="Reporte3" sheetId="5" r:id="rId4"/>
    <sheet name="Reporte4" sheetId="6" r:id="rId5"/>
    <sheet name="Reporte5" sheetId="8" r:id="rId6"/>
    <sheet name="Reporte6" sheetId="9" r:id="rId7"/>
    <sheet name="Reporte7" sheetId="10" r:id="rId8"/>
    <sheet name="Reporte8" sheetId="11" r:id="rId9"/>
  </sheets>
  <definedNames>
    <definedName name="_xlchart.v1.0" hidden="1">Reporte2!$E$4:$E$153</definedName>
    <definedName name="_xlchart.v1.1" hidden="1">Reporte2!$E$3</definedName>
    <definedName name="_xlchart.v1.10" hidden="1">Reporte3!$B$4:$B$53</definedName>
    <definedName name="_xlchart.v1.11" hidden="1">Reporte3!$C$3</definedName>
    <definedName name="_xlchart.v1.12" hidden="1">Reporte3!$C$4:$C$53</definedName>
    <definedName name="_xlchart.v1.13" hidden="1">Reporte3!$D$3</definedName>
    <definedName name="_xlchart.v1.14" hidden="1">Reporte3!$D$4:$D$53</definedName>
    <definedName name="_xlchart.v1.2" hidden="1">Reporte2!$E$4:$E$153</definedName>
    <definedName name="_xlchart.v1.3" hidden="1">Reporte3!$B$3</definedName>
    <definedName name="_xlchart.v1.4" hidden="1">Reporte3!$B$4:$B$53</definedName>
    <definedName name="_xlchart.v1.5" hidden="1">Reporte3!$C$3</definedName>
    <definedName name="_xlchart.v1.6" hidden="1">Reporte3!$C$4:$C$53</definedName>
    <definedName name="_xlchart.v1.7" hidden="1">Reporte3!$D$3</definedName>
    <definedName name="_xlchart.v1.8" hidden="1">Reporte3!$D$4:$D$53</definedName>
    <definedName name="_xlchart.v1.9" hidden="1">Reporte3!$B$3</definedName>
  </definedNames>
  <calcPr calcId="181029"/>
  <pivotCaches>
    <pivotCache cacheId="6" r:id="rId10"/>
    <pivotCache cacheId="11" r:id="rId11"/>
    <pivotCache cacheId="2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1" l="1"/>
  <c r="G9" i="11"/>
  <c r="E9" i="11"/>
  <c r="G7" i="11"/>
  <c r="G6" i="11"/>
  <c r="F7" i="11"/>
  <c r="F6" i="11"/>
  <c r="E7" i="11"/>
  <c r="E6" i="11"/>
  <c r="D7" i="11"/>
  <c r="D6" i="11"/>
  <c r="B5" i="10" a="1"/>
  <c r="B5" i="10" s="1"/>
  <c r="C5" i="10" a="1"/>
  <c r="C5" i="10" s="1"/>
  <c r="B5" i="9" a="1"/>
  <c r="B5" i="9" s="1"/>
  <c r="C5" i="9" a="1"/>
  <c r="C5" i="9" s="1"/>
  <c r="C4" i="8" a="1"/>
  <c r="C4" i="8" s="1"/>
  <c r="B4" i="8" a="1"/>
  <c r="B4" i="8" s="1"/>
  <c r="E4" i="4" a="1"/>
  <c r="E4" i="4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4" i="6"/>
  <c r="B4" i="6" a="1"/>
  <c r="B4" i="6" s="1"/>
  <c r="D4" i="5" a="1"/>
  <c r="D4" i="5" s="1"/>
  <c r="C4" i="5" a="1"/>
  <c r="C4" i="5" s="1"/>
  <c r="B4" i="5" a="1"/>
  <c r="B4" i="5" s="1"/>
  <c r="C4" i="4" a="1"/>
  <c r="C4" i="4" s="1"/>
  <c r="A2" i="3" a="1"/>
  <c r="A2" i="3" s="1"/>
  <c r="A5" i="3" a="1"/>
  <c r="A5" i="3" s="1"/>
  <c r="A8" i="3" a="1"/>
  <c r="A8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<sst xmlns="http://schemas.openxmlformats.org/spreadsheetml/2006/main" count="205" uniqueCount="24">
  <si>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</si>
  <si>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</si>
  <si>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</si>
  <si>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</si>
  <si>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</si>
  <si>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</si>
  <si>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</si>
  <si>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</si>
  <si>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indice</t>
  </si>
  <si>
    <t>Petal Length</t>
  </si>
  <si>
    <t>Dato</t>
  </si>
  <si>
    <t>Progreso</t>
  </si>
  <si>
    <t>Percentil</t>
  </si>
  <si>
    <t>Decil</t>
  </si>
  <si>
    <t>Quintiles</t>
  </si>
  <si>
    <t>Cuartiles</t>
  </si>
  <si>
    <t>GPL</t>
  </si>
  <si>
    <t>Variety</t>
  </si>
  <si>
    <t>Etiquetas de columna</t>
  </si>
  <si>
    <t>Total general</t>
  </si>
  <si>
    <t>Etiquetas de fila</t>
  </si>
  <si>
    <t>Cuenta de Variety</t>
  </si>
  <si>
    <t>GPW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</si>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</sst>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Largo de Sépalo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Largo de Sépalo</a:t>
          </a:r>
        </a:p>
      </cx:txPr>
    </cx:title>
    <cx:plotArea>
      <cx:plotAreaRegion>
        <cx:series layoutId="clusteredColumn" uniqueId="{59CD4061-2245-5F42-90A2-1A46478C7775}">
          <cx:tx>
            <cx:txData>
              <cx:f>_xlchart.v1.1</cx:f>
              <cx:v>Petal Length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Largo de sépalo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Largo de sépalo</a:t>
          </a:r>
        </a:p>
      </cx:txPr>
    </cx:title>
    <cx:plotArea>
      <cx:plotAreaRegion>
        <cx:series layoutId="boxWhisker" uniqueId="{4D7F877A-073D-E140-80F0-FDBA9C725DA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  <cx:data id="2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Rango del Largo de Pétalo</a:t>
            </a:r>
          </a:p>
          <a:p>
            <a:pPr algn="ctr" rtl="0">
              <a:defRPr/>
            </a:pPr>
            <a:r>
              <a:rPr lang="es-MX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(por clase)</a:t>
            </a:r>
          </a:p>
        </cx:rich>
      </cx:tx>
    </cx:title>
    <cx:plotArea>
      <cx:plotAreaRegion>
        <cx:series layoutId="boxWhisker" uniqueId="{80F1640C-2D1A-0846-B14E-86E08437A3E0}">
          <cx:tx>
            <cx:txData>
              <cx:f>_xlchart.v1.3</cx:f>
              <cx:v>Setosa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8AB435B-7608-9741-B38B-D5E8759963EA}">
          <cx:tx>
            <cx:txData>
              <cx:f>_xlchart.v1.5</cx:f>
              <cx:v>Versicolor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5CD5F4-752C-8C4F-9074-B41EA9D19347}">
          <cx:tx>
            <cx:txData>
              <cx:f>_xlchart.v1.7</cx:f>
              <cx:v>Virginica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out"/>
        <cx:minorTickMarks type="out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324254</xdr:colOff>
      <xdr:row>0</xdr:row>
      <xdr:rowOff>13510</xdr:rowOff>
    </xdr:from>
    <xdr:to>
      <xdr:col>11</xdr:col>
      <xdr:colOff>644456</xdr:colOff>
      <xdr:row>16</xdr:row>
      <xdr:rowOff>96801</xdr:rowOff>
    </xdr:to>
    <xdr:pic>
      <xdr:nvPicPr>
        <xdr:cNvPr id="2" name="Imagen 1" descr="Exploring the Iris flower dataset | by Emine Bozkus, PhD | Medium">
          <a:extLst>
            <a:ext uri="{FF2B5EF4-FFF2-40B4-BE49-F238E27FC236}">
              <a16:creationId xmlns:a16="http://schemas.microsoft.com/office/drawing/2014/main" id="{11530B67-616C-6F02-62A0-6034F529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871" y="13510"/>
          <a:ext cx="4440947" cy="332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283722</xdr:colOff>
      <xdr:row>16</xdr:row>
      <xdr:rowOff>39806</xdr:rowOff>
    </xdr:from>
    <xdr:to>
      <xdr:col>11</xdr:col>
      <xdr:colOff>621489</xdr:colOff>
      <xdr:row>23</xdr:row>
      <xdr:rowOff>158125</xdr:rowOff>
    </xdr:to>
    <xdr:pic>
      <xdr:nvPicPr>
        <xdr:cNvPr id="3" name="Imagen 2" descr="Iris: Logistic Regression &amp; KMeans Analysis&quot;">
          <a:extLst>
            <a:ext uri="{FF2B5EF4-FFF2-40B4-BE49-F238E27FC236}">
              <a16:creationId xmlns:a16="http://schemas.microsoft.com/office/drawing/2014/main" id="{E22CDB72-EBDE-EA46-47A2-B21E849A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2339" y="3282359"/>
          <a:ext cx="4458512" cy="153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553022</xdr:colOff>
      <xdr:row>1</xdr:row>
      <xdr:rowOff>186502</xdr:rowOff>
    </xdr:from>
    <xdr:to>
      <xdr:col>11</xdr:col>
      <xdr:colOff>184454</xdr:colOff>
      <xdr:row>15</xdr:row>
      <xdr:rowOff>50363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AC6DAD3-F7C8-9CC9-69AE-AE10BA7F54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6058" y="390609"/>
              <a:ext cx="4575360" cy="27213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495904</xdr:colOff>
      <xdr:row>16</xdr:row>
      <xdr:rowOff>453</xdr:rowOff>
    </xdr:from>
    <xdr:to>
      <xdr:col>11</xdr:col>
      <xdr:colOff>123976</xdr:colOff>
      <xdr:row>31</xdr:row>
      <xdr:rowOff>22680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199309E-8835-3565-6930-7CD1A31113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8940" y="3266167"/>
              <a:ext cx="4572000" cy="3083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518933</xdr:colOff>
      <xdr:row>3</xdr:row>
      <xdr:rowOff>37174</xdr:rowOff>
    </xdr:from>
    <xdr:to>
      <xdr:col>10</xdr:col>
      <xdr:colOff>145503</xdr:colOff>
      <xdr:row>32</xdr:row>
      <xdr:rowOff>84106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E5EEFDB-9305-0156-10BA-2D9AAB4772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5887" y="642737"/>
              <a:ext cx="4572000" cy="5900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80.779851504631" createdVersion="8" refreshedVersion="8" minRefreshableVersion="3" recordCount="150" xr:uid="{F28CEB01-A75C-EB48-B457-299E26676DBA}">
  <cacheSource type="worksheet">
    <worksheetSource ref="B3:C153" sheet="Reporte5"/>
  </cacheSource>
  <cacheFields count="2">
    <cacheField name="GPL" numFmtId="0">
      <sharedItems containsSemiMixedTypes="0" containsString="0" containsNumber="1" containsInteger="1" minValue="0" maxValue="4" count="5">
        <n v="2"/>
        <n v="3"/>
        <n v="0"/>
        <n v="1"/>
        <n v="4"/>
      </sharedItems>
    </cacheField>
    <cacheField name="Variety" numFmtId="0">
      <sharedItems count="3">
        <s v="Versicolor"/>
        <s v="Virginica"/>
        <s v="Seto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80.782231481484" createdVersion="8" refreshedVersion="8" minRefreshableVersion="3" recordCount="150" xr:uid="{336165A7-D3AA-2941-865D-B735F4B94ACA}">
  <cacheSource type="worksheet">
    <worksheetSource ref="B4:C154" sheet="Reporte6"/>
  </cacheSource>
  <cacheFields count="2">
    <cacheField name="GPL" numFmtId="0">
      <sharedItems containsSemiMixedTypes="0" containsString="0" containsNumber="1" containsInteger="1" minValue="0" maxValue="10" count="11">
        <n v="6"/>
        <n v="5"/>
        <n v="8"/>
        <n v="1"/>
        <n v="9"/>
        <n v="3"/>
        <n v="2"/>
        <n v="0"/>
        <n v="4"/>
        <n v="7"/>
        <n v="10"/>
      </sharedItems>
    </cacheField>
    <cacheField name="Variety" numFmtId="0">
      <sharedItems count="3">
        <s v="Versicolor"/>
        <s v="Virginica"/>
        <s v="Seto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80.785488310183" createdVersion="8" refreshedVersion="8" minRefreshableVersion="3" recordCount="150" xr:uid="{C7215824-1A0B-E240-8F8C-52A8751A7CFF}">
  <cacheSource type="worksheet">
    <worksheetSource ref="B4:C154" sheet="Reporte7"/>
  </cacheSource>
  <cacheFields count="2">
    <cacheField name="GPW" numFmtId="0">
      <sharedItems containsSemiMixedTypes="0" containsString="0" containsNumber="1" containsInteger="1" minValue="0" maxValue="9" count="9">
        <n v="5"/>
        <n v="8"/>
        <n v="0"/>
        <n v="9"/>
        <n v="4"/>
        <n v="6"/>
        <n v="3"/>
        <n v="2"/>
        <n v="7"/>
      </sharedItems>
    </cacheField>
    <cacheField name="Variety" numFmtId="0">
      <sharedItems count="3">
        <s v="Versicolor"/>
        <s v="Virginica"/>
        <s v="Seto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</r>
  <r>
    <x v="0"/>
    <x v="0"/>
  </r>
  <r>
    <x v="1"/>
    <x v="1"/>
  </r>
  <r>
    <x v="1"/>
    <x v="1"/>
  </r>
  <r>
    <x v="2"/>
    <x v="2"/>
  </r>
  <r>
    <x v="2"/>
    <x v="2"/>
  </r>
  <r>
    <x v="1"/>
    <x v="1"/>
  </r>
  <r>
    <x v="0"/>
    <x v="0"/>
  </r>
  <r>
    <x v="3"/>
    <x v="0"/>
  </r>
  <r>
    <x v="2"/>
    <x v="2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1"/>
  </r>
  <r>
    <x v="2"/>
    <x v="2"/>
  </r>
  <r>
    <x v="3"/>
    <x v="0"/>
  </r>
  <r>
    <x v="2"/>
    <x v="2"/>
  </r>
  <r>
    <x v="3"/>
    <x v="0"/>
  </r>
  <r>
    <x v="1"/>
    <x v="1"/>
  </r>
  <r>
    <x v="1"/>
    <x v="1"/>
  </r>
  <r>
    <x v="3"/>
    <x v="0"/>
  </r>
  <r>
    <x v="0"/>
    <x v="0"/>
  </r>
  <r>
    <x v="1"/>
    <x v="1"/>
  </r>
  <r>
    <x v="0"/>
    <x v="0"/>
  </r>
  <r>
    <x v="2"/>
    <x v="2"/>
  </r>
  <r>
    <x v="0"/>
    <x v="0"/>
  </r>
  <r>
    <x v="1"/>
    <x v="1"/>
  </r>
  <r>
    <x v="2"/>
    <x v="2"/>
  </r>
  <r>
    <x v="2"/>
    <x v="2"/>
  </r>
  <r>
    <x v="0"/>
    <x v="0"/>
  </r>
  <r>
    <x v="1"/>
    <x v="1"/>
  </r>
  <r>
    <x v="0"/>
    <x v="1"/>
  </r>
  <r>
    <x v="2"/>
    <x v="2"/>
  </r>
  <r>
    <x v="0"/>
    <x v="1"/>
  </r>
  <r>
    <x v="3"/>
    <x v="0"/>
  </r>
  <r>
    <x v="0"/>
    <x v="0"/>
  </r>
  <r>
    <x v="0"/>
    <x v="1"/>
  </r>
  <r>
    <x v="1"/>
    <x v="1"/>
  </r>
  <r>
    <x v="0"/>
    <x v="0"/>
  </r>
  <r>
    <x v="1"/>
    <x v="1"/>
  </r>
  <r>
    <x v="2"/>
    <x v="2"/>
  </r>
  <r>
    <x v="1"/>
    <x v="1"/>
  </r>
  <r>
    <x v="2"/>
    <x v="2"/>
  </r>
  <r>
    <x v="3"/>
    <x v="0"/>
  </r>
  <r>
    <x v="0"/>
    <x v="1"/>
  </r>
  <r>
    <x v="2"/>
    <x v="2"/>
  </r>
  <r>
    <x v="2"/>
    <x v="2"/>
  </r>
  <r>
    <x v="1"/>
    <x v="1"/>
  </r>
  <r>
    <x v="0"/>
    <x v="0"/>
  </r>
  <r>
    <x v="2"/>
    <x v="2"/>
  </r>
  <r>
    <x v="0"/>
    <x v="1"/>
  </r>
  <r>
    <x v="0"/>
    <x v="1"/>
  </r>
  <r>
    <x v="3"/>
    <x v="2"/>
  </r>
  <r>
    <x v="0"/>
    <x v="1"/>
  </r>
  <r>
    <x v="3"/>
    <x v="0"/>
  </r>
  <r>
    <x v="1"/>
    <x v="1"/>
  </r>
  <r>
    <x v="2"/>
    <x v="2"/>
  </r>
  <r>
    <x v="3"/>
    <x v="2"/>
  </r>
  <r>
    <x v="3"/>
    <x v="0"/>
  </r>
  <r>
    <x v="2"/>
    <x v="2"/>
  </r>
  <r>
    <x v="0"/>
    <x v="0"/>
  </r>
  <r>
    <x v="2"/>
    <x v="2"/>
  </r>
  <r>
    <x v="3"/>
    <x v="0"/>
  </r>
  <r>
    <x v="2"/>
    <x v="2"/>
  </r>
  <r>
    <x v="0"/>
    <x v="0"/>
  </r>
  <r>
    <x v="3"/>
    <x v="2"/>
  </r>
  <r>
    <x v="3"/>
    <x v="0"/>
  </r>
  <r>
    <x v="0"/>
    <x v="1"/>
  </r>
  <r>
    <x v="0"/>
    <x v="1"/>
  </r>
  <r>
    <x v="3"/>
    <x v="0"/>
  </r>
  <r>
    <x v="0"/>
    <x v="1"/>
  </r>
  <r>
    <x v="3"/>
    <x v="0"/>
  </r>
  <r>
    <x v="2"/>
    <x v="2"/>
  </r>
  <r>
    <x v="1"/>
    <x v="1"/>
  </r>
  <r>
    <x v="2"/>
    <x v="2"/>
  </r>
  <r>
    <x v="2"/>
    <x v="2"/>
  </r>
  <r>
    <x v="2"/>
    <x v="2"/>
  </r>
  <r>
    <x v="2"/>
    <x v="2"/>
  </r>
  <r>
    <x v="3"/>
    <x v="2"/>
  </r>
  <r>
    <x v="1"/>
    <x v="1"/>
  </r>
  <r>
    <x v="2"/>
    <x v="2"/>
  </r>
  <r>
    <x v="0"/>
    <x v="0"/>
  </r>
  <r>
    <x v="3"/>
    <x v="0"/>
  </r>
  <r>
    <x v="0"/>
    <x v="1"/>
  </r>
  <r>
    <x v="3"/>
    <x v="0"/>
  </r>
  <r>
    <x v="1"/>
    <x v="1"/>
  </r>
  <r>
    <x v="3"/>
    <x v="0"/>
  </r>
  <r>
    <x v="3"/>
    <x v="0"/>
  </r>
  <r>
    <x v="2"/>
    <x v="2"/>
  </r>
  <r>
    <x v="3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2"/>
    <x v="2"/>
  </r>
  <r>
    <x v="0"/>
    <x v="0"/>
  </r>
  <r>
    <x v="1"/>
    <x v="1"/>
  </r>
  <r>
    <x v="2"/>
    <x v="2"/>
  </r>
  <r>
    <x v="1"/>
    <x v="1"/>
  </r>
  <r>
    <x v="2"/>
    <x v="2"/>
  </r>
  <r>
    <x v="2"/>
    <x v="2"/>
  </r>
  <r>
    <x v="3"/>
    <x v="0"/>
  </r>
  <r>
    <x v="3"/>
    <x v="0"/>
  </r>
  <r>
    <x v="0"/>
    <x v="0"/>
  </r>
  <r>
    <x v="0"/>
    <x v="0"/>
  </r>
  <r>
    <x v="3"/>
    <x v="0"/>
  </r>
  <r>
    <x v="2"/>
    <x v="2"/>
  </r>
  <r>
    <x v="2"/>
    <x v="2"/>
  </r>
  <r>
    <x v="1"/>
    <x v="1"/>
  </r>
  <r>
    <x v="3"/>
    <x v="0"/>
  </r>
  <r>
    <x v="1"/>
    <x v="1"/>
  </r>
  <r>
    <x v="3"/>
    <x v="0"/>
  </r>
  <r>
    <x v="4"/>
    <x v="1"/>
  </r>
  <r>
    <x v="2"/>
    <x v="2"/>
  </r>
  <r>
    <x v="3"/>
    <x v="0"/>
  </r>
  <r>
    <x v="1"/>
    <x v="1"/>
  </r>
  <r>
    <x v="0"/>
    <x v="1"/>
  </r>
  <r>
    <x v="0"/>
    <x v="1"/>
  </r>
  <r>
    <x v="1"/>
    <x v="1"/>
  </r>
  <r>
    <x v="2"/>
    <x v="2"/>
  </r>
  <r>
    <x v="0"/>
    <x v="0"/>
  </r>
  <r>
    <x v="0"/>
    <x v="0"/>
  </r>
  <r>
    <x v="2"/>
    <x v="2"/>
  </r>
  <r>
    <x v="2"/>
    <x v="2"/>
  </r>
  <r>
    <x v="3"/>
    <x v="2"/>
  </r>
  <r>
    <x v="1"/>
    <x v="1"/>
  </r>
  <r>
    <x v="2"/>
    <x v="2"/>
  </r>
  <r>
    <x v="1"/>
    <x v="1"/>
  </r>
  <r>
    <x v="2"/>
    <x v="2"/>
  </r>
  <r>
    <x v="3"/>
    <x v="0"/>
  </r>
  <r>
    <x v="1"/>
    <x v="1"/>
  </r>
  <r>
    <x v="0"/>
    <x v="1"/>
  </r>
  <r>
    <x v="2"/>
    <x v="2"/>
  </r>
  <r>
    <x v="1"/>
    <x v="1"/>
  </r>
  <r>
    <x v="3"/>
    <x v="0"/>
  </r>
  <r>
    <x v="2"/>
    <x v="2"/>
  </r>
  <r>
    <x v="3"/>
    <x v="2"/>
  </r>
  <r>
    <x v="2"/>
    <x v="2"/>
  </r>
  <r>
    <x v="1"/>
    <x v="1"/>
  </r>
  <r>
    <x v="2"/>
    <x v="2"/>
  </r>
  <r>
    <x v="2"/>
    <x v="2"/>
  </r>
  <r>
    <x v="2"/>
    <x v="2"/>
  </r>
  <r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</r>
  <r>
    <x v="1"/>
    <x v="0"/>
  </r>
  <r>
    <x v="2"/>
    <x v="1"/>
  </r>
  <r>
    <x v="2"/>
    <x v="1"/>
  </r>
  <r>
    <x v="3"/>
    <x v="2"/>
  </r>
  <r>
    <x v="3"/>
    <x v="2"/>
  </r>
  <r>
    <x v="4"/>
    <x v="1"/>
  </r>
  <r>
    <x v="1"/>
    <x v="0"/>
  </r>
  <r>
    <x v="5"/>
    <x v="0"/>
  </r>
  <r>
    <x v="6"/>
    <x v="2"/>
  </r>
  <r>
    <x v="2"/>
    <x v="1"/>
  </r>
  <r>
    <x v="2"/>
    <x v="1"/>
  </r>
  <r>
    <x v="0"/>
    <x v="0"/>
  </r>
  <r>
    <x v="4"/>
    <x v="1"/>
  </r>
  <r>
    <x v="1"/>
    <x v="0"/>
  </r>
  <r>
    <x v="4"/>
    <x v="1"/>
  </r>
  <r>
    <x v="4"/>
    <x v="1"/>
  </r>
  <r>
    <x v="0"/>
    <x v="1"/>
  </r>
  <r>
    <x v="3"/>
    <x v="2"/>
  </r>
  <r>
    <x v="5"/>
    <x v="0"/>
  </r>
  <r>
    <x v="7"/>
    <x v="2"/>
  </r>
  <r>
    <x v="5"/>
    <x v="0"/>
  </r>
  <r>
    <x v="2"/>
    <x v="1"/>
  </r>
  <r>
    <x v="4"/>
    <x v="1"/>
  </r>
  <r>
    <x v="8"/>
    <x v="0"/>
  </r>
  <r>
    <x v="9"/>
    <x v="0"/>
  </r>
  <r>
    <x v="2"/>
    <x v="1"/>
  </r>
  <r>
    <x v="1"/>
    <x v="0"/>
  </r>
  <r>
    <x v="6"/>
    <x v="2"/>
  </r>
  <r>
    <x v="1"/>
    <x v="0"/>
  </r>
  <r>
    <x v="4"/>
    <x v="1"/>
  </r>
  <r>
    <x v="7"/>
    <x v="2"/>
  </r>
  <r>
    <x v="7"/>
    <x v="2"/>
  </r>
  <r>
    <x v="0"/>
    <x v="0"/>
  </r>
  <r>
    <x v="2"/>
    <x v="1"/>
  </r>
  <r>
    <x v="0"/>
    <x v="1"/>
  </r>
  <r>
    <x v="3"/>
    <x v="2"/>
  </r>
  <r>
    <x v="9"/>
    <x v="1"/>
  </r>
  <r>
    <x v="8"/>
    <x v="0"/>
  </r>
  <r>
    <x v="0"/>
    <x v="0"/>
  </r>
  <r>
    <x v="9"/>
    <x v="1"/>
  </r>
  <r>
    <x v="2"/>
    <x v="1"/>
  </r>
  <r>
    <x v="1"/>
    <x v="0"/>
  </r>
  <r>
    <x v="2"/>
    <x v="1"/>
  </r>
  <r>
    <x v="7"/>
    <x v="2"/>
  </r>
  <r>
    <x v="2"/>
    <x v="1"/>
  </r>
  <r>
    <x v="3"/>
    <x v="2"/>
  </r>
  <r>
    <x v="8"/>
    <x v="0"/>
  </r>
  <r>
    <x v="9"/>
    <x v="1"/>
  </r>
  <r>
    <x v="7"/>
    <x v="2"/>
  </r>
  <r>
    <x v="7"/>
    <x v="2"/>
  </r>
  <r>
    <x v="4"/>
    <x v="1"/>
  </r>
  <r>
    <x v="0"/>
    <x v="0"/>
  </r>
  <r>
    <x v="7"/>
    <x v="2"/>
  </r>
  <r>
    <x v="0"/>
    <x v="1"/>
  </r>
  <r>
    <x v="9"/>
    <x v="1"/>
  </r>
  <r>
    <x v="6"/>
    <x v="2"/>
  </r>
  <r>
    <x v="9"/>
    <x v="1"/>
  </r>
  <r>
    <x v="8"/>
    <x v="0"/>
  </r>
  <r>
    <x v="9"/>
    <x v="1"/>
  </r>
  <r>
    <x v="3"/>
    <x v="2"/>
  </r>
  <r>
    <x v="5"/>
    <x v="2"/>
  </r>
  <r>
    <x v="5"/>
    <x v="0"/>
  </r>
  <r>
    <x v="7"/>
    <x v="2"/>
  </r>
  <r>
    <x v="1"/>
    <x v="0"/>
  </r>
  <r>
    <x v="7"/>
    <x v="2"/>
  </r>
  <r>
    <x v="8"/>
    <x v="0"/>
  </r>
  <r>
    <x v="3"/>
    <x v="2"/>
  </r>
  <r>
    <x v="0"/>
    <x v="0"/>
  </r>
  <r>
    <x v="5"/>
    <x v="2"/>
  </r>
  <r>
    <x v="5"/>
    <x v="0"/>
  </r>
  <r>
    <x v="0"/>
    <x v="1"/>
  </r>
  <r>
    <x v="1"/>
    <x v="1"/>
  </r>
  <r>
    <x v="8"/>
    <x v="0"/>
  </r>
  <r>
    <x v="0"/>
    <x v="1"/>
  </r>
  <r>
    <x v="5"/>
    <x v="0"/>
  </r>
  <r>
    <x v="7"/>
    <x v="2"/>
  </r>
  <r>
    <x v="2"/>
    <x v="1"/>
  </r>
  <r>
    <x v="7"/>
    <x v="2"/>
  </r>
  <r>
    <x v="7"/>
    <x v="2"/>
  </r>
  <r>
    <x v="6"/>
    <x v="2"/>
  </r>
  <r>
    <x v="3"/>
    <x v="2"/>
  </r>
  <r>
    <x v="6"/>
    <x v="2"/>
  </r>
  <r>
    <x v="2"/>
    <x v="1"/>
  </r>
  <r>
    <x v="7"/>
    <x v="2"/>
  </r>
  <r>
    <x v="1"/>
    <x v="0"/>
  </r>
  <r>
    <x v="8"/>
    <x v="0"/>
  </r>
  <r>
    <x v="0"/>
    <x v="1"/>
  </r>
  <r>
    <x v="8"/>
    <x v="0"/>
  </r>
  <r>
    <x v="4"/>
    <x v="1"/>
  </r>
  <r>
    <x v="5"/>
    <x v="0"/>
  </r>
  <r>
    <x v="8"/>
    <x v="0"/>
  </r>
  <r>
    <x v="3"/>
    <x v="2"/>
  </r>
  <r>
    <x v="5"/>
    <x v="0"/>
  </r>
  <r>
    <x v="1"/>
    <x v="0"/>
  </r>
  <r>
    <x v="1"/>
    <x v="0"/>
  </r>
  <r>
    <x v="9"/>
    <x v="1"/>
  </r>
  <r>
    <x v="1"/>
    <x v="0"/>
  </r>
  <r>
    <x v="1"/>
    <x v="0"/>
  </r>
  <r>
    <x v="9"/>
    <x v="1"/>
  </r>
  <r>
    <x v="0"/>
    <x v="0"/>
  </r>
  <r>
    <x v="6"/>
    <x v="2"/>
  </r>
  <r>
    <x v="1"/>
    <x v="0"/>
  </r>
  <r>
    <x v="4"/>
    <x v="1"/>
  </r>
  <r>
    <x v="7"/>
    <x v="2"/>
  </r>
  <r>
    <x v="4"/>
    <x v="1"/>
  </r>
  <r>
    <x v="7"/>
    <x v="2"/>
  </r>
  <r>
    <x v="7"/>
    <x v="2"/>
  </r>
  <r>
    <x v="8"/>
    <x v="0"/>
  </r>
  <r>
    <x v="5"/>
    <x v="0"/>
  </r>
  <r>
    <x v="0"/>
    <x v="0"/>
  </r>
  <r>
    <x v="0"/>
    <x v="0"/>
  </r>
  <r>
    <x v="5"/>
    <x v="0"/>
  </r>
  <r>
    <x v="7"/>
    <x v="2"/>
  </r>
  <r>
    <x v="7"/>
    <x v="2"/>
  </r>
  <r>
    <x v="2"/>
    <x v="1"/>
  </r>
  <r>
    <x v="8"/>
    <x v="0"/>
  </r>
  <r>
    <x v="2"/>
    <x v="1"/>
  </r>
  <r>
    <x v="5"/>
    <x v="0"/>
  </r>
  <r>
    <x v="10"/>
    <x v="1"/>
  </r>
  <r>
    <x v="3"/>
    <x v="2"/>
  </r>
  <r>
    <x v="8"/>
    <x v="0"/>
  </r>
  <r>
    <x v="2"/>
    <x v="1"/>
  </r>
  <r>
    <x v="9"/>
    <x v="1"/>
  </r>
  <r>
    <x v="0"/>
    <x v="1"/>
  </r>
  <r>
    <x v="9"/>
    <x v="1"/>
  </r>
  <r>
    <x v="6"/>
    <x v="2"/>
  </r>
  <r>
    <x v="1"/>
    <x v="0"/>
  </r>
  <r>
    <x v="0"/>
    <x v="0"/>
  </r>
  <r>
    <x v="3"/>
    <x v="2"/>
  </r>
  <r>
    <x v="7"/>
    <x v="2"/>
  </r>
  <r>
    <x v="6"/>
    <x v="2"/>
  </r>
  <r>
    <x v="9"/>
    <x v="1"/>
  </r>
  <r>
    <x v="7"/>
    <x v="2"/>
  </r>
  <r>
    <x v="2"/>
    <x v="1"/>
  </r>
  <r>
    <x v="7"/>
    <x v="2"/>
  </r>
  <r>
    <x v="8"/>
    <x v="0"/>
  </r>
  <r>
    <x v="2"/>
    <x v="1"/>
  </r>
  <r>
    <x v="0"/>
    <x v="1"/>
  </r>
  <r>
    <x v="7"/>
    <x v="2"/>
  </r>
  <r>
    <x v="4"/>
    <x v="1"/>
  </r>
  <r>
    <x v="8"/>
    <x v="0"/>
  </r>
  <r>
    <x v="7"/>
    <x v="2"/>
  </r>
  <r>
    <x v="6"/>
    <x v="2"/>
  </r>
  <r>
    <x v="7"/>
    <x v="2"/>
  </r>
  <r>
    <x v="4"/>
    <x v="1"/>
  </r>
  <r>
    <x v="6"/>
    <x v="2"/>
  </r>
  <r>
    <x v="6"/>
    <x v="2"/>
  </r>
  <r>
    <x v="3"/>
    <x v="2"/>
  </r>
  <r>
    <x v="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</r>
  <r>
    <x v="0"/>
    <x v="0"/>
  </r>
  <r>
    <x v="1"/>
    <x v="1"/>
  </r>
  <r>
    <x v="1"/>
    <x v="1"/>
  </r>
  <r>
    <x v="2"/>
    <x v="2"/>
  </r>
  <r>
    <x v="2"/>
    <x v="2"/>
  </r>
  <r>
    <x v="3"/>
    <x v="1"/>
  </r>
  <r>
    <x v="0"/>
    <x v="0"/>
  </r>
  <r>
    <x v="4"/>
    <x v="0"/>
  </r>
  <r>
    <x v="2"/>
    <x v="2"/>
  </r>
  <r>
    <x v="3"/>
    <x v="1"/>
  </r>
  <r>
    <x v="1"/>
    <x v="1"/>
  </r>
  <r>
    <x v="0"/>
    <x v="0"/>
  </r>
  <r>
    <x v="1"/>
    <x v="1"/>
  </r>
  <r>
    <x v="0"/>
    <x v="0"/>
  </r>
  <r>
    <x v="1"/>
    <x v="1"/>
  </r>
  <r>
    <x v="3"/>
    <x v="1"/>
  </r>
  <r>
    <x v="5"/>
    <x v="1"/>
  </r>
  <r>
    <x v="2"/>
    <x v="2"/>
  </r>
  <r>
    <x v="6"/>
    <x v="0"/>
  </r>
  <r>
    <x v="7"/>
    <x v="2"/>
  </r>
  <r>
    <x v="6"/>
    <x v="0"/>
  </r>
  <r>
    <x v="5"/>
    <x v="1"/>
  </r>
  <r>
    <x v="8"/>
    <x v="1"/>
  </r>
  <r>
    <x v="4"/>
    <x v="0"/>
  </r>
  <r>
    <x v="5"/>
    <x v="0"/>
  </r>
  <r>
    <x v="1"/>
    <x v="1"/>
  </r>
  <r>
    <x v="0"/>
    <x v="0"/>
  </r>
  <r>
    <x v="2"/>
    <x v="2"/>
  </r>
  <r>
    <x v="4"/>
    <x v="0"/>
  </r>
  <r>
    <x v="3"/>
    <x v="1"/>
  </r>
  <r>
    <x v="2"/>
    <x v="2"/>
  </r>
  <r>
    <x v="2"/>
    <x v="2"/>
  </r>
  <r>
    <x v="5"/>
    <x v="0"/>
  </r>
  <r>
    <x v="5"/>
    <x v="1"/>
  </r>
  <r>
    <x v="1"/>
    <x v="1"/>
  </r>
  <r>
    <x v="7"/>
    <x v="2"/>
  </r>
  <r>
    <x v="5"/>
    <x v="1"/>
  </r>
  <r>
    <x v="4"/>
    <x v="0"/>
  </r>
  <r>
    <x v="5"/>
    <x v="0"/>
  </r>
  <r>
    <x v="3"/>
    <x v="1"/>
  </r>
  <r>
    <x v="1"/>
    <x v="1"/>
  </r>
  <r>
    <x v="4"/>
    <x v="0"/>
  </r>
  <r>
    <x v="5"/>
    <x v="1"/>
  </r>
  <r>
    <x v="2"/>
    <x v="2"/>
  </r>
  <r>
    <x v="5"/>
    <x v="1"/>
  </r>
  <r>
    <x v="7"/>
    <x v="2"/>
  </r>
  <r>
    <x v="6"/>
    <x v="0"/>
  </r>
  <r>
    <x v="8"/>
    <x v="1"/>
  </r>
  <r>
    <x v="7"/>
    <x v="2"/>
  </r>
  <r>
    <x v="2"/>
    <x v="2"/>
  </r>
  <r>
    <x v="5"/>
    <x v="1"/>
  </r>
  <r>
    <x v="0"/>
    <x v="0"/>
  </r>
  <r>
    <x v="2"/>
    <x v="2"/>
  </r>
  <r>
    <x v="8"/>
    <x v="1"/>
  </r>
  <r>
    <x v="0"/>
    <x v="1"/>
  </r>
  <r>
    <x v="7"/>
    <x v="2"/>
  </r>
  <r>
    <x v="3"/>
    <x v="1"/>
  </r>
  <r>
    <x v="4"/>
    <x v="0"/>
  </r>
  <r>
    <x v="1"/>
    <x v="1"/>
  </r>
  <r>
    <x v="2"/>
    <x v="2"/>
  </r>
  <r>
    <x v="7"/>
    <x v="2"/>
  </r>
  <r>
    <x v="6"/>
    <x v="0"/>
  </r>
  <r>
    <x v="7"/>
    <x v="2"/>
  </r>
  <r>
    <x v="4"/>
    <x v="0"/>
  </r>
  <r>
    <x v="2"/>
    <x v="2"/>
  </r>
  <r>
    <x v="4"/>
    <x v="0"/>
  </r>
  <r>
    <x v="2"/>
    <x v="2"/>
  </r>
  <r>
    <x v="5"/>
    <x v="0"/>
  </r>
  <r>
    <x v="2"/>
    <x v="2"/>
  </r>
  <r>
    <x v="6"/>
    <x v="0"/>
  </r>
  <r>
    <x v="5"/>
    <x v="1"/>
  </r>
  <r>
    <x v="5"/>
    <x v="1"/>
  </r>
  <r>
    <x v="4"/>
    <x v="0"/>
  </r>
  <r>
    <x v="0"/>
    <x v="1"/>
  </r>
  <r>
    <x v="6"/>
    <x v="0"/>
  </r>
  <r>
    <x v="2"/>
    <x v="2"/>
  </r>
  <r>
    <x v="3"/>
    <x v="1"/>
  </r>
  <r>
    <x v="2"/>
    <x v="2"/>
  </r>
  <r>
    <x v="2"/>
    <x v="2"/>
  </r>
  <r>
    <x v="2"/>
    <x v="2"/>
  </r>
  <r>
    <x v="2"/>
    <x v="2"/>
  </r>
  <r>
    <x v="6"/>
    <x v="2"/>
  </r>
  <r>
    <x v="3"/>
    <x v="1"/>
  </r>
  <r>
    <x v="2"/>
    <x v="2"/>
  </r>
  <r>
    <x v="5"/>
    <x v="0"/>
  </r>
  <r>
    <x v="4"/>
    <x v="0"/>
  </r>
  <r>
    <x v="5"/>
    <x v="1"/>
  </r>
  <r>
    <x v="4"/>
    <x v="0"/>
  </r>
  <r>
    <x v="1"/>
    <x v="1"/>
  </r>
  <r>
    <x v="6"/>
    <x v="0"/>
  </r>
  <r>
    <x v="6"/>
    <x v="0"/>
  </r>
  <r>
    <x v="2"/>
    <x v="2"/>
  </r>
  <r>
    <x v="4"/>
    <x v="0"/>
  </r>
  <r>
    <x v="0"/>
    <x v="0"/>
  </r>
  <r>
    <x v="0"/>
    <x v="0"/>
  </r>
  <r>
    <x v="8"/>
    <x v="1"/>
  </r>
  <r>
    <x v="0"/>
    <x v="0"/>
  </r>
  <r>
    <x v="0"/>
    <x v="0"/>
  </r>
  <r>
    <x v="8"/>
    <x v="1"/>
  </r>
  <r>
    <x v="0"/>
    <x v="0"/>
  </r>
  <r>
    <x v="2"/>
    <x v="2"/>
  </r>
  <r>
    <x v="0"/>
    <x v="0"/>
  </r>
  <r>
    <x v="1"/>
    <x v="1"/>
  </r>
  <r>
    <x v="7"/>
    <x v="2"/>
  </r>
  <r>
    <x v="5"/>
    <x v="1"/>
  </r>
  <r>
    <x v="2"/>
    <x v="2"/>
  </r>
  <r>
    <x v="2"/>
    <x v="2"/>
  </r>
  <r>
    <x v="4"/>
    <x v="0"/>
  </r>
  <r>
    <x v="6"/>
    <x v="0"/>
  </r>
  <r>
    <x v="0"/>
    <x v="0"/>
  </r>
  <r>
    <x v="4"/>
    <x v="0"/>
  </r>
  <r>
    <x v="0"/>
    <x v="0"/>
  </r>
  <r>
    <x v="2"/>
    <x v="2"/>
  </r>
  <r>
    <x v="2"/>
    <x v="2"/>
  </r>
  <r>
    <x v="0"/>
    <x v="1"/>
  </r>
  <r>
    <x v="4"/>
    <x v="0"/>
  </r>
  <r>
    <x v="1"/>
    <x v="1"/>
  </r>
  <r>
    <x v="6"/>
    <x v="0"/>
  </r>
  <r>
    <x v="3"/>
    <x v="1"/>
  </r>
  <r>
    <x v="7"/>
    <x v="2"/>
  </r>
  <r>
    <x v="0"/>
    <x v="0"/>
  </r>
  <r>
    <x v="3"/>
    <x v="1"/>
  </r>
  <r>
    <x v="1"/>
    <x v="1"/>
  </r>
  <r>
    <x v="1"/>
    <x v="1"/>
  </r>
  <r>
    <x v="3"/>
    <x v="1"/>
  </r>
  <r>
    <x v="2"/>
    <x v="2"/>
  </r>
  <r>
    <x v="4"/>
    <x v="0"/>
  </r>
  <r>
    <x v="0"/>
    <x v="0"/>
  </r>
  <r>
    <x v="2"/>
    <x v="2"/>
  </r>
  <r>
    <x v="2"/>
    <x v="2"/>
  </r>
  <r>
    <x v="2"/>
    <x v="2"/>
  </r>
  <r>
    <x v="3"/>
    <x v="1"/>
  </r>
  <r>
    <x v="2"/>
    <x v="2"/>
  </r>
  <r>
    <x v="5"/>
    <x v="1"/>
  </r>
  <r>
    <x v="7"/>
    <x v="2"/>
  </r>
  <r>
    <x v="4"/>
    <x v="0"/>
  </r>
  <r>
    <x v="3"/>
    <x v="1"/>
  </r>
  <r>
    <x v="5"/>
    <x v="1"/>
  </r>
  <r>
    <x v="7"/>
    <x v="2"/>
  </r>
  <r>
    <x v="1"/>
    <x v="1"/>
  </r>
  <r>
    <x v="4"/>
    <x v="0"/>
  </r>
  <r>
    <x v="2"/>
    <x v="2"/>
  </r>
  <r>
    <x v="7"/>
    <x v="2"/>
  </r>
  <r>
    <x v="2"/>
    <x v="2"/>
  </r>
  <r>
    <x v="3"/>
    <x v="1"/>
  </r>
  <r>
    <x v="7"/>
    <x v="2"/>
  </r>
  <r>
    <x v="6"/>
    <x v="2"/>
  </r>
  <r>
    <x v="2"/>
    <x v="2"/>
  </r>
  <r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87F35-BF22-8945-BA73-7CF8F4669320}" name="TablaDinámica1" cacheId="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>
  <location ref="E4:I11" firstHeaderRow="1" firstDataRow="2" firstDataCol="1"/>
  <pivotFields count="2">
    <pivotField axis="axisRow" showAll="0">
      <items count="6">
        <item x="2"/>
        <item x="3"/>
        <item x="0"/>
        <item x="1"/>
        <item x="4"/>
        <item t="default"/>
      </items>
    </pivotField>
    <pivotField axis="axisCol" dataField="1" showAll="0">
      <items count="4">
        <item x="2"/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uenta de Variety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E89DF-462B-7348-998D-D2B817D6B22C}" name="TablaDinámica2" cacheId="1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>
  <location ref="E5:I18" firstHeaderRow="1" firstDataRow="2" firstDataCol="1"/>
  <pivotFields count="2">
    <pivotField axis="axisRow" showAll="0">
      <items count="12">
        <item x="7"/>
        <item x="3"/>
        <item x="6"/>
        <item x="5"/>
        <item x="8"/>
        <item x="1"/>
        <item x="0"/>
        <item x="9"/>
        <item x="2"/>
        <item x="4"/>
        <item x="10"/>
        <item t="default"/>
      </items>
    </pivotField>
    <pivotField axis="axisCol" dataField="1" showAll="0">
      <items count="4">
        <item x="2"/>
        <item x="0"/>
        <item x="1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uenta de Variety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066D71-1CCE-9043-89DA-6F1E5150A48B}" name="TablaDinámica3" cacheId="2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>
  <location ref="E6:I17" firstHeaderRow="1" firstDataRow="2" firstDataCol="1"/>
  <pivotFields count="2">
    <pivotField axis="axisRow" showAll="0">
      <items count="10">
        <item x="2"/>
        <item x="7"/>
        <item x="6"/>
        <item x="4"/>
        <item x="0"/>
        <item x="5"/>
        <item x="8"/>
        <item x="1"/>
        <item x="3"/>
        <item t="default"/>
      </items>
    </pivotField>
    <pivotField axis="axisCol" dataField="1" showAll="0">
      <items count="4">
        <item x="2"/>
        <item x="0"/>
        <item x="1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uenta de Variety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625AF-AEFF-9B4A-A95A-42A253BF73BC}" name="TablaIris" displayName="TablaIris" ref="A1:F151" totalsRowShown="0">
  <autoFilter ref="A1:F151" xr:uid="{67E625AF-AEFF-9B4A-A95A-42A253BF73BC}"/>
  <sortState xmlns:xlrd2="http://schemas.microsoft.com/office/spreadsheetml/2017/richdata2" ref="A2:F151">
    <sortCondition ref="A1:A151"/>
  </sortState>
  <tableColumns count="6">
    <tableColumn id="6" xr3:uid="{42F5A65D-06FA-4C48-9A28-7EB3D8A80BAE}" name="indice" dataDxfId="0"/>
    <tableColumn id="1" xr3:uid="{94B348AF-29D2-4949-BEBE-78A893D288E5}" name="sepal.length"/>
    <tableColumn id="2" xr3:uid="{87A6684C-01C7-9540-8D00-C2897010B343}" name="sepal.width"/>
    <tableColumn id="3" xr3:uid="{E1E12BB4-8AE7-804F-8A69-B960EF2ECF5B}" name="petal.length"/>
    <tableColumn id="4" xr3:uid="{F6E0EA40-3748-EC45-85A4-4791EB30AE95}" name="petal.width"/>
    <tableColumn id="5" xr3:uid="{499C8445-9831-7546-A325-A99C9D417C3A}" name="varie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E33-0C36-4C42-9A9A-9D55EB96F02C}">
  <dimension ref="A1:F151"/>
  <sheetViews>
    <sheetView topLeftCell="C1" zoomScale="188" workbookViewId="0">
      <selection activeCell="E93" sqref="E93"/>
    </sheetView>
  </sheetViews>
  <sheetFormatPr baseColWidth="10" defaultRowHeight="16" x14ac:dyDescent="0.2"/>
  <cols>
    <col min="1" max="1" width="15.5" customWidth="1"/>
    <col min="2" max="2" width="15" customWidth="1"/>
    <col min="3" max="3" width="14.5" customWidth="1"/>
    <col min="4" max="4" width="15.33203125" customWidth="1"/>
    <col min="5" max="5" width="12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>
        <v>6.7</v>
      </c>
      <c r="C2">
        <v>3.1</v>
      </c>
      <c r="D2">
        <v>4.7</v>
      </c>
      <c r="E2">
        <v>1.5</v>
      </c>
      <c r="F2" t="s">
        <v>6</v>
      </c>
    </row>
    <row r="3" spans="1:6" x14ac:dyDescent="0.2">
      <c r="A3">
        <v>2</v>
      </c>
      <c r="B3">
        <v>6.6</v>
      </c>
      <c r="C3">
        <v>3</v>
      </c>
      <c r="D3">
        <v>4.4000000000000004</v>
      </c>
      <c r="E3">
        <v>1.4</v>
      </c>
      <c r="F3" t="s">
        <v>6</v>
      </c>
    </row>
    <row r="4" spans="1:6" x14ac:dyDescent="0.2">
      <c r="A4">
        <v>3</v>
      </c>
      <c r="B4">
        <v>6.9</v>
      </c>
      <c r="C4">
        <v>3.1</v>
      </c>
      <c r="D4">
        <v>5.4</v>
      </c>
      <c r="E4">
        <v>2.1</v>
      </c>
      <c r="F4" t="s">
        <v>7</v>
      </c>
    </row>
    <row r="5" spans="1:6" x14ac:dyDescent="0.2">
      <c r="A5">
        <v>4</v>
      </c>
      <c r="B5">
        <v>6.4</v>
      </c>
      <c r="C5">
        <v>2.8</v>
      </c>
      <c r="D5">
        <v>5.6</v>
      </c>
      <c r="E5">
        <v>2.1</v>
      </c>
      <c r="F5" t="s">
        <v>7</v>
      </c>
    </row>
    <row r="6" spans="1:6" x14ac:dyDescent="0.2">
      <c r="A6">
        <v>4</v>
      </c>
      <c r="B6">
        <v>5.4</v>
      </c>
      <c r="C6">
        <v>3.7</v>
      </c>
      <c r="D6">
        <v>1.5</v>
      </c>
      <c r="E6">
        <v>0.2</v>
      </c>
      <c r="F6" t="s">
        <v>5</v>
      </c>
    </row>
    <row r="7" spans="1:6" x14ac:dyDescent="0.2">
      <c r="A7">
        <v>5</v>
      </c>
      <c r="B7">
        <v>5.2</v>
      </c>
      <c r="C7">
        <v>4.0999999999999996</v>
      </c>
      <c r="D7">
        <v>1.5</v>
      </c>
      <c r="E7">
        <v>0.1</v>
      </c>
      <c r="F7" t="s">
        <v>5</v>
      </c>
    </row>
    <row r="8" spans="1:6" x14ac:dyDescent="0.2">
      <c r="A8">
        <v>5</v>
      </c>
      <c r="B8">
        <v>6.3</v>
      </c>
      <c r="C8">
        <v>3.3</v>
      </c>
      <c r="D8">
        <v>6</v>
      </c>
      <c r="E8">
        <v>2.5</v>
      </c>
      <c r="F8" t="s">
        <v>7</v>
      </c>
    </row>
    <row r="9" spans="1:6" x14ac:dyDescent="0.2">
      <c r="A9">
        <v>5</v>
      </c>
      <c r="B9">
        <v>6.7</v>
      </c>
      <c r="C9">
        <v>3.1</v>
      </c>
      <c r="D9">
        <v>4.4000000000000004</v>
      </c>
      <c r="E9">
        <v>1.4</v>
      </c>
      <c r="F9" t="s">
        <v>6</v>
      </c>
    </row>
    <row r="10" spans="1:6" x14ac:dyDescent="0.2">
      <c r="A10">
        <v>5</v>
      </c>
      <c r="B10">
        <v>5.8</v>
      </c>
      <c r="C10">
        <v>2.7</v>
      </c>
      <c r="D10">
        <v>3.9</v>
      </c>
      <c r="E10">
        <v>1.2</v>
      </c>
      <c r="F10" t="s">
        <v>6</v>
      </c>
    </row>
    <row r="11" spans="1:6" x14ac:dyDescent="0.2">
      <c r="A11">
        <v>7</v>
      </c>
      <c r="B11">
        <v>4.7</v>
      </c>
      <c r="C11">
        <v>3.2</v>
      </c>
      <c r="D11">
        <v>1.6</v>
      </c>
      <c r="E11">
        <v>0.2</v>
      </c>
      <c r="F11" t="s">
        <v>5</v>
      </c>
    </row>
    <row r="12" spans="1:6" x14ac:dyDescent="0.2">
      <c r="A12">
        <v>8</v>
      </c>
      <c r="B12">
        <v>6.7</v>
      </c>
      <c r="C12">
        <v>3.3</v>
      </c>
      <c r="D12">
        <v>5.7</v>
      </c>
      <c r="E12">
        <v>2.5</v>
      </c>
      <c r="F12" t="s">
        <v>7</v>
      </c>
    </row>
    <row r="13" spans="1:6" x14ac:dyDescent="0.2">
      <c r="A13">
        <v>8</v>
      </c>
      <c r="B13">
        <v>6.8</v>
      </c>
      <c r="C13">
        <v>3</v>
      </c>
      <c r="D13">
        <v>5.5</v>
      </c>
      <c r="E13">
        <v>2.1</v>
      </c>
      <c r="F13" t="s">
        <v>7</v>
      </c>
    </row>
    <row r="14" spans="1:6" x14ac:dyDescent="0.2">
      <c r="A14">
        <v>9</v>
      </c>
      <c r="B14">
        <v>6.9</v>
      </c>
      <c r="C14">
        <v>3.1</v>
      </c>
      <c r="D14">
        <v>4.9000000000000004</v>
      </c>
      <c r="E14">
        <v>1.5</v>
      </c>
      <c r="F14" t="s">
        <v>6</v>
      </c>
    </row>
    <row r="15" spans="1:6" x14ac:dyDescent="0.2">
      <c r="A15">
        <v>9</v>
      </c>
      <c r="B15">
        <v>7.9</v>
      </c>
      <c r="C15">
        <v>3.8</v>
      </c>
      <c r="D15">
        <v>6.4</v>
      </c>
      <c r="E15">
        <v>2</v>
      </c>
      <c r="F15" t="s">
        <v>7</v>
      </c>
    </row>
    <row r="16" spans="1:6" x14ac:dyDescent="0.2">
      <c r="A16">
        <v>10</v>
      </c>
      <c r="B16">
        <v>6</v>
      </c>
      <c r="C16">
        <v>2.9</v>
      </c>
      <c r="D16">
        <v>4.5</v>
      </c>
      <c r="E16">
        <v>1.5</v>
      </c>
      <c r="F16" t="s">
        <v>6</v>
      </c>
    </row>
    <row r="17" spans="1:6" x14ac:dyDescent="0.2">
      <c r="A17">
        <v>10</v>
      </c>
      <c r="B17">
        <v>7.7</v>
      </c>
      <c r="C17">
        <v>2.8</v>
      </c>
      <c r="D17">
        <v>6.7</v>
      </c>
      <c r="E17">
        <v>2</v>
      </c>
      <c r="F17" t="s">
        <v>7</v>
      </c>
    </row>
    <row r="18" spans="1:6" x14ac:dyDescent="0.2">
      <c r="A18">
        <v>11</v>
      </c>
      <c r="B18">
        <v>6.8</v>
      </c>
      <c r="C18">
        <v>3.2</v>
      </c>
      <c r="D18">
        <v>5.9</v>
      </c>
      <c r="E18">
        <v>2.2999999999999998</v>
      </c>
      <c r="F18" t="s">
        <v>7</v>
      </c>
    </row>
    <row r="19" spans="1:6" x14ac:dyDescent="0.2">
      <c r="A19">
        <v>12</v>
      </c>
      <c r="B19">
        <v>6.1</v>
      </c>
      <c r="C19">
        <v>3</v>
      </c>
      <c r="D19">
        <v>4.9000000000000004</v>
      </c>
      <c r="E19">
        <v>1.8</v>
      </c>
      <c r="F19" t="s">
        <v>7</v>
      </c>
    </row>
    <row r="20" spans="1:6" x14ac:dyDescent="0.2">
      <c r="A20">
        <v>13</v>
      </c>
      <c r="B20">
        <v>5.2</v>
      </c>
      <c r="C20">
        <v>3.5</v>
      </c>
      <c r="D20">
        <v>1.5</v>
      </c>
      <c r="E20">
        <v>0.2</v>
      </c>
      <c r="F20" t="s">
        <v>5</v>
      </c>
    </row>
    <row r="21" spans="1:6" x14ac:dyDescent="0.2">
      <c r="A21">
        <v>14</v>
      </c>
      <c r="B21">
        <v>5.0999999999999996</v>
      </c>
      <c r="C21">
        <v>2.5</v>
      </c>
      <c r="D21">
        <v>3</v>
      </c>
      <c r="E21">
        <v>1.1000000000000001</v>
      </c>
      <c r="F21" t="s">
        <v>6</v>
      </c>
    </row>
    <row r="22" spans="1:6" x14ac:dyDescent="0.2">
      <c r="A22">
        <v>15</v>
      </c>
      <c r="B22">
        <v>4.8</v>
      </c>
      <c r="C22">
        <v>3</v>
      </c>
      <c r="D22">
        <v>1.4</v>
      </c>
      <c r="E22">
        <v>0.3</v>
      </c>
      <c r="F22" t="s">
        <v>5</v>
      </c>
    </row>
    <row r="23" spans="1:6" x14ac:dyDescent="0.2">
      <c r="A23">
        <v>16</v>
      </c>
      <c r="B23">
        <v>5</v>
      </c>
      <c r="C23">
        <v>2.2999999999999998</v>
      </c>
      <c r="D23">
        <v>3.3</v>
      </c>
      <c r="E23">
        <v>1</v>
      </c>
      <c r="F23" t="s">
        <v>6</v>
      </c>
    </row>
    <row r="24" spans="1:6" x14ac:dyDescent="0.2">
      <c r="A24">
        <v>17</v>
      </c>
      <c r="B24">
        <v>6.4</v>
      </c>
      <c r="C24">
        <v>3.1</v>
      </c>
      <c r="D24">
        <v>5.5</v>
      </c>
      <c r="E24">
        <v>1.8</v>
      </c>
      <c r="F24" t="s">
        <v>7</v>
      </c>
    </row>
    <row r="25" spans="1:6" x14ac:dyDescent="0.2">
      <c r="A25">
        <v>19</v>
      </c>
      <c r="B25">
        <v>7.4</v>
      </c>
      <c r="C25">
        <v>2.8</v>
      </c>
      <c r="D25">
        <v>6.1</v>
      </c>
      <c r="E25">
        <v>1.9</v>
      </c>
      <c r="F25" t="s">
        <v>7</v>
      </c>
    </row>
    <row r="26" spans="1:6" x14ac:dyDescent="0.2">
      <c r="A26">
        <v>20</v>
      </c>
      <c r="B26">
        <v>5.5</v>
      </c>
      <c r="C26">
        <v>2.2999999999999998</v>
      </c>
      <c r="D26">
        <v>4</v>
      </c>
      <c r="E26">
        <v>1.3</v>
      </c>
      <c r="F26" t="s">
        <v>6</v>
      </c>
    </row>
    <row r="27" spans="1:6" x14ac:dyDescent="0.2">
      <c r="A27">
        <v>20</v>
      </c>
      <c r="B27">
        <v>6</v>
      </c>
      <c r="C27">
        <v>2.7</v>
      </c>
      <c r="D27">
        <v>5.0999999999999996</v>
      </c>
      <c r="E27">
        <v>1.6</v>
      </c>
      <c r="F27" t="s">
        <v>6</v>
      </c>
    </row>
    <row r="28" spans="1:6" x14ac:dyDescent="0.2">
      <c r="A28">
        <v>21</v>
      </c>
      <c r="B28">
        <v>6.7</v>
      </c>
      <c r="C28">
        <v>3.3</v>
      </c>
      <c r="D28">
        <v>5.7</v>
      </c>
      <c r="E28">
        <v>2.1</v>
      </c>
      <c r="F28" t="s">
        <v>7</v>
      </c>
    </row>
    <row r="29" spans="1:6" x14ac:dyDescent="0.2">
      <c r="A29">
        <v>21</v>
      </c>
      <c r="B29">
        <v>6.4</v>
      </c>
      <c r="C29">
        <v>3.2</v>
      </c>
      <c r="D29">
        <v>4.5</v>
      </c>
      <c r="E29">
        <v>1.5</v>
      </c>
      <c r="F29" t="s">
        <v>6</v>
      </c>
    </row>
    <row r="30" spans="1:6" x14ac:dyDescent="0.2">
      <c r="A30">
        <v>22</v>
      </c>
      <c r="B30">
        <v>4.8</v>
      </c>
      <c r="C30">
        <v>3.1</v>
      </c>
      <c r="D30">
        <v>1.6</v>
      </c>
      <c r="E30">
        <v>0.2</v>
      </c>
      <c r="F30" t="s">
        <v>5</v>
      </c>
    </row>
    <row r="31" spans="1:6" x14ac:dyDescent="0.2">
      <c r="A31">
        <v>22</v>
      </c>
      <c r="B31">
        <v>6.3</v>
      </c>
      <c r="C31">
        <v>2.2999999999999998</v>
      </c>
      <c r="D31">
        <v>4.4000000000000004</v>
      </c>
      <c r="E31">
        <v>1.3</v>
      </c>
      <c r="F31" t="s">
        <v>6</v>
      </c>
    </row>
    <row r="32" spans="1:6" x14ac:dyDescent="0.2">
      <c r="A32">
        <v>23</v>
      </c>
      <c r="B32">
        <v>7.2</v>
      </c>
      <c r="C32">
        <v>3.6</v>
      </c>
      <c r="D32">
        <v>6.1</v>
      </c>
      <c r="E32">
        <v>2.5</v>
      </c>
      <c r="F32" t="s">
        <v>7</v>
      </c>
    </row>
    <row r="33" spans="1:6" x14ac:dyDescent="0.2">
      <c r="A33">
        <v>23</v>
      </c>
      <c r="B33">
        <v>5</v>
      </c>
      <c r="C33">
        <v>3.6</v>
      </c>
      <c r="D33">
        <v>1.4</v>
      </c>
      <c r="E33">
        <v>0.2</v>
      </c>
      <c r="F33" t="s">
        <v>5</v>
      </c>
    </row>
    <row r="34" spans="1:6" x14ac:dyDescent="0.2">
      <c r="A34">
        <v>24</v>
      </c>
      <c r="B34">
        <v>4.4000000000000004</v>
      </c>
      <c r="C34">
        <v>3</v>
      </c>
      <c r="D34">
        <v>1.3</v>
      </c>
      <c r="E34">
        <v>0.2</v>
      </c>
      <c r="F34" t="s">
        <v>5</v>
      </c>
    </row>
    <row r="35" spans="1:6" x14ac:dyDescent="0.2">
      <c r="A35">
        <v>24</v>
      </c>
      <c r="B35">
        <v>6.3</v>
      </c>
      <c r="C35">
        <v>3.3</v>
      </c>
      <c r="D35">
        <v>4.7</v>
      </c>
      <c r="E35">
        <v>1.6</v>
      </c>
      <c r="F35" t="s">
        <v>6</v>
      </c>
    </row>
    <row r="36" spans="1:6" x14ac:dyDescent="0.2">
      <c r="A36">
        <v>24</v>
      </c>
      <c r="B36">
        <v>6.7</v>
      </c>
      <c r="C36">
        <v>2.5</v>
      </c>
      <c r="D36">
        <v>5.8</v>
      </c>
      <c r="E36">
        <v>1.8</v>
      </c>
      <c r="F36" t="s">
        <v>7</v>
      </c>
    </row>
    <row r="37" spans="1:6" x14ac:dyDescent="0.2">
      <c r="A37">
        <v>25</v>
      </c>
      <c r="B37">
        <v>5.7</v>
      </c>
      <c r="C37">
        <v>2.5</v>
      </c>
      <c r="D37">
        <v>5</v>
      </c>
      <c r="E37">
        <v>2</v>
      </c>
      <c r="F37" t="s">
        <v>7</v>
      </c>
    </row>
    <row r="38" spans="1:6" x14ac:dyDescent="0.2">
      <c r="A38">
        <v>26</v>
      </c>
      <c r="B38">
        <v>5.7</v>
      </c>
      <c r="C38">
        <v>4.4000000000000004</v>
      </c>
      <c r="D38">
        <v>1.5</v>
      </c>
      <c r="E38">
        <v>0.4</v>
      </c>
      <c r="F38" t="s">
        <v>5</v>
      </c>
    </row>
    <row r="39" spans="1:6" x14ac:dyDescent="0.2">
      <c r="A39">
        <v>26</v>
      </c>
      <c r="B39">
        <v>5.9</v>
      </c>
      <c r="C39">
        <v>3</v>
      </c>
      <c r="D39">
        <v>5.0999999999999996</v>
      </c>
      <c r="E39">
        <v>1.8</v>
      </c>
      <c r="F39" t="s">
        <v>7</v>
      </c>
    </row>
    <row r="40" spans="1:6" x14ac:dyDescent="0.2">
      <c r="A40">
        <v>26</v>
      </c>
      <c r="B40">
        <v>5.6</v>
      </c>
      <c r="C40">
        <v>3</v>
      </c>
      <c r="D40">
        <v>4.0999999999999996</v>
      </c>
      <c r="E40">
        <v>1.3</v>
      </c>
      <c r="F40" t="s">
        <v>6</v>
      </c>
    </row>
    <row r="41" spans="1:6" x14ac:dyDescent="0.2">
      <c r="A41">
        <v>32</v>
      </c>
      <c r="B41">
        <v>6.7</v>
      </c>
      <c r="C41">
        <v>3</v>
      </c>
      <c r="D41">
        <v>5</v>
      </c>
      <c r="E41">
        <v>1.7</v>
      </c>
      <c r="F41" t="s">
        <v>6</v>
      </c>
    </row>
    <row r="42" spans="1:6" x14ac:dyDescent="0.2">
      <c r="A42">
        <v>35</v>
      </c>
      <c r="B42">
        <v>5.8</v>
      </c>
      <c r="C42">
        <v>2.8</v>
      </c>
      <c r="D42">
        <v>5.0999999999999996</v>
      </c>
      <c r="E42">
        <v>2.4</v>
      </c>
      <c r="F42" t="s">
        <v>7</v>
      </c>
    </row>
    <row r="43" spans="1:6" x14ac:dyDescent="0.2">
      <c r="A43">
        <v>35</v>
      </c>
      <c r="B43">
        <v>6.4</v>
      </c>
      <c r="C43">
        <v>2.8</v>
      </c>
      <c r="D43">
        <v>5.6</v>
      </c>
      <c r="E43">
        <v>2.2000000000000002</v>
      </c>
      <c r="F43" t="s">
        <v>7</v>
      </c>
    </row>
    <row r="44" spans="1:6" x14ac:dyDescent="0.2">
      <c r="A44">
        <v>36</v>
      </c>
      <c r="B44">
        <v>5.5</v>
      </c>
      <c r="C44">
        <v>2.6</v>
      </c>
      <c r="D44">
        <v>4.4000000000000004</v>
      </c>
      <c r="E44">
        <v>1.2</v>
      </c>
      <c r="F44" t="s">
        <v>6</v>
      </c>
    </row>
    <row r="45" spans="1:6" x14ac:dyDescent="0.2">
      <c r="A45">
        <v>37</v>
      </c>
      <c r="B45">
        <v>7.2</v>
      </c>
      <c r="C45">
        <v>3</v>
      </c>
      <c r="D45">
        <v>5.8</v>
      </c>
      <c r="E45">
        <v>1.6</v>
      </c>
      <c r="F45" t="s">
        <v>7</v>
      </c>
    </row>
    <row r="46" spans="1:6" x14ac:dyDescent="0.2">
      <c r="A46">
        <v>37</v>
      </c>
      <c r="B46">
        <v>4.5999999999999996</v>
      </c>
      <c r="C46">
        <v>3.6</v>
      </c>
      <c r="D46">
        <v>1</v>
      </c>
      <c r="E46">
        <v>0.2</v>
      </c>
      <c r="F46" t="s">
        <v>5</v>
      </c>
    </row>
    <row r="47" spans="1:6" x14ac:dyDescent="0.2">
      <c r="A47">
        <v>38</v>
      </c>
      <c r="B47">
        <v>6.3</v>
      </c>
      <c r="C47">
        <v>2.9</v>
      </c>
      <c r="D47">
        <v>5.6</v>
      </c>
      <c r="E47">
        <v>1.8</v>
      </c>
      <c r="F47" t="s">
        <v>7</v>
      </c>
    </row>
    <row r="48" spans="1:6" x14ac:dyDescent="0.2">
      <c r="A48">
        <v>38</v>
      </c>
      <c r="B48">
        <v>5.4</v>
      </c>
      <c r="C48">
        <v>3.4</v>
      </c>
      <c r="D48">
        <v>1.5</v>
      </c>
      <c r="E48">
        <v>0.4</v>
      </c>
      <c r="F48" t="s">
        <v>5</v>
      </c>
    </row>
    <row r="49" spans="1:6" x14ac:dyDescent="0.2">
      <c r="A49">
        <v>40</v>
      </c>
      <c r="B49">
        <v>5.8</v>
      </c>
      <c r="C49">
        <v>2.7</v>
      </c>
      <c r="D49">
        <v>4.0999999999999996</v>
      </c>
      <c r="E49">
        <v>1</v>
      </c>
      <c r="F49" t="s">
        <v>6</v>
      </c>
    </row>
    <row r="50" spans="1:6" x14ac:dyDescent="0.2">
      <c r="A50">
        <v>42</v>
      </c>
      <c r="B50">
        <v>5.8</v>
      </c>
      <c r="C50">
        <v>2.7</v>
      </c>
      <c r="D50">
        <v>5.0999999999999996</v>
      </c>
      <c r="E50">
        <v>1.9</v>
      </c>
      <c r="F50" t="s">
        <v>7</v>
      </c>
    </row>
    <row r="51" spans="1:6" x14ac:dyDescent="0.2">
      <c r="A51">
        <v>43</v>
      </c>
      <c r="B51">
        <v>5.0999999999999996</v>
      </c>
      <c r="C51">
        <v>3.5</v>
      </c>
      <c r="D51">
        <v>1.4</v>
      </c>
      <c r="E51">
        <v>0.3</v>
      </c>
      <c r="F51" t="s">
        <v>5</v>
      </c>
    </row>
    <row r="52" spans="1:6" x14ac:dyDescent="0.2">
      <c r="A52">
        <v>43</v>
      </c>
      <c r="B52">
        <v>5.0999999999999996</v>
      </c>
      <c r="C52">
        <v>3.5</v>
      </c>
      <c r="D52">
        <v>1.4</v>
      </c>
      <c r="E52">
        <v>0.2</v>
      </c>
      <c r="F52" t="s">
        <v>5</v>
      </c>
    </row>
    <row r="53" spans="1:6" x14ac:dyDescent="0.2">
      <c r="A53">
        <v>47</v>
      </c>
      <c r="B53">
        <v>7.3</v>
      </c>
      <c r="C53">
        <v>2.9</v>
      </c>
      <c r="D53">
        <v>6.3</v>
      </c>
      <c r="E53">
        <v>1.8</v>
      </c>
      <c r="F53" t="s">
        <v>7</v>
      </c>
    </row>
    <row r="54" spans="1:6" x14ac:dyDescent="0.2">
      <c r="A54">
        <v>47</v>
      </c>
      <c r="B54">
        <v>7</v>
      </c>
      <c r="C54">
        <v>3.2</v>
      </c>
      <c r="D54">
        <v>4.7</v>
      </c>
      <c r="E54">
        <v>1.4</v>
      </c>
      <c r="F54" t="s">
        <v>6</v>
      </c>
    </row>
    <row r="55" spans="1:6" x14ac:dyDescent="0.2">
      <c r="A55">
        <v>48</v>
      </c>
      <c r="B55">
        <v>5</v>
      </c>
      <c r="C55">
        <v>3.2</v>
      </c>
      <c r="D55">
        <v>1.2</v>
      </c>
      <c r="E55">
        <v>0.2</v>
      </c>
      <c r="F55" t="s">
        <v>5</v>
      </c>
    </row>
    <row r="56" spans="1:6" x14ac:dyDescent="0.2">
      <c r="A56">
        <v>48</v>
      </c>
      <c r="B56">
        <v>6.3</v>
      </c>
      <c r="C56">
        <v>2.5</v>
      </c>
      <c r="D56">
        <v>5</v>
      </c>
      <c r="E56">
        <v>1.9</v>
      </c>
      <c r="F56" t="s">
        <v>7</v>
      </c>
    </row>
    <row r="57" spans="1:6" x14ac:dyDescent="0.2">
      <c r="A57">
        <v>49</v>
      </c>
      <c r="B57">
        <v>6.3</v>
      </c>
      <c r="C57">
        <v>2.8</v>
      </c>
      <c r="D57">
        <v>5.0999999999999996</v>
      </c>
      <c r="E57">
        <v>1.5</v>
      </c>
      <c r="F57" t="s">
        <v>7</v>
      </c>
    </row>
    <row r="58" spans="1:6" x14ac:dyDescent="0.2">
      <c r="A58">
        <v>52</v>
      </c>
      <c r="B58">
        <v>5.4</v>
      </c>
      <c r="C58">
        <v>3.9</v>
      </c>
      <c r="D58">
        <v>1.7</v>
      </c>
      <c r="E58">
        <v>0.4</v>
      </c>
      <c r="F58" t="s">
        <v>5</v>
      </c>
    </row>
    <row r="59" spans="1:6" x14ac:dyDescent="0.2">
      <c r="A59">
        <v>54</v>
      </c>
      <c r="B59">
        <v>6.9</v>
      </c>
      <c r="C59">
        <v>3.1</v>
      </c>
      <c r="D59">
        <v>5.0999999999999996</v>
      </c>
      <c r="E59">
        <v>2.2999999999999998</v>
      </c>
      <c r="F59" t="s">
        <v>7</v>
      </c>
    </row>
    <row r="60" spans="1:6" x14ac:dyDescent="0.2">
      <c r="A60">
        <v>54</v>
      </c>
      <c r="B60">
        <v>6.4</v>
      </c>
      <c r="C60">
        <v>2.9</v>
      </c>
      <c r="D60">
        <v>4.3</v>
      </c>
      <c r="E60">
        <v>1.3</v>
      </c>
      <c r="F60" t="s">
        <v>6</v>
      </c>
    </row>
    <row r="61" spans="1:6" x14ac:dyDescent="0.2">
      <c r="A61">
        <v>54</v>
      </c>
      <c r="B61">
        <v>6.5</v>
      </c>
      <c r="C61">
        <v>3</v>
      </c>
      <c r="D61">
        <v>5.2</v>
      </c>
      <c r="E61">
        <v>2</v>
      </c>
      <c r="F61" t="s">
        <v>7</v>
      </c>
    </row>
    <row r="62" spans="1:6" x14ac:dyDescent="0.2">
      <c r="A62">
        <v>54</v>
      </c>
      <c r="B62">
        <v>4.9000000000000004</v>
      </c>
      <c r="C62">
        <v>3.1</v>
      </c>
      <c r="D62">
        <v>1.5</v>
      </c>
      <c r="E62">
        <v>0.2</v>
      </c>
      <c r="F62" t="s">
        <v>5</v>
      </c>
    </row>
    <row r="63" spans="1:6" x14ac:dyDescent="0.2">
      <c r="A63">
        <v>55</v>
      </c>
      <c r="B63">
        <v>5.0999999999999996</v>
      </c>
      <c r="C63">
        <v>3.8</v>
      </c>
      <c r="D63">
        <v>1.9</v>
      </c>
      <c r="E63">
        <v>0.4</v>
      </c>
      <c r="F63" t="s">
        <v>5</v>
      </c>
    </row>
    <row r="64" spans="1:6" x14ac:dyDescent="0.2">
      <c r="A64">
        <v>56</v>
      </c>
      <c r="B64">
        <v>5.5</v>
      </c>
      <c r="C64">
        <v>2.4</v>
      </c>
      <c r="D64">
        <v>3.8</v>
      </c>
      <c r="E64">
        <v>1.1000000000000001</v>
      </c>
      <c r="F64" t="s">
        <v>6</v>
      </c>
    </row>
    <row r="65" spans="1:6" x14ac:dyDescent="0.2">
      <c r="A65">
        <v>56</v>
      </c>
      <c r="B65">
        <v>5</v>
      </c>
      <c r="C65">
        <v>3.5</v>
      </c>
      <c r="D65">
        <v>1.3</v>
      </c>
      <c r="E65">
        <v>0.3</v>
      </c>
      <c r="F65" t="s">
        <v>5</v>
      </c>
    </row>
    <row r="66" spans="1:6" x14ac:dyDescent="0.2">
      <c r="A66">
        <v>58</v>
      </c>
      <c r="B66">
        <v>5.7</v>
      </c>
      <c r="C66">
        <v>2.8</v>
      </c>
      <c r="D66">
        <v>4.5</v>
      </c>
      <c r="E66">
        <v>1.3</v>
      </c>
      <c r="F66" t="s">
        <v>6</v>
      </c>
    </row>
    <row r="67" spans="1:6" x14ac:dyDescent="0.2">
      <c r="A67">
        <v>61</v>
      </c>
      <c r="B67">
        <v>5</v>
      </c>
      <c r="C67">
        <v>3.3</v>
      </c>
      <c r="D67">
        <v>1.4</v>
      </c>
      <c r="E67">
        <v>0.2</v>
      </c>
      <c r="F67" t="s">
        <v>5</v>
      </c>
    </row>
    <row r="68" spans="1:6" x14ac:dyDescent="0.2">
      <c r="A68">
        <v>62</v>
      </c>
      <c r="B68">
        <v>6.1</v>
      </c>
      <c r="C68">
        <v>2.8</v>
      </c>
      <c r="D68">
        <v>4</v>
      </c>
      <c r="E68">
        <v>1.3</v>
      </c>
      <c r="F68" t="s">
        <v>6</v>
      </c>
    </row>
    <row r="69" spans="1:6" x14ac:dyDescent="0.2">
      <c r="A69">
        <v>63</v>
      </c>
      <c r="B69">
        <v>5.0999999999999996</v>
      </c>
      <c r="C69">
        <v>3.4</v>
      </c>
      <c r="D69">
        <v>1.5</v>
      </c>
      <c r="E69">
        <v>0.2</v>
      </c>
      <c r="F69" t="s">
        <v>5</v>
      </c>
    </row>
    <row r="70" spans="1:6" x14ac:dyDescent="0.2">
      <c r="A70">
        <v>64</v>
      </c>
      <c r="B70">
        <v>5.9</v>
      </c>
      <c r="C70">
        <v>3.2</v>
      </c>
      <c r="D70">
        <v>4.8</v>
      </c>
      <c r="E70">
        <v>1.8</v>
      </c>
      <c r="F70" t="s">
        <v>6</v>
      </c>
    </row>
    <row r="71" spans="1:6" x14ac:dyDescent="0.2">
      <c r="A71">
        <v>66</v>
      </c>
      <c r="B71">
        <v>4.8</v>
      </c>
      <c r="C71">
        <v>3.4</v>
      </c>
      <c r="D71">
        <v>1.9</v>
      </c>
      <c r="E71">
        <v>0.2</v>
      </c>
      <c r="F71" t="s">
        <v>5</v>
      </c>
    </row>
    <row r="72" spans="1:6" x14ac:dyDescent="0.2">
      <c r="A72">
        <v>67</v>
      </c>
      <c r="B72">
        <v>4.9000000000000004</v>
      </c>
      <c r="C72">
        <v>2.4</v>
      </c>
      <c r="D72">
        <v>3.3</v>
      </c>
      <c r="E72">
        <v>1</v>
      </c>
      <c r="F72" t="s">
        <v>6</v>
      </c>
    </row>
    <row r="73" spans="1:6" x14ac:dyDescent="0.2">
      <c r="A73">
        <v>67</v>
      </c>
      <c r="B73">
        <v>6</v>
      </c>
      <c r="C73">
        <v>3</v>
      </c>
      <c r="D73">
        <v>4.8</v>
      </c>
      <c r="E73">
        <v>1.8</v>
      </c>
      <c r="F73" t="s">
        <v>7</v>
      </c>
    </row>
    <row r="74" spans="1:6" x14ac:dyDescent="0.2">
      <c r="A74">
        <v>68</v>
      </c>
      <c r="B74">
        <v>4.9000000000000004</v>
      </c>
      <c r="C74">
        <v>2.5</v>
      </c>
      <c r="D74">
        <v>4.5</v>
      </c>
      <c r="E74">
        <v>1.7</v>
      </c>
      <c r="F74" t="s">
        <v>7</v>
      </c>
    </row>
    <row r="75" spans="1:6" x14ac:dyDescent="0.2">
      <c r="A75">
        <v>69</v>
      </c>
      <c r="B75">
        <v>5.6</v>
      </c>
      <c r="C75">
        <v>2.7</v>
      </c>
      <c r="D75">
        <v>4.2</v>
      </c>
      <c r="E75">
        <v>1.3</v>
      </c>
      <c r="F75" t="s">
        <v>6</v>
      </c>
    </row>
    <row r="76" spans="1:6" x14ac:dyDescent="0.2">
      <c r="A76">
        <v>70</v>
      </c>
      <c r="B76">
        <v>6</v>
      </c>
      <c r="C76">
        <v>2.2000000000000002</v>
      </c>
      <c r="D76">
        <v>5</v>
      </c>
      <c r="E76">
        <v>1.5</v>
      </c>
      <c r="F76" t="s">
        <v>7</v>
      </c>
    </row>
    <row r="77" spans="1:6" x14ac:dyDescent="0.2">
      <c r="A77">
        <v>74</v>
      </c>
      <c r="B77">
        <v>5.6</v>
      </c>
      <c r="C77">
        <v>2.5</v>
      </c>
      <c r="D77">
        <v>3.9</v>
      </c>
      <c r="E77">
        <v>1.1000000000000001</v>
      </c>
      <c r="F77" t="s">
        <v>6</v>
      </c>
    </row>
    <row r="78" spans="1:6" x14ac:dyDescent="0.2">
      <c r="A78">
        <v>75</v>
      </c>
      <c r="B78">
        <v>4.9000000000000004</v>
      </c>
      <c r="C78">
        <v>3</v>
      </c>
      <c r="D78">
        <v>1.4</v>
      </c>
      <c r="E78">
        <v>0.2</v>
      </c>
      <c r="F78" t="s">
        <v>5</v>
      </c>
    </row>
    <row r="79" spans="1:6" x14ac:dyDescent="0.2">
      <c r="A79">
        <v>75</v>
      </c>
      <c r="B79">
        <v>6.9</v>
      </c>
      <c r="C79">
        <v>3.2</v>
      </c>
      <c r="D79">
        <v>5.7</v>
      </c>
      <c r="E79">
        <v>2.2999999999999998</v>
      </c>
      <c r="F79" t="s">
        <v>7</v>
      </c>
    </row>
    <row r="80" spans="1:6" x14ac:dyDescent="0.2">
      <c r="A80">
        <v>77</v>
      </c>
      <c r="B80">
        <v>4.5999999999999996</v>
      </c>
      <c r="C80">
        <v>3.2</v>
      </c>
      <c r="D80">
        <v>1.4</v>
      </c>
      <c r="E80">
        <v>0.2</v>
      </c>
      <c r="F80" t="s">
        <v>5</v>
      </c>
    </row>
    <row r="81" spans="1:6" x14ac:dyDescent="0.2">
      <c r="A81">
        <v>77</v>
      </c>
      <c r="B81">
        <v>4.8</v>
      </c>
      <c r="C81">
        <v>3</v>
      </c>
      <c r="D81">
        <v>1.4</v>
      </c>
      <c r="E81">
        <v>0.1</v>
      </c>
      <c r="F81" t="s">
        <v>5</v>
      </c>
    </row>
    <row r="82" spans="1:6" x14ac:dyDescent="0.2">
      <c r="A82">
        <v>78</v>
      </c>
      <c r="B82">
        <v>5</v>
      </c>
      <c r="C82">
        <v>3</v>
      </c>
      <c r="D82">
        <v>1.6</v>
      </c>
      <c r="E82">
        <v>0.2</v>
      </c>
      <c r="F82" t="s">
        <v>5</v>
      </c>
    </row>
    <row r="83" spans="1:6" x14ac:dyDescent="0.2">
      <c r="A83">
        <v>79</v>
      </c>
      <c r="B83">
        <v>5</v>
      </c>
      <c r="C83">
        <v>3.4</v>
      </c>
      <c r="D83">
        <v>1.5</v>
      </c>
      <c r="E83">
        <v>0.2</v>
      </c>
      <c r="F83" t="s">
        <v>5</v>
      </c>
    </row>
    <row r="84" spans="1:6" x14ac:dyDescent="0.2">
      <c r="A84">
        <v>80</v>
      </c>
      <c r="B84">
        <v>5.0999999999999996</v>
      </c>
      <c r="C84">
        <v>3.3</v>
      </c>
      <c r="D84">
        <v>1.7</v>
      </c>
      <c r="E84">
        <v>0.5</v>
      </c>
      <c r="F84" t="s">
        <v>5</v>
      </c>
    </row>
    <row r="85" spans="1:6" x14ac:dyDescent="0.2">
      <c r="A85">
        <v>84</v>
      </c>
      <c r="B85">
        <v>6.7</v>
      </c>
      <c r="C85">
        <v>3.1</v>
      </c>
      <c r="D85">
        <v>5.6</v>
      </c>
      <c r="E85">
        <v>2.4</v>
      </c>
      <c r="F85" t="s">
        <v>7</v>
      </c>
    </row>
    <row r="86" spans="1:6" x14ac:dyDescent="0.2">
      <c r="A86">
        <v>88</v>
      </c>
      <c r="B86">
        <v>4.9000000000000004</v>
      </c>
      <c r="C86">
        <v>3.6</v>
      </c>
      <c r="D86">
        <v>1.4</v>
      </c>
      <c r="E86">
        <v>0.1</v>
      </c>
      <c r="F86" t="s">
        <v>5</v>
      </c>
    </row>
    <row r="87" spans="1:6" x14ac:dyDescent="0.2">
      <c r="A87">
        <v>88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88</v>
      </c>
      <c r="B88">
        <v>6.2</v>
      </c>
      <c r="C88">
        <v>2.9</v>
      </c>
      <c r="D88">
        <v>4.3</v>
      </c>
      <c r="E88">
        <v>1.3</v>
      </c>
      <c r="F88" t="s">
        <v>6</v>
      </c>
    </row>
    <row r="89" spans="1:6" x14ac:dyDescent="0.2">
      <c r="A89">
        <v>89</v>
      </c>
      <c r="B89">
        <v>6.2</v>
      </c>
      <c r="C89">
        <v>2.8</v>
      </c>
      <c r="D89">
        <v>4.8</v>
      </c>
      <c r="E89">
        <v>1.8</v>
      </c>
      <c r="F89" t="s">
        <v>7</v>
      </c>
    </row>
    <row r="90" spans="1:6" x14ac:dyDescent="0.2">
      <c r="A90">
        <v>89</v>
      </c>
      <c r="B90">
        <v>5.5</v>
      </c>
      <c r="C90">
        <v>2.5</v>
      </c>
      <c r="D90">
        <v>4</v>
      </c>
      <c r="E90">
        <v>1.3</v>
      </c>
      <c r="F90" t="s">
        <v>6</v>
      </c>
    </row>
    <row r="91" spans="1:6" x14ac:dyDescent="0.2">
      <c r="A91">
        <v>90</v>
      </c>
      <c r="B91">
        <v>7.6</v>
      </c>
      <c r="C91">
        <v>3</v>
      </c>
      <c r="D91">
        <v>6.6</v>
      </c>
      <c r="E91">
        <v>2.1</v>
      </c>
      <c r="F91" t="s">
        <v>7</v>
      </c>
    </row>
    <row r="92" spans="1:6" x14ac:dyDescent="0.2">
      <c r="A92">
        <v>90</v>
      </c>
      <c r="B92">
        <v>5.5</v>
      </c>
      <c r="C92">
        <v>2.4</v>
      </c>
      <c r="D92">
        <v>3.7</v>
      </c>
      <c r="E92">
        <v>1</v>
      </c>
      <c r="F92" t="s">
        <v>6</v>
      </c>
    </row>
    <row r="93" spans="1:6" x14ac:dyDescent="0.2">
      <c r="A93">
        <v>91</v>
      </c>
      <c r="B93">
        <v>6</v>
      </c>
      <c r="C93">
        <v>2.2000000000000002</v>
      </c>
      <c r="D93">
        <v>4</v>
      </c>
      <c r="E93">
        <v>1</v>
      </c>
      <c r="F93" t="s">
        <v>6</v>
      </c>
    </row>
    <row r="94" spans="1:6" x14ac:dyDescent="0.2">
      <c r="A94">
        <v>94</v>
      </c>
      <c r="B94">
        <v>5.3</v>
      </c>
      <c r="C94">
        <v>3.7</v>
      </c>
      <c r="D94">
        <v>1.5</v>
      </c>
      <c r="E94">
        <v>0.2</v>
      </c>
      <c r="F94" t="s">
        <v>5</v>
      </c>
    </row>
    <row r="95" spans="1:6" x14ac:dyDescent="0.2">
      <c r="A95">
        <v>95</v>
      </c>
      <c r="B95">
        <v>5.6</v>
      </c>
      <c r="C95">
        <v>2.9</v>
      </c>
      <c r="D95">
        <v>3.6</v>
      </c>
      <c r="E95">
        <v>1.3</v>
      </c>
      <c r="F95" t="s">
        <v>6</v>
      </c>
    </row>
    <row r="96" spans="1:6" x14ac:dyDescent="0.2">
      <c r="A96">
        <v>95</v>
      </c>
      <c r="B96">
        <v>6.1</v>
      </c>
      <c r="C96">
        <v>3</v>
      </c>
      <c r="D96">
        <v>4.5999999999999996</v>
      </c>
      <c r="E96">
        <v>1.4</v>
      </c>
      <c r="F96" t="s">
        <v>6</v>
      </c>
    </row>
    <row r="97" spans="1:6" x14ac:dyDescent="0.2">
      <c r="A97">
        <v>96</v>
      </c>
      <c r="B97">
        <v>6.2</v>
      </c>
      <c r="C97">
        <v>2.2000000000000002</v>
      </c>
      <c r="D97">
        <v>4.5</v>
      </c>
      <c r="E97">
        <v>1.5</v>
      </c>
      <c r="F97" t="s">
        <v>6</v>
      </c>
    </row>
    <row r="98" spans="1:6" x14ac:dyDescent="0.2">
      <c r="A98">
        <v>96</v>
      </c>
      <c r="B98">
        <v>5.8</v>
      </c>
      <c r="C98">
        <v>2.7</v>
      </c>
      <c r="D98">
        <v>5.0999999999999996</v>
      </c>
      <c r="E98">
        <v>1.9</v>
      </c>
      <c r="F98" t="s">
        <v>7</v>
      </c>
    </row>
    <row r="99" spans="1:6" x14ac:dyDescent="0.2">
      <c r="A99">
        <v>96</v>
      </c>
      <c r="B99">
        <v>5.4</v>
      </c>
      <c r="C99">
        <v>3</v>
      </c>
      <c r="D99">
        <v>4.5</v>
      </c>
      <c r="E99">
        <v>1.5</v>
      </c>
      <c r="F99" t="s">
        <v>6</v>
      </c>
    </row>
    <row r="100" spans="1:6" x14ac:dyDescent="0.2">
      <c r="A100">
        <v>96</v>
      </c>
      <c r="B100">
        <v>6.5</v>
      </c>
      <c r="C100">
        <v>2.8</v>
      </c>
      <c r="D100">
        <v>4.5999999999999996</v>
      </c>
      <c r="E100">
        <v>1.5</v>
      </c>
      <c r="F100" t="s">
        <v>6</v>
      </c>
    </row>
    <row r="101" spans="1:6" x14ac:dyDescent="0.2">
      <c r="A101">
        <v>96</v>
      </c>
      <c r="B101">
        <v>6.4</v>
      </c>
      <c r="C101">
        <v>2.7</v>
      </c>
      <c r="D101">
        <v>5.3</v>
      </c>
      <c r="E101">
        <v>1.9</v>
      </c>
      <c r="F101" t="s">
        <v>7</v>
      </c>
    </row>
    <row r="102" spans="1:6" x14ac:dyDescent="0.2">
      <c r="A102">
        <v>97</v>
      </c>
      <c r="B102">
        <v>6.3</v>
      </c>
      <c r="C102">
        <v>2.5</v>
      </c>
      <c r="D102">
        <v>4.9000000000000004</v>
      </c>
      <c r="E102">
        <v>1.5</v>
      </c>
      <c r="F102" t="s">
        <v>6</v>
      </c>
    </row>
    <row r="103" spans="1:6" x14ac:dyDescent="0.2">
      <c r="A103">
        <v>98</v>
      </c>
      <c r="B103">
        <v>5.0999999999999996</v>
      </c>
      <c r="C103">
        <v>3.8</v>
      </c>
      <c r="D103">
        <v>1.6</v>
      </c>
      <c r="E103">
        <v>0.2</v>
      </c>
      <c r="F103" t="s">
        <v>5</v>
      </c>
    </row>
    <row r="104" spans="1:6" x14ac:dyDescent="0.2">
      <c r="A104">
        <v>98</v>
      </c>
      <c r="B104">
        <v>5.6</v>
      </c>
      <c r="C104">
        <v>3</v>
      </c>
      <c r="D104">
        <v>4.5</v>
      </c>
      <c r="E104">
        <v>1.5</v>
      </c>
      <c r="F104" t="s">
        <v>6</v>
      </c>
    </row>
    <row r="105" spans="1:6" x14ac:dyDescent="0.2">
      <c r="A105">
        <v>101</v>
      </c>
      <c r="B105">
        <v>7.1</v>
      </c>
      <c r="C105">
        <v>3</v>
      </c>
      <c r="D105">
        <v>5.9</v>
      </c>
      <c r="E105">
        <v>2.1</v>
      </c>
      <c r="F105" t="s">
        <v>7</v>
      </c>
    </row>
    <row r="106" spans="1:6" x14ac:dyDescent="0.2">
      <c r="A106">
        <v>101</v>
      </c>
      <c r="B106">
        <v>4.5</v>
      </c>
      <c r="C106">
        <v>2.2999999999999998</v>
      </c>
      <c r="D106">
        <v>1.3</v>
      </c>
      <c r="E106">
        <v>0.3</v>
      </c>
      <c r="F106" t="s">
        <v>5</v>
      </c>
    </row>
    <row r="107" spans="1:6" x14ac:dyDescent="0.2">
      <c r="A107">
        <v>102</v>
      </c>
      <c r="B107">
        <v>7.2</v>
      </c>
      <c r="C107">
        <v>3.2</v>
      </c>
      <c r="D107">
        <v>6</v>
      </c>
      <c r="E107">
        <v>1.8</v>
      </c>
      <c r="F107" t="s">
        <v>7</v>
      </c>
    </row>
    <row r="108" spans="1:6" x14ac:dyDescent="0.2">
      <c r="A108">
        <v>104</v>
      </c>
      <c r="B108">
        <v>5.8</v>
      </c>
      <c r="C108">
        <v>4</v>
      </c>
      <c r="D108">
        <v>1.2</v>
      </c>
      <c r="E108">
        <v>0.2</v>
      </c>
      <c r="F108" t="s">
        <v>5</v>
      </c>
    </row>
    <row r="109" spans="1:6" x14ac:dyDescent="0.2">
      <c r="A109">
        <v>105</v>
      </c>
      <c r="B109">
        <v>5.2</v>
      </c>
      <c r="C109">
        <v>3.4</v>
      </c>
      <c r="D109">
        <v>1.4</v>
      </c>
      <c r="E109">
        <v>0.2</v>
      </c>
      <c r="F109" t="s">
        <v>5</v>
      </c>
    </row>
    <row r="110" spans="1:6" x14ac:dyDescent="0.2">
      <c r="A110">
        <v>105</v>
      </c>
      <c r="B110">
        <v>5.7</v>
      </c>
      <c r="C110">
        <v>2.9</v>
      </c>
      <c r="D110">
        <v>4.2</v>
      </c>
      <c r="E110">
        <v>1.3</v>
      </c>
      <c r="F110" t="s">
        <v>6</v>
      </c>
    </row>
    <row r="111" spans="1:6" x14ac:dyDescent="0.2">
      <c r="A111">
        <v>106</v>
      </c>
      <c r="B111">
        <v>5</v>
      </c>
      <c r="C111">
        <v>2</v>
      </c>
      <c r="D111">
        <v>3.5</v>
      </c>
      <c r="E111">
        <v>1</v>
      </c>
      <c r="F111" t="s">
        <v>6</v>
      </c>
    </row>
    <row r="112" spans="1:6" x14ac:dyDescent="0.2">
      <c r="A112">
        <v>107</v>
      </c>
      <c r="B112">
        <v>6.8</v>
      </c>
      <c r="C112">
        <v>2.8</v>
      </c>
      <c r="D112">
        <v>4.8</v>
      </c>
      <c r="E112">
        <v>1.4</v>
      </c>
      <c r="F112" t="s">
        <v>6</v>
      </c>
    </row>
    <row r="113" spans="1:6" x14ac:dyDescent="0.2">
      <c r="A113">
        <v>107</v>
      </c>
      <c r="B113">
        <v>6.1</v>
      </c>
      <c r="C113">
        <v>2.8</v>
      </c>
      <c r="D113">
        <v>4.7</v>
      </c>
      <c r="E113">
        <v>1.2</v>
      </c>
      <c r="F113" t="s">
        <v>6</v>
      </c>
    </row>
    <row r="114" spans="1:6" x14ac:dyDescent="0.2">
      <c r="A114">
        <v>108</v>
      </c>
      <c r="B114">
        <v>5.2</v>
      </c>
      <c r="C114">
        <v>2.7</v>
      </c>
      <c r="D114">
        <v>3.9</v>
      </c>
      <c r="E114">
        <v>1.4</v>
      </c>
      <c r="F114" t="s">
        <v>6</v>
      </c>
    </row>
    <row r="115" spans="1:6" x14ac:dyDescent="0.2">
      <c r="A115">
        <v>108</v>
      </c>
      <c r="B115">
        <v>5.5</v>
      </c>
      <c r="C115">
        <v>3.5</v>
      </c>
      <c r="D115">
        <v>1.3</v>
      </c>
      <c r="E115">
        <v>0.2</v>
      </c>
      <c r="F115" t="s">
        <v>5</v>
      </c>
    </row>
    <row r="116" spans="1:6" x14ac:dyDescent="0.2">
      <c r="A116">
        <v>109</v>
      </c>
      <c r="B116">
        <v>4.7</v>
      </c>
      <c r="C116">
        <v>3.2</v>
      </c>
      <c r="D116">
        <v>1.3</v>
      </c>
      <c r="E116">
        <v>0.2</v>
      </c>
      <c r="F116" t="s">
        <v>5</v>
      </c>
    </row>
    <row r="117" spans="1:6" x14ac:dyDescent="0.2">
      <c r="A117">
        <v>112</v>
      </c>
      <c r="B117">
        <v>6.1</v>
      </c>
      <c r="C117">
        <v>2.6</v>
      </c>
      <c r="D117">
        <v>5.6</v>
      </c>
      <c r="E117">
        <v>1.4</v>
      </c>
      <c r="F117" t="s">
        <v>7</v>
      </c>
    </row>
    <row r="118" spans="1:6" x14ac:dyDescent="0.2">
      <c r="A118">
        <v>113</v>
      </c>
      <c r="B118">
        <v>5.8</v>
      </c>
      <c r="C118">
        <v>2.6</v>
      </c>
      <c r="D118">
        <v>4</v>
      </c>
      <c r="E118">
        <v>1.2</v>
      </c>
      <c r="F118" t="s">
        <v>6</v>
      </c>
    </row>
    <row r="119" spans="1:6" x14ac:dyDescent="0.2">
      <c r="A119">
        <v>113</v>
      </c>
      <c r="B119">
        <v>6.5</v>
      </c>
      <c r="C119">
        <v>3</v>
      </c>
      <c r="D119">
        <v>5.8</v>
      </c>
      <c r="E119">
        <v>2.2000000000000002</v>
      </c>
      <c r="F119" t="s">
        <v>7</v>
      </c>
    </row>
    <row r="120" spans="1:6" x14ac:dyDescent="0.2">
      <c r="A120">
        <v>113</v>
      </c>
      <c r="B120">
        <v>5.7</v>
      </c>
      <c r="C120">
        <v>2.6</v>
      </c>
      <c r="D120">
        <v>3.5</v>
      </c>
      <c r="E120">
        <v>1</v>
      </c>
      <c r="F120" t="s">
        <v>6</v>
      </c>
    </row>
    <row r="121" spans="1:6" x14ac:dyDescent="0.2">
      <c r="A121">
        <v>114</v>
      </c>
      <c r="B121">
        <v>7.7</v>
      </c>
      <c r="C121">
        <v>2.6</v>
      </c>
      <c r="D121">
        <v>6.9</v>
      </c>
      <c r="E121">
        <v>2.2999999999999998</v>
      </c>
      <c r="F121" t="s">
        <v>7</v>
      </c>
    </row>
    <row r="122" spans="1:6" x14ac:dyDescent="0.2">
      <c r="A122">
        <v>115</v>
      </c>
      <c r="B122">
        <v>5.0999999999999996</v>
      </c>
      <c r="C122">
        <v>3.7</v>
      </c>
      <c r="D122">
        <v>1.5</v>
      </c>
      <c r="E122">
        <v>0.4</v>
      </c>
      <c r="F122" t="s">
        <v>5</v>
      </c>
    </row>
    <row r="123" spans="1:6" x14ac:dyDescent="0.2">
      <c r="A123">
        <v>116</v>
      </c>
      <c r="B123">
        <v>5.9</v>
      </c>
      <c r="C123">
        <v>3</v>
      </c>
      <c r="D123">
        <v>4.2</v>
      </c>
      <c r="E123">
        <v>1.5</v>
      </c>
      <c r="F123" t="s">
        <v>6</v>
      </c>
    </row>
    <row r="124" spans="1:6" x14ac:dyDescent="0.2">
      <c r="A124">
        <v>118</v>
      </c>
      <c r="B124">
        <v>6.2</v>
      </c>
      <c r="C124">
        <v>3.4</v>
      </c>
      <c r="D124">
        <v>5.4</v>
      </c>
      <c r="E124">
        <v>2.2999999999999998</v>
      </c>
      <c r="F124" t="s">
        <v>7</v>
      </c>
    </row>
    <row r="125" spans="1:6" x14ac:dyDescent="0.2">
      <c r="A125">
        <v>119</v>
      </c>
      <c r="B125">
        <v>6.5</v>
      </c>
      <c r="C125">
        <v>3.2</v>
      </c>
      <c r="D125">
        <v>5.0999999999999996</v>
      </c>
      <c r="E125">
        <v>2</v>
      </c>
      <c r="F125" t="s">
        <v>7</v>
      </c>
    </row>
    <row r="126" spans="1:6" x14ac:dyDescent="0.2">
      <c r="A126">
        <v>120</v>
      </c>
      <c r="B126">
        <v>5.6</v>
      </c>
      <c r="C126">
        <v>2.8</v>
      </c>
      <c r="D126">
        <v>4.9000000000000004</v>
      </c>
      <c r="E126">
        <v>2</v>
      </c>
      <c r="F126" t="s">
        <v>7</v>
      </c>
    </row>
    <row r="127" spans="1:6" x14ac:dyDescent="0.2">
      <c r="A127">
        <v>121</v>
      </c>
      <c r="B127">
        <v>6.4</v>
      </c>
      <c r="C127">
        <v>3.2</v>
      </c>
      <c r="D127">
        <v>5.3</v>
      </c>
      <c r="E127">
        <v>2.2999999999999998</v>
      </c>
      <c r="F127" t="s">
        <v>7</v>
      </c>
    </row>
    <row r="128" spans="1:6" x14ac:dyDescent="0.2">
      <c r="A128">
        <v>121</v>
      </c>
      <c r="B128">
        <v>4.8</v>
      </c>
      <c r="C128">
        <v>3.4</v>
      </c>
      <c r="D128">
        <v>1.6</v>
      </c>
      <c r="E128">
        <v>0.2</v>
      </c>
      <c r="F128" t="s">
        <v>5</v>
      </c>
    </row>
    <row r="129" spans="1:6" x14ac:dyDescent="0.2">
      <c r="A129">
        <v>122</v>
      </c>
      <c r="B129">
        <v>6.6</v>
      </c>
      <c r="C129">
        <v>2.9</v>
      </c>
      <c r="D129">
        <v>4.5999999999999996</v>
      </c>
      <c r="E129">
        <v>1.3</v>
      </c>
      <c r="F129" t="s">
        <v>6</v>
      </c>
    </row>
    <row r="130" spans="1:6" x14ac:dyDescent="0.2">
      <c r="A130">
        <v>122</v>
      </c>
      <c r="B130">
        <v>6.1</v>
      </c>
      <c r="C130">
        <v>2.9</v>
      </c>
      <c r="D130">
        <v>4.7</v>
      </c>
      <c r="E130">
        <v>1.4</v>
      </c>
      <c r="F130" t="s">
        <v>6</v>
      </c>
    </row>
    <row r="131" spans="1:6" x14ac:dyDescent="0.2">
      <c r="A131">
        <v>123</v>
      </c>
      <c r="B131">
        <v>4.9000000000000004</v>
      </c>
      <c r="C131">
        <v>3.1</v>
      </c>
      <c r="D131">
        <v>1.5</v>
      </c>
      <c r="E131">
        <v>0.1</v>
      </c>
      <c r="F131" t="s">
        <v>5</v>
      </c>
    </row>
    <row r="132" spans="1:6" x14ac:dyDescent="0.2">
      <c r="A132">
        <v>123</v>
      </c>
      <c r="B132">
        <v>4.3</v>
      </c>
      <c r="C132">
        <v>3</v>
      </c>
      <c r="D132">
        <v>1.1000000000000001</v>
      </c>
      <c r="E132">
        <v>0.1</v>
      </c>
      <c r="F132" t="s">
        <v>5</v>
      </c>
    </row>
    <row r="133" spans="1:6" x14ac:dyDescent="0.2">
      <c r="A133">
        <v>126</v>
      </c>
      <c r="B133">
        <v>5.4</v>
      </c>
      <c r="C133">
        <v>3.4</v>
      </c>
      <c r="D133">
        <v>1.7</v>
      </c>
      <c r="E133">
        <v>0.2</v>
      </c>
      <c r="F133" t="s">
        <v>5</v>
      </c>
    </row>
    <row r="134" spans="1:6" x14ac:dyDescent="0.2">
      <c r="A134">
        <v>126</v>
      </c>
      <c r="B134">
        <v>6.7</v>
      </c>
      <c r="C134">
        <v>3</v>
      </c>
      <c r="D134">
        <v>5.2</v>
      </c>
      <c r="E134">
        <v>2.2999999999999998</v>
      </c>
      <c r="F134" t="s">
        <v>7</v>
      </c>
    </row>
    <row r="135" spans="1:6" x14ac:dyDescent="0.2">
      <c r="A135">
        <v>127</v>
      </c>
      <c r="B135">
        <v>4.4000000000000004</v>
      </c>
      <c r="C135">
        <v>3.2</v>
      </c>
      <c r="D135">
        <v>1.3</v>
      </c>
      <c r="E135">
        <v>0.2</v>
      </c>
      <c r="F135" t="s">
        <v>5</v>
      </c>
    </row>
    <row r="136" spans="1:6" x14ac:dyDescent="0.2">
      <c r="A136">
        <v>128</v>
      </c>
      <c r="B136">
        <v>6.5</v>
      </c>
      <c r="C136">
        <v>3</v>
      </c>
      <c r="D136">
        <v>5.5</v>
      </c>
      <c r="E136">
        <v>1.8</v>
      </c>
      <c r="F136" t="s">
        <v>7</v>
      </c>
    </row>
    <row r="137" spans="1:6" x14ac:dyDescent="0.2">
      <c r="A137">
        <v>130</v>
      </c>
      <c r="B137">
        <v>4.5999999999999996</v>
      </c>
      <c r="C137">
        <v>3.4</v>
      </c>
      <c r="D137">
        <v>1.4</v>
      </c>
      <c r="E137">
        <v>0.3</v>
      </c>
      <c r="F137" t="s">
        <v>5</v>
      </c>
    </row>
    <row r="138" spans="1:6" x14ac:dyDescent="0.2">
      <c r="A138">
        <v>131</v>
      </c>
      <c r="B138">
        <v>5.7</v>
      </c>
      <c r="C138">
        <v>3</v>
      </c>
      <c r="D138">
        <v>4.2</v>
      </c>
      <c r="E138">
        <v>1.2</v>
      </c>
      <c r="F138" t="s">
        <v>6</v>
      </c>
    </row>
    <row r="139" spans="1:6" x14ac:dyDescent="0.2">
      <c r="A139">
        <v>133</v>
      </c>
      <c r="B139">
        <v>6.3</v>
      </c>
      <c r="C139">
        <v>3.4</v>
      </c>
      <c r="D139">
        <v>5.6</v>
      </c>
      <c r="E139">
        <v>2.4</v>
      </c>
      <c r="F139" t="s">
        <v>7</v>
      </c>
    </row>
    <row r="140" spans="1:6" x14ac:dyDescent="0.2">
      <c r="A140">
        <v>134</v>
      </c>
      <c r="B140">
        <v>6.3</v>
      </c>
      <c r="C140">
        <v>2.7</v>
      </c>
      <c r="D140">
        <v>4.9000000000000004</v>
      </c>
      <c r="E140">
        <v>1.8</v>
      </c>
      <c r="F140" t="s">
        <v>7</v>
      </c>
    </row>
    <row r="141" spans="1:6" x14ac:dyDescent="0.2">
      <c r="A141">
        <v>134</v>
      </c>
      <c r="B141">
        <v>5.4</v>
      </c>
      <c r="C141">
        <v>3.9</v>
      </c>
      <c r="D141">
        <v>1.3</v>
      </c>
      <c r="E141">
        <v>0.4</v>
      </c>
      <c r="F141" t="s">
        <v>5</v>
      </c>
    </row>
    <row r="142" spans="1:6" x14ac:dyDescent="0.2">
      <c r="A142">
        <v>134</v>
      </c>
      <c r="B142">
        <v>7.7</v>
      </c>
      <c r="C142">
        <v>3.8</v>
      </c>
      <c r="D142">
        <v>6.7</v>
      </c>
      <c r="E142">
        <v>2.2000000000000002</v>
      </c>
      <c r="F142" t="s">
        <v>7</v>
      </c>
    </row>
    <row r="143" spans="1:6" x14ac:dyDescent="0.2">
      <c r="A143">
        <v>134</v>
      </c>
      <c r="B143">
        <v>5.7</v>
      </c>
      <c r="C143">
        <v>2.8</v>
      </c>
      <c r="D143">
        <v>4.0999999999999996</v>
      </c>
      <c r="E143">
        <v>1.3</v>
      </c>
      <c r="F143" t="s">
        <v>6</v>
      </c>
    </row>
    <row r="144" spans="1:6" x14ac:dyDescent="0.2">
      <c r="A144">
        <v>135</v>
      </c>
      <c r="B144">
        <v>4.4000000000000004</v>
      </c>
      <c r="C144">
        <v>2.9</v>
      </c>
      <c r="D144">
        <v>1.4</v>
      </c>
      <c r="E144">
        <v>0.2</v>
      </c>
      <c r="F144" t="s">
        <v>5</v>
      </c>
    </row>
    <row r="145" spans="1:6" x14ac:dyDescent="0.2">
      <c r="A145">
        <v>137</v>
      </c>
      <c r="B145">
        <v>5.7</v>
      </c>
      <c r="C145">
        <v>3.8</v>
      </c>
      <c r="D145">
        <v>1.7</v>
      </c>
      <c r="E145">
        <v>0.3</v>
      </c>
      <c r="F145" t="s">
        <v>5</v>
      </c>
    </row>
    <row r="146" spans="1:6" x14ac:dyDescent="0.2">
      <c r="A146">
        <v>138</v>
      </c>
      <c r="B146">
        <v>5.5</v>
      </c>
      <c r="C146">
        <v>4.2</v>
      </c>
      <c r="D146">
        <v>1.4</v>
      </c>
      <c r="E146">
        <v>0.2</v>
      </c>
      <c r="F146" t="s">
        <v>5</v>
      </c>
    </row>
    <row r="147" spans="1:6" x14ac:dyDescent="0.2">
      <c r="A147">
        <v>139</v>
      </c>
      <c r="B147">
        <v>7.7</v>
      </c>
      <c r="C147">
        <v>3</v>
      </c>
      <c r="D147">
        <v>6.1</v>
      </c>
      <c r="E147">
        <v>2.2999999999999998</v>
      </c>
      <c r="F147" t="s">
        <v>7</v>
      </c>
    </row>
    <row r="148" spans="1:6" x14ac:dyDescent="0.2">
      <c r="A148">
        <v>140</v>
      </c>
      <c r="B148">
        <v>5</v>
      </c>
      <c r="C148">
        <v>3.4</v>
      </c>
      <c r="D148">
        <v>1.6</v>
      </c>
      <c r="E148">
        <v>0.4</v>
      </c>
      <c r="F148" t="s">
        <v>5</v>
      </c>
    </row>
    <row r="149" spans="1:6" x14ac:dyDescent="0.2">
      <c r="A149">
        <v>146</v>
      </c>
      <c r="B149">
        <v>5</v>
      </c>
      <c r="C149">
        <v>3.5</v>
      </c>
      <c r="D149">
        <v>1.6</v>
      </c>
      <c r="E149">
        <v>0.6</v>
      </c>
      <c r="F149" t="s">
        <v>5</v>
      </c>
    </row>
    <row r="150" spans="1:6" x14ac:dyDescent="0.2">
      <c r="A150">
        <v>146</v>
      </c>
      <c r="B150">
        <v>4.5999999999999996</v>
      </c>
      <c r="C150">
        <v>3.1</v>
      </c>
      <c r="D150">
        <v>1.5</v>
      </c>
      <c r="E150">
        <v>0.2</v>
      </c>
      <c r="F150" t="s">
        <v>5</v>
      </c>
    </row>
    <row r="151" spans="1:6" x14ac:dyDescent="0.2">
      <c r="A151">
        <v>149</v>
      </c>
      <c r="B151">
        <v>5.0999999999999996</v>
      </c>
      <c r="C151">
        <v>3.8</v>
      </c>
      <c r="D151">
        <v>1.5</v>
      </c>
      <c r="E151">
        <v>0.3</v>
      </c>
      <c r="F151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3216-C046-2E46-9D87-58813283CDA6}">
  <dimension ref="A1:G10"/>
  <sheetViews>
    <sheetView zoomScale="226" workbookViewId="0">
      <selection activeCell="D2" sqref="D2:D4"/>
    </sheetView>
  </sheetViews>
  <sheetFormatPr baseColWidth="10" defaultRowHeight="16" x14ac:dyDescent="0.2"/>
  <cols>
    <col min="1" max="1" width="19.33203125" bestFit="1" customWidth="1"/>
  </cols>
  <sheetData>
    <row r="1" spans="1:7" x14ac:dyDescent="0.2">
      <c r="A1" t="str" cm="1">
        <f t="array" ref="A1:F1">TablaIris[#Headers]</f>
        <v>indice</v>
      </c>
      <c r="B1" t="str">
        <v>sepal.length</v>
      </c>
      <c r="C1" t="str">
        <v>sepal.width</v>
      </c>
      <c r="D1" t="str">
        <v>petal.length</v>
      </c>
      <c r="E1" t="str">
        <v>petal.width</v>
      </c>
      <c r="F1" t="str">
        <v>variety</v>
      </c>
    </row>
    <row r="2" spans="1:7" x14ac:dyDescent="0.2">
      <c r="A2" cm="1">
        <f t="array" ref="A2:F4">_xlfn.TAKE(_xlfn._xlws.FILTER(TablaIris[],TablaIris[variety]="Setosa"), 3)</f>
        <v>4</v>
      </c>
      <c r="B2">
        <v>5.4</v>
      </c>
      <c r="C2">
        <v>3.7</v>
      </c>
      <c r="D2">
        <v>1.5</v>
      </c>
      <c r="E2">
        <v>0.2</v>
      </c>
      <c r="F2" t="str">
        <v>Setosa</v>
      </c>
      <c r="G2" s="2"/>
    </row>
    <row r="3" spans="1:7" x14ac:dyDescent="0.2">
      <c r="A3">
        <v>5</v>
      </c>
      <c r="B3">
        <v>5.2</v>
      </c>
      <c r="C3">
        <v>4.0999999999999996</v>
      </c>
      <c r="D3">
        <v>1.5</v>
      </c>
      <c r="E3">
        <v>0.1</v>
      </c>
      <c r="F3" t="str">
        <v>Setosa</v>
      </c>
    </row>
    <row r="4" spans="1:7" x14ac:dyDescent="0.2">
      <c r="A4">
        <v>7</v>
      </c>
      <c r="B4">
        <v>4.7</v>
      </c>
      <c r="C4">
        <v>3.2</v>
      </c>
      <c r="D4">
        <v>1.6</v>
      </c>
      <c r="E4">
        <v>0.2</v>
      </c>
      <c r="F4" t="str">
        <v>Setosa</v>
      </c>
    </row>
    <row r="5" spans="1:7" x14ac:dyDescent="0.2">
      <c r="A5" cm="1">
        <f t="array" ref="A5:F7">_xlfn.TAKE(_xlfn._xlws.FILTER(TablaIris[],TablaIris[variety]="Versicolor"), 3)</f>
        <v>2</v>
      </c>
      <c r="B5">
        <v>6.7</v>
      </c>
      <c r="C5">
        <v>3.1</v>
      </c>
      <c r="D5">
        <v>4.7</v>
      </c>
      <c r="E5">
        <v>1.5</v>
      </c>
      <c r="F5" t="str">
        <v>Versicolor</v>
      </c>
    </row>
    <row r="6" spans="1:7" x14ac:dyDescent="0.2">
      <c r="A6">
        <v>2</v>
      </c>
      <c r="B6">
        <v>6.6</v>
      </c>
      <c r="C6">
        <v>3</v>
      </c>
      <c r="D6">
        <v>4.4000000000000004</v>
      </c>
      <c r="E6">
        <v>1.4</v>
      </c>
      <c r="F6" t="str">
        <v>Versicolor</v>
      </c>
    </row>
    <row r="7" spans="1:7" x14ac:dyDescent="0.2">
      <c r="A7">
        <v>5</v>
      </c>
      <c r="B7">
        <v>6.7</v>
      </c>
      <c r="C7">
        <v>3.1</v>
      </c>
      <c r="D7">
        <v>4.4000000000000004</v>
      </c>
      <c r="E7">
        <v>1.4</v>
      </c>
      <c r="F7" t="str">
        <v>Versicolor</v>
      </c>
    </row>
    <row r="8" spans="1:7" x14ac:dyDescent="0.2">
      <c r="A8" cm="1">
        <f t="array" ref="A8:F10">_xlfn.TAKE(_xlfn._xlws.FILTER(TablaIris[],TablaIris[variety]="Virginica"), 3)</f>
        <v>3</v>
      </c>
      <c r="B8">
        <v>6.9</v>
      </c>
      <c r="C8">
        <v>3.1</v>
      </c>
      <c r="D8">
        <v>5.4</v>
      </c>
      <c r="E8">
        <v>2.1</v>
      </c>
      <c r="F8" t="str">
        <v>Virginica</v>
      </c>
    </row>
    <row r="9" spans="1:7" x14ac:dyDescent="0.2">
      <c r="A9">
        <v>4</v>
      </c>
      <c r="B9">
        <v>6.4</v>
      </c>
      <c r="C9">
        <v>2.8</v>
      </c>
      <c r="D9">
        <v>5.6</v>
      </c>
      <c r="E9">
        <v>2.1</v>
      </c>
      <c r="F9" t="str">
        <v>Virginica</v>
      </c>
    </row>
    <row r="10" spans="1:7" x14ac:dyDescent="0.2">
      <c r="A10">
        <v>5</v>
      </c>
      <c r="B10">
        <v>6.3</v>
      </c>
      <c r="C10">
        <v>3.3</v>
      </c>
      <c r="D10">
        <v>6</v>
      </c>
      <c r="E10">
        <v>2.5</v>
      </c>
      <c r="F10" t="str">
        <v>Virginica</v>
      </c>
    </row>
  </sheetData>
  <conditionalFormatting sqref="B2:B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1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1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C646-B841-1A48-8729-71A3A307A452}">
  <dimension ref="C3:E153"/>
  <sheetViews>
    <sheetView zoomScale="168" workbookViewId="0">
      <selection activeCell="E5" sqref="E5"/>
    </sheetView>
  </sheetViews>
  <sheetFormatPr baseColWidth="10" defaultRowHeight="16" x14ac:dyDescent="0.2"/>
  <cols>
    <col min="5" max="5" width="16" customWidth="1"/>
  </cols>
  <sheetData>
    <row r="3" spans="3:5" x14ac:dyDescent="0.2">
      <c r="E3" t="s">
        <v>9</v>
      </c>
    </row>
    <row r="4" spans="3:5" x14ac:dyDescent="0.2">
      <c r="C4" cm="1">
        <f t="array" ref="C4:C153">TablaIris[sepal.length]</f>
        <v>6.7</v>
      </c>
      <c r="E4" cm="1">
        <f t="array" ref="E4:E153">_xlfn._xlws.SORT(TablaIris[petal.length])</f>
        <v>1</v>
      </c>
    </row>
    <row r="5" spans="3:5" x14ac:dyDescent="0.2">
      <c r="C5">
        <v>6.6</v>
      </c>
      <c r="E5">
        <v>1.1000000000000001</v>
      </c>
    </row>
    <row r="6" spans="3:5" x14ac:dyDescent="0.2">
      <c r="C6">
        <v>6.9</v>
      </c>
      <c r="E6">
        <v>1.2</v>
      </c>
    </row>
    <row r="7" spans="3:5" x14ac:dyDescent="0.2">
      <c r="C7">
        <v>6.4</v>
      </c>
      <c r="E7">
        <v>1.2</v>
      </c>
    </row>
    <row r="8" spans="3:5" x14ac:dyDescent="0.2">
      <c r="C8">
        <v>5.4</v>
      </c>
      <c r="E8">
        <v>1.3</v>
      </c>
    </row>
    <row r="9" spans="3:5" x14ac:dyDescent="0.2">
      <c r="C9">
        <v>5.2</v>
      </c>
      <c r="E9">
        <v>1.3</v>
      </c>
    </row>
    <row r="10" spans="3:5" x14ac:dyDescent="0.2">
      <c r="C10">
        <v>6.3</v>
      </c>
      <c r="E10">
        <v>1.3</v>
      </c>
    </row>
    <row r="11" spans="3:5" x14ac:dyDescent="0.2">
      <c r="C11">
        <v>6.7</v>
      </c>
      <c r="E11">
        <v>1.3</v>
      </c>
    </row>
    <row r="12" spans="3:5" x14ac:dyDescent="0.2">
      <c r="C12">
        <v>5.8</v>
      </c>
      <c r="E12">
        <v>1.3</v>
      </c>
    </row>
    <row r="13" spans="3:5" x14ac:dyDescent="0.2">
      <c r="C13">
        <v>4.7</v>
      </c>
      <c r="E13">
        <v>1.3</v>
      </c>
    </row>
    <row r="14" spans="3:5" x14ac:dyDescent="0.2">
      <c r="C14">
        <v>6.7</v>
      </c>
      <c r="E14">
        <v>1.3</v>
      </c>
    </row>
    <row r="15" spans="3:5" x14ac:dyDescent="0.2">
      <c r="C15">
        <v>6.8</v>
      </c>
      <c r="E15">
        <v>1.4</v>
      </c>
    </row>
    <row r="16" spans="3:5" x14ac:dyDescent="0.2">
      <c r="C16">
        <v>6.9</v>
      </c>
      <c r="E16">
        <v>1.4</v>
      </c>
    </row>
    <row r="17" spans="3:5" x14ac:dyDescent="0.2">
      <c r="C17">
        <v>7.9</v>
      </c>
      <c r="E17">
        <v>1.4</v>
      </c>
    </row>
    <row r="18" spans="3:5" x14ac:dyDescent="0.2">
      <c r="C18">
        <v>6</v>
      </c>
      <c r="E18">
        <v>1.4</v>
      </c>
    </row>
    <row r="19" spans="3:5" x14ac:dyDescent="0.2">
      <c r="C19">
        <v>7.7</v>
      </c>
      <c r="E19">
        <v>1.4</v>
      </c>
    </row>
    <row r="20" spans="3:5" x14ac:dyDescent="0.2">
      <c r="C20">
        <v>6.8</v>
      </c>
      <c r="E20">
        <v>1.4</v>
      </c>
    </row>
    <row r="21" spans="3:5" x14ac:dyDescent="0.2">
      <c r="C21">
        <v>6.1</v>
      </c>
      <c r="E21">
        <v>1.4</v>
      </c>
    </row>
    <row r="22" spans="3:5" x14ac:dyDescent="0.2">
      <c r="C22">
        <v>5.2</v>
      </c>
      <c r="E22">
        <v>1.4</v>
      </c>
    </row>
    <row r="23" spans="3:5" x14ac:dyDescent="0.2">
      <c r="C23">
        <v>5.0999999999999996</v>
      </c>
      <c r="E23">
        <v>1.4</v>
      </c>
    </row>
    <row r="24" spans="3:5" x14ac:dyDescent="0.2">
      <c r="C24">
        <v>4.8</v>
      </c>
      <c r="E24">
        <v>1.4</v>
      </c>
    </row>
    <row r="25" spans="3:5" x14ac:dyDescent="0.2">
      <c r="C25">
        <v>5</v>
      </c>
      <c r="E25">
        <v>1.4</v>
      </c>
    </row>
    <row r="26" spans="3:5" x14ac:dyDescent="0.2">
      <c r="C26">
        <v>6.4</v>
      </c>
      <c r="E26">
        <v>1.4</v>
      </c>
    </row>
    <row r="27" spans="3:5" x14ac:dyDescent="0.2">
      <c r="C27">
        <v>7.4</v>
      </c>
      <c r="E27">
        <v>1.4</v>
      </c>
    </row>
    <row r="28" spans="3:5" x14ac:dyDescent="0.2">
      <c r="C28">
        <v>5.5</v>
      </c>
      <c r="E28">
        <v>1.5</v>
      </c>
    </row>
    <row r="29" spans="3:5" x14ac:dyDescent="0.2">
      <c r="C29">
        <v>6</v>
      </c>
      <c r="E29">
        <v>1.5</v>
      </c>
    </row>
    <row r="30" spans="3:5" x14ac:dyDescent="0.2">
      <c r="C30">
        <v>6.7</v>
      </c>
      <c r="E30">
        <v>1.5</v>
      </c>
    </row>
    <row r="31" spans="3:5" x14ac:dyDescent="0.2">
      <c r="C31">
        <v>6.4</v>
      </c>
      <c r="E31">
        <v>1.5</v>
      </c>
    </row>
    <row r="32" spans="3:5" x14ac:dyDescent="0.2">
      <c r="C32">
        <v>4.8</v>
      </c>
      <c r="E32">
        <v>1.5</v>
      </c>
    </row>
    <row r="33" spans="3:5" x14ac:dyDescent="0.2">
      <c r="C33">
        <v>6.3</v>
      </c>
      <c r="E33">
        <v>1.5</v>
      </c>
    </row>
    <row r="34" spans="3:5" x14ac:dyDescent="0.2">
      <c r="C34">
        <v>7.2</v>
      </c>
      <c r="E34">
        <v>1.5</v>
      </c>
    </row>
    <row r="35" spans="3:5" x14ac:dyDescent="0.2">
      <c r="C35">
        <v>5</v>
      </c>
      <c r="E35">
        <v>1.5</v>
      </c>
    </row>
    <row r="36" spans="3:5" x14ac:dyDescent="0.2">
      <c r="C36">
        <v>4.4000000000000004</v>
      </c>
      <c r="E36">
        <v>1.5</v>
      </c>
    </row>
    <row r="37" spans="3:5" x14ac:dyDescent="0.2">
      <c r="C37">
        <v>6.3</v>
      </c>
      <c r="E37">
        <v>1.5</v>
      </c>
    </row>
    <row r="38" spans="3:5" x14ac:dyDescent="0.2">
      <c r="C38">
        <v>6.7</v>
      </c>
      <c r="E38">
        <v>1.5</v>
      </c>
    </row>
    <row r="39" spans="3:5" x14ac:dyDescent="0.2">
      <c r="C39">
        <v>5.7</v>
      </c>
      <c r="E39">
        <v>1.5</v>
      </c>
    </row>
    <row r="40" spans="3:5" x14ac:dyDescent="0.2">
      <c r="C40">
        <v>5.7</v>
      </c>
      <c r="E40">
        <v>1.5</v>
      </c>
    </row>
    <row r="41" spans="3:5" x14ac:dyDescent="0.2">
      <c r="C41">
        <v>5.9</v>
      </c>
      <c r="E41">
        <v>1.6</v>
      </c>
    </row>
    <row r="42" spans="3:5" x14ac:dyDescent="0.2">
      <c r="C42">
        <v>5.6</v>
      </c>
      <c r="E42">
        <v>1.6</v>
      </c>
    </row>
    <row r="43" spans="3:5" x14ac:dyDescent="0.2">
      <c r="C43">
        <v>6.7</v>
      </c>
      <c r="E43">
        <v>1.6</v>
      </c>
    </row>
    <row r="44" spans="3:5" x14ac:dyDescent="0.2">
      <c r="C44">
        <v>5.8</v>
      </c>
      <c r="E44">
        <v>1.6</v>
      </c>
    </row>
    <row r="45" spans="3:5" x14ac:dyDescent="0.2">
      <c r="C45">
        <v>6.4</v>
      </c>
      <c r="E45">
        <v>1.6</v>
      </c>
    </row>
    <row r="46" spans="3:5" x14ac:dyDescent="0.2">
      <c r="C46">
        <v>5.5</v>
      </c>
      <c r="E46">
        <v>1.6</v>
      </c>
    </row>
    <row r="47" spans="3:5" x14ac:dyDescent="0.2">
      <c r="C47">
        <v>7.2</v>
      </c>
      <c r="E47">
        <v>1.6</v>
      </c>
    </row>
    <row r="48" spans="3:5" x14ac:dyDescent="0.2">
      <c r="C48">
        <v>4.5999999999999996</v>
      </c>
      <c r="E48">
        <v>1.7</v>
      </c>
    </row>
    <row r="49" spans="3:5" x14ac:dyDescent="0.2">
      <c r="C49">
        <v>6.3</v>
      </c>
      <c r="E49">
        <v>1.7</v>
      </c>
    </row>
    <row r="50" spans="3:5" x14ac:dyDescent="0.2">
      <c r="C50">
        <v>5.4</v>
      </c>
      <c r="E50">
        <v>1.7</v>
      </c>
    </row>
    <row r="51" spans="3:5" x14ac:dyDescent="0.2">
      <c r="C51">
        <v>5.8</v>
      </c>
      <c r="E51">
        <v>1.7</v>
      </c>
    </row>
    <row r="52" spans="3:5" x14ac:dyDescent="0.2">
      <c r="C52">
        <v>5.8</v>
      </c>
      <c r="E52">
        <v>1.9</v>
      </c>
    </row>
    <row r="53" spans="3:5" x14ac:dyDescent="0.2">
      <c r="C53">
        <v>5.0999999999999996</v>
      </c>
      <c r="E53">
        <v>1.9</v>
      </c>
    </row>
    <row r="54" spans="3:5" x14ac:dyDescent="0.2">
      <c r="C54">
        <v>5.0999999999999996</v>
      </c>
      <c r="E54">
        <v>3</v>
      </c>
    </row>
    <row r="55" spans="3:5" x14ac:dyDescent="0.2">
      <c r="C55">
        <v>7.3</v>
      </c>
      <c r="E55">
        <v>3.3</v>
      </c>
    </row>
    <row r="56" spans="3:5" x14ac:dyDescent="0.2">
      <c r="C56">
        <v>7</v>
      </c>
      <c r="E56">
        <v>3.3</v>
      </c>
    </row>
    <row r="57" spans="3:5" x14ac:dyDescent="0.2">
      <c r="C57">
        <v>5</v>
      </c>
      <c r="E57">
        <v>3.5</v>
      </c>
    </row>
    <row r="58" spans="3:5" x14ac:dyDescent="0.2">
      <c r="C58">
        <v>6.3</v>
      </c>
      <c r="E58">
        <v>3.5</v>
      </c>
    </row>
    <row r="59" spans="3:5" x14ac:dyDescent="0.2">
      <c r="C59">
        <v>6.3</v>
      </c>
      <c r="E59">
        <v>3.6</v>
      </c>
    </row>
    <row r="60" spans="3:5" x14ac:dyDescent="0.2">
      <c r="C60">
        <v>5.4</v>
      </c>
      <c r="E60">
        <v>3.7</v>
      </c>
    </row>
    <row r="61" spans="3:5" x14ac:dyDescent="0.2">
      <c r="C61">
        <v>6.9</v>
      </c>
      <c r="E61">
        <v>3.8</v>
      </c>
    </row>
    <row r="62" spans="3:5" x14ac:dyDescent="0.2">
      <c r="C62">
        <v>6.4</v>
      </c>
      <c r="E62">
        <v>3.9</v>
      </c>
    </row>
    <row r="63" spans="3:5" x14ac:dyDescent="0.2">
      <c r="C63">
        <v>6.5</v>
      </c>
      <c r="E63">
        <v>3.9</v>
      </c>
    </row>
    <row r="64" spans="3:5" x14ac:dyDescent="0.2">
      <c r="C64">
        <v>4.9000000000000004</v>
      </c>
      <c r="E64">
        <v>3.9</v>
      </c>
    </row>
    <row r="65" spans="3:5" x14ac:dyDescent="0.2">
      <c r="C65">
        <v>5.0999999999999996</v>
      </c>
      <c r="E65">
        <v>4</v>
      </c>
    </row>
    <row r="66" spans="3:5" x14ac:dyDescent="0.2">
      <c r="C66">
        <v>5.5</v>
      </c>
      <c r="E66">
        <v>4</v>
      </c>
    </row>
    <row r="67" spans="3:5" x14ac:dyDescent="0.2">
      <c r="C67">
        <v>5</v>
      </c>
      <c r="E67">
        <v>4</v>
      </c>
    </row>
    <row r="68" spans="3:5" x14ac:dyDescent="0.2">
      <c r="C68">
        <v>5.7</v>
      </c>
      <c r="E68">
        <v>4</v>
      </c>
    </row>
    <row r="69" spans="3:5" x14ac:dyDescent="0.2">
      <c r="C69">
        <v>5</v>
      </c>
      <c r="E69">
        <v>4</v>
      </c>
    </row>
    <row r="70" spans="3:5" x14ac:dyDescent="0.2">
      <c r="C70">
        <v>6.1</v>
      </c>
      <c r="E70">
        <v>4.0999999999999996</v>
      </c>
    </row>
    <row r="71" spans="3:5" x14ac:dyDescent="0.2">
      <c r="C71">
        <v>5.0999999999999996</v>
      </c>
      <c r="E71">
        <v>4.0999999999999996</v>
      </c>
    </row>
    <row r="72" spans="3:5" x14ac:dyDescent="0.2">
      <c r="C72">
        <v>5.9</v>
      </c>
      <c r="E72">
        <v>4.0999999999999996</v>
      </c>
    </row>
    <row r="73" spans="3:5" x14ac:dyDescent="0.2">
      <c r="C73">
        <v>4.8</v>
      </c>
      <c r="E73">
        <v>4.2</v>
      </c>
    </row>
    <row r="74" spans="3:5" x14ac:dyDescent="0.2">
      <c r="C74">
        <v>4.9000000000000004</v>
      </c>
      <c r="E74">
        <v>4.2</v>
      </c>
    </row>
    <row r="75" spans="3:5" x14ac:dyDescent="0.2">
      <c r="C75">
        <v>6</v>
      </c>
      <c r="E75">
        <v>4.2</v>
      </c>
    </row>
    <row r="76" spans="3:5" x14ac:dyDescent="0.2">
      <c r="C76">
        <v>4.9000000000000004</v>
      </c>
      <c r="E76">
        <v>4.2</v>
      </c>
    </row>
    <row r="77" spans="3:5" x14ac:dyDescent="0.2">
      <c r="C77">
        <v>5.6</v>
      </c>
      <c r="E77">
        <v>4.3</v>
      </c>
    </row>
    <row r="78" spans="3:5" x14ac:dyDescent="0.2">
      <c r="C78">
        <v>6</v>
      </c>
      <c r="E78">
        <v>4.3</v>
      </c>
    </row>
    <row r="79" spans="3:5" x14ac:dyDescent="0.2">
      <c r="C79">
        <v>5.6</v>
      </c>
      <c r="E79">
        <v>4.4000000000000004</v>
      </c>
    </row>
    <row r="80" spans="3:5" x14ac:dyDescent="0.2">
      <c r="C80">
        <v>4.9000000000000004</v>
      </c>
      <c r="E80">
        <v>4.4000000000000004</v>
      </c>
    </row>
    <row r="81" spans="3:5" x14ac:dyDescent="0.2">
      <c r="C81">
        <v>6.9</v>
      </c>
      <c r="E81">
        <v>4.4000000000000004</v>
      </c>
    </row>
    <row r="82" spans="3:5" x14ac:dyDescent="0.2">
      <c r="C82">
        <v>4.5999999999999996</v>
      </c>
      <c r="E82">
        <v>4.4000000000000004</v>
      </c>
    </row>
    <row r="83" spans="3:5" x14ac:dyDescent="0.2">
      <c r="C83">
        <v>4.8</v>
      </c>
      <c r="E83">
        <v>4.5</v>
      </c>
    </row>
    <row r="84" spans="3:5" x14ac:dyDescent="0.2">
      <c r="C84">
        <v>5</v>
      </c>
      <c r="E84">
        <v>4.5</v>
      </c>
    </row>
    <row r="85" spans="3:5" x14ac:dyDescent="0.2">
      <c r="C85">
        <v>5</v>
      </c>
      <c r="E85">
        <v>4.5</v>
      </c>
    </row>
    <row r="86" spans="3:5" x14ac:dyDescent="0.2">
      <c r="C86">
        <v>5.0999999999999996</v>
      </c>
      <c r="E86">
        <v>4.5</v>
      </c>
    </row>
    <row r="87" spans="3:5" x14ac:dyDescent="0.2">
      <c r="C87">
        <v>6.7</v>
      </c>
      <c r="E87">
        <v>4.5</v>
      </c>
    </row>
    <row r="88" spans="3:5" x14ac:dyDescent="0.2">
      <c r="C88">
        <v>4.9000000000000004</v>
      </c>
      <c r="E88">
        <v>4.5</v>
      </c>
    </row>
    <row r="89" spans="3:5" x14ac:dyDescent="0.2">
      <c r="C89">
        <v>6</v>
      </c>
      <c r="E89">
        <v>4.5</v>
      </c>
    </row>
    <row r="90" spans="3:5" x14ac:dyDescent="0.2">
      <c r="C90">
        <v>6.2</v>
      </c>
      <c r="E90">
        <v>4.5</v>
      </c>
    </row>
    <row r="91" spans="3:5" x14ac:dyDescent="0.2">
      <c r="C91">
        <v>6.2</v>
      </c>
      <c r="E91">
        <v>4.5999999999999996</v>
      </c>
    </row>
    <row r="92" spans="3:5" x14ac:dyDescent="0.2">
      <c r="C92">
        <v>5.5</v>
      </c>
      <c r="E92">
        <v>4.5999999999999996</v>
      </c>
    </row>
    <row r="93" spans="3:5" x14ac:dyDescent="0.2">
      <c r="C93">
        <v>7.6</v>
      </c>
      <c r="E93">
        <v>4.5999999999999996</v>
      </c>
    </row>
    <row r="94" spans="3:5" x14ac:dyDescent="0.2">
      <c r="C94">
        <v>5.5</v>
      </c>
      <c r="E94">
        <v>4.7</v>
      </c>
    </row>
    <row r="95" spans="3:5" x14ac:dyDescent="0.2">
      <c r="C95">
        <v>6</v>
      </c>
      <c r="E95">
        <v>4.7</v>
      </c>
    </row>
    <row r="96" spans="3:5" x14ac:dyDescent="0.2">
      <c r="C96">
        <v>5.3</v>
      </c>
      <c r="E96">
        <v>4.7</v>
      </c>
    </row>
    <row r="97" spans="3:5" x14ac:dyDescent="0.2">
      <c r="C97">
        <v>5.6</v>
      </c>
      <c r="E97">
        <v>4.7</v>
      </c>
    </row>
    <row r="98" spans="3:5" x14ac:dyDescent="0.2">
      <c r="C98">
        <v>6.1</v>
      </c>
      <c r="E98">
        <v>4.7</v>
      </c>
    </row>
    <row r="99" spans="3:5" x14ac:dyDescent="0.2">
      <c r="C99">
        <v>6.2</v>
      </c>
      <c r="E99">
        <v>4.8</v>
      </c>
    </row>
    <row r="100" spans="3:5" x14ac:dyDescent="0.2">
      <c r="C100">
        <v>5.8</v>
      </c>
      <c r="E100">
        <v>4.8</v>
      </c>
    </row>
    <row r="101" spans="3:5" x14ac:dyDescent="0.2">
      <c r="C101">
        <v>5.4</v>
      </c>
      <c r="E101">
        <v>4.8</v>
      </c>
    </row>
    <row r="102" spans="3:5" x14ac:dyDescent="0.2">
      <c r="C102">
        <v>6.5</v>
      </c>
      <c r="E102">
        <v>4.8</v>
      </c>
    </row>
    <row r="103" spans="3:5" x14ac:dyDescent="0.2">
      <c r="C103">
        <v>6.4</v>
      </c>
      <c r="E103">
        <v>4.9000000000000004</v>
      </c>
    </row>
    <row r="104" spans="3:5" x14ac:dyDescent="0.2">
      <c r="C104">
        <v>6.3</v>
      </c>
      <c r="E104">
        <v>4.9000000000000004</v>
      </c>
    </row>
    <row r="105" spans="3:5" x14ac:dyDescent="0.2">
      <c r="C105">
        <v>5.0999999999999996</v>
      </c>
      <c r="E105">
        <v>4.9000000000000004</v>
      </c>
    </row>
    <row r="106" spans="3:5" x14ac:dyDescent="0.2">
      <c r="C106">
        <v>5.6</v>
      </c>
      <c r="E106">
        <v>4.9000000000000004</v>
      </c>
    </row>
    <row r="107" spans="3:5" x14ac:dyDescent="0.2">
      <c r="C107">
        <v>7.1</v>
      </c>
      <c r="E107">
        <v>4.9000000000000004</v>
      </c>
    </row>
    <row r="108" spans="3:5" x14ac:dyDescent="0.2">
      <c r="C108">
        <v>4.5</v>
      </c>
      <c r="E108">
        <v>5</v>
      </c>
    </row>
    <row r="109" spans="3:5" x14ac:dyDescent="0.2">
      <c r="C109">
        <v>7.2</v>
      </c>
      <c r="E109">
        <v>5</v>
      </c>
    </row>
    <row r="110" spans="3:5" x14ac:dyDescent="0.2">
      <c r="C110">
        <v>5.8</v>
      </c>
      <c r="E110">
        <v>5</v>
      </c>
    </row>
    <row r="111" spans="3:5" x14ac:dyDescent="0.2">
      <c r="C111">
        <v>5.2</v>
      </c>
      <c r="E111">
        <v>5</v>
      </c>
    </row>
    <row r="112" spans="3:5" x14ac:dyDescent="0.2">
      <c r="C112">
        <v>5.7</v>
      </c>
      <c r="E112">
        <v>5.0999999999999996</v>
      </c>
    </row>
    <row r="113" spans="3:5" x14ac:dyDescent="0.2">
      <c r="C113">
        <v>5</v>
      </c>
      <c r="E113">
        <v>5.0999999999999996</v>
      </c>
    </row>
    <row r="114" spans="3:5" x14ac:dyDescent="0.2">
      <c r="C114">
        <v>6.8</v>
      </c>
      <c r="E114">
        <v>5.0999999999999996</v>
      </c>
    </row>
    <row r="115" spans="3:5" x14ac:dyDescent="0.2">
      <c r="C115">
        <v>6.1</v>
      </c>
      <c r="E115">
        <v>5.0999999999999996</v>
      </c>
    </row>
    <row r="116" spans="3:5" x14ac:dyDescent="0.2">
      <c r="C116">
        <v>5.2</v>
      </c>
      <c r="E116">
        <v>5.0999999999999996</v>
      </c>
    </row>
    <row r="117" spans="3:5" x14ac:dyDescent="0.2">
      <c r="C117">
        <v>5.5</v>
      </c>
      <c r="E117">
        <v>5.0999999999999996</v>
      </c>
    </row>
    <row r="118" spans="3:5" x14ac:dyDescent="0.2">
      <c r="C118">
        <v>4.7</v>
      </c>
      <c r="E118">
        <v>5.0999999999999996</v>
      </c>
    </row>
    <row r="119" spans="3:5" x14ac:dyDescent="0.2">
      <c r="C119">
        <v>6.1</v>
      </c>
      <c r="E119">
        <v>5.0999999999999996</v>
      </c>
    </row>
    <row r="120" spans="3:5" x14ac:dyDescent="0.2">
      <c r="C120">
        <v>5.8</v>
      </c>
      <c r="E120">
        <v>5.2</v>
      </c>
    </row>
    <row r="121" spans="3:5" x14ac:dyDescent="0.2">
      <c r="C121">
        <v>6.5</v>
      </c>
      <c r="E121">
        <v>5.2</v>
      </c>
    </row>
    <row r="122" spans="3:5" x14ac:dyDescent="0.2">
      <c r="C122">
        <v>5.7</v>
      </c>
      <c r="E122">
        <v>5.3</v>
      </c>
    </row>
    <row r="123" spans="3:5" x14ac:dyDescent="0.2">
      <c r="C123">
        <v>7.7</v>
      </c>
      <c r="E123">
        <v>5.3</v>
      </c>
    </row>
    <row r="124" spans="3:5" x14ac:dyDescent="0.2">
      <c r="C124">
        <v>5.0999999999999996</v>
      </c>
      <c r="E124">
        <v>5.4</v>
      </c>
    </row>
    <row r="125" spans="3:5" x14ac:dyDescent="0.2">
      <c r="C125">
        <v>5.9</v>
      </c>
      <c r="E125">
        <v>5.4</v>
      </c>
    </row>
    <row r="126" spans="3:5" x14ac:dyDescent="0.2">
      <c r="C126">
        <v>6.2</v>
      </c>
      <c r="E126">
        <v>5.5</v>
      </c>
    </row>
    <row r="127" spans="3:5" x14ac:dyDescent="0.2">
      <c r="C127">
        <v>6.5</v>
      </c>
      <c r="E127">
        <v>5.5</v>
      </c>
    </row>
    <row r="128" spans="3:5" x14ac:dyDescent="0.2">
      <c r="C128">
        <v>5.6</v>
      </c>
      <c r="E128">
        <v>5.5</v>
      </c>
    </row>
    <row r="129" spans="3:5" x14ac:dyDescent="0.2">
      <c r="C129">
        <v>6.4</v>
      </c>
      <c r="E129">
        <v>5.6</v>
      </c>
    </row>
    <row r="130" spans="3:5" x14ac:dyDescent="0.2">
      <c r="C130">
        <v>4.8</v>
      </c>
      <c r="E130">
        <v>5.6</v>
      </c>
    </row>
    <row r="131" spans="3:5" x14ac:dyDescent="0.2">
      <c r="C131">
        <v>6.6</v>
      </c>
      <c r="E131">
        <v>5.6</v>
      </c>
    </row>
    <row r="132" spans="3:5" x14ac:dyDescent="0.2">
      <c r="C132">
        <v>6.1</v>
      </c>
      <c r="E132">
        <v>5.6</v>
      </c>
    </row>
    <row r="133" spans="3:5" x14ac:dyDescent="0.2">
      <c r="C133">
        <v>4.9000000000000004</v>
      </c>
      <c r="E133">
        <v>5.6</v>
      </c>
    </row>
    <row r="134" spans="3:5" x14ac:dyDescent="0.2">
      <c r="C134">
        <v>4.3</v>
      </c>
      <c r="E134">
        <v>5.6</v>
      </c>
    </row>
    <row r="135" spans="3:5" x14ac:dyDescent="0.2">
      <c r="C135">
        <v>5.4</v>
      </c>
      <c r="E135">
        <v>5.7</v>
      </c>
    </row>
    <row r="136" spans="3:5" x14ac:dyDescent="0.2">
      <c r="C136">
        <v>6.7</v>
      </c>
      <c r="E136">
        <v>5.7</v>
      </c>
    </row>
    <row r="137" spans="3:5" x14ac:dyDescent="0.2">
      <c r="C137">
        <v>4.4000000000000004</v>
      </c>
      <c r="E137">
        <v>5.7</v>
      </c>
    </row>
    <row r="138" spans="3:5" x14ac:dyDescent="0.2">
      <c r="C138">
        <v>6.5</v>
      </c>
      <c r="E138">
        <v>5.8</v>
      </c>
    </row>
    <row r="139" spans="3:5" x14ac:dyDescent="0.2">
      <c r="C139">
        <v>4.5999999999999996</v>
      </c>
      <c r="E139">
        <v>5.8</v>
      </c>
    </row>
    <row r="140" spans="3:5" x14ac:dyDescent="0.2">
      <c r="C140">
        <v>5.7</v>
      </c>
      <c r="E140">
        <v>5.8</v>
      </c>
    </row>
    <row r="141" spans="3:5" x14ac:dyDescent="0.2">
      <c r="C141">
        <v>6.3</v>
      </c>
      <c r="E141">
        <v>5.9</v>
      </c>
    </row>
    <row r="142" spans="3:5" x14ac:dyDescent="0.2">
      <c r="C142">
        <v>6.3</v>
      </c>
      <c r="E142">
        <v>5.9</v>
      </c>
    </row>
    <row r="143" spans="3:5" x14ac:dyDescent="0.2">
      <c r="C143">
        <v>5.4</v>
      </c>
      <c r="E143">
        <v>6</v>
      </c>
    </row>
    <row r="144" spans="3:5" x14ac:dyDescent="0.2">
      <c r="C144">
        <v>7.7</v>
      </c>
      <c r="E144">
        <v>6</v>
      </c>
    </row>
    <row r="145" spans="3:5" x14ac:dyDescent="0.2">
      <c r="C145">
        <v>5.7</v>
      </c>
      <c r="E145">
        <v>6.1</v>
      </c>
    </row>
    <row r="146" spans="3:5" x14ac:dyDescent="0.2">
      <c r="C146">
        <v>4.4000000000000004</v>
      </c>
      <c r="E146">
        <v>6.1</v>
      </c>
    </row>
    <row r="147" spans="3:5" x14ac:dyDescent="0.2">
      <c r="C147">
        <v>5.7</v>
      </c>
      <c r="E147">
        <v>6.1</v>
      </c>
    </row>
    <row r="148" spans="3:5" x14ac:dyDescent="0.2">
      <c r="C148">
        <v>5.5</v>
      </c>
      <c r="E148">
        <v>6.3</v>
      </c>
    </row>
    <row r="149" spans="3:5" x14ac:dyDescent="0.2">
      <c r="C149">
        <v>7.7</v>
      </c>
      <c r="E149">
        <v>6.4</v>
      </c>
    </row>
    <row r="150" spans="3:5" x14ac:dyDescent="0.2">
      <c r="C150">
        <v>5</v>
      </c>
      <c r="E150">
        <v>6.6</v>
      </c>
    </row>
    <row r="151" spans="3:5" x14ac:dyDescent="0.2">
      <c r="C151">
        <v>5</v>
      </c>
      <c r="E151">
        <v>6.7</v>
      </c>
    </row>
    <row r="152" spans="3:5" x14ac:dyDescent="0.2">
      <c r="C152">
        <v>4.5999999999999996</v>
      </c>
      <c r="E152">
        <v>6.7</v>
      </c>
    </row>
    <row r="153" spans="3:5" x14ac:dyDescent="0.2">
      <c r="C153">
        <v>5.0999999999999996</v>
      </c>
      <c r="E153">
        <v>6.9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16D3-DDCC-9B40-9AF9-185472E46E8D}">
  <dimension ref="B1:D53"/>
  <sheetViews>
    <sheetView zoomScale="151" workbookViewId="0">
      <selection activeCell="C12" sqref="C12"/>
    </sheetView>
  </sheetViews>
  <sheetFormatPr baseColWidth="10" defaultRowHeight="16" x14ac:dyDescent="0.2"/>
  <sheetData>
    <row r="1" spans="2:4" x14ac:dyDescent="0.2">
      <c r="B1" s="3" t="s">
        <v>9</v>
      </c>
      <c r="C1" s="3"/>
      <c r="D1" s="3"/>
    </row>
    <row r="3" spans="2:4" x14ac:dyDescent="0.2">
      <c r="B3" t="s">
        <v>5</v>
      </c>
      <c r="C3" t="s">
        <v>6</v>
      </c>
      <c r="D3" t="s">
        <v>7</v>
      </c>
    </row>
    <row r="4" spans="2:4" x14ac:dyDescent="0.2">
      <c r="B4" cm="1">
        <f t="array" ref="B4:B53">_xlfn._xlws.FILTER(TablaIris[petal.length], TablaIris[variety]=B3)</f>
        <v>1.5</v>
      </c>
      <c r="C4" cm="1">
        <f t="array" ref="C4:C53">_xlfn._xlws.FILTER(TablaIris[petal.length], TablaIris[variety]=C3)</f>
        <v>4.7</v>
      </c>
      <c r="D4" cm="1">
        <f t="array" ref="D4:D53">_xlfn._xlws.FILTER(TablaIris[petal.length], TablaIris[variety]=D3)</f>
        <v>5.4</v>
      </c>
    </row>
    <row r="5" spans="2:4" x14ac:dyDescent="0.2">
      <c r="B5">
        <v>1.5</v>
      </c>
      <c r="C5">
        <v>4.4000000000000004</v>
      </c>
      <c r="D5">
        <v>5.6</v>
      </c>
    </row>
    <row r="6" spans="2:4" x14ac:dyDescent="0.2">
      <c r="B6">
        <v>1.6</v>
      </c>
      <c r="C6">
        <v>4.4000000000000004</v>
      </c>
      <c r="D6">
        <v>6</v>
      </c>
    </row>
    <row r="7" spans="2:4" x14ac:dyDescent="0.2">
      <c r="B7">
        <v>1.5</v>
      </c>
      <c r="C7">
        <v>3.9</v>
      </c>
      <c r="D7">
        <v>5.7</v>
      </c>
    </row>
    <row r="8" spans="2:4" x14ac:dyDescent="0.2">
      <c r="B8">
        <v>1.4</v>
      </c>
      <c r="C8">
        <v>4.9000000000000004</v>
      </c>
      <c r="D8">
        <v>5.5</v>
      </c>
    </row>
    <row r="9" spans="2:4" x14ac:dyDescent="0.2">
      <c r="B9">
        <v>1.6</v>
      </c>
      <c r="C9">
        <v>4.5</v>
      </c>
      <c r="D9">
        <v>6.4</v>
      </c>
    </row>
    <row r="10" spans="2:4" x14ac:dyDescent="0.2">
      <c r="B10">
        <v>1.4</v>
      </c>
      <c r="C10">
        <v>3</v>
      </c>
      <c r="D10">
        <v>6.7</v>
      </c>
    </row>
    <row r="11" spans="2:4" x14ac:dyDescent="0.2">
      <c r="B11">
        <v>1.3</v>
      </c>
      <c r="C11">
        <v>3.3</v>
      </c>
      <c r="D11">
        <v>5.9</v>
      </c>
    </row>
    <row r="12" spans="2:4" x14ac:dyDescent="0.2">
      <c r="B12">
        <v>1.5</v>
      </c>
      <c r="C12">
        <v>4</v>
      </c>
      <c r="D12">
        <v>4.9000000000000004</v>
      </c>
    </row>
    <row r="13" spans="2:4" x14ac:dyDescent="0.2">
      <c r="B13">
        <v>1</v>
      </c>
      <c r="C13">
        <v>5.0999999999999996</v>
      </c>
      <c r="D13">
        <v>5.5</v>
      </c>
    </row>
    <row r="14" spans="2:4" x14ac:dyDescent="0.2">
      <c r="B14">
        <v>1.5</v>
      </c>
      <c r="C14">
        <v>4.5</v>
      </c>
      <c r="D14">
        <v>6.1</v>
      </c>
    </row>
    <row r="15" spans="2:4" x14ac:dyDescent="0.2">
      <c r="B15">
        <v>1.4</v>
      </c>
      <c r="C15">
        <v>4.4000000000000004</v>
      </c>
      <c r="D15">
        <v>5.7</v>
      </c>
    </row>
    <row r="16" spans="2:4" x14ac:dyDescent="0.2">
      <c r="B16">
        <v>1.4</v>
      </c>
      <c r="C16">
        <v>4.7</v>
      </c>
      <c r="D16">
        <v>6.1</v>
      </c>
    </row>
    <row r="17" spans="2:4" x14ac:dyDescent="0.2">
      <c r="B17">
        <v>1.2</v>
      </c>
      <c r="C17">
        <v>4.0999999999999996</v>
      </c>
      <c r="D17">
        <v>5.8</v>
      </c>
    </row>
    <row r="18" spans="2:4" x14ac:dyDescent="0.2">
      <c r="B18">
        <v>1.7</v>
      </c>
      <c r="C18">
        <v>5</v>
      </c>
      <c r="D18">
        <v>5</v>
      </c>
    </row>
    <row r="19" spans="2:4" x14ac:dyDescent="0.2">
      <c r="B19">
        <v>1.5</v>
      </c>
      <c r="C19">
        <v>4.4000000000000004</v>
      </c>
      <c r="D19">
        <v>5.0999999999999996</v>
      </c>
    </row>
    <row r="20" spans="2:4" x14ac:dyDescent="0.2">
      <c r="B20">
        <v>1.9</v>
      </c>
      <c r="C20">
        <v>4.0999999999999996</v>
      </c>
      <c r="D20">
        <v>5.0999999999999996</v>
      </c>
    </row>
    <row r="21" spans="2:4" x14ac:dyDescent="0.2">
      <c r="B21">
        <v>1.3</v>
      </c>
      <c r="C21">
        <v>4.7</v>
      </c>
      <c r="D21">
        <v>5.6</v>
      </c>
    </row>
    <row r="22" spans="2:4" x14ac:dyDescent="0.2">
      <c r="B22">
        <v>1.4</v>
      </c>
      <c r="C22">
        <v>4.3</v>
      </c>
      <c r="D22">
        <v>5.8</v>
      </c>
    </row>
    <row r="23" spans="2:4" x14ac:dyDescent="0.2">
      <c r="B23">
        <v>1.5</v>
      </c>
      <c r="C23">
        <v>3.8</v>
      </c>
      <c r="D23">
        <v>5.6</v>
      </c>
    </row>
    <row r="24" spans="2:4" x14ac:dyDescent="0.2">
      <c r="B24">
        <v>1.9</v>
      </c>
      <c r="C24">
        <v>4.5</v>
      </c>
      <c r="D24">
        <v>5.0999999999999996</v>
      </c>
    </row>
    <row r="25" spans="2:4" x14ac:dyDescent="0.2">
      <c r="B25">
        <v>1.4</v>
      </c>
      <c r="C25">
        <v>4</v>
      </c>
      <c r="D25">
        <v>6.3</v>
      </c>
    </row>
    <row r="26" spans="2:4" x14ac:dyDescent="0.2">
      <c r="B26">
        <v>1.4</v>
      </c>
      <c r="C26">
        <v>4.8</v>
      </c>
      <c r="D26">
        <v>5</v>
      </c>
    </row>
    <row r="27" spans="2:4" x14ac:dyDescent="0.2">
      <c r="B27">
        <v>1.4</v>
      </c>
      <c r="C27">
        <v>3.3</v>
      </c>
      <c r="D27">
        <v>5.0999999999999996</v>
      </c>
    </row>
    <row r="28" spans="2:4" x14ac:dyDescent="0.2">
      <c r="B28">
        <v>1.6</v>
      </c>
      <c r="C28">
        <v>4.2</v>
      </c>
      <c r="D28">
        <v>5.0999999999999996</v>
      </c>
    </row>
    <row r="29" spans="2:4" x14ac:dyDescent="0.2">
      <c r="B29">
        <v>1.5</v>
      </c>
      <c r="C29">
        <v>3.9</v>
      </c>
      <c r="D29">
        <v>5.2</v>
      </c>
    </row>
    <row r="30" spans="2:4" x14ac:dyDescent="0.2">
      <c r="B30">
        <v>1.7</v>
      </c>
      <c r="C30">
        <v>4.5</v>
      </c>
      <c r="D30">
        <v>4.8</v>
      </c>
    </row>
    <row r="31" spans="2:4" x14ac:dyDescent="0.2">
      <c r="B31">
        <v>1.4</v>
      </c>
      <c r="C31">
        <v>4.3</v>
      </c>
      <c r="D31">
        <v>4.5</v>
      </c>
    </row>
    <row r="32" spans="2:4" x14ac:dyDescent="0.2">
      <c r="B32">
        <v>1.5</v>
      </c>
      <c r="C32">
        <v>4</v>
      </c>
      <c r="D32">
        <v>5</v>
      </c>
    </row>
    <row r="33" spans="2:4" x14ac:dyDescent="0.2">
      <c r="B33">
        <v>1.6</v>
      </c>
      <c r="C33">
        <v>3.7</v>
      </c>
      <c r="D33">
        <v>5.7</v>
      </c>
    </row>
    <row r="34" spans="2:4" x14ac:dyDescent="0.2">
      <c r="B34">
        <v>1.3</v>
      </c>
      <c r="C34">
        <v>4</v>
      </c>
      <c r="D34">
        <v>5.6</v>
      </c>
    </row>
    <row r="35" spans="2:4" x14ac:dyDescent="0.2">
      <c r="B35">
        <v>1.2</v>
      </c>
      <c r="C35">
        <v>3.6</v>
      </c>
      <c r="D35">
        <v>4.8</v>
      </c>
    </row>
    <row r="36" spans="2:4" x14ac:dyDescent="0.2">
      <c r="B36">
        <v>1.4</v>
      </c>
      <c r="C36">
        <v>4.5999999999999996</v>
      </c>
      <c r="D36">
        <v>6.6</v>
      </c>
    </row>
    <row r="37" spans="2:4" x14ac:dyDescent="0.2">
      <c r="B37">
        <v>1.3</v>
      </c>
      <c r="C37">
        <v>4.5</v>
      </c>
      <c r="D37">
        <v>5.0999999999999996</v>
      </c>
    </row>
    <row r="38" spans="2:4" x14ac:dyDescent="0.2">
      <c r="B38">
        <v>1.3</v>
      </c>
      <c r="C38">
        <v>4.5</v>
      </c>
      <c r="D38">
        <v>5.3</v>
      </c>
    </row>
    <row r="39" spans="2:4" x14ac:dyDescent="0.2">
      <c r="B39">
        <v>1.5</v>
      </c>
      <c r="C39">
        <v>4.5999999999999996</v>
      </c>
      <c r="D39">
        <v>5.9</v>
      </c>
    </row>
    <row r="40" spans="2:4" x14ac:dyDescent="0.2">
      <c r="B40">
        <v>1.6</v>
      </c>
      <c r="C40">
        <v>4.9000000000000004</v>
      </c>
      <c r="D40">
        <v>6</v>
      </c>
    </row>
    <row r="41" spans="2:4" x14ac:dyDescent="0.2">
      <c r="B41">
        <v>1.5</v>
      </c>
      <c r="C41">
        <v>4.5</v>
      </c>
      <c r="D41">
        <v>5.6</v>
      </c>
    </row>
    <row r="42" spans="2:4" x14ac:dyDescent="0.2">
      <c r="B42">
        <v>1.1000000000000001</v>
      </c>
      <c r="C42">
        <v>4.2</v>
      </c>
      <c r="D42">
        <v>5.8</v>
      </c>
    </row>
    <row r="43" spans="2:4" x14ac:dyDescent="0.2">
      <c r="B43">
        <v>1.7</v>
      </c>
      <c r="C43">
        <v>3.5</v>
      </c>
      <c r="D43">
        <v>6.9</v>
      </c>
    </row>
    <row r="44" spans="2:4" x14ac:dyDescent="0.2">
      <c r="B44">
        <v>1.3</v>
      </c>
      <c r="C44">
        <v>4.8</v>
      </c>
      <c r="D44">
        <v>5.4</v>
      </c>
    </row>
    <row r="45" spans="2:4" x14ac:dyDescent="0.2">
      <c r="B45">
        <v>1.4</v>
      </c>
      <c r="C45">
        <v>4.7</v>
      </c>
      <c r="D45">
        <v>5.0999999999999996</v>
      </c>
    </row>
    <row r="46" spans="2:4" x14ac:dyDescent="0.2">
      <c r="B46">
        <v>1.3</v>
      </c>
      <c r="C46">
        <v>3.9</v>
      </c>
      <c r="D46">
        <v>4.9000000000000004</v>
      </c>
    </row>
    <row r="47" spans="2:4" x14ac:dyDescent="0.2">
      <c r="B47">
        <v>1.4</v>
      </c>
      <c r="C47">
        <v>4</v>
      </c>
      <c r="D47">
        <v>5.3</v>
      </c>
    </row>
    <row r="48" spans="2:4" x14ac:dyDescent="0.2">
      <c r="B48">
        <v>1.7</v>
      </c>
      <c r="C48">
        <v>3.5</v>
      </c>
      <c r="D48">
        <v>5.2</v>
      </c>
    </row>
    <row r="49" spans="2:4" x14ac:dyDescent="0.2">
      <c r="B49">
        <v>1.4</v>
      </c>
      <c r="C49">
        <v>4.2</v>
      </c>
      <c r="D49">
        <v>5.5</v>
      </c>
    </row>
    <row r="50" spans="2:4" x14ac:dyDescent="0.2">
      <c r="B50">
        <v>1.6</v>
      </c>
      <c r="C50">
        <v>4.5999999999999996</v>
      </c>
      <c r="D50">
        <v>5.6</v>
      </c>
    </row>
    <row r="51" spans="2:4" x14ac:dyDescent="0.2">
      <c r="B51">
        <v>1.6</v>
      </c>
      <c r="C51">
        <v>4.7</v>
      </c>
      <c r="D51">
        <v>4.9000000000000004</v>
      </c>
    </row>
    <row r="52" spans="2:4" x14ac:dyDescent="0.2">
      <c r="B52">
        <v>1.5</v>
      </c>
      <c r="C52">
        <v>4.2</v>
      </c>
      <c r="D52">
        <v>6.7</v>
      </c>
    </row>
    <row r="53" spans="2:4" x14ac:dyDescent="0.2">
      <c r="B53">
        <v>1.5</v>
      </c>
      <c r="C53">
        <v>4.0999999999999996</v>
      </c>
      <c r="D53">
        <v>6.1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73-A75A-1749-8419-0F8DFF17305D}">
  <dimension ref="A3:G153"/>
  <sheetViews>
    <sheetView zoomScale="176" workbookViewId="0">
      <selection activeCell="B1" sqref="B1:B1048576"/>
    </sheetView>
  </sheetViews>
  <sheetFormatPr baseColWidth="10" defaultRowHeight="16" x14ac:dyDescent="0.2"/>
  <cols>
    <col min="1" max="1" width="10.83203125" style="2"/>
    <col min="2" max="2" width="13.5" style="2" customWidth="1"/>
    <col min="3" max="3" width="10.83203125" style="2"/>
  </cols>
  <sheetData>
    <row r="3" spans="1:7" x14ac:dyDescent="0.2">
      <c r="A3" s="2" t="s">
        <v>10</v>
      </c>
      <c r="B3" s="2" t="s">
        <v>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">
      <c r="A4" s="2">
        <v>1</v>
      </c>
      <c r="B4" s="2" cm="1">
        <f t="array" ref="B4:B153">_xlfn._xlws.SORT(TablaIris[petal.length])</f>
        <v>1</v>
      </c>
      <c r="C4" s="4">
        <f>A4/COUNTA($A$4:$A$153)</f>
        <v>6.6666666666666671E-3</v>
      </c>
      <c r="D4">
        <v>1</v>
      </c>
      <c r="E4">
        <v>1</v>
      </c>
      <c r="F4">
        <v>1</v>
      </c>
      <c r="G4">
        <v>1</v>
      </c>
    </row>
    <row r="5" spans="1:7" x14ac:dyDescent="0.2">
      <c r="A5" s="2">
        <v>2</v>
      </c>
      <c r="B5" s="2">
        <v>1.1000000000000001</v>
      </c>
      <c r="C5" s="4">
        <f t="shared" ref="C5:C68" si="0">A5/COUNTA($A$4:$A$153)</f>
        <v>1.3333333333333334E-2</v>
      </c>
    </row>
    <row r="6" spans="1:7" x14ac:dyDescent="0.2">
      <c r="A6" s="2">
        <v>3</v>
      </c>
      <c r="B6" s="2">
        <v>1.2</v>
      </c>
      <c r="C6" s="4">
        <f t="shared" si="0"/>
        <v>0.02</v>
      </c>
      <c r="D6">
        <v>1</v>
      </c>
    </row>
    <row r="7" spans="1:7" x14ac:dyDescent="0.2">
      <c r="A7" s="2">
        <v>4</v>
      </c>
      <c r="B7" s="2">
        <v>1.2</v>
      </c>
      <c r="C7" s="4">
        <f t="shared" si="0"/>
        <v>2.6666666666666668E-2</v>
      </c>
      <c r="D7">
        <v>1</v>
      </c>
    </row>
    <row r="8" spans="1:7" x14ac:dyDescent="0.2">
      <c r="A8" s="2">
        <v>5</v>
      </c>
      <c r="B8" s="2">
        <v>1.3</v>
      </c>
      <c r="C8" s="4">
        <f t="shared" si="0"/>
        <v>3.3333333333333333E-2</v>
      </c>
    </row>
    <row r="9" spans="1:7" x14ac:dyDescent="0.2">
      <c r="A9" s="2">
        <v>6</v>
      </c>
      <c r="B9" s="2">
        <v>1.3</v>
      </c>
      <c r="C9" s="4">
        <f t="shared" si="0"/>
        <v>0.04</v>
      </c>
      <c r="D9">
        <v>1</v>
      </c>
    </row>
    <row r="10" spans="1:7" x14ac:dyDescent="0.2">
      <c r="A10" s="2">
        <v>7</v>
      </c>
      <c r="B10" s="2">
        <v>1.3</v>
      </c>
      <c r="C10" s="4">
        <f t="shared" si="0"/>
        <v>4.6666666666666669E-2</v>
      </c>
      <c r="D10">
        <v>1</v>
      </c>
    </row>
    <row r="11" spans="1:7" x14ac:dyDescent="0.2">
      <c r="A11" s="2">
        <v>8</v>
      </c>
      <c r="B11" s="2">
        <v>1.3</v>
      </c>
      <c r="C11" s="4">
        <f t="shared" si="0"/>
        <v>5.3333333333333337E-2</v>
      </c>
    </row>
    <row r="12" spans="1:7" x14ac:dyDescent="0.2">
      <c r="A12" s="2">
        <v>9</v>
      </c>
      <c r="B12" s="2">
        <v>1.3</v>
      </c>
      <c r="C12" s="4">
        <f t="shared" si="0"/>
        <v>0.06</v>
      </c>
      <c r="D12">
        <v>1</v>
      </c>
    </row>
    <row r="13" spans="1:7" x14ac:dyDescent="0.2">
      <c r="A13" s="2">
        <v>10</v>
      </c>
      <c r="B13" s="2">
        <v>1.3</v>
      </c>
      <c r="C13" s="4">
        <f t="shared" si="0"/>
        <v>6.6666666666666666E-2</v>
      </c>
      <c r="D13">
        <v>1</v>
      </c>
    </row>
    <row r="14" spans="1:7" x14ac:dyDescent="0.2">
      <c r="A14" s="2">
        <v>11</v>
      </c>
      <c r="B14" s="2">
        <v>1.3</v>
      </c>
      <c r="C14" s="4">
        <f t="shared" si="0"/>
        <v>7.3333333333333334E-2</v>
      </c>
    </row>
    <row r="15" spans="1:7" x14ac:dyDescent="0.2">
      <c r="A15" s="2">
        <v>12</v>
      </c>
      <c r="B15" s="2">
        <v>1.4</v>
      </c>
      <c r="C15" s="4">
        <f t="shared" si="0"/>
        <v>0.08</v>
      </c>
      <c r="D15">
        <v>1</v>
      </c>
    </row>
    <row r="16" spans="1:7" x14ac:dyDescent="0.2">
      <c r="A16" s="2">
        <v>13</v>
      </c>
      <c r="B16" s="2">
        <v>1.4</v>
      </c>
      <c r="C16" s="4">
        <f t="shared" si="0"/>
        <v>8.666666666666667E-2</v>
      </c>
    </row>
    <row r="17" spans="1:5" x14ac:dyDescent="0.2">
      <c r="A17" s="2">
        <v>14</v>
      </c>
      <c r="B17" s="2">
        <v>1.4</v>
      </c>
      <c r="C17" s="4">
        <f t="shared" si="0"/>
        <v>9.3333333333333338E-2</v>
      </c>
      <c r="D17">
        <v>1</v>
      </c>
    </row>
    <row r="18" spans="1:5" x14ac:dyDescent="0.2">
      <c r="A18" s="2">
        <v>15</v>
      </c>
      <c r="B18" s="2">
        <v>1.4</v>
      </c>
      <c r="C18" s="4">
        <f t="shared" si="0"/>
        <v>0.1</v>
      </c>
      <c r="D18">
        <v>1</v>
      </c>
      <c r="E18">
        <v>1</v>
      </c>
    </row>
    <row r="19" spans="1:5" x14ac:dyDescent="0.2">
      <c r="A19" s="2">
        <v>16</v>
      </c>
      <c r="B19" s="2">
        <v>1.4</v>
      </c>
      <c r="C19" s="4">
        <f t="shared" si="0"/>
        <v>0.10666666666666667</v>
      </c>
      <c r="D19">
        <v>1</v>
      </c>
    </row>
    <row r="20" spans="1:5" x14ac:dyDescent="0.2">
      <c r="A20" s="2">
        <v>17</v>
      </c>
      <c r="B20" s="2">
        <v>1.4</v>
      </c>
      <c r="C20" s="4">
        <f t="shared" si="0"/>
        <v>0.11333333333333333</v>
      </c>
    </row>
    <row r="21" spans="1:5" x14ac:dyDescent="0.2">
      <c r="A21" s="2">
        <v>18</v>
      </c>
      <c r="B21" s="2">
        <v>1.4</v>
      </c>
      <c r="C21" s="4">
        <f t="shared" si="0"/>
        <v>0.12</v>
      </c>
      <c r="D21">
        <v>1</v>
      </c>
    </row>
    <row r="22" spans="1:5" x14ac:dyDescent="0.2">
      <c r="A22" s="2">
        <v>19</v>
      </c>
      <c r="B22" s="2">
        <v>1.4</v>
      </c>
      <c r="C22" s="4">
        <f t="shared" si="0"/>
        <v>0.12666666666666668</v>
      </c>
      <c r="D22">
        <v>1</v>
      </c>
    </row>
    <row r="23" spans="1:5" x14ac:dyDescent="0.2">
      <c r="A23" s="2">
        <v>20</v>
      </c>
      <c r="B23" s="2">
        <v>1.4</v>
      </c>
      <c r="C23" s="4">
        <f t="shared" si="0"/>
        <v>0.13333333333333333</v>
      </c>
    </row>
    <row r="24" spans="1:5" x14ac:dyDescent="0.2">
      <c r="A24" s="2">
        <v>21</v>
      </c>
      <c r="B24" s="2">
        <v>1.4</v>
      </c>
      <c r="C24" s="4">
        <f t="shared" si="0"/>
        <v>0.14000000000000001</v>
      </c>
      <c r="D24">
        <v>1</v>
      </c>
    </row>
    <row r="25" spans="1:5" x14ac:dyDescent="0.2">
      <c r="A25" s="2">
        <v>22</v>
      </c>
      <c r="B25" s="2">
        <v>1.4</v>
      </c>
      <c r="C25" s="4">
        <f t="shared" si="0"/>
        <v>0.14666666666666667</v>
      </c>
      <c r="D25">
        <v>1</v>
      </c>
    </row>
    <row r="26" spans="1:5" x14ac:dyDescent="0.2">
      <c r="A26" s="2">
        <v>23</v>
      </c>
      <c r="B26" s="2">
        <v>1.4</v>
      </c>
      <c r="C26" s="4">
        <f t="shared" si="0"/>
        <v>0.15333333333333332</v>
      </c>
    </row>
    <row r="27" spans="1:5" x14ac:dyDescent="0.2">
      <c r="A27" s="2">
        <v>24</v>
      </c>
      <c r="B27" s="2">
        <v>1.4</v>
      </c>
      <c r="C27" s="4">
        <f t="shared" si="0"/>
        <v>0.16</v>
      </c>
      <c r="D27">
        <v>1</v>
      </c>
    </row>
    <row r="28" spans="1:5" x14ac:dyDescent="0.2">
      <c r="A28" s="2">
        <v>25</v>
      </c>
      <c r="B28" s="2">
        <v>1.5</v>
      </c>
      <c r="C28" s="4">
        <f t="shared" si="0"/>
        <v>0.16666666666666666</v>
      </c>
      <c r="D28">
        <v>1</v>
      </c>
    </row>
    <row r="29" spans="1:5" x14ac:dyDescent="0.2">
      <c r="A29" s="2">
        <v>26</v>
      </c>
      <c r="B29" s="2">
        <v>1.5</v>
      </c>
      <c r="C29" s="4">
        <f t="shared" si="0"/>
        <v>0.17333333333333334</v>
      </c>
    </row>
    <row r="30" spans="1:5" x14ac:dyDescent="0.2">
      <c r="A30" s="2">
        <v>27</v>
      </c>
      <c r="B30" s="2">
        <v>1.5</v>
      </c>
      <c r="C30" s="4">
        <f t="shared" si="0"/>
        <v>0.18</v>
      </c>
      <c r="D30">
        <v>1</v>
      </c>
    </row>
    <row r="31" spans="1:5" x14ac:dyDescent="0.2">
      <c r="A31" s="2">
        <v>28</v>
      </c>
      <c r="B31" s="2">
        <v>1.5</v>
      </c>
      <c r="C31" s="4">
        <f t="shared" si="0"/>
        <v>0.18666666666666668</v>
      </c>
      <c r="D31">
        <v>1</v>
      </c>
    </row>
    <row r="32" spans="1:5" x14ac:dyDescent="0.2">
      <c r="A32" s="2">
        <v>29</v>
      </c>
      <c r="B32" s="2">
        <v>1.5</v>
      </c>
      <c r="C32" s="4">
        <f t="shared" si="0"/>
        <v>0.19333333333333333</v>
      </c>
    </row>
    <row r="33" spans="1:7" x14ac:dyDescent="0.2">
      <c r="A33" s="2">
        <v>30</v>
      </c>
      <c r="B33" s="2">
        <v>1.5</v>
      </c>
      <c r="C33" s="4">
        <f t="shared" si="0"/>
        <v>0.2</v>
      </c>
      <c r="D33">
        <v>1</v>
      </c>
      <c r="E33">
        <v>1</v>
      </c>
      <c r="F33">
        <v>1</v>
      </c>
    </row>
    <row r="34" spans="1:7" x14ac:dyDescent="0.2">
      <c r="A34" s="2">
        <v>31</v>
      </c>
      <c r="B34" s="2">
        <v>1.5</v>
      </c>
      <c r="C34" s="4">
        <f t="shared" si="0"/>
        <v>0.20666666666666667</v>
      </c>
    </row>
    <row r="35" spans="1:7" x14ac:dyDescent="0.2">
      <c r="A35" s="2">
        <v>32</v>
      </c>
      <c r="B35" s="2">
        <v>1.5</v>
      </c>
      <c r="C35" s="4">
        <f t="shared" si="0"/>
        <v>0.21333333333333335</v>
      </c>
    </row>
    <row r="36" spans="1:7" x14ac:dyDescent="0.2">
      <c r="A36" s="2">
        <v>33</v>
      </c>
      <c r="B36" s="2">
        <v>1.5</v>
      </c>
      <c r="C36" s="4">
        <f t="shared" si="0"/>
        <v>0.22</v>
      </c>
    </row>
    <row r="37" spans="1:7" x14ac:dyDescent="0.2">
      <c r="A37" s="2">
        <v>34</v>
      </c>
      <c r="B37" s="2">
        <v>1.5</v>
      </c>
      <c r="C37" s="4">
        <f t="shared" si="0"/>
        <v>0.22666666666666666</v>
      </c>
    </row>
    <row r="38" spans="1:7" x14ac:dyDescent="0.2">
      <c r="A38" s="2">
        <v>35</v>
      </c>
      <c r="B38" s="2">
        <v>1.5</v>
      </c>
      <c r="C38" s="4">
        <f t="shared" si="0"/>
        <v>0.23333333333333334</v>
      </c>
    </row>
    <row r="39" spans="1:7" x14ac:dyDescent="0.2">
      <c r="A39" s="2">
        <v>36</v>
      </c>
      <c r="B39" s="2">
        <v>1.5</v>
      </c>
      <c r="C39" s="4">
        <f t="shared" si="0"/>
        <v>0.24</v>
      </c>
    </row>
    <row r="40" spans="1:7" x14ac:dyDescent="0.2">
      <c r="A40" s="2">
        <v>37</v>
      </c>
      <c r="B40" s="2">
        <v>1.5</v>
      </c>
      <c r="C40" s="4">
        <f t="shared" si="0"/>
        <v>0.24666666666666667</v>
      </c>
      <c r="G40">
        <v>1</v>
      </c>
    </row>
    <row r="41" spans="1:7" x14ac:dyDescent="0.2">
      <c r="A41" s="2">
        <v>38</v>
      </c>
      <c r="B41" s="2">
        <v>1.6</v>
      </c>
      <c r="C41" s="4">
        <f t="shared" si="0"/>
        <v>0.25333333333333335</v>
      </c>
    </row>
    <row r="42" spans="1:7" x14ac:dyDescent="0.2">
      <c r="A42" s="2">
        <v>39</v>
      </c>
      <c r="B42" s="2">
        <v>1.6</v>
      </c>
      <c r="C42" s="4">
        <f t="shared" si="0"/>
        <v>0.26</v>
      </c>
    </row>
    <row r="43" spans="1:7" x14ac:dyDescent="0.2">
      <c r="A43" s="2">
        <v>40</v>
      </c>
      <c r="B43" s="2">
        <v>1.6</v>
      </c>
      <c r="C43" s="4">
        <f t="shared" si="0"/>
        <v>0.26666666666666666</v>
      </c>
    </row>
    <row r="44" spans="1:7" x14ac:dyDescent="0.2">
      <c r="A44" s="2">
        <v>41</v>
      </c>
      <c r="B44" s="2">
        <v>1.6</v>
      </c>
      <c r="C44" s="4">
        <f t="shared" si="0"/>
        <v>0.27333333333333332</v>
      </c>
    </row>
    <row r="45" spans="1:7" x14ac:dyDescent="0.2">
      <c r="A45" s="2">
        <v>42</v>
      </c>
      <c r="B45" s="2">
        <v>1.6</v>
      </c>
      <c r="C45" s="4">
        <f t="shared" si="0"/>
        <v>0.28000000000000003</v>
      </c>
    </row>
    <row r="46" spans="1:7" x14ac:dyDescent="0.2">
      <c r="A46" s="2">
        <v>43</v>
      </c>
      <c r="B46" s="2">
        <v>1.6</v>
      </c>
      <c r="C46" s="4">
        <f t="shared" si="0"/>
        <v>0.28666666666666668</v>
      </c>
    </row>
    <row r="47" spans="1:7" x14ac:dyDescent="0.2">
      <c r="A47" s="2">
        <v>44</v>
      </c>
      <c r="B47" s="2">
        <v>1.6</v>
      </c>
      <c r="C47" s="4">
        <f t="shared" si="0"/>
        <v>0.29333333333333333</v>
      </c>
    </row>
    <row r="48" spans="1:7" x14ac:dyDescent="0.2">
      <c r="A48" s="2">
        <v>45</v>
      </c>
      <c r="B48" s="2">
        <v>1.7</v>
      </c>
      <c r="C48" s="4">
        <f t="shared" si="0"/>
        <v>0.3</v>
      </c>
      <c r="E48">
        <v>1</v>
      </c>
    </row>
    <row r="49" spans="1:6" x14ac:dyDescent="0.2">
      <c r="A49" s="2">
        <v>46</v>
      </c>
      <c r="B49" s="2">
        <v>1.7</v>
      </c>
      <c r="C49" s="4">
        <f t="shared" si="0"/>
        <v>0.30666666666666664</v>
      </c>
    </row>
    <row r="50" spans="1:6" x14ac:dyDescent="0.2">
      <c r="A50" s="2">
        <v>47</v>
      </c>
      <c r="B50" s="2">
        <v>1.7</v>
      </c>
      <c r="C50" s="4">
        <f t="shared" si="0"/>
        <v>0.31333333333333335</v>
      </c>
    </row>
    <row r="51" spans="1:6" x14ac:dyDescent="0.2">
      <c r="A51" s="2">
        <v>48</v>
      </c>
      <c r="B51" s="2">
        <v>1.7</v>
      </c>
      <c r="C51" s="4">
        <f t="shared" si="0"/>
        <v>0.32</v>
      </c>
    </row>
    <row r="52" spans="1:6" x14ac:dyDescent="0.2">
      <c r="A52" s="2">
        <v>49</v>
      </c>
      <c r="B52" s="2">
        <v>1.9</v>
      </c>
      <c r="C52" s="4">
        <f t="shared" si="0"/>
        <v>0.32666666666666666</v>
      </c>
    </row>
    <row r="53" spans="1:6" x14ac:dyDescent="0.2">
      <c r="A53" s="2">
        <v>50</v>
      </c>
      <c r="B53" s="2">
        <v>1.9</v>
      </c>
      <c r="C53" s="4">
        <f t="shared" si="0"/>
        <v>0.33333333333333331</v>
      </c>
    </row>
    <row r="54" spans="1:6" x14ac:dyDescent="0.2">
      <c r="A54" s="2">
        <v>51</v>
      </c>
      <c r="B54" s="2">
        <v>3</v>
      </c>
      <c r="C54" s="4">
        <f t="shared" si="0"/>
        <v>0.34</v>
      </c>
    </row>
    <row r="55" spans="1:6" x14ac:dyDescent="0.2">
      <c r="A55" s="2">
        <v>52</v>
      </c>
      <c r="B55" s="2">
        <v>3.3</v>
      </c>
      <c r="C55" s="4">
        <f t="shared" si="0"/>
        <v>0.34666666666666668</v>
      </c>
    </row>
    <row r="56" spans="1:6" x14ac:dyDescent="0.2">
      <c r="A56" s="2">
        <v>53</v>
      </c>
      <c r="B56" s="2">
        <v>3.3</v>
      </c>
      <c r="C56" s="4">
        <f t="shared" si="0"/>
        <v>0.35333333333333333</v>
      </c>
    </row>
    <row r="57" spans="1:6" x14ac:dyDescent="0.2">
      <c r="A57" s="2">
        <v>54</v>
      </c>
      <c r="B57" s="2">
        <v>3.5</v>
      </c>
      <c r="C57" s="4">
        <f t="shared" si="0"/>
        <v>0.36</v>
      </c>
    </row>
    <row r="58" spans="1:6" x14ac:dyDescent="0.2">
      <c r="A58" s="2">
        <v>55</v>
      </c>
      <c r="B58" s="2">
        <v>3.5</v>
      </c>
      <c r="C58" s="4">
        <f t="shared" si="0"/>
        <v>0.36666666666666664</v>
      </c>
    </row>
    <row r="59" spans="1:6" x14ac:dyDescent="0.2">
      <c r="A59" s="2">
        <v>56</v>
      </c>
      <c r="B59" s="2">
        <v>3.6</v>
      </c>
      <c r="C59" s="4">
        <f t="shared" si="0"/>
        <v>0.37333333333333335</v>
      </c>
    </row>
    <row r="60" spans="1:6" x14ac:dyDescent="0.2">
      <c r="A60" s="2">
        <v>57</v>
      </c>
      <c r="B60" s="2">
        <v>3.7</v>
      </c>
      <c r="C60" s="4">
        <f t="shared" si="0"/>
        <v>0.38</v>
      </c>
    </row>
    <row r="61" spans="1:6" x14ac:dyDescent="0.2">
      <c r="A61" s="2">
        <v>58</v>
      </c>
      <c r="B61" s="2">
        <v>3.8</v>
      </c>
      <c r="C61" s="4">
        <f t="shared" si="0"/>
        <v>0.38666666666666666</v>
      </c>
    </row>
    <row r="62" spans="1:6" x14ac:dyDescent="0.2">
      <c r="A62" s="2">
        <v>59</v>
      </c>
      <c r="B62" s="2">
        <v>3.9</v>
      </c>
      <c r="C62" s="4">
        <f t="shared" si="0"/>
        <v>0.39333333333333331</v>
      </c>
    </row>
    <row r="63" spans="1:6" x14ac:dyDescent="0.2">
      <c r="A63" s="2">
        <v>60</v>
      </c>
      <c r="B63" s="2">
        <v>3.9</v>
      </c>
      <c r="C63" s="4">
        <f t="shared" si="0"/>
        <v>0.4</v>
      </c>
      <c r="E63">
        <v>1</v>
      </c>
      <c r="F63">
        <v>1</v>
      </c>
    </row>
    <row r="64" spans="1:6" x14ac:dyDescent="0.2">
      <c r="A64" s="2">
        <v>61</v>
      </c>
      <c r="B64" s="2">
        <v>3.9</v>
      </c>
      <c r="C64" s="4">
        <f t="shared" si="0"/>
        <v>0.40666666666666668</v>
      </c>
    </row>
    <row r="65" spans="1:7" x14ac:dyDescent="0.2">
      <c r="A65" s="2">
        <v>62</v>
      </c>
      <c r="B65" s="2">
        <v>4</v>
      </c>
      <c r="C65" s="4">
        <f t="shared" si="0"/>
        <v>0.41333333333333333</v>
      </c>
    </row>
    <row r="66" spans="1:7" x14ac:dyDescent="0.2">
      <c r="A66" s="2">
        <v>63</v>
      </c>
      <c r="B66" s="2">
        <v>4</v>
      </c>
      <c r="C66" s="4">
        <f t="shared" si="0"/>
        <v>0.42</v>
      </c>
    </row>
    <row r="67" spans="1:7" x14ac:dyDescent="0.2">
      <c r="A67" s="2">
        <v>64</v>
      </c>
      <c r="B67" s="2">
        <v>4</v>
      </c>
      <c r="C67" s="4">
        <f t="shared" si="0"/>
        <v>0.42666666666666669</v>
      </c>
    </row>
    <row r="68" spans="1:7" x14ac:dyDescent="0.2">
      <c r="A68" s="2">
        <v>65</v>
      </c>
      <c r="B68" s="2">
        <v>4</v>
      </c>
      <c r="C68" s="4">
        <f t="shared" si="0"/>
        <v>0.43333333333333335</v>
      </c>
    </row>
    <row r="69" spans="1:7" x14ac:dyDescent="0.2">
      <c r="A69" s="2">
        <v>66</v>
      </c>
      <c r="B69" s="2">
        <v>4</v>
      </c>
      <c r="C69" s="4">
        <f t="shared" ref="C69:C132" si="1">A69/COUNTA($A$4:$A$153)</f>
        <v>0.44</v>
      </c>
    </row>
    <row r="70" spans="1:7" x14ac:dyDescent="0.2">
      <c r="A70" s="2">
        <v>67</v>
      </c>
      <c r="B70" s="2">
        <v>4.0999999999999996</v>
      </c>
      <c r="C70" s="4">
        <f t="shared" si="1"/>
        <v>0.44666666666666666</v>
      </c>
    </row>
    <row r="71" spans="1:7" x14ac:dyDescent="0.2">
      <c r="A71" s="2">
        <v>68</v>
      </c>
      <c r="B71" s="2">
        <v>4.0999999999999996</v>
      </c>
      <c r="C71" s="4">
        <f t="shared" si="1"/>
        <v>0.45333333333333331</v>
      </c>
    </row>
    <row r="72" spans="1:7" x14ac:dyDescent="0.2">
      <c r="A72" s="2">
        <v>69</v>
      </c>
      <c r="B72" s="2">
        <v>4.0999999999999996</v>
      </c>
      <c r="C72" s="4">
        <f t="shared" si="1"/>
        <v>0.46</v>
      </c>
    </row>
    <row r="73" spans="1:7" x14ac:dyDescent="0.2">
      <c r="A73" s="2">
        <v>70</v>
      </c>
      <c r="B73" s="2">
        <v>4.2</v>
      </c>
      <c r="C73" s="4">
        <f t="shared" si="1"/>
        <v>0.46666666666666667</v>
      </c>
    </row>
    <row r="74" spans="1:7" x14ac:dyDescent="0.2">
      <c r="A74" s="2">
        <v>71</v>
      </c>
      <c r="B74" s="2">
        <v>4.2</v>
      </c>
      <c r="C74" s="4">
        <f t="shared" si="1"/>
        <v>0.47333333333333333</v>
      </c>
    </row>
    <row r="75" spans="1:7" x14ac:dyDescent="0.2">
      <c r="A75" s="2">
        <v>72</v>
      </c>
      <c r="B75" s="2">
        <v>4.2</v>
      </c>
      <c r="C75" s="4">
        <f t="shared" si="1"/>
        <v>0.48</v>
      </c>
    </row>
    <row r="76" spans="1:7" x14ac:dyDescent="0.2">
      <c r="A76" s="2">
        <v>73</v>
      </c>
      <c r="B76" s="2">
        <v>4.2</v>
      </c>
      <c r="C76" s="4">
        <f t="shared" si="1"/>
        <v>0.48666666666666669</v>
      </c>
    </row>
    <row r="77" spans="1:7" x14ac:dyDescent="0.2">
      <c r="A77" s="2">
        <v>74</v>
      </c>
      <c r="B77" s="2">
        <v>4.3</v>
      </c>
      <c r="C77" s="4">
        <f t="shared" si="1"/>
        <v>0.49333333333333335</v>
      </c>
    </row>
    <row r="78" spans="1:7" x14ac:dyDescent="0.2">
      <c r="A78" s="2">
        <v>75</v>
      </c>
      <c r="B78" s="2">
        <v>4.3</v>
      </c>
      <c r="C78" s="4">
        <f t="shared" si="1"/>
        <v>0.5</v>
      </c>
      <c r="E78">
        <v>1</v>
      </c>
      <c r="G78">
        <v>1</v>
      </c>
    </row>
    <row r="79" spans="1:7" x14ac:dyDescent="0.2">
      <c r="A79" s="2">
        <v>76</v>
      </c>
      <c r="B79" s="2">
        <v>4.4000000000000004</v>
      </c>
      <c r="C79" s="4">
        <f t="shared" si="1"/>
        <v>0.50666666666666671</v>
      </c>
    </row>
    <row r="80" spans="1:7" x14ac:dyDescent="0.2">
      <c r="A80" s="2">
        <v>77</v>
      </c>
      <c r="B80" s="2">
        <v>4.4000000000000004</v>
      </c>
      <c r="C80" s="4">
        <f t="shared" si="1"/>
        <v>0.51333333333333331</v>
      </c>
    </row>
    <row r="81" spans="1:6" x14ac:dyDescent="0.2">
      <c r="A81" s="2">
        <v>78</v>
      </c>
      <c r="B81" s="2">
        <v>4.4000000000000004</v>
      </c>
      <c r="C81" s="4">
        <f t="shared" si="1"/>
        <v>0.52</v>
      </c>
    </row>
    <row r="82" spans="1:6" x14ac:dyDescent="0.2">
      <c r="A82" s="2">
        <v>79</v>
      </c>
      <c r="B82" s="2">
        <v>4.4000000000000004</v>
      </c>
      <c r="C82" s="4">
        <f t="shared" si="1"/>
        <v>0.52666666666666662</v>
      </c>
    </row>
    <row r="83" spans="1:6" x14ac:dyDescent="0.2">
      <c r="A83" s="2">
        <v>80</v>
      </c>
      <c r="B83" s="2">
        <v>4.5</v>
      </c>
      <c r="C83" s="4">
        <f t="shared" si="1"/>
        <v>0.53333333333333333</v>
      </c>
    </row>
    <row r="84" spans="1:6" x14ac:dyDescent="0.2">
      <c r="A84" s="2">
        <v>81</v>
      </c>
      <c r="B84" s="2">
        <v>4.5</v>
      </c>
      <c r="C84" s="4">
        <f t="shared" si="1"/>
        <v>0.54</v>
      </c>
    </row>
    <row r="85" spans="1:6" x14ac:dyDescent="0.2">
      <c r="A85" s="2">
        <v>82</v>
      </c>
      <c r="B85" s="2">
        <v>4.5</v>
      </c>
      <c r="C85" s="4">
        <f t="shared" si="1"/>
        <v>0.54666666666666663</v>
      </c>
    </row>
    <row r="86" spans="1:6" x14ac:dyDescent="0.2">
      <c r="A86" s="2">
        <v>83</v>
      </c>
      <c r="B86" s="2">
        <v>4.5</v>
      </c>
      <c r="C86" s="4">
        <f t="shared" si="1"/>
        <v>0.55333333333333334</v>
      </c>
    </row>
    <row r="87" spans="1:6" x14ac:dyDescent="0.2">
      <c r="A87" s="2">
        <v>84</v>
      </c>
      <c r="B87" s="2">
        <v>4.5</v>
      </c>
      <c r="C87" s="4">
        <f t="shared" si="1"/>
        <v>0.56000000000000005</v>
      </c>
    </row>
    <row r="88" spans="1:6" x14ac:dyDescent="0.2">
      <c r="A88" s="2">
        <v>85</v>
      </c>
      <c r="B88" s="2">
        <v>4.5</v>
      </c>
      <c r="C88" s="4">
        <f t="shared" si="1"/>
        <v>0.56666666666666665</v>
      </c>
    </row>
    <row r="89" spans="1:6" x14ac:dyDescent="0.2">
      <c r="A89" s="2">
        <v>86</v>
      </c>
      <c r="B89" s="2">
        <v>4.5</v>
      </c>
      <c r="C89" s="4">
        <f t="shared" si="1"/>
        <v>0.57333333333333336</v>
      </c>
    </row>
    <row r="90" spans="1:6" x14ac:dyDescent="0.2">
      <c r="A90" s="2">
        <v>87</v>
      </c>
      <c r="B90" s="2">
        <v>4.5</v>
      </c>
      <c r="C90" s="4">
        <f t="shared" si="1"/>
        <v>0.57999999999999996</v>
      </c>
    </row>
    <row r="91" spans="1:6" x14ac:dyDescent="0.2">
      <c r="A91" s="2">
        <v>88</v>
      </c>
      <c r="B91" s="2">
        <v>4.5999999999999996</v>
      </c>
      <c r="C91" s="4">
        <f t="shared" si="1"/>
        <v>0.58666666666666667</v>
      </c>
    </row>
    <row r="92" spans="1:6" x14ac:dyDescent="0.2">
      <c r="A92" s="2">
        <v>89</v>
      </c>
      <c r="B92" s="2">
        <v>4.5999999999999996</v>
      </c>
      <c r="C92" s="4">
        <f t="shared" si="1"/>
        <v>0.59333333333333338</v>
      </c>
    </row>
    <row r="93" spans="1:6" x14ac:dyDescent="0.2">
      <c r="A93" s="2">
        <v>90</v>
      </c>
      <c r="B93" s="2">
        <v>4.5999999999999996</v>
      </c>
      <c r="C93" s="4">
        <f t="shared" si="1"/>
        <v>0.6</v>
      </c>
      <c r="E93">
        <v>1</v>
      </c>
      <c r="F93">
        <v>1</v>
      </c>
    </row>
    <row r="94" spans="1:6" x14ac:dyDescent="0.2">
      <c r="A94" s="2">
        <v>91</v>
      </c>
      <c r="B94" s="2">
        <v>4.7</v>
      </c>
      <c r="C94" s="4">
        <f t="shared" si="1"/>
        <v>0.60666666666666669</v>
      </c>
    </row>
    <row r="95" spans="1:6" x14ac:dyDescent="0.2">
      <c r="A95" s="2">
        <v>92</v>
      </c>
      <c r="B95" s="2">
        <v>4.7</v>
      </c>
      <c r="C95" s="4">
        <f t="shared" si="1"/>
        <v>0.61333333333333329</v>
      </c>
    </row>
    <row r="96" spans="1:6" x14ac:dyDescent="0.2">
      <c r="A96" s="2">
        <v>93</v>
      </c>
      <c r="B96" s="2">
        <v>4.7</v>
      </c>
      <c r="C96" s="4">
        <f t="shared" si="1"/>
        <v>0.62</v>
      </c>
    </row>
    <row r="97" spans="1:5" x14ac:dyDescent="0.2">
      <c r="A97" s="2">
        <v>94</v>
      </c>
      <c r="B97" s="2">
        <v>4.7</v>
      </c>
      <c r="C97" s="4">
        <f t="shared" si="1"/>
        <v>0.62666666666666671</v>
      </c>
    </row>
    <row r="98" spans="1:5" x14ac:dyDescent="0.2">
      <c r="A98" s="2">
        <v>95</v>
      </c>
      <c r="B98" s="2">
        <v>4.7</v>
      </c>
      <c r="C98" s="4">
        <f t="shared" si="1"/>
        <v>0.6333333333333333</v>
      </c>
    </row>
    <row r="99" spans="1:5" x14ac:dyDescent="0.2">
      <c r="A99" s="2">
        <v>96</v>
      </c>
      <c r="B99" s="2">
        <v>4.8</v>
      </c>
      <c r="C99" s="4">
        <f t="shared" si="1"/>
        <v>0.64</v>
      </c>
    </row>
    <row r="100" spans="1:5" x14ac:dyDescent="0.2">
      <c r="A100" s="2">
        <v>97</v>
      </c>
      <c r="B100" s="2">
        <v>4.8</v>
      </c>
      <c r="C100" s="4">
        <f t="shared" si="1"/>
        <v>0.64666666666666661</v>
      </c>
    </row>
    <row r="101" spans="1:5" x14ac:dyDescent="0.2">
      <c r="A101" s="2">
        <v>98</v>
      </c>
      <c r="B101" s="2">
        <v>4.8</v>
      </c>
      <c r="C101" s="4">
        <f t="shared" si="1"/>
        <v>0.65333333333333332</v>
      </c>
    </row>
    <row r="102" spans="1:5" x14ac:dyDescent="0.2">
      <c r="A102" s="2">
        <v>99</v>
      </c>
      <c r="B102" s="2">
        <v>4.8</v>
      </c>
      <c r="C102" s="4">
        <f t="shared" si="1"/>
        <v>0.66</v>
      </c>
    </row>
    <row r="103" spans="1:5" x14ac:dyDescent="0.2">
      <c r="A103" s="2">
        <v>100</v>
      </c>
      <c r="B103" s="2">
        <v>4.9000000000000004</v>
      </c>
      <c r="C103" s="4">
        <f t="shared" si="1"/>
        <v>0.66666666666666663</v>
      </c>
    </row>
    <row r="104" spans="1:5" x14ac:dyDescent="0.2">
      <c r="A104" s="2">
        <v>101</v>
      </c>
      <c r="B104" s="2">
        <v>4.9000000000000004</v>
      </c>
      <c r="C104" s="4">
        <f t="shared" si="1"/>
        <v>0.67333333333333334</v>
      </c>
    </row>
    <row r="105" spans="1:5" x14ac:dyDescent="0.2">
      <c r="A105" s="2">
        <v>102</v>
      </c>
      <c r="B105" s="2">
        <v>4.9000000000000004</v>
      </c>
      <c r="C105" s="4">
        <f t="shared" si="1"/>
        <v>0.68</v>
      </c>
    </row>
    <row r="106" spans="1:5" x14ac:dyDescent="0.2">
      <c r="A106" s="2">
        <v>103</v>
      </c>
      <c r="B106" s="2">
        <v>4.9000000000000004</v>
      </c>
      <c r="C106" s="4">
        <f t="shared" si="1"/>
        <v>0.68666666666666665</v>
      </c>
    </row>
    <row r="107" spans="1:5" x14ac:dyDescent="0.2">
      <c r="A107" s="2">
        <v>104</v>
      </c>
      <c r="B107" s="2">
        <v>4.9000000000000004</v>
      </c>
      <c r="C107" s="4">
        <f t="shared" si="1"/>
        <v>0.69333333333333336</v>
      </c>
    </row>
    <row r="108" spans="1:5" x14ac:dyDescent="0.2">
      <c r="A108" s="2">
        <v>105</v>
      </c>
      <c r="B108" s="2">
        <v>5</v>
      </c>
      <c r="C108" s="4">
        <f t="shared" si="1"/>
        <v>0.7</v>
      </c>
      <c r="E108">
        <v>1</v>
      </c>
    </row>
    <row r="109" spans="1:5" x14ac:dyDescent="0.2">
      <c r="A109" s="2">
        <v>106</v>
      </c>
      <c r="B109" s="2">
        <v>5</v>
      </c>
      <c r="C109" s="4">
        <f t="shared" si="1"/>
        <v>0.70666666666666667</v>
      </c>
    </row>
    <row r="110" spans="1:5" x14ac:dyDescent="0.2">
      <c r="A110" s="2">
        <v>107</v>
      </c>
      <c r="B110" s="2">
        <v>5</v>
      </c>
      <c r="C110" s="4">
        <f t="shared" si="1"/>
        <v>0.71333333333333337</v>
      </c>
    </row>
    <row r="111" spans="1:5" x14ac:dyDescent="0.2">
      <c r="A111" s="2">
        <v>108</v>
      </c>
      <c r="B111" s="2">
        <v>5</v>
      </c>
      <c r="C111" s="4">
        <f t="shared" si="1"/>
        <v>0.72</v>
      </c>
    </row>
    <row r="112" spans="1:5" x14ac:dyDescent="0.2">
      <c r="A112" s="2">
        <v>109</v>
      </c>
      <c r="B112" s="2">
        <v>5.0999999999999996</v>
      </c>
      <c r="C112" s="4">
        <f t="shared" si="1"/>
        <v>0.72666666666666668</v>
      </c>
    </row>
    <row r="113" spans="1:7" x14ac:dyDescent="0.2">
      <c r="A113" s="2">
        <v>110</v>
      </c>
      <c r="B113" s="2">
        <v>5.0999999999999996</v>
      </c>
      <c r="C113" s="4">
        <f t="shared" si="1"/>
        <v>0.73333333333333328</v>
      </c>
    </row>
    <row r="114" spans="1:7" x14ac:dyDescent="0.2">
      <c r="A114" s="2">
        <v>111</v>
      </c>
      <c r="B114" s="2">
        <v>5.0999999999999996</v>
      </c>
      <c r="C114" s="4">
        <f t="shared" si="1"/>
        <v>0.74</v>
      </c>
    </row>
    <row r="115" spans="1:7" x14ac:dyDescent="0.2">
      <c r="A115" s="2">
        <v>112</v>
      </c>
      <c r="B115" s="2">
        <v>5.0999999999999996</v>
      </c>
      <c r="C115" s="4">
        <f t="shared" si="1"/>
        <v>0.7466666666666667</v>
      </c>
      <c r="G115">
        <v>1</v>
      </c>
    </row>
    <row r="116" spans="1:7" x14ac:dyDescent="0.2">
      <c r="A116" s="2">
        <v>113</v>
      </c>
      <c r="B116" s="2">
        <v>5.0999999999999996</v>
      </c>
      <c r="C116" s="4">
        <f t="shared" si="1"/>
        <v>0.7533333333333333</v>
      </c>
    </row>
    <row r="117" spans="1:7" x14ac:dyDescent="0.2">
      <c r="A117" s="2">
        <v>114</v>
      </c>
      <c r="B117" s="2">
        <v>5.0999999999999996</v>
      </c>
      <c r="C117" s="4">
        <f t="shared" si="1"/>
        <v>0.76</v>
      </c>
    </row>
    <row r="118" spans="1:7" x14ac:dyDescent="0.2">
      <c r="A118" s="2">
        <v>115</v>
      </c>
      <c r="B118" s="2">
        <v>5.0999999999999996</v>
      </c>
      <c r="C118" s="4">
        <f t="shared" si="1"/>
        <v>0.76666666666666672</v>
      </c>
    </row>
    <row r="119" spans="1:7" x14ac:dyDescent="0.2">
      <c r="A119" s="2">
        <v>116</v>
      </c>
      <c r="B119" s="2">
        <v>5.0999999999999996</v>
      </c>
      <c r="C119" s="4">
        <f t="shared" si="1"/>
        <v>0.77333333333333332</v>
      </c>
    </row>
    <row r="120" spans="1:7" x14ac:dyDescent="0.2">
      <c r="A120" s="2">
        <v>117</v>
      </c>
      <c r="B120" s="2">
        <v>5.2</v>
      </c>
      <c r="C120" s="4">
        <f t="shared" si="1"/>
        <v>0.78</v>
      </c>
    </row>
    <row r="121" spans="1:7" x14ac:dyDescent="0.2">
      <c r="A121" s="2">
        <v>118</v>
      </c>
      <c r="B121" s="2">
        <v>5.2</v>
      </c>
      <c r="C121" s="4">
        <f t="shared" si="1"/>
        <v>0.78666666666666663</v>
      </c>
    </row>
    <row r="122" spans="1:7" x14ac:dyDescent="0.2">
      <c r="A122" s="2">
        <v>119</v>
      </c>
      <c r="B122" s="2">
        <v>5.3</v>
      </c>
      <c r="C122" s="4">
        <f t="shared" si="1"/>
        <v>0.79333333333333333</v>
      </c>
    </row>
    <row r="123" spans="1:7" x14ac:dyDescent="0.2">
      <c r="A123" s="2">
        <v>120</v>
      </c>
      <c r="B123" s="2">
        <v>5.3</v>
      </c>
      <c r="C123" s="4">
        <f t="shared" si="1"/>
        <v>0.8</v>
      </c>
      <c r="E123">
        <v>1</v>
      </c>
      <c r="F123">
        <v>1</v>
      </c>
    </row>
    <row r="124" spans="1:7" x14ac:dyDescent="0.2">
      <c r="A124" s="2">
        <v>121</v>
      </c>
      <c r="B124" s="2">
        <v>5.4</v>
      </c>
      <c r="C124" s="4">
        <f t="shared" si="1"/>
        <v>0.80666666666666664</v>
      </c>
    </row>
    <row r="125" spans="1:7" x14ac:dyDescent="0.2">
      <c r="A125" s="2">
        <v>122</v>
      </c>
      <c r="B125" s="2">
        <v>5.4</v>
      </c>
      <c r="C125" s="4">
        <f t="shared" si="1"/>
        <v>0.81333333333333335</v>
      </c>
    </row>
    <row r="126" spans="1:7" x14ac:dyDescent="0.2">
      <c r="A126" s="2">
        <v>123</v>
      </c>
      <c r="B126" s="2">
        <v>5.5</v>
      </c>
      <c r="C126" s="4">
        <f t="shared" si="1"/>
        <v>0.82</v>
      </c>
    </row>
    <row r="127" spans="1:7" x14ac:dyDescent="0.2">
      <c r="A127" s="2">
        <v>124</v>
      </c>
      <c r="B127" s="2">
        <v>5.5</v>
      </c>
      <c r="C127" s="4">
        <f t="shared" si="1"/>
        <v>0.82666666666666666</v>
      </c>
    </row>
    <row r="128" spans="1:7" x14ac:dyDescent="0.2">
      <c r="A128" s="2">
        <v>125</v>
      </c>
      <c r="B128" s="2">
        <v>5.5</v>
      </c>
      <c r="C128" s="4">
        <f t="shared" si="1"/>
        <v>0.83333333333333337</v>
      </c>
    </row>
    <row r="129" spans="1:5" x14ac:dyDescent="0.2">
      <c r="A129" s="2">
        <v>126</v>
      </c>
      <c r="B129" s="2">
        <v>5.6</v>
      </c>
      <c r="C129" s="4">
        <f t="shared" si="1"/>
        <v>0.84</v>
      </c>
    </row>
    <row r="130" spans="1:5" x14ac:dyDescent="0.2">
      <c r="A130" s="2">
        <v>127</v>
      </c>
      <c r="B130" s="2">
        <v>5.6</v>
      </c>
      <c r="C130" s="4">
        <f t="shared" si="1"/>
        <v>0.84666666666666668</v>
      </c>
    </row>
    <row r="131" spans="1:5" x14ac:dyDescent="0.2">
      <c r="A131" s="2">
        <v>128</v>
      </c>
      <c r="B131" s="2">
        <v>5.6</v>
      </c>
      <c r="C131" s="4">
        <f t="shared" si="1"/>
        <v>0.85333333333333339</v>
      </c>
    </row>
    <row r="132" spans="1:5" x14ac:dyDescent="0.2">
      <c r="A132" s="2">
        <v>129</v>
      </c>
      <c r="B132" s="2">
        <v>5.6</v>
      </c>
      <c r="C132" s="4">
        <f t="shared" si="1"/>
        <v>0.86</v>
      </c>
    </row>
    <row r="133" spans="1:5" x14ac:dyDescent="0.2">
      <c r="A133" s="2">
        <v>130</v>
      </c>
      <c r="B133" s="2">
        <v>5.6</v>
      </c>
      <c r="C133" s="4">
        <f t="shared" ref="C133:C153" si="2">A133/COUNTA($A$4:$A$153)</f>
        <v>0.8666666666666667</v>
      </c>
    </row>
    <row r="134" spans="1:5" x14ac:dyDescent="0.2">
      <c r="A134" s="2">
        <v>131</v>
      </c>
      <c r="B134" s="2">
        <v>5.6</v>
      </c>
      <c r="C134" s="4">
        <f t="shared" si="2"/>
        <v>0.87333333333333329</v>
      </c>
    </row>
    <row r="135" spans="1:5" x14ac:dyDescent="0.2">
      <c r="A135" s="2">
        <v>132</v>
      </c>
      <c r="B135" s="2">
        <v>5.7</v>
      </c>
      <c r="C135" s="4">
        <f t="shared" si="2"/>
        <v>0.88</v>
      </c>
    </row>
    <row r="136" spans="1:5" x14ac:dyDescent="0.2">
      <c r="A136" s="2">
        <v>133</v>
      </c>
      <c r="B136" s="2">
        <v>5.7</v>
      </c>
      <c r="C136" s="4">
        <f t="shared" si="2"/>
        <v>0.88666666666666671</v>
      </c>
    </row>
    <row r="137" spans="1:5" x14ac:dyDescent="0.2">
      <c r="A137" s="2">
        <v>134</v>
      </c>
      <c r="B137" s="2">
        <v>5.7</v>
      </c>
      <c r="C137" s="4">
        <f t="shared" si="2"/>
        <v>0.89333333333333331</v>
      </c>
    </row>
    <row r="138" spans="1:5" x14ac:dyDescent="0.2">
      <c r="A138" s="2">
        <v>135</v>
      </c>
      <c r="B138" s="2">
        <v>5.8</v>
      </c>
      <c r="C138" s="4">
        <f t="shared" si="2"/>
        <v>0.9</v>
      </c>
      <c r="E138">
        <v>1</v>
      </c>
    </row>
    <row r="139" spans="1:5" x14ac:dyDescent="0.2">
      <c r="A139" s="2">
        <v>136</v>
      </c>
      <c r="B139" s="2">
        <v>5.8</v>
      </c>
      <c r="C139" s="4">
        <f t="shared" si="2"/>
        <v>0.90666666666666662</v>
      </c>
    </row>
    <row r="140" spans="1:5" x14ac:dyDescent="0.2">
      <c r="A140" s="2">
        <v>137</v>
      </c>
      <c r="B140" s="2">
        <v>5.8</v>
      </c>
      <c r="C140" s="4">
        <f t="shared" si="2"/>
        <v>0.91333333333333333</v>
      </c>
    </row>
    <row r="141" spans="1:5" x14ac:dyDescent="0.2">
      <c r="A141" s="2">
        <v>138</v>
      </c>
      <c r="B141" s="2">
        <v>5.9</v>
      </c>
      <c r="C141" s="4">
        <f t="shared" si="2"/>
        <v>0.92</v>
      </c>
    </row>
    <row r="142" spans="1:5" x14ac:dyDescent="0.2">
      <c r="A142" s="2">
        <v>139</v>
      </c>
      <c r="B142" s="2">
        <v>5.9</v>
      </c>
      <c r="C142" s="4">
        <f t="shared" si="2"/>
        <v>0.92666666666666664</v>
      </c>
    </row>
    <row r="143" spans="1:5" x14ac:dyDescent="0.2">
      <c r="A143" s="2">
        <v>140</v>
      </c>
      <c r="B143" s="2">
        <v>6</v>
      </c>
      <c r="C143" s="4">
        <f t="shared" si="2"/>
        <v>0.93333333333333335</v>
      </c>
    </row>
    <row r="144" spans="1:5" x14ac:dyDescent="0.2">
      <c r="A144" s="2">
        <v>141</v>
      </c>
      <c r="B144" s="2">
        <v>6</v>
      </c>
      <c r="C144" s="4">
        <f t="shared" si="2"/>
        <v>0.94</v>
      </c>
    </row>
    <row r="145" spans="1:7" x14ac:dyDescent="0.2">
      <c r="A145" s="2">
        <v>142</v>
      </c>
      <c r="B145" s="2">
        <v>6.1</v>
      </c>
      <c r="C145" s="4">
        <f t="shared" si="2"/>
        <v>0.94666666666666666</v>
      </c>
    </row>
    <row r="146" spans="1:7" x14ac:dyDescent="0.2">
      <c r="A146" s="2">
        <v>143</v>
      </c>
      <c r="B146" s="2">
        <v>6.1</v>
      </c>
      <c r="C146" s="4">
        <f t="shared" si="2"/>
        <v>0.95333333333333337</v>
      </c>
    </row>
    <row r="147" spans="1:7" x14ac:dyDescent="0.2">
      <c r="A147" s="2">
        <v>144</v>
      </c>
      <c r="B147" s="2">
        <v>6.1</v>
      </c>
      <c r="C147" s="4">
        <f t="shared" si="2"/>
        <v>0.96</v>
      </c>
    </row>
    <row r="148" spans="1:7" x14ac:dyDescent="0.2">
      <c r="A148" s="2">
        <v>145</v>
      </c>
      <c r="B148" s="2">
        <v>6.3</v>
      </c>
      <c r="C148" s="4">
        <f t="shared" si="2"/>
        <v>0.96666666666666667</v>
      </c>
    </row>
    <row r="149" spans="1:7" x14ac:dyDescent="0.2">
      <c r="A149" s="2">
        <v>146</v>
      </c>
      <c r="B149" s="2">
        <v>6.4</v>
      </c>
      <c r="C149" s="4">
        <f t="shared" si="2"/>
        <v>0.97333333333333338</v>
      </c>
    </row>
    <row r="150" spans="1:7" x14ac:dyDescent="0.2">
      <c r="A150" s="2">
        <v>147</v>
      </c>
      <c r="B150" s="2">
        <v>6.6</v>
      </c>
      <c r="C150" s="4">
        <f t="shared" si="2"/>
        <v>0.98</v>
      </c>
    </row>
    <row r="151" spans="1:7" x14ac:dyDescent="0.2">
      <c r="A151" s="2">
        <v>148</v>
      </c>
      <c r="B151" s="2">
        <v>6.7</v>
      </c>
      <c r="C151" s="4">
        <f t="shared" si="2"/>
        <v>0.98666666666666669</v>
      </c>
    </row>
    <row r="152" spans="1:7" x14ac:dyDescent="0.2">
      <c r="A152" s="2">
        <v>149</v>
      </c>
      <c r="B152" s="2">
        <v>6.7</v>
      </c>
      <c r="C152" s="4">
        <f t="shared" si="2"/>
        <v>0.99333333333333329</v>
      </c>
    </row>
    <row r="153" spans="1:7" x14ac:dyDescent="0.2">
      <c r="A153" s="2">
        <v>150</v>
      </c>
      <c r="B153" s="2">
        <v>6.9</v>
      </c>
      <c r="C153" s="4">
        <f t="shared" si="2"/>
        <v>1</v>
      </c>
      <c r="E153">
        <v>1</v>
      </c>
      <c r="F153">
        <v>1</v>
      </c>
      <c r="G1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1CFD-AFC0-FD4D-9313-27C9382FF335}">
  <dimension ref="B3:I153"/>
  <sheetViews>
    <sheetView topLeftCell="D1" zoomScale="169" workbookViewId="0">
      <selection activeCell="F6" sqref="F6"/>
    </sheetView>
  </sheetViews>
  <sheetFormatPr baseColWidth="10" defaultRowHeight="16" x14ac:dyDescent="0.2"/>
  <cols>
    <col min="5" max="5" width="16.83203125" bestFit="1" customWidth="1"/>
    <col min="6" max="6" width="21.5" bestFit="1" customWidth="1"/>
    <col min="7" max="7" width="9.6640625" bestFit="1" customWidth="1"/>
    <col min="8" max="8" width="8.5" bestFit="1" customWidth="1"/>
    <col min="9" max="9" width="11.6640625" bestFit="1" customWidth="1"/>
  </cols>
  <sheetData>
    <row r="3" spans="2:9" x14ac:dyDescent="0.2">
      <c r="B3" t="s">
        <v>16</v>
      </c>
      <c r="C3" t="s">
        <v>17</v>
      </c>
    </row>
    <row r="4" spans="2:9" x14ac:dyDescent="0.2">
      <c r="B4" cm="1">
        <f t="array" ref="B4:B153">INT(_xlfn.PERCENTRANK.INC(TablaIris[petal.length],TablaIris[petal.length])*4)</f>
        <v>2</v>
      </c>
      <c r="C4" t="str" cm="1">
        <f t="array" ref="C4:C153">TablaIris[variety]</f>
        <v>Versicolor</v>
      </c>
      <c r="E4" s="5" t="s">
        <v>21</v>
      </c>
      <c r="F4" s="5" t="s">
        <v>18</v>
      </c>
    </row>
    <row r="5" spans="2:9" x14ac:dyDescent="0.2">
      <c r="B5">
        <v>2</v>
      </c>
      <c r="C5" t="str">
        <v>Versicolor</v>
      </c>
      <c r="E5" s="5" t="s">
        <v>20</v>
      </c>
      <c r="F5" t="s">
        <v>5</v>
      </c>
      <c r="G5" t="s">
        <v>6</v>
      </c>
      <c r="H5" t="s">
        <v>7</v>
      </c>
      <c r="I5" t="s">
        <v>19</v>
      </c>
    </row>
    <row r="6" spans="2:9" x14ac:dyDescent="0.2">
      <c r="B6">
        <v>3</v>
      </c>
      <c r="C6" t="str">
        <v>Virginica</v>
      </c>
      <c r="E6" s="6">
        <v>0</v>
      </c>
      <c r="F6" s="7">
        <v>44</v>
      </c>
      <c r="G6" s="7">
        <v>0</v>
      </c>
      <c r="H6" s="7">
        <v>0</v>
      </c>
      <c r="I6" s="7">
        <v>44</v>
      </c>
    </row>
    <row r="7" spans="2:9" x14ac:dyDescent="0.2">
      <c r="B7">
        <v>3</v>
      </c>
      <c r="C7" t="str">
        <v>Virginica</v>
      </c>
      <c r="E7" s="6">
        <v>1</v>
      </c>
      <c r="F7" s="7">
        <v>6</v>
      </c>
      <c r="G7" s="7">
        <v>25</v>
      </c>
      <c r="H7" s="7">
        <v>0</v>
      </c>
      <c r="I7" s="7">
        <v>31</v>
      </c>
    </row>
    <row r="8" spans="2:9" x14ac:dyDescent="0.2">
      <c r="B8">
        <v>0</v>
      </c>
      <c r="C8" t="str">
        <v>Setosa</v>
      </c>
      <c r="E8" s="6">
        <v>2</v>
      </c>
      <c r="F8" s="7">
        <v>0</v>
      </c>
      <c r="G8" s="7">
        <v>25</v>
      </c>
      <c r="H8" s="7">
        <v>16</v>
      </c>
      <c r="I8" s="7">
        <v>41</v>
      </c>
    </row>
    <row r="9" spans="2:9" x14ac:dyDescent="0.2">
      <c r="B9">
        <v>0</v>
      </c>
      <c r="C9" t="str">
        <v>Setosa</v>
      </c>
      <c r="E9" s="6">
        <v>3</v>
      </c>
      <c r="F9" s="7">
        <v>0</v>
      </c>
      <c r="G9" s="7">
        <v>0</v>
      </c>
      <c r="H9" s="7">
        <v>33</v>
      </c>
      <c r="I9" s="7">
        <v>33</v>
      </c>
    </row>
    <row r="10" spans="2:9" x14ac:dyDescent="0.2">
      <c r="B10">
        <v>3</v>
      </c>
      <c r="C10" t="str">
        <v>Virginica</v>
      </c>
      <c r="E10" s="6">
        <v>4</v>
      </c>
      <c r="F10" s="7">
        <v>0</v>
      </c>
      <c r="G10" s="7">
        <v>0</v>
      </c>
      <c r="H10" s="7">
        <v>1</v>
      </c>
      <c r="I10" s="7">
        <v>1</v>
      </c>
    </row>
    <row r="11" spans="2:9" x14ac:dyDescent="0.2">
      <c r="B11">
        <v>2</v>
      </c>
      <c r="C11" t="str">
        <v>Versicolor</v>
      </c>
      <c r="E11" s="6" t="s">
        <v>19</v>
      </c>
      <c r="F11" s="7">
        <v>50</v>
      </c>
      <c r="G11" s="7">
        <v>50</v>
      </c>
      <c r="H11" s="7">
        <v>50</v>
      </c>
      <c r="I11" s="7">
        <v>150</v>
      </c>
    </row>
    <row r="12" spans="2:9" x14ac:dyDescent="0.2">
      <c r="B12">
        <v>1</v>
      </c>
      <c r="C12" t="str">
        <v>Versicolor</v>
      </c>
    </row>
    <row r="13" spans="2:9" x14ac:dyDescent="0.2">
      <c r="B13">
        <v>0</v>
      </c>
      <c r="C13" t="str">
        <v>Setosa</v>
      </c>
    </row>
    <row r="14" spans="2:9" x14ac:dyDescent="0.2">
      <c r="B14">
        <v>3</v>
      </c>
      <c r="C14" t="str">
        <v>Virginica</v>
      </c>
    </row>
    <row r="15" spans="2:9" x14ac:dyDescent="0.2">
      <c r="B15">
        <v>3</v>
      </c>
      <c r="C15" t="str">
        <v>Virginica</v>
      </c>
    </row>
    <row r="16" spans="2:9" x14ac:dyDescent="0.2">
      <c r="B16">
        <v>2</v>
      </c>
      <c r="C16" t="str">
        <v>Versicolor</v>
      </c>
    </row>
    <row r="17" spans="2:3" x14ac:dyDescent="0.2">
      <c r="B17">
        <v>3</v>
      </c>
      <c r="C17" t="str">
        <v>Virginica</v>
      </c>
    </row>
    <row r="18" spans="2:3" x14ac:dyDescent="0.2">
      <c r="B18">
        <v>2</v>
      </c>
      <c r="C18" t="str">
        <v>Versicolor</v>
      </c>
    </row>
    <row r="19" spans="2:3" x14ac:dyDescent="0.2">
      <c r="B19">
        <v>3</v>
      </c>
      <c r="C19" t="str">
        <v>Virginica</v>
      </c>
    </row>
    <row r="20" spans="2:3" x14ac:dyDescent="0.2">
      <c r="B20">
        <v>3</v>
      </c>
      <c r="C20" t="str">
        <v>Virginica</v>
      </c>
    </row>
    <row r="21" spans="2:3" x14ac:dyDescent="0.2">
      <c r="B21">
        <v>2</v>
      </c>
      <c r="C21" t="str">
        <v>Virginica</v>
      </c>
    </row>
    <row r="22" spans="2:3" x14ac:dyDescent="0.2">
      <c r="B22">
        <v>0</v>
      </c>
      <c r="C22" t="str">
        <v>Setosa</v>
      </c>
    </row>
    <row r="23" spans="2:3" x14ac:dyDescent="0.2">
      <c r="B23">
        <v>1</v>
      </c>
      <c r="C23" t="str">
        <v>Versicolor</v>
      </c>
    </row>
    <row r="24" spans="2:3" x14ac:dyDescent="0.2">
      <c r="B24">
        <v>0</v>
      </c>
      <c r="C24" t="str">
        <v>Setosa</v>
      </c>
    </row>
    <row r="25" spans="2:3" x14ac:dyDescent="0.2">
      <c r="B25">
        <v>1</v>
      </c>
      <c r="C25" t="str">
        <v>Versicolor</v>
      </c>
    </row>
    <row r="26" spans="2:3" x14ac:dyDescent="0.2">
      <c r="B26">
        <v>3</v>
      </c>
      <c r="C26" t="str">
        <v>Virginica</v>
      </c>
    </row>
    <row r="27" spans="2:3" x14ac:dyDescent="0.2">
      <c r="B27">
        <v>3</v>
      </c>
      <c r="C27" t="str">
        <v>Virginica</v>
      </c>
    </row>
    <row r="28" spans="2:3" x14ac:dyDescent="0.2">
      <c r="B28">
        <v>1</v>
      </c>
      <c r="C28" t="str">
        <v>Versicolor</v>
      </c>
    </row>
    <row r="29" spans="2:3" x14ac:dyDescent="0.2">
      <c r="B29">
        <v>2</v>
      </c>
      <c r="C29" t="str">
        <v>Versicolor</v>
      </c>
    </row>
    <row r="30" spans="2:3" x14ac:dyDescent="0.2">
      <c r="B30">
        <v>3</v>
      </c>
      <c r="C30" t="str">
        <v>Virginica</v>
      </c>
    </row>
    <row r="31" spans="2:3" x14ac:dyDescent="0.2">
      <c r="B31">
        <v>2</v>
      </c>
      <c r="C31" t="str">
        <v>Versicolor</v>
      </c>
    </row>
    <row r="32" spans="2:3" x14ac:dyDescent="0.2">
      <c r="B32">
        <v>0</v>
      </c>
      <c r="C32" t="str">
        <v>Setosa</v>
      </c>
    </row>
    <row r="33" spans="2:3" x14ac:dyDescent="0.2">
      <c r="B33">
        <v>2</v>
      </c>
      <c r="C33" t="str">
        <v>Versicolor</v>
      </c>
    </row>
    <row r="34" spans="2:3" x14ac:dyDescent="0.2">
      <c r="B34">
        <v>3</v>
      </c>
      <c r="C34" t="str">
        <v>Virginica</v>
      </c>
    </row>
    <row r="35" spans="2:3" x14ac:dyDescent="0.2">
      <c r="B35">
        <v>0</v>
      </c>
      <c r="C35" t="str">
        <v>Setosa</v>
      </c>
    </row>
    <row r="36" spans="2:3" x14ac:dyDescent="0.2">
      <c r="B36">
        <v>0</v>
      </c>
      <c r="C36" t="str">
        <v>Setosa</v>
      </c>
    </row>
    <row r="37" spans="2:3" x14ac:dyDescent="0.2">
      <c r="B37">
        <v>2</v>
      </c>
      <c r="C37" t="str">
        <v>Versicolor</v>
      </c>
    </row>
    <row r="38" spans="2:3" x14ac:dyDescent="0.2">
      <c r="B38">
        <v>3</v>
      </c>
      <c r="C38" t="str">
        <v>Virginica</v>
      </c>
    </row>
    <row r="39" spans="2:3" x14ac:dyDescent="0.2">
      <c r="B39">
        <v>2</v>
      </c>
      <c r="C39" t="str">
        <v>Virginica</v>
      </c>
    </row>
    <row r="40" spans="2:3" x14ac:dyDescent="0.2">
      <c r="B40">
        <v>0</v>
      </c>
      <c r="C40" t="str">
        <v>Setosa</v>
      </c>
    </row>
    <row r="41" spans="2:3" x14ac:dyDescent="0.2">
      <c r="B41">
        <v>2</v>
      </c>
      <c r="C41" t="str">
        <v>Virginica</v>
      </c>
    </row>
    <row r="42" spans="2:3" x14ac:dyDescent="0.2">
      <c r="B42">
        <v>1</v>
      </c>
      <c r="C42" t="str">
        <v>Versicolor</v>
      </c>
    </row>
    <row r="43" spans="2:3" x14ac:dyDescent="0.2">
      <c r="B43">
        <v>2</v>
      </c>
      <c r="C43" t="str">
        <v>Versicolor</v>
      </c>
    </row>
    <row r="44" spans="2:3" x14ac:dyDescent="0.2">
      <c r="B44">
        <v>2</v>
      </c>
      <c r="C44" t="str">
        <v>Virginica</v>
      </c>
    </row>
    <row r="45" spans="2:3" x14ac:dyDescent="0.2">
      <c r="B45">
        <v>3</v>
      </c>
      <c r="C45" t="str">
        <v>Virginica</v>
      </c>
    </row>
    <row r="46" spans="2:3" x14ac:dyDescent="0.2">
      <c r="B46">
        <v>2</v>
      </c>
      <c r="C46" t="str">
        <v>Versicolor</v>
      </c>
    </row>
    <row r="47" spans="2:3" x14ac:dyDescent="0.2">
      <c r="B47">
        <v>3</v>
      </c>
      <c r="C47" t="str">
        <v>Virginica</v>
      </c>
    </row>
    <row r="48" spans="2:3" x14ac:dyDescent="0.2">
      <c r="B48">
        <v>0</v>
      </c>
      <c r="C48" t="str">
        <v>Setosa</v>
      </c>
    </row>
    <row r="49" spans="2:3" x14ac:dyDescent="0.2">
      <c r="B49">
        <v>3</v>
      </c>
      <c r="C49" t="str">
        <v>Virginica</v>
      </c>
    </row>
    <row r="50" spans="2:3" x14ac:dyDescent="0.2">
      <c r="B50">
        <v>0</v>
      </c>
      <c r="C50" t="str">
        <v>Setosa</v>
      </c>
    </row>
    <row r="51" spans="2:3" x14ac:dyDescent="0.2">
      <c r="B51">
        <v>1</v>
      </c>
      <c r="C51" t="str">
        <v>Versicolor</v>
      </c>
    </row>
    <row r="52" spans="2:3" x14ac:dyDescent="0.2">
      <c r="B52">
        <v>2</v>
      </c>
      <c r="C52" t="str">
        <v>Virginica</v>
      </c>
    </row>
    <row r="53" spans="2:3" x14ac:dyDescent="0.2">
      <c r="B53">
        <v>0</v>
      </c>
      <c r="C53" t="str">
        <v>Setosa</v>
      </c>
    </row>
    <row r="54" spans="2:3" x14ac:dyDescent="0.2">
      <c r="B54">
        <v>0</v>
      </c>
      <c r="C54" t="str">
        <v>Setosa</v>
      </c>
    </row>
    <row r="55" spans="2:3" x14ac:dyDescent="0.2">
      <c r="B55">
        <v>3</v>
      </c>
      <c r="C55" t="str">
        <v>Virginica</v>
      </c>
    </row>
    <row r="56" spans="2:3" x14ac:dyDescent="0.2">
      <c r="B56">
        <v>2</v>
      </c>
      <c r="C56" t="str">
        <v>Versicolor</v>
      </c>
    </row>
    <row r="57" spans="2:3" x14ac:dyDescent="0.2">
      <c r="B57">
        <v>0</v>
      </c>
      <c r="C57" t="str">
        <v>Setosa</v>
      </c>
    </row>
    <row r="58" spans="2:3" x14ac:dyDescent="0.2">
      <c r="B58">
        <v>2</v>
      </c>
      <c r="C58" t="str">
        <v>Virginica</v>
      </c>
    </row>
    <row r="59" spans="2:3" x14ac:dyDescent="0.2">
      <c r="B59">
        <v>2</v>
      </c>
      <c r="C59" t="str">
        <v>Virginica</v>
      </c>
    </row>
    <row r="60" spans="2:3" x14ac:dyDescent="0.2">
      <c r="B60">
        <v>1</v>
      </c>
      <c r="C60" t="str">
        <v>Setosa</v>
      </c>
    </row>
    <row r="61" spans="2:3" x14ac:dyDescent="0.2">
      <c r="B61">
        <v>2</v>
      </c>
      <c r="C61" t="str">
        <v>Virginica</v>
      </c>
    </row>
    <row r="62" spans="2:3" x14ac:dyDescent="0.2">
      <c r="B62">
        <v>1</v>
      </c>
      <c r="C62" t="str">
        <v>Versicolor</v>
      </c>
    </row>
    <row r="63" spans="2:3" x14ac:dyDescent="0.2">
      <c r="B63">
        <v>3</v>
      </c>
      <c r="C63" t="str">
        <v>Virginica</v>
      </c>
    </row>
    <row r="64" spans="2:3" x14ac:dyDescent="0.2">
      <c r="B64">
        <v>0</v>
      </c>
      <c r="C64" t="str">
        <v>Setosa</v>
      </c>
    </row>
    <row r="65" spans="2:3" x14ac:dyDescent="0.2">
      <c r="B65">
        <v>1</v>
      </c>
      <c r="C65" t="str">
        <v>Setosa</v>
      </c>
    </row>
    <row r="66" spans="2:3" x14ac:dyDescent="0.2">
      <c r="B66">
        <v>1</v>
      </c>
      <c r="C66" t="str">
        <v>Versicolor</v>
      </c>
    </row>
    <row r="67" spans="2:3" x14ac:dyDescent="0.2">
      <c r="B67">
        <v>0</v>
      </c>
      <c r="C67" t="str">
        <v>Setosa</v>
      </c>
    </row>
    <row r="68" spans="2:3" x14ac:dyDescent="0.2">
      <c r="B68">
        <v>2</v>
      </c>
      <c r="C68" t="str">
        <v>Versicolor</v>
      </c>
    </row>
    <row r="69" spans="2:3" x14ac:dyDescent="0.2">
      <c r="B69">
        <v>0</v>
      </c>
      <c r="C69" t="str">
        <v>Setosa</v>
      </c>
    </row>
    <row r="70" spans="2:3" x14ac:dyDescent="0.2">
      <c r="B70">
        <v>1</v>
      </c>
      <c r="C70" t="str">
        <v>Versicolor</v>
      </c>
    </row>
    <row r="71" spans="2:3" x14ac:dyDescent="0.2">
      <c r="B71">
        <v>0</v>
      </c>
      <c r="C71" t="str">
        <v>Setosa</v>
      </c>
    </row>
    <row r="72" spans="2:3" x14ac:dyDescent="0.2">
      <c r="B72">
        <v>2</v>
      </c>
      <c r="C72" t="str">
        <v>Versicolor</v>
      </c>
    </row>
    <row r="73" spans="2:3" x14ac:dyDescent="0.2">
      <c r="B73">
        <v>1</v>
      </c>
      <c r="C73" t="str">
        <v>Setosa</v>
      </c>
    </row>
    <row r="74" spans="2:3" x14ac:dyDescent="0.2">
      <c r="B74">
        <v>1</v>
      </c>
      <c r="C74" t="str">
        <v>Versicolor</v>
      </c>
    </row>
    <row r="75" spans="2:3" x14ac:dyDescent="0.2">
      <c r="B75">
        <v>2</v>
      </c>
      <c r="C75" t="str">
        <v>Virginica</v>
      </c>
    </row>
    <row r="76" spans="2:3" x14ac:dyDescent="0.2">
      <c r="B76">
        <v>2</v>
      </c>
      <c r="C76" t="str">
        <v>Virginica</v>
      </c>
    </row>
    <row r="77" spans="2:3" x14ac:dyDescent="0.2">
      <c r="B77">
        <v>1</v>
      </c>
      <c r="C77" t="str">
        <v>Versicolor</v>
      </c>
    </row>
    <row r="78" spans="2:3" x14ac:dyDescent="0.2">
      <c r="B78">
        <v>2</v>
      </c>
      <c r="C78" t="str">
        <v>Virginica</v>
      </c>
    </row>
    <row r="79" spans="2:3" x14ac:dyDescent="0.2">
      <c r="B79">
        <v>1</v>
      </c>
      <c r="C79" t="str">
        <v>Versicolor</v>
      </c>
    </row>
    <row r="80" spans="2:3" x14ac:dyDescent="0.2">
      <c r="B80">
        <v>0</v>
      </c>
      <c r="C80" t="str">
        <v>Setosa</v>
      </c>
    </row>
    <row r="81" spans="2:3" x14ac:dyDescent="0.2">
      <c r="B81">
        <v>3</v>
      </c>
      <c r="C81" t="str">
        <v>Virginica</v>
      </c>
    </row>
    <row r="82" spans="2:3" x14ac:dyDescent="0.2">
      <c r="B82">
        <v>0</v>
      </c>
      <c r="C82" t="str">
        <v>Setosa</v>
      </c>
    </row>
    <row r="83" spans="2:3" x14ac:dyDescent="0.2">
      <c r="B83">
        <v>0</v>
      </c>
      <c r="C83" t="str">
        <v>Setosa</v>
      </c>
    </row>
    <row r="84" spans="2:3" x14ac:dyDescent="0.2">
      <c r="B84">
        <v>0</v>
      </c>
      <c r="C84" t="str">
        <v>Setosa</v>
      </c>
    </row>
    <row r="85" spans="2:3" x14ac:dyDescent="0.2">
      <c r="B85">
        <v>0</v>
      </c>
      <c r="C85" t="str">
        <v>Setosa</v>
      </c>
    </row>
    <row r="86" spans="2:3" x14ac:dyDescent="0.2">
      <c r="B86">
        <v>1</v>
      </c>
      <c r="C86" t="str">
        <v>Setosa</v>
      </c>
    </row>
    <row r="87" spans="2:3" x14ac:dyDescent="0.2">
      <c r="B87">
        <v>3</v>
      </c>
      <c r="C87" t="str">
        <v>Virginica</v>
      </c>
    </row>
    <row r="88" spans="2:3" x14ac:dyDescent="0.2">
      <c r="B88">
        <v>0</v>
      </c>
      <c r="C88" t="str">
        <v>Setosa</v>
      </c>
    </row>
    <row r="89" spans="2:3" x14ac:dyDescent="0.2">
      <c r="B89">
        <v>2</v>
      </c>
      <c r="C89" t="str">
        <v>Versicolor</v>
      </c>
    </row>
    <row r="90" spans="2:3" x14ac:dyDescent="0.2">
      <c r="B90">
        <v>1</v>
      </c>
      <c r="C90" t="str">
        <v>Versicolor</v>
      </c>
    </row>
    <row r="91" spans="2:3" x14ac:dyDescent="0.2">
      <c r="B91">
        <v>2</v>
      </c>
      <c r="C91" t="str">
        <v>Virginica</v>
      </c>
    </row>
    <row r="92" spans="2:3" x14ac:dyDescent="0.2">
      <c r="B92">
        <v>1</v>
      </c>
      <c r="C92" t="str">
        <v>Versicolor</v>
      </c>
    </row>
    <row r="93" spans="2:3" x14ac:dyDescent="0.2">
      <c r="B93">
        <v>3</v>
      </c>
      <c r="C93" t="str">
        <v>Virginica</v>
      </c>
    </row>
    <row r="94" spans="2:3" x14ac:dyDescent="0.2">
      <c r="B94">
        <v>1</v>
      </c>
      <c r="C94" t="str">
        <v>Versicolor</v>
      </c>
    </row>
    <row r="95" spans="2:3" x14ac:dyDescent="0.2">
      <c r="B95">
        <v>1</v>
      </c>
      <c r="C95" t="str">
        <v>Versicolor</v>
      </c>
    </row>
    <row r="96" spans="2:3" x14ac:dyDescent="0.2">
      <c r="B96">
        <v>0</v>
      </c>
      <c r="C96" t="str">
        <v>Setosa</v>
      </c>
    </row>
    <row r="97" spans="2:3" x14ac:dyDescent="0.2">
      <c r="B97">
        <v>1</v>
      </c>
      <c r="C97" t="str">
        <v>Versicolor</v>
      </c>
    </row>
    <row r="98" spans="2:3" x14ac:dyDescent="0.2">
      <c r="B98">
        <v>2</v>
      </c>
      <c r="C98" t="str">
        <v>Versicolor</v>
      </c>
    </row>
    <row r="99" spans="2:3" x14ac:dyDescent="0.2">
      <c r="B99">
        <v>2</v>
      </c>
      <c r="C99" t="str">
        <v>Versicolor</v>
      </c>
    </row>
    <row r="100" spans="2:3" x14ac:dyDescent="0.2">
      <c r="B100">
        <v>2</v>
      </c>
      <c r="C100" t="str">
        <v>Virginica</v>
      </c>
    </row>
    <row r="101" spans="2:3" x14ac:dyDescent="0.2">
      <c r="B101">
        <v>2</v>
      </c>
      <c r="C101" t="str">
        <v>Versicolor</v>
      </c>
    </row>
    <row r="102" spans="2:3" x14ac:dyDescent="0.2">
      <c r="B102">
        <v>2</v>
      </c>
      <c r="C102" t="str">
        <v>Versicolor</v>
      </c>
    </row>
    <row r="103" spans="2:3" x14ac:dyDescent="0.2">
      <c r="B103">
        <v>3</v>
      </c>
      <c r="C103" t="str">
        <v>Virginica</v>
      </c>
    </row>
    <row r="104" spans="2:3" x14ac:dyDescent="0.2">
      <c r="B104">
        <v>2</v>
      </c>
      <c r="C104" t="str">
        <v>Versicolor</v>
      </c>
    </row>
    <row r="105" spans="2:3" x14ac:dyDescent="0.2">
      <c r="B105">
        <v>0</v>
      </c>
      <c r="C105" t="str">
        <v>Setosa</v>
      </c>
    </row>
    <row r="106" spans="2:3" x14ac:dyDescent="0.2">
      <c r="B106">
        <v>2</v>
      </c>
      <c r="C106" t="str">
        <v>Versicolor</v>
      </c>
    </row>
    <row r="107" spans="2:3" x14ac:dyDescent="0.2">
      <c r="B107">
        <v>3</v>
      </c>
      <c r="C107" t="str">
        <v>Virginica</v>
      </c>
    </row>
    <row r="108" spans="2:3" x14ac:dyDescent="0.2">
      <c r="B108">
        <v>0</v>
      </c>
      <c r="C108" t="str">
        <v>Setosa</v>
      </c>
    </row>
    <row r="109" spans="2:3" x14ac:dyDescent="0.2">
      <c r="B109">
        <v>3</v>
      </c>
      <c r="C109" t="str">
        <v>Virginica</v>
      </c>
    </row>
    <row r="110" spans="2:3" x14ac:dyDescent="0.2">
      <c r="B110">
        <v>0</v>
      </c>
      <c r="C110" t="str">
        <v>Setosa</v>
      </c>
    </row>
    <row r="111" spans="2:3" x14ac:dyDescent="0.2">
      <c r="B111">
        <v>0</v>
      </c>
      <c r="C111" t="str">
        <v>Setosa</v>
      </c>
    </row>
    <row r="112" spans="2:3" x14ac:dyDescent="0.2">
      <c r="B112">
        <v>1</v>
      </c>
      <c r="C112" t="str">
        <v>Versicolor</v>
      </c>
    </row>
    <row r="113" spans="2:3" x14ac:dyDescent="0.2">
      <c r="B113">
        <v>1</v>
      </c>
      <c r="C113" t="str">
        <v>Versicolor</v>
      </c>
    </row>
    <row r="114" spans="2:3" x14ac:dyDescent="0.2">
      <c r="B114">
        <v>2</v>
      </c>
      <c r="C114" t="str">
        <v>Versicolor</v>
      </c>
    </row>
    <row r="115" spans="2:3" x14ac:dyDescent="0.2">
      <c r="B115">
        <v>2</v>
      </c>
      <c r="C115" t="str">
        <v>Versicolor</v>
      </c>
    </row>
    <row r="116" spans="2:3" x14ac:dyDescent="0.2">
      <c r="B116">
        <v>1</v>
      </c>
      <c r="C116" t="str">
        <v>Versicolor</v>
      </c>
    </row>
    <row r="117" spans="2:3" x14ac:dyDescent="0.2">
      <c r="B117">
        <v>0</v>
      </c>
      <c r="C117" t="str">
        <v>Setosa</v>
      </c>
    </row>
    <row r="118" spans="2:3" x14ac:dyDescent="0.2">
      <c r="B118">
        <v>0</v>
      </c>
      <c r="C118" t="str">
        <v>Setosa</v>
      </c>
    </row>
    <row r="119" spans="2:3" x14ac:dyDescent="0.2">
      <c r="B119">
        <v>3</v>
      </c>
      <c r="C119" t="str">
        <v>Virginica</v>
      </c>
    </row>
    <row r="120" spans="2:3" x14ac:dyDescent="0.2">
      <c r="B120">
        <v>1</v>
      </c>
      <c r="C120" t="str">
        <v>Versicolor</v>
      </c>
    </row>
    <row r="121" spans="2:3" x14ac:dyDescent="0.2">
      <c r="B121">
        <v>3</v>
      </c>
      <c r="C121" t="str">
        <v>Virginica</v>
      </c>
    </row>
    <row r="122" spans="2:3" x14ac:dyDescent="0.2">
      <c r="B122">
        <v>1</v>
      </c>
      <c r="C122" t="str">
        <v>Versicolor</v>
      </c>
    </row>
    <row r="123" spans="2:3" x14ac:dyDescent="0.2">
      <c r="B123">
        <v>4</v>
      </c>
      <c r="C123" t="str">
        <v>Virginica</v>
      </c>
    </row>
    <row r="124" spans="2:3" x14ac:dyDescent="0.2">
      <c r="B124">
        <v>0</v>
      </c>
      <c r="C124" t="str">
        <v>Setosa</v>
      </c>
    </row>
    <row r="125" spans="2:3" x14ac:dyDescent="0.2">
      <c r="B125">
        <v>1</v>
      </c>
      <c r="C125" t="str">
        <v>Versicolor</v>
      </c>
    </row>
    <row r="126" spans="2:3" x14ac:dyDescent="0.2">
      <c r="B126">
        <v>3</v>
      </c>
      <c r="C126" t="str">
        <v>Virginica</v>
      </c>
    </row>
    <row r="127" spans="2:3" x14ac:dyDescent="0.2">
      <c r="B127">
        <v>2</v>
      </c>
      <c r="C127" t="str">
        <v>Virginica</v>
      </c>
    </row>
    <row r="128" spans="2:3" x14ac:dyDescent="0.2">
      <c r="B128">
        <v>2</v>
      </c>
      <c r="C128" t="str">
        <v>Virginica</v>
      </c>
    </row>
    <row r="129" spans="2:3" x14ac:dyDescent="0.2">
      <c r="B129">
        <v>3</v>
      </c>
      <c r="C129" t="str">
        <v>Virginica</v>
      </c>
    </row>
    <row r="130" spans="2:3" x14ac:dyDescent="0.2">
      <c r="B130">
        <v>0</v>
      </c>
      <c r="C130" t="str">
        <v>Setosa</v>
      </c>
    </row>
    <row r="131" spans="2:3" x14ac:dyDescent="0.2">
      <c r="B131">
        <v>2</v>
      </c>
      <c r="C131" t="str">
        <v>Versicolor</v>
      </c>
    </row>
    <row r="132" spans="2:3" x14ac:dyDescent="0.2">
      <c r="B132">
        <v>2</v>
      </c>
      <c r="C132" t="str">
        <v>Versicolor</v>
      </c>
    </row>
    <row r="133" spans="2:3" x14ac:dyDescent="0.2">
      <c r="B133">
        <v>0</v>
      </c>
      <c r="C133" t="str">
        <v>Setosa</v>
      </c>
    </row>
    <row r="134" spans="2:3" x14ac:dyDescent="0.2">
      <c r="B134">
        <v>0</v>
      </c>
      <c r="C134" t="str">
        <v>Setosa</v>
      </c>
    </row>
    <row r="135" spans="2:3" x14ac:dyDescent="0.2">
      <c r="B135">
        <v>1</v>
      </c>
      <c r="C135" t="str">
        <v>Setosa</v>
      </c>
    </row>
    <row r="136" spans="2:3" x14ac:dyDescent="0.2">
      <c r="B136">
        <v>3</v>
      </c>
      <c r="C136" t="str">
        <v>Virginica</v>
      </c>
    </row>
    <row r="137" spans="2:3" x14ac:dyDescent="0.2">
      <c r="B137">
        <v>0</v>
      </c>
      <c r="C137" t="str">
        <v>Setosa</v>
      </c>
    </row>
    <row r="138" spans="2:3" x14ac:dyDescent="0.2">
      <c r="B138">
        <v>3</v>
      </c>
      <c r="C138" t="str">
        <v>Virginica</v>
      </c>
    </row>
    <row r="139" spans="2:3" x14ac:dyDescent="0.2">
      <c r="B139">
        <v>0</v>
      </c>
      <c r="C139" t="str">
        <v>Setosa</v>
      </c>
    </row>
    <row r="140" spans="2:3" x14ac:dyDescent="0.2">
      <c r="B140">
        <v>1</v>
      </c>
      <c r="C140" t="str">
        <v>Versicolor</v>
      </c>
    </row>
    <row r="141" spans="2:3" x14ac:dyDescent="0.2">
      <c r="B141">
        <v>3</v>
      </c>
      <c r="C141" t="str">
        <v>Virginica</v>
      </c>
    </row>
    <row r="142" spans="2:3" x14ac:dyDescent="0.2">
      <c r="B142">
        <v>2</v>
      </c>
      <c r="C142" t="str">
        <v>Virginica</v>
      </c>
    </row>
    <row r="143" spans="2:3" x14ac:dyDescent="0.2">
      <c r="B143">
        <v>0</v>
      </c>
      <c r="C143" t="str">
        <v>Setosa</v>
      </c>
    </row>
    <row r="144" spans="2:3" x14ac:dyDescent="0.2">
      <c r="B144">
        <v>3</v>
      </c>
      <c r="C144" t="str">
        <v>Virginica</v>
      </c>
    </row>
    <row r="145" spans="2:3" x14ac:dyDescent="0.2">
      <c r="B145">
        <v>1</v>
      </c>
      <c r="C145" t="str">
        <v>Versicolor</v>
      </c>
    </row>
    <row r="146" spans="2:3" x14ac:dyDescent="0.2">
      <c r="B146">
        <v>0</v>
      </c>
      <c r="C146" t="str">
        <v>Setosa</v>
      </c>
    </row>
    <row r="147" spans="2:3" x14ac:dyDescent="0.2">
      <c r="B147">
        <v>1</v>
      </c>
      <c r="C147" t="str">
        <v>Setosa</v>
      </c>
    </row>
    <row r="148" spans="2:3" x14ac:dyDescent="0.2">
      <c r="B148">
        <v>0</v>
      </c>
      <c r="C148" t="str">
        <v>Setosa</v>
      </c>
    </row>
    <row r="149" spans="2:3" x14ac:dyDescent="0.2">
      <c r="B149">
        <v>3</v>
      </c>
      <c r="C149" t="str">
        <v>Virginica</v>
      </c>
    </row>
    <row r="150" spans="2:3" x14ac:dyDescent="0.2">
      <c r="B150">
        <v>0</v>
      </c>
      <c r="C150" t="str">
        <v>Setosa</v>
      </c>
    </row>
    <row r="151" spans="2:3" x14ac:dyDescent="0.2">
      <c r="B151">
        <v>0</v>
      </c>
      <c r="C151" t="str">
        <v>Setosa</v>
      </c>
    </row>
    <row r="152" spans="2:3" x14ac:dyDescent="0.2">
      <c r="B152">
        <v>0</v>
      </c>
      <c r="C152" t="str">
        <v>Setosa</v>
      </c>
    </row>
    <row r="153" spans="2:3" x14ac:dyDescent="0.2">
      <c r="B153">
        <v>0</v>
      </c>
      <c r="C153" t="str">
        <v>Setosa</v>
      </c>
    </row>
  </sheetData>
  <conditionalFormatting pivot="1" sqref="F6:H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EE38-9468-EB48-95F7-641178929C0C}">
  <dimension ref="B3:I154"/>
  <sheetViews>
    <sheetView topLeftCell="D1" zoomScale="143" workbookViewId="0">
      <selection activeCell="H12" sqref="H12"/>
    </sheetView>
  </sheetViews>
  <sheetFormatPr baseColWidth="10" defaultRowHeight="16" x14ac:dyDescent="0.2"/>
  <cols>
    <col min="5" max="5" width="16.83203125" bestFit="1" customWidth="1"/>
    <col min="6" max="6" width="21.5" bestFit="1" customWidth="1"/>
    <col min="7" max="7" width="9.6640625" bestFit="1" customWidth="1"/>
    <col min="8" max="8" width="8.5" bestFit="1" customWidth="1"/>
    <col min="9" max="9" width="11.83203125" bestFit="1" customWidth="1"/>
  </cols>
  <sheetData>
    <row r="3" spans="2:9" x14ac:dyDescent="0.2">
      <c r="E3" t="s">
        <v>9</v>
      </c>
    </row>
    <row r="4" spans="2:9" x14ac:dyDescent="0.2">
      <c r="B4" t="s">
        <v>16</v>
      </c>
      <c r="C4" t="s">
        <v>17</v>
      </c>
    </row>
    <row r="5" spans="2:9" x14ac:dyDescent="0.2">
      <c r="B5" cm="1">
        <f t="array" ref="B5:B154">INT(_xlfn.PERCENTRANK.INC(TablaIris[petal.length],TablaIris[petal.length])*10)</f>
        <v>6</v>
      </c>
      <c r="C5" t="str" cm="1">
        <f t="array" ref="C5:C154">TablaIris[variety]</f>
        <v>Versicolor</v>
      </c>
      <c r="E5" s="5" t="s">
        <v>21</v>
      </c>
      <c r="F5" s="5" t="s">
        <v>18</v>
      </c>
    </row>
    <row r="6" spans="2:9" x14ac:dyDescent="0.2">
      <c r="B6">
        <v>5</v>
      </c>
      <c r="C6" t="str">
        <v>Versicolor</v>
      </c>
      <c r="E6" s="5" t="s">
        <v>20</v>
      </c>
      <c r="F6" t="s">
        <v>5</v>
      </c>
      <c r="G6" t="s">
        <v>6</v>
      </c>
      <c r="H6" t="s">
        <v>7</v>
      </c>
      <c r="I6" t="s">
        <v>19</v>
      </c>
    </row>
    <row r="7" spans="2:9" x14ac:dyDescent="0.2">
      <c r="B7">
        <v>8</v>
      </c>
      <c r="C7" t="str">
        <v>Virginica</v>
      </c>
      <c r="E7" s="6">
        <v>0</v>
      </c>
      <c r="F7" s="7">
        <v>24</v>
      </c>
      <c r="G7" s="7">
        <v>0</v>
      </c>
      <c r="H7" s="7">
        <v>0</v>
      </c>
      <c r="I7" s="7">
        <v>24</v>
      </c>
    </row>
    <row r="8" spans="2:9" x14ac:dyDescent="0.2">
      <c r="B8">
        <v>8</v>
      </c>
      <c r="C8" t="str">
        <v>Virginica</v>
      </c>
      <c r="E8" s="6">
        <v>1</v>
      </c>
      <c r="F8" s="7">
        <v>13</v>
      </c>
      <c r="G8" s="7">
        <v>0</v>
      </c>
      <c r="H8" s="7">
        <v>0</v>
      </c>
      <c r="I8" s="7">
        <v>13</v>
      </c>
    </row>
    <row r="9" spans="2:9" x14ac:dyDescent="0.2">
      <c r="B9">
        <v>1</v>
      </c>
      <c r="C9" t="str">
        <v>Setosa</v>
      </c>
      <c r="E9" s="6">
        <v>2</v>
      </c>
      <c r="F9" s="7">
        <v>11</v>
      </c>
      <c r="G9" s="7">
        <v>0</v>
      </c>
      <c r="H9" s="7">
        <v>0</v>
      </c>
      <c r="I9" s="7">
        <v>11</v>
      </c>
    </row>
    <row r="10" spans="2:9" x14ac:dyDescent="0.2">
      <c r="B10">
        <v>1</v>
      </c>
      <c r="C10" t="str">
        <v>Setosa</v>
      </c>
      <c r="E10" s="6">
        <v>3</v>
      </c>
      <c r="F10" s="7">
        <v>2</v>
      </c>
      <c r="G10" s="7">
        <v>11</v>
      </c>
      <c r="H10" s="7">
        <v>0</v>
      </c>
      <c r="I10" s="7">
        <v>13</v>
      </c>
    </row>
    <row r="11" spans="2:9" x14ac:dyDescent="0.2">
      <c r="B11">
        <v>9</v>
      </c>
      <c r="C11" t="str">
        <v>Virginica</v>
      </c>
      <c r="E11" s="6">
        <v>4</v>
      </c>
      <c r="F11" s="7">
        <v>0</v>
      </c>
      <c r="G11" s="7">
        <v>14</v>
      </c>
      <c r="H11" s="7">
        <v>0</v>
      </c>
      <c r="I11" s="7">
        <v>14</v>
      </c>
    </row>
    <row r="12" spans="2:9" x14ac:dyDescent="0.2">
      <c r="B12">
        <v>5</v>
      </c>
      <c r="C12" t="str">
        <v>Versicolor</v>
      </c>
      <c r="E12" s="6">
        <v>5</v>
      </c>
      <c r="F12" s="7">
        <v>0</v>
      </c>
      <c r="G12" s="7">
        <v>14</v>
      </c>
      <c r="H12" s="7">
        <v>1</v>
      </c>
      <c r="I12" s="7">
        <v>15</v>
      </c>
    </row>
    <row r="13" spans="2:9" x14ac:dyDescent="0.2">
      <c r="B13">
        <v>3</v>
      </c>
      <c r="C13" t="str">
        <v>Versicolor</v>
      </c>
      <c r="E13" s="6">
        <v>6</v>
      </c>
      <c r="F13" s="7">
        <v>0</v>
      </c>
      <c r="G13" s="7">
        <v>10</v>
      </c>
      <c r="H13" s="7">
        <v>8</v>
      </c>
      <c r="I13" s="7">
        <v>18</v>
      </c>
    </row>
    <row r="14" spans="2:9" x14ac:dyDescent="0.2">
      <c r="B14">
        <v>2</v>
      </c>
      <c r="C14" t="str">
        <v>Setosa</v>
      </c>
      <c r="E14" s="6">
        <v>7</v>
      </c>
      <c r="F14" s="7">
        <v>0</v>
      </c>
      <c r="G14" s="7">
        <v>1</v>
      </c>
      <c r="H14" s="7">
        <v>11</v>
      </c>
      <c r="I14" s="7">
        <v>12</v>
      </c>
    </row>
    <row r="15" spans="2:9" x14ac:dyDescent="0.2">
      <c r="B15">
        <v>8</v>
      </c>
      <c r="C15" t="str">
        <v>Virginica</v>
      </c>
      <c r="E15" s="6">
        <v>8</v>
      </c>
      <c r="F15" s="7">
        <v>0</v>
      </c>
      <c r="G15" s="7">
        <v>0</v>
      </c>
      <c r="H15" s="7">
        <v>17</v>
      </c>
      <c r="I15" s="7">
        <v>17</v>
      </c>
    </row>
    <row r="16" spans="2:9" x14ac:dyDescent="0.2">
      <c r="B16">
        <v>8</v>
      </c>
      <c r="C16" t="str">
        <v>Virginica</v>
      </c>
      <c r="E16" s="6">
        <v>9</v>
      </c>
      <c r="F16" s="7">
        <v>0</v>
      </c>
      <c r="G16" s="7">
        <v>0</v>
      </c>
      <c r="H16" s="7">
        <v>12</v>
      </c>
      <c r="I16" s="7">
        <v>12</v>
      </c>
    </row>
    <row r="17" spans="2:9" x14ac:dyDescent="0.2">
      <c r="B17">
        <v>6</v>
      </c>
      <c r="C17" t="str">
        <v>Versicolor</v>
      </c>
      <c r="E17" s="6">
        <v>10</v>
      </c>
      <c r="F17" s="7">
        <v>0</v>
      </c>
      <c r="G17" s="7">
        <v>0</v>
      </c>
      <c r="H17" s="7">
        <v>1</v>
      </c>
      <c r="I17" s="7">
        <v>1</v>
      </c>
    </row>
    <row r="18" spans="2:9" x14ac:dyDescent="0.2">
      <c r="B18">
        <v>9</v>
      </c>
      <c r="C18" t="str">
        <v>Virginica</v>
      </c>
      <c r="E18" s="6" t="s">
        <v>19</v>
      </c>
      <c r="F18" s="7">
        <v>50</v>
      </c>
      <c r="G18" s="7">
        <v>50</v>
      </c>
      <c r="H18" s="7">
        <v>50</v>
      </c>
      <c r="I18" s="7">
        <v>150</v>
      </c>
    </row>
    <row r="19" spans="2:9" x14ac:dyDescent="0.2">
      <c r="B19">
        <v>5</v>
      </c>
      <c r="C19" t="str">
        <v>Versicolor</v>
      </c>
    </row>
    <row r="20" spans="2:9" x14ac:dyDescent="0.2">
      <c r="B20">
        <v>9</v>
      </c>
      <c r="C20" t="str">
        <v>Virginica</v>
      </c>
    </row>
    <row r="21" spans="2:9" x14ac:dyDescent="0.2">
      <c r="B21">
        <v>9</v>
      </c>
      <c r="C21" t="str">
        <v>Virginica</v>
      </c>
    </row>
    <row r="22" spans="2:9" x14ac:dyDescent="0.2">
      <c r="B22">
        <v>6</v>
      </c>
      <c r="C22" t="str">
        <v>Virginica</v>
      </c>
    </row>
    <row r="23" spans="2:9" x14ac:dyDescent="0.2">
      <c r="B23">
        <v>1</v>
      </c>
      <c r="C23" t="str">
        <v>Setosa</v>
      </c>
    </row>
    <row r="24" spans="2:9" x14ac:dyDescent="0.2">
      <c r="B24">
        <v>3</v>
      </c>
      <c r="C24" t="str">
        <v>Versicolor</v>
      </c>
    </row>
    <row r="25" spans="2:9" x14ac:dyDescent="0.2">
      <c r="B25">
        <v>0</v>
      </c>
      <c r="C25" t="str">
        <v>Setosa</v>
      </c>
    </row>
    <row r="26" spans="2:9" x14ac:dyDescent="0.2">
      <c r="B26">
        <v>3</v>
      </c>
      <c r="C26" t="str">
        <v>Versicolor</v>
      </c>
    </row>
    <row r="27" spans="2:9" x14ac:dyDescent="0.2">
      <c r="B27">
        <v>8</v>
      </c>
      <c r="C27" t="str">
        <v>Virginica</v>
      </c>
    </row>
    <row r="28" spans="2:9" x14ac:dyDescent="0.2">
      <c r="B28">
        <v>9</v>
      </c>
      <c r="C28" t="str">
        <v>Virginica</v>
      </c>
    </row>
    <row r="29" spans="2:9" x14ac:dyDescent="0.2">
      <c r="B29">
        <v>4</v>
      </c>
      <c r="C29" t="str">
        <v>Versicolor</v>
      </c>
    </row>
    <row r="30" spans="2:9" x14ac:dyDescent="0.2">
      <c r="B30">
        <v>7</v>
      </c>
      <c r="C30" t="str">
        <v>Versicolor</v>
      </c>
    </row>
    <row r="31" spans="2:9" x14ac:dyDescent="0.2">
      <c r="B31">
        <v>8</v>
      </c>
      <c r="C31" t="str">
        <v>Virginica</v>
      </c>
    </row>
    <row r="32" spans="2:9" x14ac:dyDescent="0.2">
      <c r="B32">
        <v>5</v>
      </c>
      <c r="C32" t="str">
        <v>Versicolor</v>
      </c>
    </row>
    <row r="33" spans="2:3" x14ac:dyDescent="0.2">
      <c r="B33">
        <v>2</v>
      </c>
      <c r="C33" t="str">
        <v>Setosa</v>
      </c>
    </row>
    <row r="34" spans="2:3" x14ac:dyDescent="0.2">
      <c r="B34">
        <v>5</v>
      </c>
      <c r="C34" t="str">
        <v>Versicolor</v>
      </c>
    </row>
    <row r="35" spans="2:3" x14ac:dyDescent="0.2">
      <c r="B35">
        <v>9</v>
      </c>
      <c r="C35" t="str">
        <v>Virginica</v>
      </c>
    </row>
    <row r="36" spans="2:3" x14ac:dyDescent="0.2">
      <c r="B36">
        <v>0</v>
      </c>
      <c r="C36" t="str">
        <v>Setosa</v>
      </c>
    </row>
    <row r="37" spans="2:3" x14ac:dyDescent="0.2">
      <c r="B37">
        <v>0</v>
      </c>
      <c r="C37" t="str">
        <v>Setosa</v>
      </c>
    </row>
    <row r="38" spans="2:3" x14ac:dyDescent="0.2">
      <c r="B38">
        <v>6</v>
      </c>
      <c r="C38" t="str">
        <v>Versicolor</v>
      </c>
    </row>
    <row r="39" spans="2:3" x14ac:dyDescent="0.2">
      <c r="B39">
        <v>8</v>
      </c>
      <c r="C39" t="str">
        <v>Virginica</v>
      </c>
    </row>
    <row r="40" spans="2:3" x14ac:dyDescent="0.2">
      <c r="B40">
        <v>6</v>
      </c>
      <c r="C40" t="str">
        <v>Virginica</v>
      </c>
    </row>
    <row r="41" spans="2:3" x14ac:dyDescent="0.2">
      <c r="B41">
        <v>1</v>
      </c>
      <c r="C41" t="str">
        <v>Setosa</v>
      </c>
    </row>
    <row r="42" spans="2:3" x14ac:dyDescent="0.2">
      <c r="B42">
        <v>7</v>
      </c>
      <c r="C42" t="str">
        <v>Virginica</v>
      </c>
    </row>
    <row r="43" spans="2:3" x14ac:dyDescent="0.2">
      <c r="B43">
        <v>4</v>
      </c>
      <c r="C43" t="str">
        <v>Versicolor</v>
      </c>
    </row>
    <row r="44" spans="2:3" x14ac:dyDescent="0.2">
      <c r="B44">
        <v>6</v>
      </c>
      <c r="C44" t="str">
        <v>Versicolor</v>
      </c>
    </row>
    <row r="45" spans="2:3" x14ac:dyDescent="0.2">
      <c r="B45">
        <v>7</v>
      </c>
      <c r="C45" t="str">
        <v>Virginica</v>
      </c>
    </row>
    <row r="46" spans="2:3" x14ac:dyDescent="0.2">
      <c r="B46">
        <v>8</v>
      </c>
      <c r="C46" t="str">
        <v>Virginica</v>
      </c>
    </row>
    <row r="47" spans="2:3" x14ac:dyDescent="0.2">
      <c r="B47">
        <v>5</v>
      </c>
      <c r="C47" t="str">
        <v>Versicolor</v>
      </c>
    </row>
    <row r="48" spans="2:3" x14ac:dyDescent="0.2">
      <c r="B48">
        <v>8</v>
      </c>
      <c r="C48" t="str">
        <v>Virginica</v>
      </c>
    </row>
    <row r="49" spans="2:3" x14ac:dyDescent="0.2">
      <c r="B49">
        <v>0</v>
      </c>
      <c r="C49" t="str">
        <v>Setosa</v>
      </c>
    </row>
    <row r="50" spans="2:3" x14ac:dyDescent="0.2">
      <c r="B50">
        <v>8</v>
      </c>
      <c r="C50" t="str">
        <v>Virginica</v>
      </c>
    </row>
    <row r="51" spans="2:3" x14ac:dyDescent="0.2">
      <c r="B51">
        <v>1</v>
      </c>
      <c r="C51" t="str">
        <v>Setosa</v>
      </c>
    </row>
    <row r="52" spans="2:3" x14ac:dyDescent="0.2">
      <c r="B52">
        <v>4</v>
      </c>
      <c r="C52" t="str">
        <v>Versicolor</v>
      </c>
    </row>
    <row r="53" spans="2:3" x14ac:dyDescent="0.2">
      <c r="B53">
        <v>7</v>
      </c>
      <c r="C53" t="str">
        <v>Virginica</v>
      </c>
    </row>
    <row r="54" spans="2:3" x14ac:dyDescent="0.2">
      <c r="B54">
        <v>0</v>
      </c>
      <c r="C54" t="str">
        <v>Setosa</v>
      </c>
    </row>
    <row r="55" spans="2:3" x14ac:dyDescent="0.2">
      <c r="B55">
        <v>0</v>
      </c>
      <c r="C55" t="str">
        <v>Setosa</v>
      </c>
    </row>
    <row r="56" spans="2:3" x14ac:dyDescent="0.2">
      <c r="B56">
        <v>9</v>
      </c>
      <c r="C56" t="str">
        <v>Virginica</v>
      </c>
    </row>
    <row r="57" spans="2:3" x14ac:dyDescent="0.2">
      <c r="B57">
        <v>6</v>
      </c>
      <c r="C57" t="str">
        <v>Versicolor</v>
      </c>
    </row>
    <row r="58" spans="2:3" x14ac:dyDescent="0.2">
      <c r="B58">
        <v>0</v>
      </c>
      <c r="C58" t="str">
        <v>Setosa</v>
      </c>
    </row>
    <row r="59" spans="2:3" x14ac:dyDescent="0.2">
      <c r="B59">
        <v>6</v>
      </c>
      <c r="C59" t="str">
        <v>Virginica</v>
      </c>
    </row>
    <row r="60" spans="2:3" x14ac:dyDescent="0.2">
      <c r="B60">
        <v>7</v>
      </c>
      <c r="C60" t="str">
        <v>Virginica</v>
      </c>
    </row>
    <row r="61" spans="2:3" x14ac:dyDescent="0.2">
      <c r="B61">
        <v>2</v>
      </c>
      <c r="C61" t="str">
        <v>Setosa</v>
      </c>
    </row>
    <row r="62" spans="2:3" x14ac:dyDescent="0.2">
      <c r="B62">
        <v>7</v>
      </c>
      <c r="C62" t="str">
        <v>Virginica</v>
      </c>
    </row>
    <row r="63" spans="2:3" x14ac:dyDescent="0.2">
      <c r="B63">
        <v>4</v>
      </c>
      <c r="C63" t="str">
        <v>Versicolor</v>
      </c>
    </row>
    <row r="64" spans="2:3" x14ac:dyDescent="0.2">
      <c r="B64">
        <v>7</v>
      </c>
      <c r="C64" t="str">
        <v>Virginica</v>
      </c>
    </row>
    <row r="65" spans="2:3" x14ac:dyDescent="0.2">
      <c r="B65">
        <v>1</v>
      </c>
      <c r="C65" t="str">
        <v>Setosa</v>
      </c>
    </row>
    <row r="66" spans="2:3" x14ac:dyDescent="0.2">
      <c r="B66">
        <v>3</v>
      </c>
      <c r="C66" t="str">
        <v>Setosa</v>
      </c>
    </row>
    <row r="67" spans="2:3" x14ac:dyDescent="0.2">
      <c r="B67">
        <v>3</v>
      </c>
      <c r="C67" t="str">
        <v>Versicolor</v>
      </c>
    </row>
    <row r="68" spans="2:3" x14ac:dyDescent="0.2">
      <c r="B68">
        <v>0</v>
      </c>
      <c r="C68" t="str">
        <v>Setosa</v>
      </c>
    </row>
    <row r="69" spans="2:3" x14ac:dyDescent="0.2">
      <c r="B69">
        <v>5</v>
      </c>
      <c r="C69" t="str">
        <v>Versicolor</v>
      </c>
    </row>
    <row r="70" spans="2:3" x14ac:dyDescent="0.2">
      <c r="B70">
        <v>0</v>
      </c>
      <c r="C70" t="str">
        <v>Setosa</v>
      </c>
    </row>
    <row r="71" spans="2:3" x14ac:dyDescent="0.2">
      <c r="B71">
        <v>4</v>
      </c>
      <c r="C71" t="str">
        <v>Versicolor</v>
      </c>
    </row>
    <row r="72" spans="2:3" x14ac:dyDescent="0.2">
      <c r="B72">
        <v>1</v>
      </c>
      <c r="C72" t="str">
        <v>Setosa</v>
      </c>
    </row>
    <row r="73" spans="2:3" x14ac:dyDescent="0.2">
      <c r="B73">
        <v>6</v>
      </c>
      <c r="C73" t="str">
        <v>Versicolor</v>
      </c>
    </row>
    <row r="74" spans="2:3" x14ac:dyDescent="0.2">
      <c r="B74">
        <v>3</v>
      </c>
      <c r="C74" t="str">
        <v>Setosa</v>
      </c>
    </row>
    <row r="75" spans="2:3" x14ac:dyDescent="0.2">
      <c r="B75">
        <v>3</v>
      </c>
      <c r="C75" t="str">
        <v>Versicolor</v>
      </c>
    </row>
    <row r="76" spans="2:3" x14ac:dyDescent="0.2">
      <c r="B76">
        <v>6</v>
      </c>
      <c r="C76" t="str">
        <v>Virginica</v>
      </c>
    </row>
    <row r="77" spans="2:3" x14ac:dyDescent="0.2">
      <c r="B77">
        <v>5</v>
      </c>
      <c r="C77" t="str">
        <v>Virginica</v>
      </c>
    </row>
    <row r="78" spans="2:3" x14ac:dyDescent="0.2">
      <c r="B78">
        <v>4</v>
      </c>
      <c r="C78" t="str">
        <v>Versicolor</v>
      </c>
    </row>
    <row r="79" spans="2:3" x14ac:dyDescent="0.2">
      <c r="B79">
        <v>6</v>
      </c>
      <c r="C79" t="str">
        <v>Virginica</v>
      </c>
    </row>
    <row r="80" spans="2:3" x14ac:dyDescent="0.2">
      <c r="B80">
        <v>3</v>
      </c>
      <c r="C80" t="str">
        <v>Versicolor</v>
      </c>
    </row>
    <row r="81" spans="2:3" x14ac:dyDescent="0.2">
      <c r="B81">
        <v>0</v>
      </c>
      <c r="C81" t="str">
        <v>Setosa</v>
      </c>
    </row>
    <row r="82" spans="2:3" x14ac:dyDescent="0.2">
      <c r="B82">
        <v>8</v>
      </c>
      <c r="C82" t="str">
        <v>Virginica</v>
      </c>
    </row>
    <row r="83" spans="2:3" x14ac:dyDescent="0.2">
      <c r="B83">
        <v>0</v>
      </c>
      <c r="C83" t="str">
        <v>Setosa</v>
      </c>
    </row>
    <row r="84" spans="2:3" x14ac:dyDescent="0.2">
      <c r="B84">
        <v>0</v>
      </c>
      <c r="C84" t="str">
        <v>Setosa</v>
      </c>
    </row>
    <row r="85" spans="2:3" x14ac:dyDescent="0.2">
      <c r="B85">
        <v>2</v>
      </c>
      <c r="C85" t="str">
        <v>Setosa</v>
      </c>
    </row>
    <row r="86" spans="2:3" x14ac:dyDescent="0.2">
      <c r="B86">
        <v>1</v>
      </c>
      <c r="C86" t="str">
        <v>Setosa</v>
      </c>
    </row>
    <row r="87" spans="2:3" x14ac:dyDescent="0.2">
      <c r="B87">
        <v>2</v>
      </c>
      <c r="C87" t="str">
        <v>Setosa</v>
      </c>
    </row>
    <row r="88" spans="2:3" x14ac:dyDescent="0.2">
      <c r="B88">
        <v>8</v>
      </c>
      <c r="C88" t="str">
        <v>Virginica</v>
      </c>
    </row>
    <row r="89" spans="2:3" x14ac:dyDescent="0.2">
      <c r="B89">
        <v>0</v>
      </c>
      <c r="C89" t="str">
        <v>Setosa</v>
      </c>
    </row>
    <row r="90" spans="2:3" x14ac:dyDescent="0.2">
      <c r="B90">
        <v>5</v>
      </c>
      <c r="C90" t="str">
        <v>Versicolor</v>
      </c>
    </row>
    <row r="91" spans="2:3" x14ac:dyDescent="0.2">
      <c r="B91">
        <v>4</v>
      </c>
      <c r="C91" t="str">
        <v>Versicolor</v>
      </c>
    </row>
    <row r="92" spans="2:3" x14ac:dyDescent="0.2">
      <c r="B92">
        <v>6</v>
      </c>
      <c r="C92" t="str">
        <v>Virginica</v>
      </c>
    </row>
    <row r="93" spans="2:3" x14ac:dyDescent="0.2">
      <c r="B93">
        <v>4</v>
      </c>
      <c r="C93" t="str">
        <v>Versicolor</v>
      </c>
    </row>
    <row r="94" spans="2:3" x14ac:dyDescent="0.2">
      <c r="B94">
        <v>9</v>
      </c>
      <c r="C94" t="str">
        <v>Virginica</v>
      </c>
    </row>
    <row r="95" spans="2:3" x14ac:dyDescent="0.2">
      <c r="B95">
        <v>3</v>
      </c>
      <c r="C95" t="str">
        <v>Versicolor</v>
      </c>
    </row>
    <row r="96" spans="2:3" x14ac:dyDescent="0.2">
      <c r="B96">
        <v>4</v>
      </c>
      <c r="C96" t="str">
        <v>Versicolor</v>
      </c>
    </row>
    <row r="97" spans="2:3" x14ac:dyDescent="0.2">
      <c r="B97">
        <v>1</v>
      </c>
      <c r="C97" t="str">
        <v>Setosa</v>
      </c>
    </row>
    <row r="98" spans="2:3" x14ac:dyDescent="0.2">
      <c r="B98">
        <v>3</v>
      </c>
      <c r="C98" t="str">
        <v>Versicolor</v>
      </c>
    </row>
    <row r="99" spans="2:3" x14ac:dyDescent="0.2">
      <c r="B99">
        <v>5</v>
      </c>
      <c r="C99" t="str">
        <v>Versicolor</v>
      </c>
    </row>
    <row r="100" spans="2:3" x14ac:dyDescent="0.2">
      <c r="B100">
        <v>5</v>
      </c>
      <c r="C100" t="str">
        <v>Versicolor</v>
      </c>
    </row>
    <row r="101" spans="2:3" x14ac:dyDescent="0.2">
      <c r="B101">
        <v>7</v>
      </c>
      <c r="C101" t="str">
        <v>Virginica</v>
      </c>
    </row>
    <row r="102" spans="2:3" x14ac:dyDescent="0.2">
      <c r="B102">
        <v>5</v>
      </c>
      <c r="C102" t="str">
        <v>Versicolor</v>
      </c>
    </row>
    <row r="103" spans="2:3" x14ac:dyDescent="0.2">
      <c r="B103">
        <v>5</v>
      </c>
      <c r="C103" t="str">
        <v>Versicolor</v>
      </c>
    </row>
    <row r="104" spans="2:3" x14ac:dyDescent="0.2">
      <c r="B104">
        <v>7</v>
      </c>
      <c r="C104" t="str">
        <v>Virginica</v>
      </c>
    </row>
    <row r="105" spans="2:3" x14ac:dyDescent="0.2">
      <c r="B105">
        <v>6</v>
      </c>
      <c r="C105" t="str">
        <v>Versicolor</v>
      </c>
    </row>
    <row r="106" spans="2:3" x14ac:dyDescent="0.2">
      <c r="B106">
        <v>2</v>
      </c>
      <c r="C106" t="str">
        <v>Setosa</v>
      </c>
    </row>
    <row r="107" spans="2:3" x14ac:dyDescent="0.2">
      <c r="B107">
        <v>5</v>
      </c>
      <c r="C107" t="str">
        <v>Versicolor</v>
      </c>
    </row>
    <row r="108" spans="2:3" x14ac:dyDescent="0.2">
      <c r="B108">
        <v>9</v>
      </c>
      <c r="C108" t="str">
        <v>Virginica</v>
      </c>
    </row>
    <row r="109" spans="2:3" x14ac:dyDescent="0.2">
      <c r="B109">
        <v>0</v>
      </c>
      <c r="C109" t="str">
        <v>Setosa</v>
      </c>
    </row>
    <row r="110" spans="2:3" x14ac:dyDescent="0.2">
      <c r="B110">
        <v>9</v>
      </c>
      <c r="C110" t="str">
        <v>Virginica</v>
      </c>
    </row>
    <row r="111" spans="2:3" x14ac:dyDescent="0.2">
      <c r="B111">
        <v>0</v>
      </c>
      <c r="C111" t="str">
        <v>Setosa</v>
      </c>
    </row>
    <row r="112" spans="2:3" x14ac:dyDescent="0.2">
      <c r="B112">
        <v>0</v>
      </c>
      <c r="C112" t="str">
        <v>Setosa</v>
      </c>
    </row>
    <row r="113" spans="2:3" x14ac:dyDescent="0.2">
      <c r="B113">
        <v>4</v>
      </c>
      <c r="C113" t="str">
        <v>Versicolor</v>
      </c>
    </row>
    <row r="114" spans="2:3" x14ac:dyDescent="0.2">
      <c r="B114">
        <v>3</v>
      </c>
      <c r="C114" t="str">
        <v>Versicolor</v>
      </c>
    </row>
    <row r="115" spans="2:3" x14ac:dyDescent="0.2">
      <c r="B115">
        <v>6</v>
      </c>
      <c r="C115" t="str">
        <v>Versicolor</v>
      </c>
    </row>
    <row r="116" spans="2:3" x14ac:dyDescent="0.2">
      <c r="B116">
        <v>6</v>
      </c>
      <c r="C116" t="str">
        <v>Versicolor</v>
      </c>
    </row>
    <row r="117" spans="2:3" x14ac:dyDescent="0.2">
      <c r="B117">
        <v>3</v>
      </c>
      <c r="C117" t="str">
        <v>Versicolor</v>
      </c>
    </row>
    <row r="118" spans="2:3" x14ac:dyDescent="0.2">
      <c r="B118">
        <v>0</v>
      </c>
      <c r="C118" t="str">
        <v>Setosa</v>
      </c>
    </row>
    <row r="119" spans="2:3" x14ac:dyDescent="0.2">
      <c r="B119">
        <v>0</v>
      </c>
      <c r="C119" t="str">
        <v>Setosa</v>
      </c>
    </row>
    <row r="120" spans="2:3" x14ac:dyDescent="0.2">
      <c r="B120">
        <v>8</v>
      </c>
      <c r="C120" t="str">
        <v>Virginica</v>
      </c>
    </row>
    <row r="121" spans="2:3" x14ac:dyDescent="0.2">
      <c r="B121">
        <v>4</v>
      </c>
      <c r="C121" t="str">
        <v>Versicolor</v>
      </c>
    </row>
    <row r="122" spans="2:3" x14ac:dyDescent="0.2">
      <c r="B122">
        <v>8</v>
      </c>
      <c r="C122" t="str">
        <v>Virginica</v>
      </c>
    </row>
    <row r="123" spans="2:3" x14ac:dyDescent="0.2">
      <c r="B123">
        <v>3</v>
      </c>
      <c r="C123" t="str">
        <v>Versicolor</v>
      </c>
    </row>
    <row r="124" spans="2:3" x14ac:dyDescent="0.2">
      <c r="B124">
        <v>10</v>
      </c>
      <c r="C124" t="str">
        <v>Virginica</v>
      </c>
    </row>
    <row r="125" spans="2:3" x14ac:dyDescent="0.2">
      <c r="B125">
        <v>1</v>
      </c>
      <c r="C125" t="str">
        <v>Setosa</v>
      </c>
    </row>
    <row r="126" spans="2:3" x14ac:dyDescent="0.2">
      <c r="B126">
        <v>4</v>
      </c>
      <c r="C126" t="str">
        <v>Versicolor</v>
      </c>
    </row>
    <row r="127" spans="2:3" x14ac:dyDescent="0.2">
      <c r="B127">
        <v>8</v>
      </c>
      <c r="C127" t="str">
        <v>Virginica</v>
      </c>
    </row>
    <row r="128" spans="2:3" x14ac:dyDescent="0.2">
      <c r="B128">
        <v>7</v>
      </c>
      <c r="C128" t="str">
        <v>Virginica</v>
      </c>
    </row>
    <row r="129" spans="2:3" x14ac:dyDescent="0.2">
      <c r="B129">
        <v>6</v>
      </c>
      <c r="C129" t="str">
        <v>Virginica</v>
      </c>
    </row>
    <row r="130" spans="2:3" x14ac:dyDescent="0.2">
      <c r="B130">
        <v>7</v>
      </c>
      <c r="C130" t="str">
        <v>Virginica</v>
      </c>
    </row>
    <row r="131" spans="2:3" x14ac:dyDescent="0.2">
      <c r="B131">
        <v>2</v>
      </c>
      <c r="C131" t="str">
        <v>Setosa</v>
      </c>
    </row>
    <row r="132" spans="2:3" x14ac:dyDescent="0.2">
      <c r="B132">
        <v>5</v>
      </c>
      <c r="C132" t="str">
        <v>Versicolor</v>
      </c>
    </row>
    <row r="133" spans="2:3" x14ac:dyDescent="0.2">
      <c r="B133">
        <v>6</v>
      </c>
      <c r="C133" t="str">
        <v>Versicolor</v>
      </c>
    </row>
    <row r="134" spans="2:3" x14ac:dyDescent="0.2">
      <c r="B134">
        <v>1</v>
      </c>
      <c r="C134" t="str">
        <v>Setosa</v>
      </c>
    </row>
    <row r="135" spans="2:3" x14ac:dyDescent="0.2">
      <c r="B135">
        <v>0</v>
      </c>
      <c r="C135" t="str">
        <v>Setosa</v>
      </c>
    </row>
    <row r="136" spans="2:3" x14ac:dyDescent="0.2">
      <c r="B136">
        <v>2</v>
      </c>
      <c r="C136" t="str">
        <v>Setosa</v>
      </c>
    </row>
    <row r="137" spans="2:3" x14ac:dyDescent="0.2">
      <c r="B137">
        <v>7</v>
      </c>
      <c r="C137" t="str">
        <v>Virginica</v>
      </c>
    </row>
    <row r="138" spans="2:3" x14ac:dyDescent="0.2">
      <c r="B138">
        <v>0</v>
      </c>
      <c r="C138" t="str">
        <v>Setosa</v>
      </c>
    </row>
    <row r="139" spans="2:3" x14ac:dyDescent="0.2">
      <c r="B139">
        <v>8</v>
      </c>
      <c r="C139" t="str">
        <v>Virginica</v>
      </c>
    </row>
    <row r="140" spans="2:3" x14ac:dyDescent="0.2">
      <c r="B140">
        <v>0</v>
      </c>
      <c r="C140" t="str">
        <v>Setosa</v>
      </c>
    </row>
    <row r="141" spans="2:3" x14ac:dyDescent="0.2">
      <c r="B141">
        <v>4</v>
      </c>
      <c r="C141" t="str">
        <v>Versicolor</v>
      </c>
    </row>
    <row r="142" spans="2:3" x14ac:dyDescent="0.2">
      <c r="B142">
        <v>8</v>
      </c>
      <c r="C142" t="str">
        <v>Virginica</v>
      </c>
    </row>
    <row r="143" spans="2:3" x14ac:dyDescent="0.2">
      <c r="B143">
        <v>6</v>
      </c>
      <c r="C143" t="str">
        <v>Virginica</v>
      </c>
    </row>
    <row r="144" spans="2:3" x14ac:dyDescent="0.2">
      <c r="B144">
        <v>0</v>
      </c>
      <c r="C144" t="str">
        <v>Setosa</v>
      </c>
    </row>
    <row r="145" spans="2:3" x14ac:dyDescent="0.2">
      <c r="B145">
        <v>9</v>
      </c>
      <c r="C145" t="str">
        <v>Virginica</v>
      </c>
    </row>
    <row r="146" spans="2:3" x14ac:dyDescent="0.2">
      <c r="B146">
        <v>4</v>
      </c>
      <c r="C146" t="str">
        <v>Versicolor</v>
      </c>
    </row>
    <row r="147" spans="2:3" x14ac:dyDescent="0.2">
      <c r="B147">
        <v>0</v>
      </c>
      <c r="C147" t="str">
        <v>Setosa</v>
      </c>
    </row>
    <row r="148" spans="2:3" x14ac:dyDescent="0.2">
      <c r="B148">
        <v>2</v>
      </c>
      <c r="C148" t="str">
        <v>Setosa</v>
      </c>
    </row>
    <row r="149" spans="2:3" x14ac:dyDescent="0.2">
      <c r="B149">
        <v>0</v>
      </c>
      <c r="C149" t="str">
        <v>Setosa</v>
      </c>
    </row>
    <row r="150" spans="2:3" x14ac:dyDescent="0.2">
      <c r="B150">
        <v>9</v>
      </c>
      <c r="C150" t="str">
        <v>Virginica</v>
      </c>
    </row>
    <row r="151" spans="2:3" x14ac:dyDescent="0.2">
      <c r="B151">
        <v>2</v>
      </c>
      <c r="C151" t="str">
        <v>Setosa</v>
      </c>
    </row>
    <row r="152" spans="2:3" x14ac:dyDescent="0.2">
      <c r="B152">
        <v>2</v>
      </c>
      <c r="C152" t="str">
        <v>Setosa</v>
      </c>
    </row>
    <row r="153" spans="2:3" x14ac:dyDescent="0.2">
      <c r="B153">
        <v>1</v>
      </c>
      <c r="C153" t="str">
        <v>Setosa</v>
      </c>
    </row>
    <row r="154" spans="2:3" x14ac:dyDescent="0.2">
      <c r="B154">
        <v>1</v>
      </c>
      <c r="C154" t="str">
        <v>Setosa</v>
      </c>
    </row>
  </sheetData>
  <conditionalFormatting pivot="1" sqref="F7:H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1874-0742-B84E-B08D-A9FC2C3179DB}">
  <dimension ref="B4:I154"/>
  <sheetViews>
    <sheetView topLeftCell="B1" zoomScale="138" workbookViewId="0">
      <selection activeCell="G12" sqref="G12"/>
    </sheetView>
  </sheetViews>
  <sheetFormatPr baseColWidth="10" defaultRowHeight="16" x14ac:dyDescent="0.2"/>
  <cols>
    <col min="5" max="5" width="16.83203125" bestFit="1" customWidth="1"/>
    <col min="6" max="6" width="21.5" bestFit="1" customWidth="1"/>
    <col min="7" max="7" width="10" bestFit="1" customWidth="1"/>
    <col min="8" max="8" width="8.5" bestFit="1" customWidth="1"/>
    <col min="9" max="9" width="12.1640625" bestFit="1" customWidth="1"/>
  </cols>
  <sheetData>
    <row r="4" spans="2:9" x14ac:dyDescent="0.2">
      <c r="B4" t="s">
        <v>22</v>
      </c>
      <c r="C4" t="s">
        <v>17</v>
      </c>
      <c r="E4" t="s">
        <v>23</v>
      </c>
    </row>
    <row r="5" spans="2:9" x14ac:dyDescent="0.2">
      <c r="B5" cm="1">
        <f t="array" ref="B5:B154">INT(_xlfn.PERCENTRANK.INC(TablaIris[petal.width],TablaIris[petal.width])*10)</f>
        <v>5</v>
      </c>
      <c r="C5" t="str" cm="1">
        <f t="array" ref="C5:C154">TablaIris[variety]</f>
        <v>Versicolor</v>
      </c>
    </row>
    <row r="6" spans="2:9" x14ac:dyDescent="0.2">
      <c r="B6">
        <v>5</v>
      </c>
      <c r="C6" t="str">
        <v>Versicolor</v>
      </c>
      <c r="E6" s="5" t="s">
        <v>21</v>
      </c>
      <c r="F6" s="5" t="s">
        <v>18</v>
      </c>
    </row>
    <row r="7" spans="2:9" x14ac:dyDescent="0.2">
      <c r="B7">
        <v>8</v>
      </c>
      <c r="C7" t="str">
        <v>Virginica</v>
      </c>
      <c r="E7" s="5" t="s">
        <v>20</v>
      </c>
      <c r="F7" t="s">
        <v>5</v>
      </c>
      <c r="G7" t="s">
        <v>6</v>
      </c>
      <c r="H7" t="s">
        <v>7</v>
      </c>
      <c r="I7" t="s">
        <v>19</v>
      </c>
    </row>
    <row r="8" spans="2:9" x14ac:dyDescent="0.2">
      <c r="B8">
        <v>8</v>
      </c>
      <c r="C8" t="str">
        <v>Virginica</v>
      </c>
      <c r="E8" s="6">
        <v>0</v>
      </c>
      <c r="F8" s="7">
        <v>34</v>
      </c>
      <c r="G8" s="7">
        <v>0</v>
      </c>
      <c r="H8" s="7">
        <v>0</v>
      </c>
      <c r="I8" s="7">
        <v>34</v>
      </c>
    </row>
    <row r="9" spans="2:9" x14ac:dyDescent="0.2">
      <c r="B9">
        <v>0</v>
      </c>
      <c r="C9" t="str">
        <v>Setosa</v>
      </c>
      <c r="E9" s="6">
        <v>2</v>
      </c>
      <c r="F9" s="7">
        <v>14</v>
      </c>
      <c r="G9" s="7">
        <v>0</v>
      </c>
      <c r="H9" s="7">
        <v>0</v>
      </c>
      <c r="I9" s="7">
        <v>14</v>
      </c>
    </row>
    <row r="10" spans="2:9" x14ac:dyDescent="0.2">
      <c r="B10">
        <v>0</v>
      </c>
      <c r="C10" t="str">
        <v>Setosa</v>
      </c>
      <c r="E10" s="6">
        <v>3</v>
      </c>
      <c r="F10" s="7">
        <v>2</v>
      </c>
      <c r="G10" s="7">
        <v>10</v>
      </c>
      <c r="H10" s="7">
        <v>0</v>
      </c>
      <c r="I10" s="7">
        <v>12</v>
      </c>
    </row>
    <row r="11" spans="2:9" x14ac:dyDescent="0.2">
      <c r="B11">
        <v>9</v>
      </c>
      <c r="C11" t="str">
        <v>Virginica</v>
      </c>
      <c r="E11" s="6">
        <v>4</v>
      </c>
      <c r="F11" s="7">
        <v>0</v>
      </c>
      <c r="G11" s="7">
        <v>18</v>
      </c>
      <c r="H11" s="7">
        <v>0</v>
      </c>
      <c r="I11" s="7">
        <v>18</v>
      </c>
    </row>
    <row r="12" spans="2:9" x14ac:dyDescent="0.2">
      <c r="B12">
        <v>5</v>
      </c>
      <c r="C12" t="str">
        <v>Versicolor</v>
      </c>
      <c r="E12" s="6">
        <v>5</v>
      </c>
      <c r="F12" s="7">
        <v>0</v>
      </c>
      <c r="G12" s="7">
        <v>17</v>
      </c>
      <c r="H12" s="7">
        <v>3</v>
      </c>
      <c r="I12" s="7">
        <v>20</v>
      </c>
    </row>
    <row r="13" spans="2:9" x14ac:dyDescent="0.2">
      <c r="B13">
        <v>4</v>
      </c>
      <c r="C13" t="str">
        <v>Versicolor</v>
      </c>
      <c r="E13" s="6">
        <v>6</v>
      </c>
      <c r="F13" s="7">
        <v>0</v>
      </c>
      <c r="G13" s="7">
        <v>5</v>
      </c>
      <c r="H13" s="7">
        <v>13</v>
      </c>
      <c r="I13" s="7">
        <v>18</v>
      </c>
    </row>
    <row r="14" spans="2:9" x14ac:dyDescent="0.2">
      <c r="B14">
        <v>0</v>
      </c>
      <c r="C14" t="str">
        <v>Setosa</v>
      </c>
      <c r="E14" s="6">
        <v>7</v>
      </c>
      <c r="F14" s="7">
        <v>0</v>
      </c>
      <c r="G14" s="7">
        <v>0</v>
      </c>
      <c r="H14" s="7">
        <v>5</v>
      </c>
      <c r="I14" s="7">
        <v>5</v>
      </c>
    </row>
    <row r="15" spans="2:9" x14ac:dyDescent="0.2">
      <c r="B15">
        <v>9</v>
      </c>
      <c r="C15" t="str">
        <v>Virginica</v>
      </c>
      <c r="E15" s="6">
        <v>8</v>
      </c>
      <c r="F15" s="7">
        <v>0</v>
      </c>
      <c r="G15" s="7">
        <v>0</v>
      </c>
      <c r="H15" s="7">
        <v>15</v>
      </c>
      <c r="I15" s="7">
        <v>15</v>
      </c>
    </row>
    <row r="16" spans="2:9" x14ac:dyDescent="0.2">
      <c r="B16">
        <v>8</v>
      </c>
      <c r="C16" t="str">
        <v>Virginica</v>
      </c>
      <c r="E16" s="6">
        <v>9</v>
      </c>
      <c r="F16" s="7">
        <v>0</v>
      </c>
      <c r="G16" s="7">
        <v>0</v>
      </c>
      <c r="H16" s="7">
        <v>14</v>
      </c>
      <c r="I16" s="7">
        <v>14</v>
      </c>
    </row>
    <row r="17" spans="2:9" x14ac:dyDescent="0.2">
      <c r="B17">
        <v>5</v>
      </c>
      <c r="C17" t="str">
        <v>Versicolor</v>
      </c>
      <c r="E17" s="6" t="s">
        <v>19</v>
      </c>
      <c r="F17" s="7">
        <v>50</v>
      </c>
      <c r="G17" s="7">
        <v>50</v>
      </c>
      <c r="H17" s="7">
        <v>50</v>
      </c>
      <c r="I17" s="7">
        <v>150</v>
      </c>
    </row>
    <row r="18" spans="2:9" x14ac:dyDescent="0.2">
      <c r="B18">
        <v>8</v>
      </c>
      <c r="C18" t="str">
        <v>Virginica</v>
      </c>
    </row>
    <row r="19" spans="2:9" x14ac:dyDescent="0.2">
      <c r="B19">
        <v>5</v>
      </c>
      <c r="C19" t="str">
        <v>Versicolor</v>
      </c>
    </row>
    <row r="20" spans="2:9" x14ac:dyDescent="0.2">
      <c r="B20">
        <v>8</v>
      </c>
      <c r="C20" t="str">
        <v>Virginica</v>
      </c>
    </row>
    <row r="21" spans="2:9" x14ac:dyDescent="0.2">
      <c r="B21">
        <v>9</v>
      </c>
      <c r="C21" t="str">
        <v>Virginica</v>
      </c>
    </row>
    <row r="22" spans="2:9" x14ac:dyDescent="0.2">
      <c r="B22">
        <v>6</v>
      </c>
      <c r="C22" t="str">
        <v>Virginica</v>
      </c>
    </row>
    <row r="23" spans="2:9" x14ac:dyDescent="0.2">
      <c r="B23">
        <v>0</v>
      </c>
      <c r="C23" t="str">
        <v>Setosa</v>
      </c>
    </row>
    <row r="24" spans="2:9" x14ac:dyDescent="0.2">
      <c r="B24">
        <v>3</v>
      </c>
      <c r="C24" t="str">
        <v>Versicolor</v>
      </c>
    </row>
    <row r="25" spans="2:9" x14ac:dyDescent="0.2">
      <c r="B25">
        <v>2</v>
      </c>
      <c r="C25" t="str">
        <v>Setosa</v>
      </c>
    </row>
    <row r="26" spans="2:9" x14ac:dyDescent="0.2">
      <c r="B26">
        <v>3</v>
      </c>
      <c r="C26" t="str">
        <v>Versicolor</v>
      </c>
    </row>
    <row r="27" spans="2:9" x14ac:dyDescent="0.2">
      <c r="B27">
        <v>6</v>
      </c>
      <c r="C27" t="str">
        <v>Virginica</v>
      </c>
    </row>
    <row r="28" spans="2:9" x14ac:dyDescent="0.2">
      <c r="B28">
        <v>7</v>
      </c>
      <c r="C28" t="str">
        <v>Virginica</v>
      </c>
    </row>
    <row r="29" spans="2:9" x14ac:dyDescent="0.2">
      <c r="B29">
        <v>4</v>
      </c>
      <c r="C29" t="str">
        <v>Versicolor</v>
      </c>
    </row>
    <row r="30" spans="2:9" x14ac:dyDescent="0.2">
      <c r="B30">
        <v>6</v>
      </c>
      <c r="C30" t="str">
        <v>Versicolor</v>
      </c>
    </row>
    <row r="31" spans="2:9" x14ac:dyDescent="0.2">
      <c r="B31">
        <v>8</v>
      </c>
      <c r="C31" t="str">
        <v>Virginica</v>
      </c>
    </row>
    <row r="32" spans="2:9" x14ac:dyDescent="0.2">
      <c r="B32">
        <v>5</v>
      </c>
      <c r="C32" t="str">
        <v>Versicolor</v>
      </c>
    </row>
    <row r="33" spans="2:3" x14ac:dyDescent="0.2">
      <c r="B33">
        <v>0</v>
      </c>
      <c r="C33" t="str">
        <v>Setosa</v>
      </c>
    </row>
    <row r="34" spans="2:3" x14ac:dyDescent="0.2">
      <c r="B34">
        <v>4</v>
      </c>
      <c r="C34" t="str">
        <v>Versicolor</v>
      </c>
    </row>
    <row r="35" spans="2:3" x14ac:dyDescent="0.2">
      <c r="B35">
        <v>9</v>
      </c>
      <c r="C35" t="str">
        <v>Virginica</v>
      </c>
    </row>
    <row r="36" spans="2:3" x14ac:dyDescent="0.2">
      <c r="B36">
        <v>0</v>
      </c>
      <c r="C36" t="str">
        <v>Setosa</v>
      </c>
    </row>
    <row r="37" spans="2:3" x14ac:dyDescent="0.2">
      <c r="B37">
        <v>0</v>
      </c>
      <c r="C37" t="str">
        <v>Setosa</v>
      </c>
    </row>
    <row r="38" spans="2:3" x14ac:dyDescent="0.2">
      <c r="B38">
        <v>6</v>
      </c>
      <c r="C38" t="str">
        <v>Versicolor</v>
      </c>
    </row>
    <row r="39" spans="2:3" x14ac:dyDescent="0.2">
      <c r="B39">
        <v>6</v>
      </c>
      <c r="C39" t="str">
        <v>Virginica</v>
      </c>
    </row>
    <row r="40" spans="2:3" x14ac:dyDescent="0.2">
      <c r="B40">
        <v>8</v>
      </c>
      <c r="C40" t="str">
        <v>Virginica</v>
      </c>
    </row>
    <row r="41" spans="2:3" x14ac:dyDescent="0.2">
      <c r="B41">
        <v>2</v>
      </c>
      <c r="C41" t="str">
        <v>Setosa</v>
      </c>
    </row>
    <row r="42" spans="2:3" x14ac:dyDescent="0.2">
      <c r="B42">
        <v>6</v>
      </c>
      <c r="C42" t="str">
        <v>Virginica</v>
      </c>
    </row>
    <row r="43" spans="2:3" x14ac:dyDescent="0.2">
      <c r="B43">
        <v>4</v>
      </c>
      <c r="C43" t="str">
        <v>Versicolor</v>
      </c>
    </row>
    <row r="44" spans="2:3" x14ac:dyDescent="0.2">
      <c r="B44">
        <v>6</v>
      </c>
      <c r="C44" t="str">
        <v>Versicolor</v>
      </c>
    </row>
    <row r="45" spans="2:3" x14ac:dyDescent="0.2">
      <c r="B45">
        <v>9</v>
      </c>
      <c r="C45" t="str">
        <v>Virginica</v>
      </c>
    </row>
    <row r="46" spans="2:3" x14ac:dyDescent="0.2">
      <c r="B46">
        <v>8</v>
      </c>
      <c r="C46" t="str">
        <v>Virginica</v>
      </c>
    </row>
    <row r="47" spans="2:3" x14ac:dyDescent="0.2">
      <c r="B47">
        <v>4</v>
      </c>
      <c r="C47" t="str">
        <v>Versicolor</v>
      </c>
    </row>
    <row r="48" spans="2:3" x14ac:dyDescent="0.2">
      <c r="B48">
        <v>6</v>
      </c>
      <c r="C48" t="str">
        <v>Virginica</v>
      </c>
    </row>
    <row r="49" spans="2:3" x14ac:dyDescent="0.2">
      <c r="B49">
        <v>0</v>
      </c>
      <c r="C49" t="str">
        <v>Setosa</v>
      </c>
    </row>
    <row r="50" spans="2:3" x14ac:dyDescent="0.2">
      <c r="B50">
        <v>6</v>
      </c>
      <c r="C50" t="str">
        <v>Virginica</v>
      </c>
    </row>
    <row r="51" spans="2:3" x14ac:dyDescent="0.2">
      <c r="B51">
        <v>2</v>
      </c>
      <c r="C51" t="str">
        <v>Setosa</v>
      </c>
    </row>
    <row r="52" spans="2:3" x14ac:dyDescent="0.2">
      <c r="B52">
        <v>3</v>
      </c>
      <c r="C52" t="str">
        <v>Versicolor</v>
      </c>
    </row>
    <row r="53" spans="2:3" x14ac:dyDescent="0.2">
      <c r="B53">
        <v>7</v>
      </c>
      <c r="C53" t="str">
        <v>Virginica</v>
      </c>
    </row>
    <row r="54" spans="2:3" x14ac:dyDescent="0.2">
      <c r="B54">
        <v>2</v>
      </c>
      <c r="C54" t="str">
        <v>Setosa</v>
      </c>
    </row>
    <row r="55" spans="2:3" x14ac:dyDescent="0.2">
      <c r="B55">
        <v>0</v>
      </c>
      <c r="C55" t="str">
        <v>Setosa</v>
      </c>
    </row>
    <row r="56" spans="2:3" x14ac:dyDescent="0.2">
      <c r="B56">
        <v>6</v>
      </c>
      <c r="C56" t="str">
        <v>Virginica</v>
      </c>
    </row>
    <row r="57" spans="2:3" x14ac:dyDescent="0.2">
      <c r="B57">
        <v>5</v>
      </c>
      <c r="C57" t="str">
        <v>Versicolor</v>
      </c>
    </row>
    <row r="58" spans="2:3" x14ac:dyDescent="0.2">
      <c r="B58">
        <v>0</v>
      </c>
      <c r="C58" t="str">
        <v>Setosa</v>
      </c>
    </row>
    <row r="59" spans="2:3" x14ac:dyDescent="0.2">
      <c r="B59">
        <v>7</v>
      </c>
      <c r="C59" t="str">
        <v>Virginica</v>
      </c>
    </row>
    <row r="60" spans="2:3" x14ac:dyDescent="0.2">
      <c r="B60">
        <v>5</v>
      </c>
      <c r="C60" t="str">
        <v>Virginica</v>
      </c>
    </row>
    <row r="61" spans="2:3" x14ac:dyDescent="0.2">
      <c r="B61">
        <v>2</v>
      </c>
      <c r="C61" t="str">
        <v>Setosa</v>
      </c>
    </row>
    <row r="62" spans="2:3" x14ac:dyDescent="0.2">
      <c r="B62">
        <v>9</v>
      </c>
      <c r="C62" t="str">
        <v>Virginica</v>
      </c>
    </row>
    <row r="63" spans="2:3" x14ac:dyDescent="0.2">
      <c r="B63">
        <v>4</v>
      </c>
      <c r="C63" t="str">
        <v>Versicolor</v>
      </c>
    </row>
    <row r="64" spans="2:3" x14ac:dyDescent="0.2">
      <c r="B64">
        <v>8</v>
      </c>
      <c r="C64" t="str">
        <v>Virginica</v>
      </c>
    </row>
    <row r="65" spans="2:3" x14ac:dyDescent="0.2">
      <c r="B65">
        <v>0</v>
      </c>
      <c r="C65" t="str">
        <v>Setosa</v>
      </c>
    </row>
    <row r="66" spans="2:3" x14ac:dyDescent="0.2">
      <c r="B66">
        <v>2</v>
      </c>
      <c r="C66" t="str">
        <v>Setosa</v>
      </c>
    </row>
    <row r="67" spans="2:3" x14ac:dyDescent="0.2">
      <c r="B67">
        <v>3</v>
      </c>
      <c r="C67" t="str">
        <v>Versicolor</v>
      </c>
    </row>
    <row r="68" spans="2:3" x14ac:dyDescent="0.2">
      <c r="B68">
        <v>2</v>
      </c>
      <c r="C68" t="str">
        <v>Setosa</v>
      </c>
    </row>
    <row r="69" spans="2:3" x14ac:dyDescent="0.2">
      <c r="B69">
        <v>4</v>
      </c>
      <c r="C69" t="str">
        <v>Versicolor</v>
      </c>
    </row>
    <row r="70" spans="2:3" x14ac:dyDescent="0.2">
      <c r="B70">
        <v>0</v>
      </c>
      <c r="C70" t="str">
        <v>Setosa</v>
      </c>
    </row>
    <row r="71" spans="2:3" x14ac:dyDescent="0.2">
      <c r="B71">
        <v>4</v>
      </c>
      <c r="C71" t="str">
        <v>Versicolor</v>
      </c>
    </row>
    <row r="72" spans="2:3" x14ac:dyDescent="0.2">
      <c r="B72">
        <v>0</v>
      </c>
      <c r="C72" t="str">
        <v>Setosa</v>
      </c>
    </row>
    <row r="73" spans="2:3" x14ac:dyDescent="0.2">
      <c r="B73">
        <v>6</v>
      </c>
      <c r="C73" t="str">
        <v>Versicolor</v>
      </c>
    </row>
    <row r="74" spans="2:3" x14ac:dyDescent="0.2">
      <c r="B74">
        <v>0</v>
      </c>
      <c r="C74" t="str">
        <v>Setosa</v>
      </c>
    </row>
    <row r="75" spans="2:3" x14ac:dyDescent="0.2">
      <c r="B75">
        <v>3</v>
      </c>
      <c r="C75" t="str">
        <v>Versicolor</v>
      </c>
    </row>
    <row r="76" spans="2:3" x14ac:dyDescent="0.2">
      <c r="B76">
        <v>6</v>
      </c>
      <c r="C76" t="str">
        <v>Virginica</v>
      </c>
    </row>
    <row r="77" spans="2:3" x14ac:dyDescent="0.2">
      <c r="B77">
        <v>6</v>
      </c>
      <c r="C77" t="str">
        <v>Virginica</v>
      </c>
    </row>
    <row r="78" spans="2:3" x14ac:dyDescent="0.2">
      <c r="B78">
        <v>4</v>
      </c>
      <c r="C78" t="str">
        <v>Versicolor</v>
      </c>
    </row>
    <row r="79" spans="2:3" x14ac:dyDescent="0.2">
      <c r="B79">
        <v>5</v>
      </c>
      <c r="C79" t="str">
        <v>Virginica</v>
      </c>
    </row>
    <row r="80" spans="2:3" x14ac:dyDescent="0.2">
      <c r="B80">
        <v>3</v>
      </c>
      <c r="C80" t="str">
        <v>Versicolor</v>
      </c>
    </row>
    <row r="81" spans="2:3" x14ac:dyDescent="0.2">
      <c r="B81">
        <v>0</v>
      </c>
      <c r="C81" t="str">
        <v>Setosa</v>
      </c>
    </row>
    <row r="82" spans="2:3" x14ac:dyDescent="0.2">
      <c r="B82">
        <v>9</v>
      </c>
      <c r="C82" t="str">
        <v>Virginica</v>
      </c>
    </row>
    <row r="83" spans="2:3" x14ac:dyDescent="0.2">
      <c r="B83">
        <v>0</v>
      </c>
      <c r="C83" t="str">
        <v>Setosa</v>
      </c>
    </row>
    <row r="84" spans="2:3" x14ac:dyDescent="0.2">
      <c r="B84">
        <v>0</v>
      </c>
      <c r="C84" t="str">
        <v>Setosa</v>
      </c>
    </row>
    <row r="85" spans="2:3" x14ac:dyDescent="0.2">
      <c r="B85">
        <v>0</v>
      </c>
      <c r="C85" t="str">
        <v>Setosa</v>
      </c>
    </row>
    <row r="86" spans="2:3" x14ac:dyDescent="0.2">
      <c r="B86">
        <v>0</v>
      </c>
      <c r="C86" t="str">
        <v>Setosa</v>
      </c>
    </row>
    <row r="87" spans="2:3" x14ac:dyDescent="0.2">
      <c r="B87">
        <v>3</v>
      </c>
      <c r="C87" t="str">
        <v>Setosa</v>
      </c>
    </row>
    <row r="88" spans="2:3" x14ac:dyDescent="0.2">
      <c r="B88">
        <v>9</v>
      </c>
      <c r="C88" t="str">
        <v>Virginica</v>
      </c>
    </row>
    <row r="89" spans="2:3" x14ac:dyDescent="0.2">
      <c r="B89">
        <v>0</v>
      </c>
      <c r="C89" t="str">
        <v>Setosa</v>
      </c>
    </row>
    <row r="90" spans="2:3" x14ac:dyDescent="0.2">
      <c r="B90">
        <v>6</v>
      </c>
      <c r="C90" t="str">
        <v>Versicolor</v>
      </c>
    </row>
    <row r="91" spans="2:3" x14ac:dyDescent="0.2">
      <c r="B91">
        <v>4</v>
      </c>
      <c r="C91" t="str">
        <v>Versicolor</v>
      </c>
    </row>
    <row r="92" spans="2:3" x14ac:dyDescent="0.2">
      <c r="B92">
        <v>6</v>
      </c>
      <c r="C92" t="str">
        <v>Virginica</v>
      </c>
    </row>
    <row r="93" spans="2:3" x14ac:dyDescent="0.2">
      <c r="B93">
        <v>4</v>
      </c>
      <c r="C93" t="str">
        <v>Versicolor</v>
      </c>
    </row>
    <row r="94" spans="2:3" x14ac:dyDescent="0.2">
      <c r="B94">
        <v>8</v>
      </c>
      <c r="C94" t="str">
        <v>Virginica</v>
      </c>
    </row>
    <row r="95" spans="2:3" x14ac:dyDescent="0.2">
      <c r="B95">
        <v>3</v>
      </c>
      <c r="C95" t="str">
        <v>Versicolor</v>
      </c>
    </row>
    <row r="96" spans="2:3" x14ac:dyDescent="0.2">
      <c r="B96">
        <v>3</v>
      </c>
      <c r="C96" t="str">
        <v>Versicolor</v>
      </c>
    </row>
    <row r="97" spans="2:3" x14ac:dyDescent="0.2">
      <c r="B97">
        <v>0</v>
      </c>
      <c r="C97" t="str">
        <v>Setosa</v>
      </c>
    </row>
    <row r="98" spans="2:3" x14ac:dyDescent="0.2">
      <c r="B98">
        <v>4</v>
      </c>
      <c r="C98" t="str">
        <v>Versicolor</v>
      </c>
    </row>
    <row r="99" spans="2:3" x14ac:dyDescent="0.2">
      <c r="B99">
        <v>5</v>
      </c>
      <c r="C99" t="str">
        <v>Versicolor</v>
      </c>
    </row>
    <row r="100" spans="2:3" x14ac:dyDescent="0.2">
      <c r="B100">
        <v>5</v>
      </c>
      <c r="C100" t="str">
        <v>Versicolor</v>
      </c>
    </row>
    <row r="101" spans="2:3" x14ac:dyDescent="0.2">
      <c r="B101">
        <v>7</v>
      </c>
      <c r="C101" t="str">
        <v>Virginica</v>
      </c>
    </row>
    <row r="102" spans="2:3" x14ac:dyDescent="0.2">
      <c r="B102">
        <v>5</v>
      </c>
      <c r="C102" t="str">
        <v>Versicolor</v>
      </c>
    </row>
    <row r="103" spans="2:3" x14ac:dyDescent="0.2">
      <c r="B103">
        <v>5</v>
      </c>
      <c r="C103" t="str">
        <v>Versicolor</v>
      </c>
    </row>
    <row r="104" spans="2:3" x14ac:dyDescent="0.2">
      <c r="B104">
        <v>7</v>
      </c>
      <c r="C104" t="str">
        <v>Virginica</v>
      </c>
    </row>
    <row r="105" spans="2:3" x14ac:dyDescent="0.2">
      <c r="B105">
        <v>5</v>
      </c>
      <c r="C105" t="str">
        <v>Versicolor</v>
      </c>
    </row>
    <row r="106" spans="2:3" x14ac:dyDescent="0.2">
      <c r="B106">
        <v>0</v>
      </c>
      <c r="C106" t="str">
        <v>Setosa</v>
      </c>
    </row>
    <row r="107" spans="2:3" x14ac:dyDescent="0.2">
      <c r="B107">
        <v>5</v>
      </c>
      <c r="C107" t="str">
        <v>Versicolor</v>
      </c>
    </row>
    <row r="108" spans="2:3" x14ac:dyDescent="0.2">
      <c r="B108">
        <v>8</v>
      </c>
      <c r="C108" t="str">
        <v>Virginica</v>
      </c>
    </row>
    <row r="109" spans="2:3" x14ac:dyDescent="0.2">
      <c r="B109">
        <v>2</v>
      </c>
      <c r="C109" t="str">
        <v>Setosa</v>
      </c>
    </row>
    <row r="110" spans="2:3" x14ac:dyDescent="0.2">
      <c r="B110">
        <v>6</v>
      </c>
      <c r="C110" t="str">
        <v>Virginica</v>
      </c>
    </row>
    <row r="111" spans="2:3" x14ac:dyDescent="0.2">
      <c r="B111">
        <v>0</v>
      </c>
      <c r="C111" t="str">
        <v>Setosa</v>
      </c>
    </row>
    <row r="112" spans="2:3" x14ac:dyDescent="0.2">
      <c r="B112">
        <v>0</v>
      </c>
      <c r="C112" t="str">
        <v>Setosa</v>
      </c>
    </row>
    <row r="113" spans="2:3" x14ac:dyDescent="0.2">
      <c r="B113">
        <v>4</v>
      </c>
      <c r="C113" t="str">
        <v>Versicolor</v>
      </c>
    </row>
    <row r="114" spans="2:3" x14ac:dyDescent="0.2">
      <c r="B114">
        <v>3</v>
      </c>
      <c r="C114" t="str">
        <v>Versicolor</v>
      </c>
    </row>
    <row r="115" spans="2:3" x14ac:dyDescent="0.2">
      <c r="B115">
        <v>5</v>
      </c>
      <c r="C115" t="str">
        <v>Versicolor</v>
      </c>
    </row>
    <row r="116" spans="2:3" x14ac:dyDescent="0.2">
      <c r="B116">
        <v>4</v>
      </c>
      <c r="C116" t="str">
        <v>Versicolor</v>
      </c>
    </row>
    <row r="117" spans="2:3" x14ac:dyDescent="0.2">
      <c r="B117">
        <v>5</v>
      </c>
      <c r="C117" t="str">
        <v>Versicolor</v>
      </c>
    </row>
    <row r="118" spans="2:3" x14ac:dyDescent="0.2">
      <c r="B118">
        <v>0</v>
      </c>
      <c r="C118" t="str">
        <v>Setosa</v>
      </c>
    </row>
    <row r="119" spans="2:3" x14ac:dyDescent="0.2">
      <c r="B119">
        <v>0</v>
      </c>
      <c r="C119" t="str">
        <v>Setosa</v>
      </c>
    </row>
    <row r="120" spans="2:3" x14ac:dyDescent="0.2">
      <c r="B120">
        <v>5</v>
      </c>
      <c r="C120" t="str">
        <v>Virginica</v>
      </c>
    </row>
    <row r="121" spans="2:3" x14ac:dyDescent="0.2">
      <c r="B121">
        <v>4</v>
      </c>
      <c r="C121" t="str">
        <v>Versicolor</v>
      </c>
    </row>
    <row r="122" spans="2:3" x14ac:dyDescent="0.2">
      <c r="B122">
        <v>8</v>
      </c>
      <c r="C122" t="str">
        <v>Virginica</v>
      </c>
    </row>
    <row r="123" spans="2:3" x14ac:dyDescent="0.2">
      <c r="B123">
        <v>3</v>
      </c>
      <c r="C123" t="str">
        <v>Versicolor</v>
      </c>
    </row>
    <row r="124" spans="2:3" x14ac:dyDescent="0.2">
      <c r="B124">
        <v>9</v>
      </c>
      <c r="C124" t="str">
        <v>Virginica</v>
      </c>
    </row>
    <row r="125" spans="2:3" x14ac:dyDescent="0.2">
      <c r="B125">
        <v>2</v>
      </c>
      <c r="C125" t="str">
        <v>Setosa</v>
      </c>
    </row>
    <row r="126" spans="2:3" x14ac:dyDescent="0.2">
      <c r="B126">
        <v>5</v>
      </c>
      <c r="C126" t="str">
        <v>Versicolor</v>
      </c>
    </row>
    <row r="127" spans="2:3" x14ac:dyDescent="0.2">
      <c r="B127">
        <v>9</v>
      </c>
      <c r="C127" t="str">
        <v>Virginica</v>
      </c>
    </row>
    <row r="128" spans="2:3" x14ac:dyDescent="0.2">
      <c r="B128">
        <v>8</v>
      </c>
      <c r="C128" t="str">
        <v>Virginica</v>
      </c>
    </row>
    <row r="129" spans="2:3" x14ac:dyDescent="0.2">
      <c r="B129">
        <v>8</v>
      </c>
      <c r="C129" t="str">
        <v>Virginica</v>
      </c>
    </row>
    <row r="130" spans="2:3" x14ac:dyDescent="0.2">
      <c r="B130">
        <v>9</v>
      </c>
      <c r="C130" t="str">
        <v>Virginica</v>
      </c>
    </row>
    <row r="131" spans="2:3" x14ac:dyDescent="0.2">
      <c r="B131">
        <v>0</v>
      </c>
      <c r="C131" t="str">
        <v>Setosa</v>
      </c>
    </row>
    <row r="132" spans="2:3" x14ac:dyDescent="0.2">
      <c r="B132">
        <v>4</v>
      </c>
      <c r="C132" t="str">
        <v>Versicolor</v>
      </c>
    </row>
    <row r="133" spans="2:3" x14ac:dyDescent="0.2">
      <c r="B133">
        <v>5</v>
      </c>
      <c r="C133" t="str">
        <v>Versicolor</v>
      </c>
    </row>
    <row r="134" spans="2:3" x14ac:dyDescent="0.2">
      <c r="B134">
        <v>0</v>
      </c>
      <c r="C134" t="str">
        <v>Setosa</v>
      </c>
    </row>
    <row r="135" spans="2:3" x14ac:dyDescent="0.2">
      <c r="B135">
        <v>0</v>
      </c>
      <c r="C135" t="str">
        <v>Setosa</v>
      </c>
    </row>
    <row r="136" spans="2:3" x14ac:dyDescent="0.2">
      <c r="B136">
        <v>0</v>
      </c>
      <c r="C136" t="str">
        <v>Setosa</v>
      </c>
    </row>
    <row r="137" spans="2:3" x14ac:dyDescent="0.2">
      <c r="B137">
        <v>9</v>
      </c>
      <c r="C137" t="str">
        <v>Virginica</v>
      </c>
    </row>
    <row r="138" spans="2:3" x14ac:dyDescent="0.2">
      <c r="B138">
        <v>0</v>
      </c>
      <c r="C138" t="str">
        <v>Setosa</v>
      </c>
    </row>
    <row r="139" spans="2:3" x14ac:dyDescent="0.2">
      <c r="B139">
        <v>6</v>
      </c>
      <c r="C139" t="str">
        <v>Virginica</v>
      </c>
    </row>
    <row r="140" spans="2:3" x14ac:dyDescent="0.2">
      <c r="B140">
        <v>2</v>
      </c>
      <c r="C140" t="str">
        <v>Setosa</v>
      </c>
    </row>
    <row r="141" spans="2:3" x14ac:dyDescent="0.2">
      <c r="B141">
        <v>4</v>
      </c>
      <c r="C141" t="str">
        <v>Versicolor</v>
      </c>
    </row>
    <row r="142" spans="2:3" x14ac:dyDescent="0.2">
      <c r="B142">
        <v>9</v>
      </c>
      <c r="C142" t="str">
        <v>Virginica</v>
      </c>
    </row>
    <row r="143" spans="2:3" x14ac:dyDescent="0.2">
      <c r="B143">
        <v>6</v>
      </c>
      <c r="C143" t="str">
        <v>Virginica</v>
      </c>
    </row>
    <row r="144" spans="2:3" x14ac:dyDescent="0.2">
      <c r="B144">
        <v>2</v>
      </c>
      <c r="C144" t="str">
        <v>Setosa</v>
      </c>
    </row>
    <row r="145" spans="2:3" x14ac:dyDescent="0.2">
      <c r="B145">
        <v>8</v>
      </c>
      <c r="C145" t="str">
        <v>Virginica</v>
      </c>
    </row>
    <row r="146" spans="2:3" x14ac:dyDescent="0.2">
      <c r="B146">
        <v>4</v>
      </c>
      <c r="C146" t="str">
        <v>Versicolor</v>
      </c>
    </row>
    <row r="147" spans="2:3" x14ac:dyDescent="0.2">
      <c r="B147">
        <v>0</v>
      </c>
      <c r="C147" t="str">
        <v>Setosa</v>
      </c>
    </row>
    <row r="148" spans="2:3" x14ac:dyDescent="0.2">
      <c r="B148">
        <v>2</v>
      </c>
      <c r="C148" t="str">
        <v>Setosa</v>
      </c>
    </row>
    <row r="149" spans="2:3" x14ac:dyDescent="0.2">
      <c r="B149">
        <v>0</v>
      </c>
      <c r="C149" t="str">
        <v>Setosa</v>
      </c>
    </row>
    <row r="150" spans="2:3" x14ac:dyDescent="0.2">
      <c r="B150">
        <v>9</v>
      </c>
      <c r="C150" t="str">
        <v>Virginica</v>
      </c>
    </row>
    <row r="151" spans="2:3" x14ac:dyDescent="0.2">
      <c r="B151">
        <v>2</v>
      </c>
      <c r="C151" t="str">
        <v>Setosa</v>
      </c>
    </row>
    <row r="152" spans="2:3" x14ac:dyDescent="0.2">
      <c r="B152">
        <v>3</v>
      </c>
      <c r="C152" t="str">
        <v>Setosa</v>
      </c>
    </row>
    <row r="153" spans="2:3" x14ac:dyDescent="0.2">
      <c r="B153">
        <v>0</v>
      </c>
      <c r="C153" t="str">
        <v>Setosa</v>
      </c>
    </row>
    <row r="154" spans="2:3" x14ac:dyDescent="0.2">
      <c r="B154">
        <v>2</v>
      </c>
      <c r="C154" t="str">
        <v>Setosa</v>
      </c>
    </row>
  </sheetData>
  <conditionalFormatting pivot="1" sqref="F8:H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E33E-1EA9-7B4B-BD4F-7372AA85B3E6}">
  <dimension ref="B4:G9"/>
  <sheetViews>
    <sheetView tabSelected="1" topLeftCell="B1" zoomScale="200" workbookViewId="0">
      <selection activeCell="E11" sqref="E11"/>
    </sheetView>
  </sheetViews>
  <sheetFormatPr baseColWidth="10" defaultRowHeight="16" x14ac:dyDescent="0.2"/>
  <sheetData>
    <row r="4" spans="2:7" x14ac:dyDescent="0.2">
      <c r="E4" t="s">
        <v>5</v>
      </c>
      <c r="F4" t="s">
        <v>6</v>
      </c>
      <c r="G4" t="s">
        <v>7</v>
      </c>
    </row>
    <row r="6" spans="2:7" x14ac:dyDescent="0.2">
      <c r="B6" t="s">
        <v>9</v>
      </c>
      <c r="C6" s="1">
        <v>6.4</v>
      </c>
      <c r="D6">
        <f>INT(_xlfn.PERCENTRANK.INC(TablaIris[petal.length], C6) * 10)</f>
        <v>9</v>
      </c>
      <c r="E6" s="8">
        <f>0/15</f>
        <v>0</v>
      </c>
      <c r="F6" s="8">
        <f>14/15</f>
        <v>0.93333333333333335</v>
      </c>
      <c r="G6" s="8">
        <f>1/15</f>
        <v>6.6666666666666666E-2</v>
      </c>
    </row>
    <row r="7" spans="2:7" x14ac:dyDescent="0.2">
      <c r="B7" t="s">
        <v>23</v>
      </c>
      <c r="C7" s="1">
        <v>1.4</v>
      </c>
      <c r="D7">
        <f>INT(_xlfn.PERCENTRANK.INC(TablaIris[petal.width], C7) * 10)</f>
        <v>5</v>
      </c>
      <c r="E7" s="8">
        <f>0/20</f>
        <v>0</v>
      </c>
      <c r="F7" s="8">
        <f>17/20</f>
        <v>0.85</v>
      </c>
      <c r="G7" s="8">
        <f>3/20</f>
        <v>0.15</v>
      </c>
    </row>
    <row r="9" spans="2:7" x14ac:dyDescent="0.2">
      <c r="E9" s="9">
        <f>AVERAGE(E6:E7)</f>
        <v>0</v>
      </c>
      <c r="F9" s="9">
        <f t="shared" ref="F9:G9" si="0">AVERAGE(F6:F7)</f>
        <v>0.89166666666666661</v>
      </c>
      <c r="G9" s="9">
        <f t="shared" si="0"/>
        <v>0.10833333333333334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</vt:lpstr>
      <vt:lpstr>Reporte1</vt:lpstr>
      <vt:lpstr>Reporte2</vt:lpstr>
      <vt:lpstr>Reporte3</vt:lpstr>
      <vt:lpstr>Reporte4</vt:lpstr>
      <vt:lpstr>Reporte5</vt:lpstr>
      <vt:lpstr>Reporte6</vt:lpstr>
      <vt:lpstr>Reporte7</vt:lpstr>
      <vt:lpstr>Reporte8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2025-08-11T23:06:47Z</dcterms:created>
  <dcterms:modified xsi:type="dcterms:W3CDTF">2025-08-12T01:00:13Z</dcterms:modified>
</cp:coreProperties>
</file>