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science-basic-cenace-2024\"/>
    </mc:Choice>
  </mc:AlternateContent>
  <xr:revisionPtr revIDLastSave="0" documentId="13_ncr:1_{6DF284EA-100A-4B89-A3CD-379B43071E87}" xr6:coauthVersionLast="47" xr6:coauthVersionMax="47" xr10:uidLastSave="{00000000-0000-0000-0000-000000000000}"/>
  <bookViews>
    <workbookView xWindow="37680" yWindow="4005" windowWidth="29040" windowHeight="15720" xr2:uid="{D00AA6B4-37E0-45E4-AEBF-B4B8E3E6A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F16" i="1"/>
  <c r="E16" i="1"/>
  <c r="G6" i="1"/>
  <c r="G7" i="1"/>
  <c r="G8" i="1"/>
  <c r="G9" i="1"/>
  <c r="G10" i="1"/>
  <c r="G11" i="1"/>
  <c r="G12" i="1"/>
  <c r="G5" i="1"/>
  <c r="F6" i="1"/>
  <c r="F7" i="1"/>
  <c r="F8" i="1"/>
  <c r="F9" i="1"/>
  <c r="F10" i="1"/>
  <c r="F11" i="1"/>
  <c r="F12" i="1"/>
  <c r="F5" i="1"/>
  <c r="E6" i="1"/>
  <c r="E7" i="1"/>
  <c r="E8" i="1"/>
  <c r="E9" i="1"/>
  <c r="E10" i="1"/>
  <c r="E11" i="1"/>
  <c r="E12" i="1"/>
  <c r="E5" i="1"/>
  <c r="F14" i="1"/>
  <c r="E14" i="1"/>
  <c r="C18" i="1"/>
  <c r="G16" i="1" l="1"/>
</calcChain>
</file>

<file path=xl/sharedStrings.xml><?xml version="1.0" encoding="utf-8"?>
<sst xmlns="http://schemas.openxmlformats.org/spreadsheetml/2006/main" count="10" uniqueCount="10">
  <si>
    <t>Precio Gasolina</t>
  </si>
  <si>
    <t>Precio Diesel</t>
  </si>
  <si>
    <t>R2</t>
  </si>
  <si>
    <t>PROM. G</t>
  </si>
  <si>
    <t>PROM. D</t>
  </si>
  <si>
    <t>CORR.</t>
  </si>
  <si>
    <t>DIRECTA</t>
  </si>
  <si>
    <t>NULA</t>
  </si>
  <si>
    <t>INDIRECTA</t>
  </si>
  <si>
    <t>CORRELACIÓN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</si>
</sst>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80A]* #,##0.00_-;\-[$$-80A]* #,##0.00_-;_-[$$-80A]* &quot;-&quot;??_-;_-@_-"/>
    <numFmt numFmtId="172" formatCode="0.000000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164" fontId="0" fillId="8" borderId="0" xfId="0" applyNumberFormat="1" applyFill="1"/>
    <xf numFmtId="172" fontId="0" fillId="0" borderId="0" xfId="0" applyNumberForma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Comparación entre el </a:t>
            </a:r>
          </a:p>
          <a:p>
            <a:pPr>
              <a:defRPr/>
            </a:pPr>
            <a:r>
              <a:rPr lang="es-MX"/>
              <a:t>Precio</a:t>
            </a:r>
            <a:r>
              <a:rPr lang="es-MX" baseline="0"/>
              <a:t> de la Gasolina y el Diesel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Hoja1!$C$5:$C$12</c:f>
              <c:numCache>
                <c:formatCode>_-[$$-80A]* #,##0.00_-;\-[$$-80A]* #,##0.00_-;_-[$$-80A]* "-"??_-;_-@_-</c:formatCode>
                <c:ptCount val="8"/>
                <c:pt idx="0">
                  <c:v>16.5</c:v>
                </c:pt>
                <c:pt idx="1">
                  <c:v>17.399999999999999</c:v>
                </c:pt>
                <c:pt idx="2">
                  <c:v>18.899999999999999</c:v>
                </c:pt>
                <c:pt idx="3">
                  <c:v>19.7</c:v>
                </c:pt>
                <c:pt idx="4">
                  <c:v>19.8</c:v>
                </c:pt>
                <c:pt idx="5">
                  <c:v>20.3</c:v>
                </c:pt>
                <c:pt idx="6">
                  <c:v>21.99</c:v>
                </c:pt>
                <c:pt idx="7">
                  <c:v>23.4</c:v>
                </c:pt>
              </c:numCache>
            </c:numRef>
          </c:xVal>
          <c:yVal>
            <c:numRef>
              <c:f>Hoja1!$D$5:$D$12</c:f>
              <c:numCache>
                <c:formatCode>_-[$$-80A]* #,##0.00_-;\-[$$-80A]* #,##0.00_-;_-[$$-80A]* "-"??_-;_-@_-</c:formatCode>
                <c:ptCount val="8"/>
                <c:pt idx="0">
                  <c:v>12.5</c:v>
                </c:pt>
                <c:pt idx="1">
                  <c:v>13.2</c:v>
                </c:pt>
                <c:pt idx="2">
                  <c:v>14.6</c:v>
                </c:pt>
                <c:pt idx="3">
                  <c:v>14.8</c:v>
                </c:pt>
                <c:pt idx="4">
                  <c:v>15.6</c:v>
                </c:pt>
                <c:pt idx="5">
                  <c:v>16.7</c:v>
                </c:pt>
                <c:pt idx="6">
                  <c:v>18.2</c:v>
                </c:pt>
                <c:pt idx="7">
                  <c:v>19.760000000000002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0-4DEB-8463-BF40927B2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15039"/>
        <c:axId val="982214559"/>
      </c:scatterChart>
      <c:valAx>
        <c:axId val="982215039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 de la Gasolina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2214559"/>
        <c:crosses val="autoZero"/>
        <c:crossBetween val="midCat"/>
      </c:valAx>
      <c:valAx>
        <c:axId val="9822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 del Diesel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221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539751</xdr:colOff>
      <xdr:row>1</xdr:row>
      <xdr:rowOff>112711</xdr:rowOff>
    </xdr:from>
    <xdr:to>
      <xdr:col>16</xdr:col>
      <xdr:colOff>742951</xdr:colOff>
      <xdr:row>24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AEFFD8-272B-6691-CD7D-8279F5848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2F38-BD2F-4433-A559-AFB79293743B}">
  <dimension ref="B4:G24"/>
  <sheetViews>
    <sheetView tabSelected="1" workbookViewId="0">
      <selection activeCell="I23" sqref="I23"/>
    </sheetView>
  </sheetViews>
  <sheetFormatPr baseColWidth="10" defaultRowHeight="14.5" x14ac:dyDescent="0.35"/>
  <cols>
    <col min="3" max="3" width="18.1796875" customWidth="1"/>
    <col min="4" max="4" width="20.1796875" customWidth="1"/>
    <col min="7" max="7" width="14" customWidth="1"/>
  </cols>
  <sheetData>
    <row r="4" spans="3:7" x14ac:dyDescent="0.35">
      <c r="C4" s="1" t="s">
        <v>0</v>
      </c>
      <c r="D4" s="2" t="s">
        <v>1</v>
      </c>
      <c r="E4" s="7" t="s">
        <v>3</v>
      </c>
      <c r="F4" s="6" t="s">
        <v>4</v>
      </c>
      <c r="G4" s="8" t="s">
        <v>5</v>
      </c>
    </row>
    <row r="5" spans="3:7" x14ac:dyDescent="0.35">
      <c r="C5" s="4">
        <v>16.5</v>
      </c>
      <c r="D5" s="4">
        <v>12.5</v>
      </c>
      <c r="E5" s="4">
        <f>C5-$E$14</f>
        <v>-3.2487500000000011</v>
      </c>
      <c r="F5" s="4">
        <f>D5-$F$14</f>
        <v>-3.17</v>
      </c>
      <c r="G5" s="5">
        <f>E5*F5</f>
        <v>10.298537500000004</v>
      </c>
    </row>
    <row r="6" spans="3:7" x14ac:dyDescent="0.35">
      <c r="C6" s="4">
        <v>17.399999999999999</v>
      </c>
      <c r="D6" s="4">
        <v>13.2</v>
      </c>
      <c r="E6" s="4">
        <f t="shared" ref="E6:E12" si="0">C6-$E$14</f>
        <v>-2.3487500000000026</v>
      </c>
      <c r="F6" s="4">
        <f t="shared" ref="F6:F12" si="1">D6-$F$14</f>
        <v>-2.4700000000000006</v>
      </c>
      <c r="G6" s="5">
        <f t="shared" ref="G6:G12" si="2">E6*F6</f>
        <v>5.8014125000000076</v>
      </c>
    </row>
    <row r="7" spans="3:7" x14ac:dyDescent="0.35">
      <c r="C7" s="4">
        <v>18.899999999999999</v>
      </c>
      <c r="D7" s="4">
        <v>14.6</v>
      </c>
      <c r="E7" s="4">
        <f t="shared" si="0"/>
        <v>-0.84875000000000256</v>
      </c>
      <c r="F7" s="4">
        <f t="shared" si="1"/>
        <v>-1.0700000000000003</v>
      </c>
      <c r="G7" s="5">
        <f t="shared" si="2"/>
        <v>0.90816250000000298</v>
      </c>
    </row>
    <row r="8" spans="3:7" x14ac:dyDescent="0.35">
      <c r="C8" s="4">
        <v>19.7</v>
      </c>
      <c r="D8" s="4">
        <v>14.8</v>
      </c>
      <c r="E8" s="4">
        <f t="shared" si="0"/>
        <v>-4.8750000000001847E-2</v>
      </c>
      <c r="F8" s="4">
        <f t="shared" si="1"/>
        <v>-0.86999999999999922</v>
      </c>
      <c r="G8" s="5">
        <f t="shared" si="2"/>
        <v>4.2412500000001567E-2</v>
      </c>
    </row>
    <row r="9" spans="3:7" x14ac:dyDescent="0.35">
      <c r="C9" s="4">
        <v>19.8</v>
      </c>
      <c r="D9" s="4">
        <v>15.6</v>
      </c>
      <c r="E9" s="4">
        <f t="shared" si="0"/>
        <v>5.1249999999999574E-2</v>
      </c>
      <c r="F9" s="4">
        <f t="shared" si="1"/>
        <v>-7.0000000000000284E-2</v>
      </c>
      <c r="G9" s="5">
        <f t="shared" si="2"/>
        <v>-3.5874999999999848E-3</v>
      </c>
    </row>
    <row r="10" spans="3:7" x14ac:dyDescent="0.35">
      <c r="C10" s="4">
        <v>20.3</v>
      </c>
      <c r="D10" s="4">
        <v>16.7</v>
      </c>
      <c r="E10" s="4">
        <f t="shared" si="0"/>
        <v>0.55124999999999957</v>
      </c>
      <c r="F10" s="4">
        <f t="shared" si="1"/>
        <v>1.0299999999999994</v>
      </c>
      <c r="G10" s="5">
        <f t="shared" si="2"/>
        <v>0.56778749999999922</v>
      </c>
    </row>
    <row r="11" spans="3:7" x14ac:dyDescent="0.35">
      <c r="C11" s="4">
        <v>21.99</v>
      </c>
      <c r="D11" s="4">
        <v>18.2</v>
      </c>
      <c r="E11" s="4">
        <f t="shared" si="0"/>
        <v>2.2412499999999973</v>
      </c>
      <c r="F11" s="4">
        <f t="shared" si="1"/>
        <v>2.5299999999999994</v>
      </c>
      <c r="G11" s="5">
        <f t="shared" si="2"/>
        <v>5.6703624999999915</v>
      </c>
    </row>
    <row r="12" spans="3:7" x14ac:dyDescent="0.35">
      <c r="C12" s="4">
        <v>23.4</v>
      </c>
      <c r="D12" s="4">
        <v>19.760000000000002</v>
      </c>
      <c r="E12" s="4">
        <f t="shared" si="0"/>
        <v>3.6512499999999974</v>
      </c>
      <c r="F12" s="4">
        <f t="shared" si="1"/>
        <v>4.0900000000000016</v>
      </c>
      <c r="G12" s="5">
        <f t="shared" si="2"/>
        <v>14.933612499999995</v>
      </c>
    </row>
    <row r="13" spans="3:7" x14ac:dyDescent="0.35">
      <c r="C13" s="5"/>
      <c r="D13" s="5"/>
    </row>
    <row r="14" spans="3:7" x14ac:dyDescent="0.35">
      <c r="E14" s="5">
        <f>AVERAGE(C5:C12)</f>
        <v>19.748750000000001</v>
      </c>
      <c r="F14" s="5">
        <f>AVERAGE(D5:D12)</f>
        <v>15.67</v>
      </c>
      <c r="G14" s="9">
        <f>SUM(G5:G12)/COUNT(G5:G12)</f>
        <v>4.7773374999999998</v>
      </c>
    </row>
    <row r="16" spans="3:7" x14ac:dyDescent="0.35">
      <c r="E16">
        <f>_xlfn.STDEV.P(E5:E12)</f>
        <v>2.1052044882861138</v>
      </c>
      <c r="F16">
        <f>_xlfn.STDEV.P(F5:F12)</f>
        <v>2.2979991296778164</v>
      </c>
      <c r="G16" s="10">
        <f>G14/(E16*F16)</f>
        <v>0.98751062354653729</v>
      </c>
    </row>
    <row r="18" spans="2:6" x14ac:dyDescent="0.35">
      <c r="B18" t="s">
        <v>2</v>
      </c>
      <c r="C18">
        <f>CORREL(C5:C12,D5:D12)</f>
        <v>0.98751062354653729</v>
      </c>
    </row>
    <row r="21" spans="2:6" x14ac:dyDescent="0.35">
      <c r="E21" s="11" t="s">
        <v>9</v>
      </c>
      <c r="F21" s="11"/>
    </row>
    <row r="22" spans="2:6" x14ac:dyDescent="0.35">
      <c r="E22" s="3">
        <v>1</v>
      </c>
      <c r="F22" s="3" t="s">
        <v>6</v>
      </c>
    </row>
    <row r="23" spans="2:6" x14ac:dyDescent="0.35">
      <c r="E23" s="3">
        <v>0</v>
      </c>
      <c r="F23" s="3" t="s">
        <v>7</v>
      </c>
    </row>
    <row r="24" spans="2:6" x14ac:dyDescent="0.35">
      <c r="E24" s="3">
        <v>-1</v>
      </c>
      <c r="F24" s="3" t="s">
        <v>8</v>
      </c>
    </row>
  </sheetData>
  <mergeCells count="1">
    <mergeCell ref="E21:F21"/>
  </mergeCells>
  <conditionalFormatting sqref="E5:E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2024-06-11T17:13:43Z</dcterms:created>
  <dcterms:modified xsi:type="dcterms:W3CDTF">2024-06-11T20:02:25Z</dcterms:modified>
</cp:coreProperties>
</file>