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yansendao/Downloads/"/>
    </mc:Choice>
  </mc:AlternateContent>
  <xr:revisionPtr revIDLastSave="0" documentId="13_ncr:1_{17D0818F-6F43-E147-8594-2FF2DAE4116F}" xr6:coauthVersionLast="47" xr6:coauthVersionMax="47" xr10:uidLastSave="{00000000-0000-0000-0000-000000000000}"/>
  <bookViews>
    <workbookView xWindow="0" yWindow="760" windowWidth="23260" windowHeight="12580" activeTab="1" xr2:uid="{00000000-000D-0000-FFFF-FFFF00000000}"/>
  </bookViews>
  <sheets>
    <sheet name="16C32G" sheetId="1" r:id="rId1"/>
    <sheet name="64C256G" sheetId="3" r:id="rId2"/>
  </sheets>
  <definedNames>
    <definedName name="max_jOPS__最新上游" comment="https://tone.aliyun-inc.com/ws/xesljfzh/test_result/211853?tab=2">'16C32G'!$C$1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3" l="1"/>
  <c r="I5" i="3"/>
  <c r="B5" i="3"/>
  <c r="F5" i="3" s="1"/>
  <c r="E5" i="3"/>
  <c r="G5" i="3"/>
  <c r="J5" i="3"/>
  <c r="H5" i="3"/>
  <c r="C5" i="3"/>
  <c r="I5" i="1"/>
  <c r="F5" i="1"/>
  <c r="J5" i="1"/>
  <c r="E5" i="1"/>
  <c r="H5" i="1"/>
  <c r="G5" i="1"/>
  <c r="K5" i="1" s="1"/>
  <c r="C5" i="1"/>
  <c r="D5" i="1" s="1"/>
  <c r="B5" i="1"/>
  <c r="D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zhaoyuanfang</author>
  </authors>
  <commentList>
    <comment ref="B1" authorId="0" shapeId="0" xr:uid="{F1424933-1BA0-45E8-8BE8-C3AC84BCE2D1}">
      <text>
        <r>
          <rPr>
            <b/>
            <sz val="9"/>
            <color indexed="81"/>
            <rFont val="宋体"/>
            <family val="3"/>
            <charset val="134"/>
          </rPr>
          <t>zhaoyuanfang:</t>
        </r>
        <r>
          <rPr>
            <sz val="9"/>
            <color indexed="81"/>
            <rFont val="宋体"/>
            <family val="3"/>
            <charset val="134"/>
          </rPr>
          <t xml:space="preserve">
https://tone.aliyun-inc.com/ws/xesljfzh/test_result/211866?tab=3</t>
        </r>
      </text>
    </comment>
    <comment ref="C1" authorId="0" shapeId="0" xr:uid="{374EECB6-81C1-4F7A-B0E8-6A11D9138C87}">
      <text>
        <r>
          <rPr>
            <b/>
            <sz val="9"/>
            <color indexed="81"/>
            <rFont val="宋体"/>
            <family val="3"/>
            <charset val="134"/>
          </rPr>
          <t>zhaoyuanfang:</t>
        </r>
        <r>
          <rPr>
            <sz val="9"/>
            <color indexed="81"/>
            <rFont val="宋体"/>
            <family val="3"/>
            <charset val="134"/>
          </rPr>
          <t xml:space="preserve">
https://tone.aliyun-inc.com/ws/xesljfzh/test_result/212146?tab=3</t>
        </r>
      </text>
    </comment>
    <comment ref="E1" authorId="0" shapeId="0" xr:uid="{A8B7D8EB-D6C3-417A-8552-B5A3A2F4717A}">
      <text>
        <r>
          <rPr>
            <b/>
            <sz val="9"/>
            <color indexed="81"/>
            <rFont val="宋体"/>
            <family val="3"/>
            <charset val="134"/>
          </rPr>
          <t>zhaoyuanfang:</t>
        </r>
        <r>
          <rPr>
            <sz val="9"/>
            <color indexed="81"/>
            <rFont val="宋体"/>
            <family val="3"/>
            <charset val="134"/>
          </rPr>
          <t xml:space="preserve">
https://tone.aliyun-inc.com/ws/xesljfzh/test_result/212148?tab=1</t>
        </r>
      </text>
    </comment>
    <comment ref="G1" authorId="0" shapeId="0" xr:uid="{4EAB2147-8D8E-4C0D-B235-E73856DE15B4}">
      <text>
        <r>
          <rPr>
            <b/>
            <sz val="9"/>
            <color indexed="81"/>
            <rFont val="宋体"/>
            <family val="3"/>
            <charset val="134"/>
          </rPr>
          <t>zhaoyuanfang:</t>
        </r>
        <r>
          <rPr>
            <sz val="9"/>
            <color indexed="81"/>
            <rFont val="宋体"/>
            <family val="3"/>
            <charset val="134"/>
          </rPr>
          <t xml:space="preserve">
https://tone.aliyun-inc.com/ws/xesljfzh/test_result/211866?tab=3</t>
        </r>
      </text>
    </comment>
    <comment ref="H1" authorId="0" shapeId="0" xr:uid="{A2AD3877-0292-4ADA-BE23-A1F815C787CC}">
      <text>
        <r>
          <rPr>
            <b/>
            <sz val="9"/>
            <color indexed="81"/>
            <rFont val="宋体"/>
            <family val="3"/>
            <charset val="134"/>
          </rPr>
          <t>zhaoyuanfang:</t>
        </r>
        <r>
          <rPr>
            <sz val="9"/>
            <color indexed="81"/>
            <rFont val="宋体"/>
            <family val="3"/>
            <charset val="134"/>
          </rPr>
          <t xml:space="preserve">
https://tone.aliyun-inc.com/ws/xesljfzh/test_result/212146?tab=3</t>
        </r>
      </text>
    </comment>
    <comment ref="J1" authorId="0" shapeId="0" xr:uid="{D2C71C61-4519-409D-8490-726CCBA32E86}">
      <text>
        <r>
          <rPr>
            <b/>
            <sz val="9"/>
            <color indexed="81"/>
            <rFont val="宋体"/>
            <family val="3"/>
            <charset val="134"/>
          </rPr>
          <t>zhaoyuanfang:</t>
        </r>
        <r>
          <rPr>
            <sz val="9"/>
            <color indexed="81"/>
            <rFont val="宋体"/>
            <family val="3"/>
            <charset val="134"/>
          </rPr>
          <t xml:space="preserve">
https://tone.aliyun-inc.com/ws/xesljfzh/test_result/212148?tab=1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zhaoyuanfang</author>
  </authors>
  <commentList>
    <comment ref="B1" authorId="0" shapeId="0" xr:uid="{83DD831C-0922-4B45-89DE-67B58393E039}">
      <text>
        <r>
          <rPr>
            <b/>
            <sz val="9"/>
            <color indexed="81"/>
            <rFont val="宋体"/>
            <family val="3"/>
            <charset val="134"/>
          </rPr>
          <t>zhaoyuanfang:</t>
        </r>
        <r>
          <rPr>
            <sz val="9"/>
            <color indexed="81"/>
            <rFont val="宋体"/>
            <family val="3"/>
            <charset val="134"/>
          </rPr>
          <t xml:space="preserve">
https://tone.aliyun-inc.com/ws/xesljfzh/test_result/212147?tab=1</t>
        </r>
      </text>
    </comment>
    <comment ref="C1" authorId="0" shapeId="0" xr:uid="{9CD060E8-32F1-4A10-A052-B77327C7CDAC}">
      <text>
        <r>
          <rPr>
            <b/>
            <sz val="9"/>
            <color indexed="81"/>
            <rFont val="宋体"/>
            <family val="3"/>
            <charset val="134"/>
          </rPr>
          <t>zhaoyuanfang:</t>
        </r>
        <r>
          <rPr>
            <sz val="9"/>
            <color indexed="81"/>
            <rFont val="宋体"/>
            <family val="3"/>
            <charset val="134"/>
          </rPr>
          <t xml:space="preserve">
https://tone.aliyun-inc.com/ws/xesljfzh/test_result/211853?tab=2</t>
        </r>
      </text>
    </comment>
    <comment ref="E1" authorId="0" shapeId="0" xr:uid="{30091556-65B3-4EA0-B951-83B770F3810F}">
      <text>
        <r>
          <rPr>
            <b/>
            <sz val="9"/>
            <color indexed="81"/>
            <rFont val="宋体"/>
            <family val="3"/>
            <charset val="134"/>
          </rPr>
          <t>zhaoyuanfang:</t>
        </r>
        <r>
          <rPr>
            <sz val="9"/>
            <color indexed="81"/>
            <rFont val="宋体"/>
            <family val="3"/>
            <charset val="134"/>
          </rPr>
          <t xml:space="preserve">
https://tone.aliyun-inc.com/ws/xesljfzh/test_result/211855?tab=3</t>
        </r>
      </text>
    </comment>
    <comment ref="G1" authorId="0" shapeId="0" xr:uid="{16B857CE-869E-4821-901B-75D1C7A49023}">
      <text>
        <r>
          <rPr>
            <b/>
            <sz val="9"/>
            <color indexed="81"/>
            <rFont val="宋体"/>
            <family val="3"/>
            <charset val="134"/>
          </rPr>
          <t>zhaoyuanfang:</t>
        </r>
        <r>
          <rPr>
            <sz val="9"/>
            <color indexed="81"/>
            <rFont val="宋体"/>
            <family val="3"/>
            <charset val="134"/>
          </rPr>
          <t xml:space="preserve">
https://tone.aliyun-inc.com/ws/xesljfzh/test_result/212147?tab=1</t>
        </r>
      </text>
    </comment>
    <comment ref="H1" authorId="0" shapeId="0" xr:uid="{B3F64B47-AA7C-40EC-92F5-EDE2F29CD477}">
      <text>
        <r>
          <rPr>
            <b/>
            <sz val="9"/>
            <color indexed="81"/>
            <rFont val="宋体"/>
            <family val="3"/>
            <charset val="134"/>
          </rPr>
          <t>zhaoyuanfang:</t>
        </r>
        <r>
          <rPr>
            <sz val="9"/>
            <color indexed="81"/>
            <rFont val="宋体"/>
            <family val="3"/>
            <charset val="134"/>
          </rPr>
          <t xml:space="preserve">
https://tone.aliyun-inc.com/ws/xesljfzh/test_result/211853?tab=2</t>
        </r>
      </text>
    </comment>
    <comment ref="J1" authorId="0" shapeId="0" xr:uid="{1BA20339-EC83-4C20-B072-A09DA25C2E95}">
      <text>
        <r>
          <rPr>
            <b/>
            <sz val="9"/>
            <color indexed="81"/>
            <rFont val="宋体"/>
            <family val="3"/>
            <charset val="134"/>
          </rPr>
          <t>zhaoyuanfang:</t>
        </r>
        <r>
          <rPr>
            <sz val="9"/>
            <color indexed="81"/>
            <rFont val="宋体"/>
            <family val="3"/>
            <charset val="134"/>
          </rPr>
          <t xml:space="preserve">
https://tone.aliyun-inc.com/ws/xesljfzh/test_result/211855?tab=3</t>
        </r>
      </text>
    </comment>
  </commentList>
</comments>
</file>

<file path=xl/sharedStrings.xml><?xml version="1.0" encoding="utf-8"?>
<sst xmlns="http://schemas.openxmlformats.org/spreadsheetml/2006/main" count="36" uniqueCount="21">
  <si>
    <t>aarch64</t>
    <phoneticPr fontId="3" type="noConversion"/>
  </si>
  <si>
    <r>
      <t>max-jOPS
(</t>
    </r>
    <r>
      <rPr>
        <sz val="8"/>
        <color theme="1"/>
        <rFont val="宋体"/>
        <family val="2"/>
        <charset val="134"/>
      </rPr>
      <t>当前版本</t>
    </r>
    <r>
      <rPr>
        <sz val="8"/>
        <color theme="1"/>
        <rFont val="Segoe UI"/>
        <family val="2"/>
      </rPr>
      <t>)</t>
    </r>
    <phoneticPr fontId="3" type="noConversion"/>
  </si>
  <si>
    <r>
      <t>max-jOPS
(</t>
    </r>
    <r>
      <rPr>
        <sz val="8"/>
        <color theme="1"/>
        <rFont val="宋体"/>
        <family val="2"/>
        <charset val="134"/>
      </rPr>
      <t>最新上游</t>
    </r>
    <r>
      <rPr>
        <sz val="8"/>
        <color theme="1"/>
        <rFont val="Segoe UI"/>
        <family val="2"/>
      </rPr>
      <t>)</t>
    </r>
    <phoneticPr fontId="3" type="noConversion"/>
  </si>
  <si>
    <t>max-jOPS当前版本与最新上游比较</t>
    <phoneticPr fontId="3" type="noConversion"/>
  </si>
  <si>
    <r>
      <t>max-jOPS
(</t>
    </r>
    <r>
      <rPr>
        <sz val="8"/>
        <color theme="1"/>
        <rFont val="宋体"/>
        <family val="2"/>
        <charset val="134"/>
      </rPr>
      <t>上次版本</t>
    </r>
    <r>
      <rPr>
        <sz val="8"/>
        <color theme="1"/>
        <rFont val="Segoe UI"/>
        <family val="2"/>
      </rPr>
      <t>)</t>
    </r>
    <phoneticPr fontId="3" type="noConversion"/>
  </si>
  <si>
    <t>max-jOPS当前版本与上次版本比较</t>
    <phoneticPr fontId="3" type="noConversion"/>
  </si>
  <si>
    <r>
      <t>critical-jOPS
(</t>
    </r>
    <r>
      <rPr>
        <sz val="8"/>
        <color theme="1"/>
        <rFont val="宋体"/>
        <family val="2"/>
        <charset val="134"/>
      </rPr>
      <t>当前版本</t>
    </r>
    <r>
      <rPr>
        <sz val="8"/>
        <color theme="1"/>
        <rFont val="Segoe UI"/>
        <family val="2"/>
      </rPr>
      <t>)</t>
    </r>
    <phoneticPr fontId="3" type="noConversion"/>
  </si>
  <si>
    <r>
      <t>critical-jOPS
(</t>
    </r>
    <r>
      <rPr>
        <sz val="8"/>
        <color theme="1"/>
        <rFont val="宋体"/>
        <family val="2"/>
        <charset val="134"/>
      </rPr>
      <t>最新上游</t>
    </r>
    <r>
      <rPr>
        <sz val="8"/>
        <color theme="1"/>
        <rFont val="Segoe UI"/>
        <family val="2"/>
      </rPr>
      <t>)</t>
    </r>
    <phoneticPr fontId="3" type="noConversion"/>
  </si>
  <si>
    <t>critical-jOPS当前版本与最新上游比较</t>
    <phoneticPr fontId="3" type="noConversion"/>
  </si>
  <si>
    <r>
      <t>critical-jOPS
(</t>
    </r>
    <r>
      <rPr>
        <sz val="8"/>
        <color theme="1"/>
        <rFont val="宋体"/>
        <family val="2"/>
        <charset val="134"/>
      </rPr>
      <t>上次版本</t>
    </r>
    <r>
      <rPr>
        <sz val="8"/>
        <color theme="1"/>
        <rFont val="Segoe UI"/>
        <family val="2"/>
      </rPr>
      <t>)</t>
    </r>
    <phoneticPr fontId="3" type="noConversion"/>
  </si>
  <si>
    <t>critical-jOPS当前版本与上次版本比较</t>
    <phoneticPr fontId="3" type="noConversion"/>
  </si>
  <si>
    <t>第一次</t>
    <phoneticPr fontId="3" type="noConversion"/>
  </si>
  <si>
    <t>第二次</t>
    <phoneticPr fontId="3" type="noConversion"/>
  </si>
  <si>
    <t>第三次</t>
    <phoneticPr fontId="3" type="noConversion"/>
  </si>
  <si>
    <t>三次平均</t>
    <phoneticPr fontId="3" type="noConversion"/>
  </si>
  <si>
    <t>47.94.160.177</t>
    <phoneticPr fontId="2" type="noConversion"/>
  </si>
  <si>
    <t>47.96.67.179</t>
    <phoneticPr fontId="2" type="noConversion"/>
  </si>
  <si>
    <t>64C256G</t>
    <phoneticPr fontId="2" type="noConversion"/>
  </si>
  <si>
    <t>16C32G</t>
    <phoneticPr fontId="2" type="noConversion"/>
  </si>
  <si>
    <t>ecs.g6r.4</t>
    <phoneticPr fontId="2" type="noConversion"/>
  </si>
  <si>
    <t>ecs.g8y.16xlarge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</si>
</sst>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8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8"/>
      <color theme="1"/>
      <name val="宋体"/>
      <family val="2"/>
      <charset val="134"/>
    </font>
    <font>
      <sz val="8"/>
      <color theme="1"/>
      <name val="Segoe UI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/>
    <xf numFmtId="177" fontId="0" fillId="0" borderId="0" xfId="1" applyNumberFormat="1" applyFont="1" applyAlignment="1"/>
    <xf numFmtId="0" fontId="0" fillId="0" borderId="0" xfId="0" applyAlignment="1">
      <alignment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workbookViewId="0">
      <selection activeCell="D19" sqref="D19"/>
    </sheetView>
  </sheetViews>
  <sheetFormatPr baseColWidth="10" defaultColWidth="8.83203125" defaultRowHeight="15"/>
  <cols>
    <col min="3" max="3" width="10" bestFit="1" customWidth="1"/>
  </cols>
  <sheetData>
    <row r="1" spans="1:11" ht="8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1" t="s">
        <v>11</v>
      </c>
      <c r="B2">
        <v>25726</v>
      </c>
      <c r="C2">
        <v>26054</v>
      </c>
      <c r="E2">
        <v>26012</v>
      </c>
      <c r="G2">
        <v>8276</v>
      </c>
      <c r="H2">
        <v>8102</v>
      </c>
      <c r="J2">
        <v>8102</v>
      </c>
    </row>
    <row r="3" spans="1:11">
      <c r="A3" s="1" t="s">
        <v>12</v>
      </c>
      <c r="B3">
        <v>25441</v>
      </c>
      <c r="C3">
        <v>26054</v>
      </c>
      <c r="E3">
        <v>25441</v>
      </c>
      <c r="G3">
        <v>8284</v>
      </c>
      <c r="H3">
        <v>8441</v>
      </c>
      <c r="J3">
        <v>8573</v>
      </c>
    </row>
    <row r="4" spans="1:11">
      <c r="A4" s="1" t="s">
        <v>13</v>
      </c>
      <c r="B4">
        <v>25441</v>
      </c>
      <c r="C4">
        <v>25441</v>
      </c>
      <c r="E4">
        <v>25155</v>
      </c>
      <c r="G4">
        <v>7992</v>
      </c>
      <c r="H4">
        <v>8152</v>
      </c>
      <c r="J4">
        <v>8670</v>
      </c>
    </row>
    <row r="5" spans="1:11">
      <c r="A5" s="1" t="s">
        <v>14</v>
      </c>
      <c r="B5">
        <f>AVERAGE(B2,B3,B4)</f>
        <v>25536</v>
      </c>
      <c r="C5" s="3">
        <f>AVERAGE(C2,C3,C4)</f>
        <v>25849.666666666668</v>
      </c>
      <c r="D5" s="4">
        <f>(B5-C5)/C5</f>
        <v>-1.2134263497917491E-2</v>
      </c>
      <c r="E5">
        <f>AVERAGE(E2,E3,E4)</f>
        <v>25536</v>
      </c>
      <c r="F5" s="4">
        <f>(B5-E5)/E5</f>
        <v>0</v>
      </c>
      <c r="G5">
        <f>AVERAGE(G2,G3,G4)</f>
        <v>8184</v>
      </c>
      <c r="H5" s="3">
        <f>AVERAGE(H2,H3,H4)</f>
        <v>8231.6666666666661</v>
      </c>
      <c r="I5" s="4">
        <f>(G5-H5)/H5</f>
        <v>-5.7906458797326666E-3</v>
      </c>
      <c r="J5" s="3">
        <f>AVERAGE(J2,J3,J4)</f>
        <v>8448.3333333333339</v>
      </c>
      <c r="K5" s="4">
        <f>(G5-J5)/J5</f>
        <v>-3.1288222529098512E-2</v>
      </c>
    </row>
    <row r="16" spans="1:11">
      <c r="A16" t="s">
        <v>15</v>
      </c>
    </row>
    <row r="17" spans="1:1" ht="16">
      <c r="A17" s="5" t="s">
        <v>18</v>
      </c>
    </row>
    <row r="18" spans="1:1">
      <c r="A18" t="s">
        <v>19</v>
      </c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23090-EB9D-4CCF-9667-D0A40A492D91}">
  <dimension ref="A1:K15"/>
  <sheetViews>
    <sheetView tabSelected="1" workbookViewId="0">
      <selection activeCell="C15" sqref="C15"/>
    </sheetView>
  </sheetViews>
  <sheetFormatPr baseColWidth="10" defaultColWidth="8.83203125" defaultRowHeight="15"/>
  <cols>
    <col min="2" max="2" width="10" bestFit="1" customWidth="1"/>
  </cols>
  <sheetData>
    <row r="1" spans="1:11" ht="8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1" t="s">
        <v>11</v>
      </c>
      <c r="B2">
        <v>60333</v>
      </c>
      <c r="C2">
        <v>63882</v>
      </c>
      <c r="E2">
        <v>62462</v>
      </c>
      <c r="G2">
        <v>21277</v>
      </c>
      <c r="H2">
        <v>22708</v>
      </c>
      <c r="J2">
        <v>22129</v>
      </c>
    </row>
    <row r="3" spans="1:11">
      <c r="A3" s="1" t="s">
        <v>12</v>
      </c>
      <c r="B3">
        <v>60510</v>
      </c>
      <c r="C3">
        <v>61753</v>
      </c>
      <c r="E3">
        <v>63882</v>
      </c>
      <c r="G3">
        <v>20691</v>
      </c>
      <c r="H3">
        <v>20900</v>
      </c>
      <c r="J3">
        <v>21839</v>
      </c>
    </row>
    <row r="4" spans="1:11">
      <c r="A4" s="1" t="s">
        <v>13</v>
      </c>
      <c r="B4">
        <v>62462</v>
      </c>
      <c r="C4">
        <v>63882</v>
      </c>
      <c r="E4">
        <v>63172</v>
      </c>
      <c r="G4">
        <v>22422</v>
      </c>
      <c r="H4">
        <v>22147</v>
      </c>
      <c r="J4">
        <v>21986</v>
      </c>
    </row>
    <row r="5" spans="1:11">
      <c r="A5" s="1" t="s">
        <v>14</v>
      </c>
      <c r="B5" s="3">
        <f>AVERAGE(B2,B4,B3)</f>
        <v>61101.666666666664</v>
      </c>
      <c r="C5" s="3">
        <f>AVERAGE(C2,C3,C4)</f>
        <v>63172.333333333336</v>
      </c>
      <c r="D5" s="4">
        <f>(B5-C5)/C5</f>
        <v>-3.2778062126352855E-2</v>
      </c>
      <c r="E5">
        <f>AVERAGE(E2,E3,E4)</f>
        <v>63172</v>
      </c>
      <c r="F5" s="4">
        <f>(B5-E5)/E5</f>
        <v>-3.2772958483716454E-2</v>
      </c>
      <c r="G5" s="3">
        <f>AVERAGE(G2,G3,G4)</f>
        <v>21463.333333333332</v>
      </c>
      <c r="H5" s="3">
        <f>AVERAGE(H2,H3,H4)</f>
        <v>21918.333333333332</v>
      </c>
      <c r="I5" s="4">
        <f>(G5-H5)/H5</f>
        <v>-2.0758877651889593E-2</v>
      </c>
      <c r="J5" s="3">
        <f>AVERAGE(J2,J3,J4)</f>
        <v>21984.666666666668</v>
      </c>
      <c r="K5" s="4">
        <f>(G5-J5)/J5</f>
        <v>-2.3713497285987314E-2</v>
      </c>
    </row>
    <row r="13" spans="1:11">
      <c r="A13" t="s">
        <v>16</v>
      </c>
    </row>
    <row r="14" spans="1:11">
      <c r="A14" t="s">
        <v>17</v>
      </c>
    </row>
    <row r="15" spans="1:11">
      <c r="A15" t="s">
        <v>20</v>
      </c>
    </row>
  </sheetData>
  <phoneticPr fontId="2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16C32G</vt:lpstr>
      <vt:lpstr>64C256G</vt:lpstr>
      <vt:lpstr>max_jOPS__最新上游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颜 森道</cp:lastModifiedBy>
  <dcterms:created xsi:type="dcterms:W3CDTF">2015-06-05T18:19:34Z</dcterms:created>
  <dcterms:modified xsi:type="dcterms:W3CDTF">2023-08-02T02:47:00Z</dcterms:modified>
</cp:coreProperties>
</file>