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5.xml"/>
  <Override ContentType="application/vnd.openxmlformats-officedocument.spreadsheetml.table+xml" PartName="/xl/tables/table4.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10.xml"/>
  <Override ContentType="application/vnd.openxmlformats-officedocument.spreadsheetml.table+xml" PartName="/xl/tables/table2.xml"/>
  <Override ContentType="application/vnd.openxmlformats-officedocument.spreadsheetml.table+xml" PartName="/xl/tables/table7.xml"/>
  <Override ContentType="application/vnd.openxmlformats-officedocument.spreadsheetml.table+xml" PartName="/xl/tables/table6.xml"/>
  <Override ContentType="application/vnd.openxmlformats-officedocument.spreadsheetml.table+xml" PartName="/xl/tables/table8.xml"/>
  <Override ContentType="application/vnd.openxmlformats-officedocument.spreadsheetml.table+xml" PartName="/xl/tables/table9.xml"/>
  <Override ContentType="application/vnd.openxmlformats-officedocument.spreadsheetml.table+xml" PartName="/xl/tables/table11.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WorkInProgress" sheetId="1" r:id="rId4"/>
    <sheet state="visible" name="Step2" sheetId="2" r:id="rId5"/>
    <sheet state="visible" name="Step3" sheetId="3" r:id="rId6"/>
    <sheet state="visible" name="Step4" sheetId="4" r:id="rId7"/>
    <sheet state="visible" name="Step5Style" sheetId="5" r:id="rId8"/>
    <sheet state="visible" name="Step5STDC" sheetId="6" r:id="rId9"/>
  </sheets>
  <definedNames/>
  <calcPr/>
</workbook>
</file>

<file path=xl/sharedStrings.xml><?xml version="1.0" encoding="utf-8"?>
<sst xmlns="http://schemas.openxmlformats.org/spreadsheetml/2006/main" count="209" uniqueCount="97">
  <si>
    <t>THIS IS NOT THE RESULTS TO BE PUBLISHED ON THE FINAL PAPER, IT'S JUST A REFERENCE FOR US TO USE WHILE DECIDING WHAT TO IMPLEMENT AND MIX</t>
  </si>
  <si>
    <t>results in mIoU</t>
  </si>
  <si>
    <t>results are based on training on Urban and testing on Rural (Domain Shift problems arise)</t>
  </si>
  <si>
    <t>Normalize</t>
  </si>
  <si>
    <t>Resize512</t>
  </si>
  <si>
    <t>RandomCrop256</t>
  </si>
  <si>
    <t>RandomCrop512</t>
  </si>
  <si>
    <t>0.5Rsz0.5RC512</t>
  </si>
  <si>
    <t>Base +</t>
  </si>
  <si>
    <t>NormalizeOnRural</t>
  </si>
  <si>
    <t>ColorJittering</t>
  </si>
  <si>
    <t>X = testing in progress</t>
  </si>
  <si>
    <t>.= BEST</t>
  </si>
  <si>
    <t>.= BEST W/O USING RANDOMCROP IN TESTING</t>
  </si>
  <si>
    <t>NOTES</t>
  </si>
  <si>
    <t>We thought normalizing would have been good regarless, as it would ease the flow of the gradient, which is good for only doing 20 epochs, but this wasn't the case</t>
  </si>
  <si>
    <t>We though randomcrop would have eased the Domain Shift problem, as zomming in smaller parts really makes it difficult to distinguish whether the image is Urban or Rural, but this wasn't the case. Maybe increasing the size of the dataset physically instead of just virtually (i.e. rn we only iterate on 900 imgs per batch) would help, as crops so small will mostly waste most of the image, since we do only 20 epochs.</t>
  </si>
  <si>
    <t>Try the 0.5Rsz0.5RC in a way that gives the cropped and fullimage but resized in a parallel manner, so that an epoch will see for image A both a crop of it and the full immage (resized of course) so that it learns to extract both the crop and the full size</t>
  </si>
  <si>
    <t>The results with RandomCrop utilize the RandomCrop in test too, meaning that we don't apply the thing on the actual image, which may be an error, but easily solved by running the image crop by crop, with crops on the whole image</t>
  </si>
  <si>
    <t>&gt; We do this because else results are really bad</t>
  </si>
  <si>
    <t>Table 1) LoveDA</t>
  </si>
  <si>
    <t>mIoU(%)</t>
  </si>
  <si>
    <t>Latency</t>
  </si>
  <si>
    <t>FLOPs</t>
  </si>
  <si>
    <t>Params</t>
  </si>
  <si>
    <t>DeepLabV2 - 20 epochs</t>
  </si>
  <si>
    <t>0.0360 s</t>
  </si>
  <si>
    <t>95.5 * 10^9</t>
  </si>
  <si>
    <t>43.0* 10^6</t>
  </si>
  <si>
    <t>Table 2) Real-time LoveDA</t>
  </si>
  <si>
    <t>PIDNet - 20 epochs</t>
  </si>
  <si>
    <t>0,0129 s</t>
  </si>
  <si>
    <t>3.17 * 10^9</t>
  </si>
  <si>
    <t>7.7*10^6</t>
  </si>
  <si>
    <t>Resize = 256</t>
  </si>
  <si>
    <t>Batch_Size = 24</t>
  </si>
  <si>
    <t>No Optimizer Step Down</t>
  </si>
  <si>
    <t>Tested on Size=1024x1024 images. Ignored unclassified gt during union</t>
  </si>
  <si>
    <t>Table 3) Domain Shift w/o augmentations</t>
  </si>
  <si>
    <t>mIoU (%)</t>
  </si>
  <si>
    <t>bg</t>
  </si>
  <si>
    <t>building</t>
  </si>
  <si>
    <t>road</t>
  </si>
  <si>
    <t>water</t>
  </si>
  <si>
    <t>barren</t>
  </si>
  <si>
    <t>forest</t>
  </si>
  <si>
    <t>agricultural</t>
  </si>
  <si>
    <t>Urban Performance (mIoU (%))</t>
  </si>
  <si>
    <t>diff</t>
  </si>
  <si>
    <t>(Resize 512 as augmentation)</t>
  </si>
  <si>
    <t>Table 4) Augmentations Urban -&gt; Rural</t>
  </si>
  <si>
    <t>Batchsize 64</t>
  </si>
  <si>
    <t>LR 2e-3</t>
  </si>
  <si>
    <t>Momentum 0.9</t>
  </si>
  <si>
    <t>stepsize no(21)</t>
  </si>
  <si>
    <t>From Train</t>
  </si>
  <si>
    <t>0.8 T, 0.2 Val</t>
  </si>
  <si>
    <t>Testing on Validation Dataset, using Urban And Rural splits</t>
  </si>
  <si>
    <t>All use Resize 512</t>
  </si>
  <si>
    <t>diff wRural</t>
  </si>
  <si>
    <t>Jitter</t>
  </si>
  <si>
    <t>GaussianBlur</t>
  </si>
  <si>
    <t>RandomFlip or Rotate (0.5, 0.5)</t>
  </si>
  <si>
    <t>RandomCrop900-600</t>
  </si>
  <si>
    <t>Jitter + RandomFlipOrRotate (0.5, 0.5)</t>
  </si>
  <si>
    <t>Brightness (+/- 0.3)</t>
  </si>
  <si>
    <t>Jitter + RandomFlipOrRotate + RandomCrop900-600 (0.5, 0.5, 0.5)</t>
  </si>
  <si>
    <t>Jitter + RandomFlipOrRotate + RandomCrop900-600 (0.3, 0.3, 0.3)</t>
  </si>
  <si>
    <t>Jitter+ RandomCrop900-600</t>
  </si>
  <si>
    <t>Both normalization techniques yield worse results</t>
  </si>
  <si>
    <t>Resize512 + Norm</t>
  </si>
  <si>
    <t>RandomCrop256 + Norm</t>
  </si>
  <si>
    <t>0.5Resize0.5RandomCrop512</t>
  </si>
  <si>
    <t>0.304 (0.269)</t>
  </si>
  <si>
    <t>0.456 (41.6)</t>
  </si>
  <si>
    <t>0.152 (0.047)</t>
  </si>
  <si>
    <t>parantheses here mean that the testing is not using the randomcrop</t>
  </si>
  <si>
    <t>Jittering</t>
  </si>
  <si>
    <t>&gt; As noted in WorkInProgress too, the results on the augmentations that use randomcropping actually preprocess the test image with a randomcrop, but it may not be something that is admissible</t>
  </si>
  <si>
    <t>DACS</t>
  </si>
  <si>
    <t>Configurations here are the best found in experiments for DA</t>
  </si>
  <si>
    <t>PIDNet AugBase</t>
  </si>
  <si>
    <t>DACS w/EMA @ epoch 20</t>
  </si>
  <si>
    <t>DACS w/EMA @ epoch 11</t>
  </si>
  <si>
    <t>DACS wo/EMA @ epoch 20</t>
  </si>
  <si>
    <t>DACS wo/EMA @ epoch 15</t>
  </si>
  <si>
    <t>Adversarial</t>
  </si>
  <si>
    <t xml:space="preserve">Adv </t>
  </si>
  <si>
    <t>idk</t>
  </si>
  <si>
    <t>STYLE_TRANSFER</t>
  </si>
  <si>
    <t>DIFF wBase</t>
  </si>
  <si>
    <t>BASE PIDNET w/no augmentations Resize512</t>
  </si>
  <si>
    <t>DA methods use the augmented version of the base models, while the rest of the parameters are the same as the best found for PIDNet - training takes 20 epochs</t>
  </si>
  <si>
    <t>STDC - Base</t>
  </si>
  <si>
    <t>STDC - Jitter + RotateFlip</t>
  </si>
  <si>
    <t>DACS @ epoch 20</t>
  </si>
  <si>
    <t>DACS @ epoch 15</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</si>
</sst>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scheme val="minor"/>
    </font>
    <font>
      <b/>
      <color theme="1"/>
      <name val="Arial"/>
      <scheme val="minor"/>
    </font>
    <font>
      <color theme="1"/>
      <name val="Arial"/>
      <scheme val="minor"/>
    </font>
    <font>
      <i/>
      <color theme="1"/>
      <name val="Arial"/>
      <scheme val="minor"/>
    </font>
    <font>
      <b/>
      <i/>
      <color theme="1"/>
      <name val="Arial"/>
      <scheme val="minor"/>
    </font>
    <font>
      <color theme="1"/>
      <name val="Arial"/>
    </font>
    <font>
      <color rgb="FF6AA84F"/>
      <name val="Arial"/>
    </font>
  </fonts>
  <fills count="7">
    <fill>
      <patternFill patternType="none"/>
    </fill>
    <fill>
      <patternFill patternType="lightGray"/>
    </fill>
    <fill>
      <patternFill patternType="solid">
        <fgColor rgb="FFFFFFFF"/>
        <bgColor rgb="FFFFFFFF"/>
      </patternFill>
    </fill>
    <fill>
      <patternFill patternType="solid">
        <fgColor rgb="FFFFFF00"/>
        <bgColor rgb="FFFFFF00"/>
      </patternFill>
    </fill>
    <fill>
      <patternFill patternType="solid">
        <fgColor rgb="FF00FF00"/>
        <bgColor rgb="FF00FF00"/>
      </patternFill>
    </fill>
    <fill>
      <patternFill patternType="solid">
        <fgColor theme="0"/>
        <bgColor theme="0"/>
      </patternFill>
    </fill>
    <fill>
      <patternFill patternType="solid">
        <fgColor rgb="FFB6D7A8"/>
        <bgColor rgb="FFB6D7A8"/>
      </patternFill>
    </fill>
  </fills>
  <borders count="5">
    <border/>
    <border>
      <left style="thin">
        <color rgb="FF000000"/>
      </left>
      <right style="thin">
        <color rgb="FF000000"/>
      </right>
      <top style="thin">
        <color rgb="FF000000"/>
      </top>
      <bottom style="thin">
        <color rgb="FF000000"/>
      </bottom>
    </border>
    <border>
      <bottom style="thin">
        <color rgb="FF000000"/>
      </bottom>
    </border>
    <border>
      <top style="thin">
        <color rgb="FF000000"/>
      </top>
    </border>
    <border>
      <left style="thin">
        <color rgb="FF000000"/>
      </left>
      <top style="thin">
        <color rgb="FF000000"/>
      </top>
      <bottom style="thin">
        <color rgb="FF000000"/>
      </bottom>
    </border>
  </borders>
  <cellStyleXfs count="1">
    <xf borderId="0" fillId="0" fontId="0" numFmtId="0" applyAlignment="1" applyFont="1"/>
  </cellStyleXfs>
  <cellXfs count="65">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3" numFmtId="0" xfId="0" applyAlignment="1" applyFont="1">
      <alignment readingOrder="0"/>
    </xf>
    <xf borderId="1" fillId="0" fontId="2" numFmtId="0" xfId="0" applyAlignment="1" applyBorder="1" applyFont="1">
      <alignment horizontal="center"/>
    </xf>
    <xf borderId="1" fillId="0" fontId="2" numFmtId="0" xfId="0" applyAlignment="1" applyBorder="1" applyFont="1">
      <alignment horizontal="center" readingOrder="0"/>
    </xf>
    <xf borderId="0" fillId="0" fontId="2" numFmtId="0" xfId="0" applyAlignment="1" applyFont="1">
      <alignment horizontal="center" readingOrder="0"/>
    </xf>
    <xf borderId="0" fillId="0" fontId="3" numFmtId="0" xfId="0" applyAlignment="1" applyFont="1">
      <alignment horizontal="center" readingOrder="0"/>
    </xf>
    <xf borderId="1" fillId="2" fontId="2" numFmtId="0" xfId="0" applyAlignment="1" applyBorder="1" applyFill="1" applyFont="1">
      <alignment horizontal="center" readingOrder="0"/>
    </xf>
    <xf borderId="1" fillId="2" fontId="2" numFmtId="0" xfId="0" applyAlignment="1" applyBorder="1" applyFont="1">
      <alignment horizontal="center"/>
    </xf>
    <xf borderId="1" fillId="2" fontId="2" numFmtId="0" xfId="0" applyBorder="1" applyFont="1"/>
    <xf borderId="0" fillId="2" fontId="2" numFmtId="0" xfId="0" applyFont="1"/>
    <xf borderId="1" fillId="2" fontId="1" numFmtId="0" xfId="0" applyAlignment="1" applyBorder="1" applyFont="1">
      <alignment horizontal="center"/>
    </xf>
    <xf borderId="1" fillId="2" fontId="4" numFmtId="0" xfId="0" applyAlignment="1" applyBorder="1" applyFont="1">
      <alignment horizontal="center" readingOrder="0"/>
    </xf>
    <xf borderId="0" fillId="0" fontId="2" numFmtId="0" xfId="0" applyFont="1"/>
    <xf borderId="0" fillId="3" fontId="2" numFmtId="0" xfId="0" applyFill="1" applyFont="1"/>
    <xf borderId="0" fillId="4" fontId="2" numFmtId="0" xfId="0" applyFill="1" applyFont="1"/>
    <xf borderId="0" fillId="5" fontId="2" numFmtId="0" xfId="0" applyFill="1" applyFont="1"/>
    <xf borderId="0" fillId="5" fontId="1" numFmtId="0" xfId="0" applyAlignment="1" applyFont="1">
      <alignment readingOrder="0"/>
    </xf>
    <xf borderId="0" fillId="5" fontId="1" numFmtId="0" xfId="0" applyFont="1"/>
    <xf borderId="0" fillId="5" fontId="2" numFmtId="0" xfId="0" applyAlignment="1" applyFont="1">
      <alignment horizontal="center"/>
    </xf>
    <xf borderId="0" fillId="5" fontId="2" numFmtId="0" xfId="0" applyAlignment="1" applyFont="1">
      <alignment horizontal="center" readingOrder="0"/>
    </xf>
    <xf borderId="0" fillId="5" fontId="3" numFmtId="0" xfId="0" applyAlignment="1" applyFont="1">
      <alignment horizontal="center" readingOrder="0"/>
    </xf>
    <xf borderId="0" fillId="5" fontId="1" numFmtId="0" xfId="0" applyAlignment="1" applyFont="1">
      <alignment horizontal="center"/>
    </xf>
    <xf borderId="0" fillId="5" fontId="4" numFmtId="0" xfId="0" applyAlignment="1" applyFont="1">
      <alignment horizontal="center" readingOrder="0"/>
    </xf>
    <xf borderId="0" fillId="0" fontId="5" numFmtId="0" xfId="0" applyAlignment="1" applyFont="1">
      <alignment vertical="bottom"/>
    </xf>
    <xf borderId="0" fillId="2" fontId="5" numFmtId="10" xfId="0" applyAlignment="1" applyFont="1" applyNumberFormat="1">
      <alignment readingOrder="0" vertical="bottom"/>
    </xf>
    <xf borderId="0" fillId="2" fontId="5" numFmtId="0" xfId="0" applyAlignment="1" applyFont="1">
      <alignment readingOrder="0" vertical="bottom"/>
    </xf>
    <xf borderId="0" fillId="2" fontId="5" numFmtId="49" xfId="0" applyAlignment="1" applyFont="1" applyNumberFormat="1">
      <alignment readingOrder="0" vertical="bottom"/>
    </xf>
    <xf borderId="1" fillId="0" fontId="1" numFmtId="0" xfId="0" applyAlignment="1" applyBorder="1" applyFont="1">
      <alignment readingOrder="0"/>
    </xf>
    <xf borderId="1" fillId="0" fontId="2" numFmtId="0" xfId="0" applyAlignment="1" applyBorder="1" applyFont="1">
      <alignment readingOrder="0"/>
    </xf>
    <xf borderId="2" fillId="0" fontId="1" numFmtId="0" xfId="0" applyAlignment="1" applyBorder="1" applyFont="1">
      <alignment horizontal="center" readingOrder="0"/>
    </xf>
    <xf borderId="1" fillId="0" fontId="2" numFmtId="10" xfId="0" applyAlignment="1" applyBorder="1" applyFont="1" applyNumberFormat="1">
      <alignment readingOrder="0"/>
    </xf>
    <xf borderId="1" fillId="0" fontId="2" numFmtId="10" xfId="0" applyAlignment="1" applyBorder="1" applyFont="1" applyNumberFormat="1">
      <alignment horizontal="center" readingOrder="0"/>
    </xf>
    <xf borderId="1" fillId="0" fontId="2" numFmtId="10" xfId="0" applyAlignment="1" applyBorder="1" applyFont="1" applyNumberFormat="1">
      <alignment horizontal="center" readingOrder="0" shrinkToFit="0" wrapText="1"/>
    </xf>
    <xf borderId="1" fillId="0" fontId="1" numFmtId="10" xfId="0" applyAlignment="1" applyBorder="1" applyFont="1" applyNumberFormat="1">
      <alignment readingOrder="0"/>
    </xf>
    <xf borderId="3" fillId="0" fontId="1" numFmtId="10" xfId="0" applyAlignment="1" applyBorder="1" applyFont="1" applyNumberFormat="1">
      <alignment horizontal="center"/>
    </xf>
    <xf borderId="0" fillId="0" fontId="2" numFmtId="10" xfId="0" applyAlignment="1" applyFont="1" applyNumberFormat="1">
      <alignment readingOrder="0"/>
    </xf>
    <xf borderId="0" fillId="0" fontId="1" numFmtId="0" xfId="0" applyAlignment="1" applyFont="1">
      <alignment horizontal="center"/>
    </xf>
    <xf borderId="0" fillId="0" fontId="2" numFmtId="0" xfId="0" applyAlignment="1" applyFont="1">
      <alignment horizontal="center"/>
    </xf>
    <xf borderId="0" fillId="0" fontId="2" numFmtId="0" xfId="0" applyAlignment="1" applyFont="1">
      <alignment horizontal="center" readingOrder="0"/>
    </xf>
    <xf borderId="1" fillId="0" fontId="1" numFmtId="0" xfId="0" applyAlignment="1" applyBorder="1" applyFont="1">
      <alignment horizontal="center" readingOrder="0"/>
    </xf>
    <xf borderId="1" fillId="0" fontId="2" numFmtId="0" xfId="0" applyAlignment="1" applyBorder="1" applyFont="1">
      <alignment horizontal="center" readingOrder="0"/>
    </xf>
    <xf borderId="1" fillId="0" fontId="1" numFmtId="10" xfId="0" applyAlignment="1" applyBorder="1" applyFont="1" applyNumberFormat="1">
      <alignment horizontal="center" readingOrder="0" shrinkToFit="0" wrapText="1"/>
    </xf>
    <xf borderId="1" fillId="0" fontId="1" numFmtId="10" xfId="0" applyAlignment="1" applyBorder="1" applyFont="1" applyNumberFormat="1">
      <alignment horizontal="center" shrinkToFit="0" wrapText="1"/>
    </xf>
    <xf borderId="1" fillId="2" fontId="2" numFmtId="10" xfId="0" applyAlignment="1" applyBorder="1" applyFont="1" applyNumberFormat="1">
      <alignment horizontal="center" readingOrder="0" shrinkToFit="0" wrapText="1"/>
    </xf>
    <xf borderId="0" fillId="0" fontId="2" numFmtId="0" xfId="0" applyAlignment="1" applyFont="1">
      <alignment horizontal="center" readingOrder="0" shrinkToFit="0" vertical="center" wrapText="1"/>
    </xf>
    <xf borderId="0" fillId="0" fontId="2" numFmtId="10" xfId="0" applyAlignment="1" applyFont="1" applyNumberFormat="1">
      <alignment horizontal="center" readingOrder="0"/>
    </xf>
    <xf borderId="0" fillId="0" fontId="1" numFmtId="10" xfId="0" applyAlignment="1" applyFont="1" applyNumberFormat="1">
      <alignment horizontal="center" readingOrder="0" shrinkToFit="0" wrapText="1"/>
    </xf>
    <xf borderId="0" fillId="0" fontId="2" numFmtId="10" xfId="0" applyAlignment="1" applyFont="1" applyNumberFormat="1">
      <alignment horizontal="center" readingOrder="0" shrinkToFit="0" wrapText="1"/>
    </xf>
    <xf borderId="0" fillId="0" fontId="2" numFmtId="10" xfId="0" applyAlignment="1" applyFont="1" applyNumberFormat="1">
      <alignment horizontal="center" readingOrder="0"/>
    </xf>
    <xf borderId="1" fillId="0" fontId="1" numFmtId="0" xfId="0" applyAlignment="1" applyBorder="1" applyFont="1">
      <alignment horizontal="center" readingOrder="0"/>
    </xf>
    <xf borderId="1" fillId="0" fontId="2" numFmtId="0" xfId="0" applyAlignment="1" applyBorder="1" applyFont="1">
      <alignment horizontal="right" readingOrder="0"/>
    </xf>
    <xf borderId="4" fillId="0" fontId="1" numFmtId="0" xfId="0" applyAlignment="1" applyBorder="1" applyFont="1">
      <alignment horizontal="center"/>
    </xf>
    <xf borderId="4" fillId="0" fontId="1" numFmtId="0" xfId="0" applyAlignment="1" applyBorder="1" applyFont="1">
      <alignment horizontal="center" readingOrder="0"/>
    </xf>
    <xf borderId="1" fillId="2" fontId="5" numFmtId="10" xfId="0" applyAlignment="1" applyBorder="1" applyFont="1" applyNumberFormat="1">
      <alignment horizontal="center" shrinkToFit="0" vertical="bottom" wrapText="1"/>
    </xf>
    <xf borderId="1" fillId="2" fontId="6" numFmtId="10" xfId="0" applyAlignment="1" applyBorder="1" applyFont="1" applyNumberFormat="1">
      <alignment horizontal="center" shrinkToFit="0" vertical="bottom" wrapText="1"/>
    </xf>
    <xf borderId="1" fillId="6" fontId="6" numFmtId="10" xfId="0" applyAlignment="1" applyBorder="1" applyFill="1" applyFont="1" applyNumberFormat="1">
      <alignment horizontal="center" shrinkToFit="0" vertical="bottom" wrapText="1"/>
    </xf>
    <xf borderId="1" fillId="0" fontId="1" numFmtId="10" xfId="0" applyAlignment="1" applyBorder="1" applyFont="1" applyNumberFormat="1">
      <alignment horizontal="center"/>
    </xf>
    <xf borderId="0" fillId="5" fontId="1" numFmtId="10" xfId="0" applyAlignment="1" applyFont="1" applyNumberFormat="1">
      <alignment horizontal="center" readingOrder="0" shrinkToFit="0" wrapText="1"/>
    </xf>
    <xf borderId="0" fillId="5" fontId="2" numFmtId="10" xfId="0" applyAlignment="1" applyFont="1" applyNumberFormat="1">
      <alignment horizontal="center" readingOrder="0" shrinkToFit="0" wrapText="1"/>
    </xf>
    <xf borderId="0" fillId="5" fontId="1" numFmtId="0" xfId="0" applyAlignment="1" applyFont="1">
      <alignment horizontal="center" shrinkToFit="0" wrapText="1"/>
    </xf>
    <xf borderId="0" fillId="5" fontId="2" numFmtId="0" xfId="0" applyAlignment="1" applyFont="1">
      <alignment horizontal="center" readingOrder="0" shrinkToFit="0" vertical="center" wrapText="1"/>
    </xf>
    <xf borderId="1" fillId="0" fontId="2" numFmtId="10" xfId="0" applyAlignment="1" applyBorder="1" applyFont="1" applyNumberFormat="1">
      <alignment horizontal="center" readingOrder="0"/>
    </xf>
    <xf borderId="1" fillId="2" fontId="5" numFmtId="10" xfId="0" applyAlignment="1" applyBorder="1" applyFont="1" applyNumberFormat="1">
      <alignment horizontal="center" shrinkToFit="0" vertical="bottom" wrapText="1"/>
    </xf>
  </cellXfs>
  <cellStyles count="1">
    <cellStyle xfId="0" name="Normal" builtinId="0"/>
  </cellStyles>
  <dxfs count="8">
    <dxf>
      <font/>
      <fill>
        <patternFill patternType="none"/>
      </fill>
      <border/>
    </dxf>
    <dxf>
      <font/>
      <fill>
        <patternFill patternType="solid">
          <fgColor rgb="FFBDBDBD"/>
          <bgColor rgb="FFBDBDBD"/>
        </patternFill>
      </fill>
      <border/>
    </dxf>
    <dxf>
      <font/>
      <fill>
        <patternFill patternType="solid">
          <fgColor rgb="FFFFFFFF"/>
          <bgColor rgb="FFFFFFFF"/>
        </patternFill>
      </fill>
      <border/>
    </dxf>
    <dxf>
      <font/>
      <fill>
        <patternFill patternType="solid">
          <fgColor rgb="FFF3F3F3"/>
          <bgColor rgb="FFF3F3F3"/>
        </patternFill>
      </fill>
      <border/>
    </dxf>
    <dxf>
      <font>
        <color rgb="FF6AA84F"/>
      </font>
      <fill>
        <patternFill patternType="solid">
          <fgColor rgb="FFFFFFFF"/>
          <bgColor rgb="FFFFFFFF"/>
        </patternFill>
      </fill>
      <border/>
    </dxf>
    <dxf>
      <font>
        <color rgb="FFFF0000"/>
      </font>
      <fill>
        <patternFill patternType="solid">
          <fgColor rgb="FFFFFFFF"/>
          <bgColor rgb="FFFFFFFF"/>
        </patternFill>
      </fill>
      <border/>
    </dxf>
    <dxf>
      <font>
        <color rgb="FFFF0000"/>
      </font>
      <fill>
        <patternFill patternType="solid">
          <fgColor theme="0"/>
          <bgColor theme="0"/>
        </patternFill>
      </fill>
      <border/>
    </dxf>
    <dxf>
      <font>
        <color rgb="FF57BB8A"/>
      </font>
      <fill>
        <patternFill patternType="solid">
          <fgColor rgb="FFFFFFFF"/>
          <bgColor rgb="FFFFFFFF"/>
        </patternFill>
      </fill>
      <border/>
    </dxf>
  </dxfs>
  <tableStyles count="11">
    <tableStyle count="3" pivot="0" name="Step2-style">
      <tableStyleElement dxfId="1" type="headerRow"/>
      <tableStyleElement dxfId="2" type="firstRowStripe"/>
      <tableStyleElement dxfId="3" type="secondRowStripe"/>
    </tableStyle>
    <tableStyle count="3" pivot="0" name="Step2-style 2">
      <tableStyleElement dxfId="1" type="headerRow"/>
      <tableStyleElement dxfId="2" type="firstRowStripe"/>
      <tableStyleElement dxfId="3" type="secondRowStripe"/>
    </tableStyle>
    <tableStyle count="3" pivot="0" name="Step3-style">
      <tableStyleElement dxfId="1" type="headerRow"/>
      <tableStyleElement dxfId="2" type="firstRowStripe"/>
      <tableStyleElement dxfId="3" type="secondRowStripe"/>
    </tableStyle>
    <tableStyle count="3" pivot="0" name="Step4-style">
      <tableStyleElement dxfId="1" type="headerRow"/>
      <tableStyleElement dxfId="2" type="firstRowStripe"/>
      <tableStyleElement dxfId="3" type="secondRowStripe"/>
    </tableStyle>
    <tableStyle count="2" pivot="0" name="Step4-style 2">
      <tableStyleElement dxfId="2" type="firstRowStripe"/>
      <tableStyleElement dxfId="3" type="secondRowStripe"/>
    </tableStyle>
    <tableStyle count="3" pivot="0" name="Step4-style 3">
      <tableStyleElement dxfId="1" type="headerRow"/>
      <tableStyleElement dxfId="2" type="firstRowStripe"/>
      <tableStyleElement dxfId="3" type="secondRowStripe"/>
    </tableStyle>
    <tableStyle count="2" pivot="0" name="Step4-style 4">
      <tableStyleElement dxfId="2" type="firstRowStripe"/>
      <tableStyleElement dxfId="3" type="secondRowStripe"/>
    </tableStyle>
    <tableStyle count="3" pivot="0" name="Step5Style-style">
      <tableStyleElement dxfId="1" type="headerRow"/>
      <tableStyleElement dxfId="2" type="firstRowStripe"/>
      <tableStyleElement dxfId="3" type="secondRowStripe"/>
    </tableStyle>
    <tableStyle count="3" pivot="0" name="Step5STDC-style">
      <tableStyleElement dxfId="1" type="headerRow"/>
      <tableStyleElement dxfId="2" type="firstRowStripe"/>
      <tableStyleElement dxfId="3" type="secondRowStripe"/>
    </tableStyle>
    <tableStyle count="2" pivot="0" name="Step5STDC-style 2">
      <tableStyleElement dxfId="2" type="firstRowStripe"/>
      <tableStyleElement dxfId="3" type="secondRowStripe"/>
    </tableStyle>
    <tableStyle count="3" pivot="0" name="Step5STDC-style 3">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B3:F4" displayName="Table_1" name="Table_1" id="1">
  <tableColumns count="5">
    <tableColumn name="Table 1) LoveDA" id="1"/>
    <tableColumn name="mIoU(%)" id="2"/>
    <tableColumn name="Latency" id="3"/>
    <tableColumn name="FLOPs" id="4"/>
    <tableColumn name="Params" id="5"/>
  </tableColumns>
  <tableStyleInfo name="Step2-style" showColumnStripes="0" showFirstColumn="1" showLastColumn="1" showRowStripes="1"/>
</table>
</file>

<file path=xl/tables/table10.xml><?xml version="1.0" encoding="utf-8"?>
<table xmlns="http://schemas.openxmlformats.org/spreadsheetml/2006/main" headerRowCount="0" ref="B6:T9" displayName="Table_10" name="Table_10" id="10">
  <tableColumns count="19">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s>
  <tableStyleInfo name="Step5STDC-style 2" showColumnStripes="0" showFirstColumn="1" showLastColumn="1" showRowStripes="1"/>
</table>
</file>

<file path=xl/tables/table11.xml><?xml version="1.0" encoding="utf-8"?>
<table xmlns="http://schemas.openxmlformats.org/spreadsheetml/2006/main" headerRowCount="0" ref="B11:T31" displayName="Table_11" name="Table_11" id="11">
  <tableColumns count="19">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s>
  <tableStyleInfo name="Step5STDC-style 3"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ref="B7:F8" displayName="Table_2" name="Table_2" id="2">
  <tableColumns count="5">
    <tableColumn name="Table 2) Real-time LoveDA" id="1"/>
    <tableColumn name="mIoU(%)" id="2"/>
    <tableColumn name="Latency" id="3"/>
    <tableColumn name="FLOPs" id="4"/>
    <tableColumn name="Params" id="5"/>
  </tableColumns>
  <tableStyleInfo name="Step2-style 2" showColumnStripes="0" showFirstColumn="1" showLastColumn="1" showRowStripes="1"/>
</table>
</file>

<file path=xl/tables/table3.xml><?xml version="1.0" encoding="utf-8"?>
<table xmlns="http://schemas.openxmlformats.org/spreadsheetml/2006/main" headerRowCount="0" ref="A11:S20" displayName="Table_3" name="Table_3" id="3">
  <tableColumns count="19">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s>
  <tableStyleInfo name="Step3-style" showColumnStripes="0" showFirstColumn="1" showLastColumn="1" showRowStripes="1"/>
  <extLst>
    <ext uri="GoogleSheetsCustomDataVersion1">
      <go:sheetsCustomData xmlns:go="http://customooxmlschemas.google.com/" headerRowCount="1"/>
    </ext>
  </extLst>
</table>
</file>

<file path=xl/tables/table4.xml><?xml version="1.0" encoding="utf-8"?>
<table xmlns="http://schemas.openxmlformats.org/spreadsheetml/2006/main" headerRowCount="0" ref="B4:T4" displayName="Table_4" name="Table_4" id="4">
  <tableColumns count="19">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s>
  <tableStyleInfo name="Step4-style" showColumnStripes="0" showFirstColumn="1" showLastColumn="1" showRowStripes="1"/>
  <extLst>
    <ext uri="GoogleSheetsCustomDataVersion1">
      <go:sheetsCustomData xmlns:go="http://customooxmlschemas.google.com/" headerRowCount="1"/>
    </ext>
  </extLst>
</table>
</file>

<file path=xl/tables/table5.xml><?xml version="1.0" encoding="utf-8"?>
<table xmlns="http://schemas.openxmlformats.org/spreadsheetml/2006/main" headerRowCount="0" ref="B6:T9" displayName="Table_5" name="Table_5" id="5">
  <tableColumns count="19">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s>
  <tableStyleInfo name="Step4-style 2" showColumnStripes="0" showFirstColumn="1" showLastColumn="1" showRowStripes="1"/>
</table>
</file>

<file path=xl/tables/table6.xml><?xml version="1.0" encoding="utf-8"?>
<table xmlns="http://schemas.openxmlformats.org/spreadsheetml/2006/main" headerRowCount="0" ref="B14:T14" displayName="Table_6" name="Table_6" id="6">
  <tableColumns count="19">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s>
  <tableStyleInfo name="Step4-style 3" showColumnStripes="0" showFirstColumn="1" showLastColumn="1" showRowStripes="1"/>
  <extLst>
    <ext uri="GoogleSheetsCustomDataVersion1">
      <go:sheetsCustomData xmlns:go="http://customooxmlschemas.google.com/" headerRowCount="1"/>
    </ext>
  </extLst>
</table>
</file>

<file path=xl/tables/table7.xml><?xml version="1.0" encoding="utf-8"?>
<table xmlns="http://schemas.openxmlformats.org/spreadsheetml/2006/main" headerRowCount="0" ref="B16:T19" displayName="Table_7" name="Table_7" id="7">
  <tableColumns count="19">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s>
  <tableStyleInfo name="Step4-style 4" showColumnStripes="0" showFirstColumn="1" showLastColumn="1" showRowStripes="1"/>
</table>
</file>

<file path=xl/tables/table8.xml><?xml version="1.0" encoding="utf-8"?>
<table xmlns="http://schemas.openxmlformats.org/spreadsheetml/2006/main" headerRowCount="0" ref="A11:S21" displayName="Table_8" name="Table_8" id="8">
  <tableColumns count="19">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s>
  <tableStyleInfo name="Step5Style-style" showColumnStripes="0" showFirstColumn="1" showLastColumn="1" showRowStripes="1"/>
  <extLst>
    <ext uri="GoogleSheetsCustomDataVersion1">
      <go:sheetsCustomData xmlns:go="http://customooxmlschemas.google.com/" headerRowCount="1"/>
    </ext>
  </extLst>
</table>
</file>

<file path=xl/tables/table9.xml><?xml version="1.0" encoding="utf-8"?>
<table xmlns="http://schemas.openxmlformats.org/spreadsheetml/2006/main" headerRowCount="0" ref="B4:T4" displayName="Table_9" name="Table_9" id="9">
  <tableColumns count="19">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s>
  <tableStyleInfo name="Step5STDC-style" showColumnStripes="0" showFirstColumn="1" showLastColumn="1" showRowStripes="1"/>
  <extLst>
    <ext uri="GoogleSheetsCustomDataVersion1">
      <go:sheetsCustomData xmlns:go="http://customooxmlschemas.google.com/" headerRowCount="1"/>
    </ext>
  </extLst>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891AD"/>
      </a:accent1>
      <a:accent2>
        <a:srgbClr val="004561"/>
      </a:accent2>
      <a:accent3>
        <a:srgbClr val="FF6F31"/>
      </a:accent3>
      <a:accent4>
        <a:srgbClr val="1C7685"/>
      </a:accent4>
      <a:accent5>
        <a:srgbClr val="0F45A8"/>
      </a:accent5>
      <a:accent6>
        <a:srgbClr val="4CDC8B"/>
      </a:accent6>
      <a:hlink>
        <a:srgbClr val="0097A7"/>
      </a:hlink>
      <a:folHlink>
        <a:srgbClr val="0097A7"/>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4" Type="http://schemas.openxmlformats.org/officeDocument/2006/relationships/table" Target="../tables/table1.xml"/><Relationship Id="rId5"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 Id="rId3"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 Id="rId9" Type="http://schemas.openxmlformats.org/officeDocument/2006/relationships/table" Target="../tables/table7.xml"/><Relationship Id="rId6" Type="http://schemas.openxmlformats.org/officeDocument/2006/relationships/table" Target="../tables/table4.xml"/><Relationship Id="rId7" Type="http://schemas.openxmlformats.org/officeDocument/2006/relationships/table" Target="../tables/table5.xml"/><Relationship Id="rId8" Type="http://schemas.openxmlformats.org/officeDocument/2006/relationships/table" Target="../tables/table6.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 Id="rId3" Type="http://schemas.openxmlformats.org/officeDocument/2006/relationships/table" Target="../tables/table8.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 Id="rId5" Type="http://schemas.openxmlformats.org/officeDocument/2006/relationships/table" Target="../tables/table9.xml"/><Relationship Id="rId6" Type="http://schemas.openxmlformats.org/officeDocument/2006/relationships/table" Target="../tables/table10.xml"/><Relationship Id="rId7" Type="http://schemas.openxmlformats.org/officeDocument/2006/relationships/table" Target="../tables/table1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0.75"/>
    <col customWidth="1" min="2" max="2" width="24.63"/>
    <col customWidth="1" min="5" max="5" width="13.5"/>
    <col customWidth="1" min="6" max="6" width="14.38"/>
    <col customWidth="1" min="7" max="7" width="15.13"/>
    <col customWidth="1" min="8" max="8" width="8.5"/>
    <col customWidth="1" min="9" max="9" width="21.25"/>
    <col customWidth="1" min="10" max="10" width="14.75"/>
  </cols>
  <sheetData>
    <row r="1">
      <c r="A1" s="1" t="s">
        <v>0</v>
      </c>
    </row>
    <row r="3">
      <c r="A3" s="2" t="s">
        <v>1</v>
      </c>
      <c r="C3" s="2" t="s">
        <v>2</v>
      </c>
      <c r="I3" s="3"/>
    </row>
    <row r="5">
      <c r="B5" s="4"/>
      <c r="C5" s="5" t="s">
        <v>3</v>
      </c>
      <c r="D5" s="5" t="s">
        <v>4</v>
      </c>
      <c r="E5" s="5" t="s">
        <v>5</v>
      </c>
      <c r="F5" s="5" t="s">
        <v>6</v>
      </c>
      <c r="G5" s="5" t="s">
        <v>7</v>
      </c>
      <c r="H5" s="6"/>
      <c r="I5" s="7" t="s">
        <v>8</v>
      </c>
      <c r="J5" s="4" t="s">
        <v>9</v>
      </c>
      <c r="K5" s="5" t="s">
        <v>10</v>
      </c>
      <c r="L5" s="6"/>
    </row>
    <row r="6">
      <c r="B6" s="5" t="s">
        <v>3</v>
      </c>
      <c r="C6" s="8"/>
      <c r="D6" s="9"/>
      <c r="E6" s="9"/>
      <c r="F6" s="10"/>
      <c r="G6" s="9"/>
      <c r="H6" s="11"/>
      <c r="I6" s="9" t="s">
        <v>9</v>
      </c>
      <c r="J6" s="12"/>
      <c r="K6" s="9"/>
    </row>
    <row r="7">
      <c r="B7" s="5" t="s">
        <v>4</v>
      </c>
      <c r="C7" s="13"/>
      <c r="D7" s="13"/>
      <c r="E7" s="9"/>
      <c r="F7" s="10"/>
      <c r="G7" s="9"/>
      <c r="H7" s="11"/>
      <c r="I7" s="8" t="s">
        <v>10</v>
      </c>
      <c r="J7" s="9"/>
      <c r="K7" s="12"/>
    </row>
    <row r="8">
      <c r="B8" s="5" t="s">
        <v>5</v>
      </c>
      <c r="C8" s="13"/>
      <c r="D8" s="10"/>
      <c r="E8" s="13"/>
      <c r="F8" s="10"/>
      <c r="G8" s="9"/>
      <c r="H8" s="11"/>
      <c r="I8" s="11"/>
      <c r="J8" s="11"/>
      <c r="K8" s="11"/>
    </row>
    <row r="9">
      <c r="B9" s="5" t="s">
        <v>6</v>
      </c>
      <c r="C9" s="10"/>
      <c r="D9" s="10"/>
      <c r="E9" s="10"/>
      <c r="F9" s="13"/>
      <c r="G9" s="10"/>
      <c r="H9" s="11"/>
      <c r="I9" s="11"/>
      <c r="J9" s="11"/>
      <c r="K9" s="11"/>
    </row>
    <row r="10">
      <c r="B10" s="5" t="s">
        <v>7</v>
      </c>
      <c r="C10" s="9"/>
      <c r="D10" s="9"/>
      <c r="E10" s="9"/>
      <c r="F10" s="10"/>
      <c r="G10" s="13"/>
      <c r="H10" s="11"/>
      <c r="I10" s="11"/>
      <c r="J10" s="11"/>
      <c r="K10" s="11"/>
    </row>
    <row r="13">
      <c r="B13" s="14" t="s">
        <v>11</v>
      </c>
      <c r="D13" s="15"/>
      <c r="E13" s="2" t="s">
        <v>12</v>
      </c>
      <c r="G13" s="16"/>
      <c r="H13" s="2" t="s">
        <v>13</v>
      </c>
    </row>
    <row r="17">
      <c r="A17" s="17"/>
      <c r="B17" s="17"/>
      <c r="C17" s="17"/>
      <c r="D17" s="17"/>
      <c r="E17" s="17"/>
      <c r="F17" s="17"/>
      <c r="G17" s="17"/>
      <c r="H17" s="17"/>
      <c r="I17" s="17"/>
      <c r="J17" s="17"/>
      <c r="K17" s="17"/>
    </row>
    <row r="18">
      <c r="A18" s="17"/>
      <c r="B18" s="17"/>
      <c r="C18" s="17"/>
      <c r="D18" s="17"/>
      <c r="E18" s="17"/>
      <c r="F18" s="17"/>
      <c r="G18" s="17"/>
      <c r="H18" s="17"/>
      <c r="I18" s="17"/>
      <c r="J18" s="17"/>
      <c r="K18" s="17"/>
    </row>
    <row r="19">
      <c r="A19" s="17"/>
      <c r="B19" s="17"/>
      <c r="C19" s="17"/>
      <c r="D19" s="17"/>
      <c r="E19" s="17"/>
      <c r="F19" s="17"/>
      <c r="G19" s="17"/>
      <c r="H19" s="17"/>
      <c r="I19" s="17"/>
      <c r="J19" s="17"/>
      <c r="K19" s="17"/>
    </row>
    <row r="20">
      <c r="A20" s="17"/>
      <c r="B20" s="17"/>
      <c r="C20" s="17"/>
      <c r="D20" s="17"/>
      <c r="E20" s="17"/>
      <c r="F20" s="17"/>
      <c r="G20" s="17"/>
      <c r="H20" s="17"/>
      <c r="I20" s="17"/>
      <c r="J20" s="17"/>
      <c r="K20" s="17"/>
    </row>
    <row r="21">
      <c r="A21" s="18"/>
      <c r="B21" s="19"/>
      <c r="C21" s="19"/>
      <c r="D21" s="19"/>
      <c r="E21" s="19"/>
      <c r="F21" s="17"/>
      <c r="G21" s="17"/>
      <c r="H21" s="17"/>
      <c r="I21" s="17"/>
      <c r="J21" s="17"/>
      <c r="K21" s="17"/>
    </row>
    <row r="22">
      <c r="A22" s="17"/>
      <c r="B22" s="17"/>
      <c r="C22" s="17"/>
      <c r="D22" s="17"/>
      <c r="E22" s="17"/>
      <c r="F22" s="17"/>
      <c r="G22" s="17"/>
      <c r="H22" s="17"/>
      <c r="I22" s="17"/>
      <c r="J22" s="17"/>
      <c r="K22" s="17"/>
    </row>
    <row r="23">
      <c r="A23" s="17"/>
      <c r="B23" s="20"/>
      <c r="C23" s="21"/>
      <c r="D23" s="21"/>
      <c r="E23" s="21"/>
      <c r="F23" s="21"/>
      <c r="G23" s="21"/>
      <c r="H23" s="21"/>
      <c r="I23" s="22"/>
      <c r="J23" s="20"/>
      <c r="K23" s="21"/>
      <c r="L23" s="6"/>
    </row>
    <row r="24">
      <c r="A24" s="17"/>
      <c r="B24" s="21"/>
      <c r="C24" s="21"/>
      <c r="D24" s="20"/>
      <c r="E24" s="20"/>
      <c r="F24" s="17"/>
      <c r="G24" s="20"/>
      <c r="H24" s="17"/>
      <c r="I24" s="20"/>
      <c r="J24" s="23"/>
      <c r="K24" s="20"/>
    </row>
    <row r="25">
      <c r="A25" s="17"/>
      <c r="B25" s="21"/>
      <c r="C25" s="24"/>
      <c r="D25" s="24"/>
      <c r="E25" s="20"/>
      <c r="F25" s="17"/>
      <c r="G25" s="20"/>
      <c r="H25" s="17"/>
      <c r="I25" s="21"/>
      <c r="J25" s="20"/>
      <c r="K25" s="23"/>
    </row>
    <row r="26">
      <c r="A26" s="17"/>
      <c r="B26" s="21"/>
      <c r="C26" s="24"/>
      <c r="D26" s="17"/>
      <c r="E26" s="24"/>
      <c r="F26" s="17"/>
      <c r="G26" s="20"/>
      <c r="H26" s="17"/>
      <c r="I26" s="17"/>
      <c r="J26" s="17"/>
      <c r="K26" s="17"/>
    </row>
    <row r="27">
      <c r="A27" s="17"/>
      <c r="B27" s="21"/>
      <c r="C27" s="17"/>
      <c r="D27" s="17"/>
      <c r="E27" s="17"/>
      <c r="F27" s="24"/>
      <c r="G27" s="17"/>
      <c r="H27" s="17"/>
      <c r="I27" s="17"/>
      <c r="J27" s="17"/>
      <c r="K27" s="17"/>
    </row>
    <row r="28">
      <c r="A28" s="17"/>
      <c r="B28" s="21"/>
      <c r="C28" s="20"/>
      <c r="D28" s="20"/>
      <c r="E28" s="20"/>
      <c r="F28" s="17"/>
      <c r="G28" s="24"/>
      <c r="H28" s="17"/>
      <c r="I28" s="17"/>
      <c r="J28" s="17"/>
      <c r="K28" s="17"/>
    </row>
    <row r="31">
      <c r="B31" s="14" t="s">
        <v>14</v>
      </c>
    </row>
    <row r="32">
      <c r="B32" s="2">
        <v>1.0</v>
      </c>
      <c r="C32" s="2" t="s">
        <v>15</v>
      </c>
    </row>
    <row r="33">
      <c r="B33" s="2">
        <v>2.0</v>
      </c>
      <c r="C33" s="2" t="s">
        <v>16</v>
      </c>
    </row>
    <row r="34">
      <c r="B34" s="2">
        <v>3.0</v>
      </c>
      <c r="C34" s="2" t="s">
        <v>17</v>
      </c>
    </row>
    <row r="35">
      <c r="B35" s="2">
        <v>4.0</v>
      </c>
      <c r="C35" s="2" t="s">
        <v>18</v>
      </c>
    </row>
    <row r="36">
      <c r="D36" s="2" t="s">
        <v>19</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1.75"/>
  </cols>
  <sheetData>
    <row r="3">
      <c r="B3" s="25" t="s">
        <v>20</v>
      </c>
      <c r="C3" s="25" t="s">
        <v>21</v>
      </c>
      <c r="D3" s="25" t="s">
        <v>22</v>
      </c>
      <c r="E3" s="25" t="s">
        <v>23</v>
      </c>
      <c r="F3" s="25" t="s">
        <v>24</v>
      </c>
    </row>
    <row r="4">
      <c r="B4" s="25" t="s">
        <v>25</v>
      </c>
      <c r="C4" s="26">
        <v>0.292</v>
      </c>
      <c r="D4" s="27" t="s">
        <v>26</v>
      </c>
      <c r="E4" s="27" t="s">
        <v>27</v>
      </c>
      <c r="F4" s="27" t="s">
        <v>28</v>
      </c>
    </row>
    <row r="7">
      <c r="B7" s="25" t="s">
        <v>29</v>
      </c>
      <c r="C7" s="25" t="s">
        <v>21</v>
      </c>
      <c r="D7" s="25" t="s">
        <v>22</v>
      </c>
      <c r="E7" s="25" t="s">
        <v>23</v>
      </c>
      <c r="F7" s="25" t="s">
        <v>24</v>
      </c>
    </row>
    <row r="8">
      <c r="B8" s="25" t="s">
        <v>30</v>
      </c>
      <c r="C8" s="26">
        <v>0.2498</v>
      </c>
      <c r="D8" s="28" t="s">
        <v>31</v>
      </c>
      <c r="E8" s="27" t="s">
        <v>32</v>
      </c>
      <c r="F8" s="27" t="s">
        <v>33</v>
      </c>
    </row>
    <row r="10">
      <c r="B10" s="2" t="s">
        <v>34</v>
      </c>
    </row>
    <row r="11">
      <c r="B11" s="2" t="s">
        <v>35</v>
      </c>
    </row>
    <row r="12">
      <c r="B12" s="2" t="s">
        <v>36</v>
      </c>
    </row>
    <row r="13">
      <c r="B13" s="2" t="s">
        <v>37</v>
      </c>
    </row>
  </sheetData>
  <drawing r:id="rId1"/>
  <tableParts count="2">
    <tablePart r:id="rId4"/>
    <tablePart r:id="rId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6.63"/>
    <col customWidth="1" min="2" max="2" width="22.0"/>
    <col customWidth="1" min="3" max="4" width="10.13"/>
    <col customWidth="1" min="17" max="17" width="15.25"/>
    <col customWidth="1" min="18" max="18" width="25.25"/>
    <col customWidth="1" min="20" max="20" width="14.63"/>
  </cols>
  <sheetData>
    <row r="2">
      <c r="A2" s="2" t="s">
        <v>38</v>
      </c>
    </row>
    <row r="4">
      <c r="B4" s="29" t="s">
        <v>39</v>
      </c>
      <c r="C4" s="30"/>
      <c r="D4" s="30" t="s">
        <v>40</v>
      </c>
      <c r="E4" s="30"/>
      <c r="F4" s="30" t="s">
        <v>41</v>
      </c>
      <c r="G4" s="30"/>
      <c r="H4" s="30" t="s">
        <v>42</v>
      </c>
      <c r="I4" s="30"/>
      <c r="J4" s="30" t="s">
        <v>43</v>
      </c>
      <c r="K4" s="30"/>
      <c r="L4" s="30" t="s">
        <v>44</v>
      </c>
      <c r="M4" s="30"/>
      <c r="N4" s="30" t="s">
        <v>45</v>
      </c>
      <c r="O4" s="30"/>
      <c r="P4" s="30" t="s">
        <v>46</v>
      </c>
      <c r="Q4" s="29"/>
      <c r="R4" s="29" t="s">
        <v>47</v>
      </c>
      <c r="S4" s="31" t="s">
        <v>48</v>
      </c>
    </row>
    <row r="5">
      <c r="A5" s="30" t="s">
        <v>30</v>
      </c>
      <c r="B5" s="32">
        <v>0.21885519</v>
      </c>
      <c r="C5" s="33">
        <f>(B5-B$5)</f>
        <v>0</v>
      </c>
      <c r="D5" s="34">
        <v>0.4383856952</v>
      </c>
      <c r="E5" s="33">
        <f>(D5-D$5)</f>
        <v>0</v>
      </c>
      <c r="F5" s="34">
        <v>0.3354448974</v>
      </c>
      <c r="G5" s="33">
        <f>(F5-F$5)</f>
        <v>0</v>
      </c>
      <c r="H5" s="34">
        <v>0.2189988047</v>
      </c>
      <c r="I5" s="33">
        <f>(H5-H$5)</f>
        <v>0</v>
      </c>
      <c r="J5" s="34">
        <v>0.2188303471</v>
      </c>
      <c r="K5" s="33">
        <f>(J5-J$5)</f>
        <v>0</v>
      </c>
      <c r="L5" s="34">
        <v>0.04933238775</v>
      </c>
      <c r="M5" s="33">
        <f>(L5-L$5)</f>
        <v>0</v>
      </c>
      <c r="N5" s="34">
        <v>0.1264392436</v>
      </c>
      <c r="O5" s="33">
        <f>(N5-N$5)</f>
        <v>0</v>
      </c>
      <c r="P5" s="34">
        <v>0.1445548981</v>
      </c>
      <c r="Q5" s="35"/>
      <c r="R5" s="34">
        <v>0.3119228</v>
      </c>
      <c r="S5" s="36">
        <f>R5-B5</f>
        <v>0.09306761</v>
      </c>
    </row>
    <row r="6">
      <c r="A6" s="2" t="s">
        <v>49</v>
      </c>
      <c r="Q6" s="37"/>
      <c r="R6" s="37"/>
      <c r="S6" s="38"/>
    </row>
    <row r="7">
      <c r="S7" s="38"/>
    </row>
    <row r="8">
      <c r="A8" s="2" t="s">
        <v>50</v>
      </c>
      <c r="B8" s="2" t="s">
        <v>51</v>
      </c>
      <c r="C8" s="2"/>
      <c r="D8" s="2" t="s">
        <v>52</v>
      </c>
      <c r="E8" s="2"/>
      <c r="F8" s="2" t="s">
        <v>53</v>
      </c>
      <c r="G8" s="2"/>
      <c r="H8" s="2" t="s">
        <v>54</v>
      </c>
      <c r="I8" s="2"/>
      <c r="J8" s="2" t="s">
        <v>55</v>
      </c>
      <c r="K8" s="2"/>
      <c r="L8" s="2" t="s">
        <v>56</v>
      </c>
      <c r="M8" s="2"/>
      <c r="N8" s="2" t="s">
        <v>57</v>
      </c>
      <c r="S8" s="38"/>
    </row>
    <row r="9">
      <c r="S9" s="38"/>
    </row>
    <row r="10">
      <c r="A10" s="39"/>
      <c r="B10" s="6" t="s">
        <v>30</v>
      </c>
      <c r="C10" s="39"/>
      <c r="D10" s="39"/>
      <c r="E10" s="39"/>
      <c r="F10" s="39"/>
      <c r="G10" s="39"/>
      <c r="H10" s="39"/>
      <c r="I10" s="39"/>
      <c r="J10" s="39"/>
      <c r="K10" s="39"/>
      <c r="L10" s="39"/>
      <c r="M10" s="39"/>
      <c r="N10" s="39"/>
      <c r="O10" s="39"/>
      <c r="P10" s="39"/>
      <c r="Q10" s="39"/>
      <c r="R10" s="39"/>
      <c r="S10" s="38"/>
    </row>
    <row r="11">
      <c r="A11" s="40" t="s">
        <v>58</v>
      </c>
      <c r="B11" s="41" t="s">
        <v>39</v>
      </c>
      <c r="C11" s="42"/>
      <c r="D11" s="42" t="s">
        <v>40</v>
      </c>
      <c r="E11" s="42"/>
      <c r="F11" s="42" t="s">
        <v>41</v>
      </c>
      <c r="G11" s="42"/>
      <c r="H11" s="42" t="s">
        <v>42</v>
      </c>
      <c r="I11" s="42"/>
      <c r="J11" s="42" t="s">
        <v>43</v>
      </c>
      <c r="K11" s="42"/>
      <c r="L11" s="42" t="s">
        <v>44</v>
      </c>
      <c r="M11" s="42"/>
      <c r="N11" s="42" t="s">
        <v>45</v>
      </c>
      <c r="O11" s="42"/>
      <c r="P11" s="42" t="s">
        <v>46</v>
      </c>
      <c r="Q11" s="41"/>
      <c r="R11" s="41" t="s">
        <v>47</v>
      </c>
      <c r="S11" s="41" t="s">
        <v>59</v>
      </c>
      <c r="T11" s="1"/>
    </row>
    <row r="12">
      <c r="A12" s="42" t="s">
        <v>60</v>
      </c>
      <c r="B12" s="43">
        <v>0.23574984</v>
      </c>
      <c r="C12" s="34">
        <f t="shared" ref="C12:C20" si="1">(B12-B$5)</f>
        <v>0.01689465</v>
      </c>
      <c r="D12" s="34">
        <v>0.4470044971</v>
      </c>
      <c r="E12" s="34">
        <f t="shared" ref="E12:E20" si="2">(D12-D$5)</f>
        <v>0.0086188019</v>
      </c>
      <c r="F12" s="34">
        <v>0.3043964505</v>
      </c>
      <c r="G12" s="34">
        <f t="shared" ref="G12:G20" si="3">(F12-F$5)</f>
        <v>-0.0310484469</v>
      </c>
      <c r="H12" s="34">
        <v>0.2406523377</v>
      </c>
      <c r="I12" s="34">
        <f t="shared" ref="I12:I20" si="4">(H12-H$5)</f>
        <v>0.021653533</v>
      </c>
      <c r="J12" s="34">
        <v>0.3345824182</v>
      </c>
      <c r="K12" s="34">
        <f t="shared" ref="K12:K20" si="5">(J12-J$5)</f>
        <v>0.1157520711</v>
      </c>
      <c r="L12" s="34">
        <v>0.05898594856</v>
      </c>
      <c r="M12" s="34">
        <f t="shared" ref="M12:M20" si="6">(L12-L$5)</f>
        <v>0.00965356081</v>
      </c>
      <c r="N12" s="34">
        <v>0.1226671264</v>
      </c>
      <c r="O12" s="34">
        <f t="shared" ref="O12:O20" si="7">(N12-N$5)</f>
        <v>-0.0037721172</v>
      </c>
      <c r="P12" s="34">
        <v>0.1419599205</v>
      </c>
      <c r="Q12" s="34">
        <f t="shared" ref="Q12:Q20" si="8">(P12-P$5)</f>
        <v>-0.0025949776</v>
      </c>
      <c r="R12" s="43">
        <v>0.33568913</v>
      </c>
      <c r="S12" s="44">
        <f t="shared" ref="S12:S20" si="9">R12-B12</f>
        <v>0.09993929</v>
      </c>
    </row>
    <row r="13">
      <c r="A13" s="42" t="s">
        <v>61</v>
      </c>
      <c r="B13" s="43">
        <v>0.23029721</v>
      </c>
      <c r="C13" s="45">
        <f t="shared" si="1"/>
        <v>0.01144202</v>
      </c>
      <c r="D13" s="34">
        <v>0.3595840633</v>
      </c>
      <c r="E13" s="34">
        <f t="shared" si="2"/>
        <v>-0.0788016319</v>
      </c>
      <c r="F13" s="34">
        <v>0.3181471527</v>
      </c>
      <c r="G13" s="34">
        <f t="shared" si="3"/>
        <v>-0.0172977447</v>
      </c>
      <c r="H13" s="34">
        <v>0.2271876186</v>
      </c>
      <c r="I13" s="34">
        <f t="shared" si="4"/>
        <v>0.0081888139</v>
      </c>
      <c r="J13" s="34">
        <v>0.3649803698</v>
      </c>
      <c r="K13" s="34">
        <f t="shared" si="5"/>
        <v>0.1461500227</v>
      </c>
      <c r="L13" s="34">
        <v>0.03596339002</v>
      </c>
      <c r="M13" s="34">
        <f t="shared" si="6"/>
        <v>-0.01336899773</v>
      </c>
      <c r="N13" s="34">
        <v>0.1108291447</v>
      </c>
      <c r="O13" s="34">
        <f t="shared" si="7"/>
        <v>-0.0156100989</v>
      </c>
      <c r="P13" s="34">
        <v>0.1953886598</v>
      </c>
      <c r="Q13" s="34">
        <f t="shared" si="8"/>
        <v>0.0508337617</v>
      </c>
      <c r="R13" s="43">
        <v>0.32637784</v>
      </c>
      <c r="S13" s="44">
        <f t="shared" si="9"/>
        <v>0.09608063</v>
      </c>
    </row>
    <row r="14">
      <c r="A14" s="42" t="s">
        <v>62</v>
      </c>
      <c r="B14" s="43">
        <v>0.23327419</v>
      </c>
      <c r="C14" s="45">
        <f t="shared" si="1"/>
        <v>0.014419</v>
      </c>
      <c r="D14" s="34">
        <v>0.470908314</v>
      </c>
      <c r="E14" s="34">
        <f t="shared" si="2"/>
        <v>0.0325226188</v>
      </c>
      <c r="F14" s="34">
        <v>0.2647454143</v>
      </c>
      <c r="G14" s="34">
        <f t="shared" si="3"/>
        <v>-0.0706994831</v>
      </c>
      <c r="H14" s="34">
        <v>0.2421924323</v>
      </c>
      <c r="I14" s="34">
        <f t="shared" si="4"/>
        <v>0.0231936276</v>
      </c>
      <c r="J14" s="34">
        <v>0.3103395104</v>
      </c>
      <c r="K14" s="34">
        <f t="shared" si="5"/>
        <v>0.0915091633</v>
      </c>
      <c r="L14" s="34">
        <v>0.05830942467</v>
      </c>
      <c r="M14" s="34">
        <f t="shared" si="6"/>
        <v>0.00897703692</v>
      </c>
      <c r="N14" s="34">
        <v>0.05404113233</v>
      </c>
      <c r="O14" s="34">
        <f t="shared" si="7"/>
        <v>-0.07239811127</v>
      </c>
      <c r="P14" s="34">
        <v>0.232383132</v>
      </c>
      <c r="Q14" s="34">
        <f t="shared" si="8"/>
        <v>0.0878282339</v>
      </c>
      <c r="R14" s="43">
        <v>0.35280842</v>
      </c>
      <c r="S14" s="44">
        <f t="shared" si="9"/>
        <v>0.11953423</v>
      </c>
    </row>
    <row r="15">
      <c r="A15" s="42" t="s">
        <v>63</v>
      </c>
      <c r="B15" s="43">
        <v>0.2599187</v>
      </c>
      <c r="C15" s="45">
        <f t="shared" si="1"/>
        <v>0.04106351</v>
      </c>
      <c r="D15" s="34">
        <v>0.488261193</v>
      </c>
      <c r="E15" s="34">
        <f t="shared" si="2"/>
        <v>0.0498754978</v>
      </c>
      <c r="F15" s="34">
        <v>0.2489181906</v>
      </c>
      <c r="G15" s="34">
        <f t="shared" si="3"/>
        <v>-0.0865267068</v>
      </c>
      <c r="H15" s="34">
        <v>0.272323668</v>
      </c>
      <c r="I15" s="34">
        <f t="shared" si="4"/>
        <v>0.0533248633</v>
      </c>
      <c r="J15" s="34">
        <v>0.3507718146</v>
      </c>
      <c r="K15" s="34">
        <f t="shared" si="5"/>
        <v>0.1319414675</v>
      </c>
      <c r="L15" s="34">
        <v>0.05184056237</v>
      </c>
      <c r="M15" s="34">
        <f t="shared" si="6"/>
        <v>0.00250817462</v>
      </c>
      <c r="N15" s="34">
        <v>0.06763727218</v>
      </c>
      <c r="O15" s="34">
        <f t="shared" si="7"/>
        <v>-0.05880197142</v>
      </c>
      <c r="P15" s="34">
        <v>0.3396779895</v>
      </c>
      <c r="Q15" s="34">
        <f t="shared" si="8"/>
        <v>0.1951230914</v>
      </c>
      <c r="R15" s="43">
        <v>0.362797</v>
      </c>
      <c r="S15" s="44">
        <f t="shared" si="9"/>
        <v>0.1028783</v>
      </c>
    </row>
    <row r="16">
      <c r="A16" s="42" t="s">
        <v>64</v>
      </c>
      <c r="B16" s="43">
        <v>0.2781982</v>
      </c>
      <c r="C16" s="45">
        <f t="shared" si="1"/>
        <v>0.05934301</v>
      </c>
      <c r="D16" s="34">
        <v>0.4855885506</v>
      </c>
      <c r="E16" s="34">
        <f t="shared" si="2"/>
        <v>0.0472028554</v>
      </c>
      <c r="F16" s="34">
        <v>0.3408729136</v>
      </c>
      <c r="G16" s="34">
        <f t="shared" si="3"/>
        <v>0.0054280162</v>
      </c>
      <c r="H16" s="34">
        <v>0.2759848535</v>
      </c>
      <c r="I16" s="34">
        <f t="shared" si="4"/>
        <v>0.0569860488</v>
      </c>
      <c r="J16" s="34">
        <v>0.3860427141</v>
      </c>
      <c r="K16" s="34">
        <f t="shared" si="5"/>
        <v>0.167212367</v>
      </c>
      <c r="L16" s="34">
        <v>0.04366539419</v>
      </c>
      <c r="M16" s="34">
        <f t="shared" si="6"/>
        <v>-0.00566699356</v>
      </c>
      <c r="N16" s="34">
        <v>0.15584822</v>
      </c>
      <c r="O16" s="34">
        <f t="shared" si="7"/>
        <v>0.0294089764</v>
      </c>
      <c r="P16" s="34">
        <v>0.2593848407</v>
      </c>
      <c r="Q16" s="34">
        <f t="shared" si="8"/>
        <v>0.1148299426</v>
      </c>
      <c r="R16" s="43">
        <v>0.34420544</v>
      </c>
      <c r="S16" s="44">
        <f t="shared" si="9"/>
        <v>0.06600724</v>
      </c>
    </row>
    <row r="17">
      <c r="A17" s="42" t="s">
        <v>65</v>
      </c>
      <c r="B17" s="43">
        <v>0.238192</v>
      </c>
      <c r="C17" s="45">
        <f t="shared" si="1"/>
        <v>0.01933681</v>
      </c>
      <c r="D17" s="34">
        <v>0.4458116293</v>
      </c>
      <c r="E17" s="34">
        <f t="shared" si="2"/>
        <v>0.0074259341</v>
      </c>
      <c r="F17" s="34">
        <v>0.309045285</v>
      </c>
      <c r="G17" s="34">
        <f t="shared" si="3"/>
        <v>-0.0263996124</v>
      </c>
      <c r="H17" s="34">
        <v>0.2120557427</v>
      </c>
      <c r="I17" s="34">
        <f t="shared" si="4"/>
        <v>-0.006943062</v>
      </c>
      <c r="J17" s="34">
        <v>0.2745081186</v>
      </c>
      <c r="K17" s="34">
        <f t="shared" si="5"/>
        <v>0.0556777715</v>
      </c>
      <c r="L17" s="34">
        <v>0.04438512027</v>
      </c>
      <c r="M17" s="34">
        <f t="shared" si="6"/>
        <v>-0.00494726748</v>
      </c>
      <c r="N17" s="34">
        <v>0.1226006597</v>
      </c>
      <c r="O17" s="34">
        <f t="shared" si="7"/>
        <v>-0.0038385839</v>
      </c>
      <c r="P17" s="34">
        <v>0.2589374185</v>
      </c>
      <c r="Q17" s="34">
        <f t="shared" si="8"/>
        <v>0.1143825204</v>
      </c>
      <c r="R17" s="43">
        <v>0.31354344</v>
      </c>
      <c r="S17" s="44">
        <f t="shared" si="9"/>
        <v>0.07535144</v>
      </c>
    </row>
    <row r="18" ht="26.25" customHeight="1">
      <c r="A18" s="46" t="s">
        <v>66</v>
      </c>
      <c r="B18" s="43">
        <v>0.27493462</v>
      </c>
      <c r="C18" s="45">
        <f t="shared" si="1"/>
        <v>0.05607943</v>
      </c>
      <c r="D18" s="34">
        <v>0.5045072436</v>
      </c>
      <c r="E18" s="34">
        <f t="shared" si="2"/>
        <v>0.0661215484</v>
      </c>
      <c r="F18" s="34">
        <v>0.351377666</v>
      </c>
      <c r="G18" s="34">
        <f t="shared" si="3"/>
        <v>0.0159327686</v>
      </c>
      <c r="H18" s="34">
        <v>0.2810353041</v>
      </c>
      <c r="I18" s="34">
        <f t="shared" si="4"/>
        <v>0.0620364994</v>
      </c>
      <c r="J18" s="34">
        <v>0.3082871735</v>
      </c>
      <c r="K18" s="34">
        <f t="shared" si="5"/>
        <v>0.0894568264</v>
      </c>
      <c r="L18" s="34">
        <v>0.04399517551</v>
      </c>
      <c r="M18" s="34">
        <f t="shared" si="6"/>
        <v>-0.00533721224</v>
      </c>
      <c r="N18" s="34">
        <v>0.05565511435</v>
      </c>
      <c r="O18" s="34">
        <f t="shared" si="7"/>
        <v>-0.07078412925</v>
      </c>
      <c r="P18" s="34">
        <v>0.3796845376</v>
      </c>
      <c r="Q18" s="34">
        <f t="shared" si="8"/>
        <v>0.2351296395</v>
      </c>
      <c r="R18" s="43">
        <v>0.35762185</v>
      </c>
      <c r="S18" s="44">
        <f t="shared" si="9"/>
        <v>0.08268723</v>
      </c>
    </row>
    <row r="19" ht="62.25" customHeight="1">
      <c r="A19" s="46" t="s">
        <v>67</v>
      </c>
      <c r="B19" s="43">
        <v>0.24331729</v>
      </c>
      <c r="C19" s="45">
        <f t="shared" si="1"/>
        <v>0.0244621</v>
      </c>
      <c r="D19" s="34">
        <v>0.4697330892</v>
      </c>
      <c r="E19" s="34">
        <f t="shared" si="2"/>
        <v>0.031347394</v>
      </c>
      <c r="F19" s="34">
        <v>0.2006731778</v>
      </c>
      <c r="G19" s="34">
        <f t="shared" si="3"/>
        <v>-0.1347717196</v>
      </c>
      <c r="H19" s="47">
        <v>0.2495418638</v>
      </c>
      <c r="I19" s="34">
        <f t="shared" si="4"/>
        <v>0.0305430591</v>
      </c>
      <c r="J19" s="47">
        <v>0.3419525325</v>
      </c>
      <c r="K19" s="34">
        <f t="shared" si="5"/>
        <v>0.1231221854</v>
      </c>
      <c r="L19" s="47">
        <v>0.04908932373</v>
      </c>
      <c r="M19" s="34">
        <f t="shared" si="6"/>
        <v>-0.00024306402</v>
      </c>
      <c r="N19" s="47">
        <v>0.1319466084</v>
      </c>
      <c r="O19" s="34">
        <f t="shared" si="7"/>
        <v>0.0055073648</v>
      </c>
      <c r="P19" s="47">
        <v>0.2602843344</v>
      </c>
      <c r="Q19" s="34">
        <f t="shared" si="8"/>
        <v>0.1157294363</v>
      </c>
      <c r="R19" s="43">
        <v>0.34112892</v>
      </c>
      <c r="S19" s="44">
        <f t="shared" si="9"/>
        <v>0.09781163</v>
      </c>
    </row>
    <row r="20">
      <c r="A20" s="46" t="s">
        <v>68</v>
      </c>
      <c r="B20" s="48">
        <v>0.25705442</v>
      </c>
      <c r="C20" s="45">
        <f t="shared" si="1"/>
        <v>0.03819923</v>
      </c>
      <c r="D20" s="49">
        <v>0.447698772</v>
      </c>
      <c r="E20" s="34">
        <f t="shared" si="2"/>
        <v>0.0093130768</v>
      </c>
      <c r="F20" s="49">
        <v>0.2544109523</v>
      </c>
      <c r="G20" s="34">
        <f t="shared" si="3"/>
        <v>-0.0810339451</v>
      </c>
      <c r="H20" s="50">
        <v>0.2678646445</v>
      </c>
      <c r="I20" s="34">
        <f t="shared" si="4"/>
        <v>0.0488658398</v>
      </c>
      <c r="J20" s="50">
        <v>0.3832395077</v>
      </c>
      <c r="K20" s="34">
        <f t="shared" si="5"/>
        <v>0.1644091606</v>
      </c>
      <c r="L20" s="50">
        <v>0.04432161152</v>
      </c>
      <c r="M20" s="34">
        <f t="shared" si="6"/>
        <v>-0.00501077623</v>
      </c>
      <c r="N20" s="50">
        <v>0.1397975534</v>
      </c>
      <c r="O20" s="34">
        <f t="shared" si="7"/>
        <v>0.0133583098</v>
      </c>
      <c r="P20" s="50">
        <v>0.262047708</v>
      </c>
      <c r="Q20" s="34">
        <f t="shared" si="8"/>
        <v>0.1174928099</v>
      </c>
      <c r="R20" s="43">
        <v>0.33906704</v>
      </c>
      <c r="S20" s="44">
        <f t="shared" si="9"/>
        <v>0.08201262</v>
      </c>
    </row>
    <row r="23">
      <c r="A23" s="2" t="s">
        <v>69</v>
      </c>
    </row>
    <row r="69">
      <c r="B69" s="51" t="s">
        <v>39</v>
      </c>
      <c r="C69" s="5"/>
      <c r="D69" s="5" t="s">
        <v>40</v>
      </c>
      <c r="E69" s="5"/>
      <c r="F69" s="5" t="s">
        <v>41</v>
      </c>
      <c r="G69" s="5"/>
      <c r="H69" s="5" t="s">
        <v>42</v>
      </c>
      <c r="I69" s="5"/>
      <c r="J69" s="5" t="s">
        <v>43</v>
      </c>
      <c r="K69" s="52"/>
      <c r="L69" s="52" t="s">
        <v>44</v>
      </c>
      <c r="M69" s="5"/>
      <c r="N69" s="5" t="s">
        <v>45</v>
      </c>
      <c r="O69" s="5"/>
      <c r="P69" s="5" t="s">
        <v>46</v>
      </c>
      <c r="Q69" s="51"/>
      <c r="R69" s="51" t="s">
        <v>47</v>
      </c>
      <c r="S69" s="31" t="s">
        <v>48</v>
      </c>
    </row>
    <row r="70">
      <c r="A70" s="5" t="s">
        <v>70</v>
      </c>
      <c r="B70" s="51">
        <v>0.269</v>
      </c>
      <c r="C70" s="5"/>
      <c r="D70" s="5">
        <v>0.26</v>
      </c>
      <c r="E70" s="5"/>
      <c r="F70" s="5">
        <v>0.339</v>
      </c>
      <c r="G70" s="5"/>
      <c r="H70" s="5">
        <v>0.207</v>
      </c>
      <c r="I70" s="5"/>
      <c r="J70" s="5">
        <v>0.271</v>
      </c>
      <c r="K70" s="5"/>
      <c r="L70" s="5">
        <v>0.092</v>
      </c>
      <c r="M70" s="5"/>
      <c r="N70" s="5">
        <v>0.434</v>
      </c>
      <c r="O70" s="5"/>
      <c r="P70" s="5">
        <v>0.281</v>
      </c>
      <c r="Q70" s="51"/>
      <c r="R70" s="51">
        <v>0.395</v>
      </c>
      <c r="S70" s="53">
        <f t="shared" ref="S70:S73" si="10">R70-B70</f>
        <v>0.126</v>
      </c>
    </row>
    <row r="71">
      <c r="A71" s="5" t="s">
        <v>5</v>
      </c>
      <c r="B71" s="51">
        <v>0.296</v>
      </c>
      <c r="C71" s="5"/>
      <c r="D71" s="5">
        <v>0.281</v>
      </c>
      <c r="E71" s="5"/>
      <c r="F71" s="5">
        <v>0.308</v>
      </c>
      <c r="G71" s="5"/>
      <c r="H71" s="5">
        <v>0.187</v>
      </c>
      <c r="I71" s="5"/>
      <c r="J71" s="5">
        <v>0.415</v>
      </c>
      <c r="K71" s="5"/>
      <c r="L71" s="5">
        <v>0.196</v>
      </c>
      <c r="M71" s="5"/>
      <c r="N71" s="5">
        <v>0.511</v>
      </c>
      <c r="O71" s="5"/>
      <c r="P71" s="5">
        <v>0.177</v>
      </c>
      <c r="Q71" s="51"/>
      <c r="R71" s="51">
        <v>0.447</v>
      </c>
      <c r="S71" s="53">
        <f t="shared" si="10"/>
        <v>0.151</v>
      </c>
    </row>
    <row r="72">
      <c r="A72" s="5" t="s">
        <v>71</v>
      </c>
      <c r="B72" s="51">
        <v>0.272</v>
      </c>
      <c r="C72" s="5"/>
      <c r="D72" s="5">
        <v>0.283</v>
      </c>
      <c r="E72" s="5"/>
      <c r="F72" s="5">
        <v>0.312</v>
      </c>
      <c r="G72" s="5"/>
      <c r="H72" s="5">
        <v>0.179</v>
      </c>
      <c r="I72" s="5"/>
      <c r="J72" s="5">
        <v>0.318</v>
      </c>
      <c r="K72" s="5"/>
      <c r="L72" s="5">
        <v>0.115</v>
      </c>
      <c r="M72" s="5"/>
      <c r="N72" s="5">
        <v>0.512</v>
      </c>
      <c r="O72" s="5"/>
      <c r="P72" s="5">
        <v>0.185</v>
      </c>
      <c r="Q72" s="51"/>
      <c r="R72" s="51">
        <v>0.37</v>
      </c>
      <c r="S72" s="53">
        <f t="shared" si="10"/>
        <v>0.098</v>
      </c>
    </row>
    <row r="73">
      <c r="A73" s="5" t="s">
        <v>6</v>
      </c>
      <c r="B73" s="51">
        <v>0.298</v>
      </c>
      <c r="C73" s="5"/>
      <c r="D73" s="5">
        <v>0.314</v>
      </c>
      <c r="E73" s="5"/>
      <c r="F73" s="5">
        <v>0.33</v>
      </c>
      <c r="G73" s="5"/>
      <c r="H73" s="5">
        <v>0.182</v>
      </c>
      <c r="I73" s="5"/>
      <c r="J73" s="5">
        <v>0.345</v>
      </c>
      <c r="K73" s="5"/>
      <c r="L73" s="5">
        <v>0.201</v>
      </c>
      <c r="M73" s="5"/>
      <c r="N73" s="5">
        <v>0.461</v>
      </c>
      <c r="O73" s="5"/>
      <c r="P73" s="5">
        <v>0.251</v>
      </c>
      <c r="Q73" s="51"/>
      <c r="R73" s="51">
        <v>0.446</v>
      </c>
      <c r="S73" s="54">
        <f t="shared" si="10"/>
        <v>0.148</v>
      </c>
    </row>
    <row r="74">
      <c r="A74" s="5" t="s">
        <v>72</v>
      </c>
      <c r="B74" s="51" t="s">
        <v>73</v>
      </c>
      <c r="C74" s="5"/>
      <c r="D74" s="5">
        <v>0.283</v>
      </c>
      <c r="E74" s="5"/>
      <c r="F74" s="5">
        <v>0.379</v>
      </c>
      <c r="G74" s="5"/>
      <c r="H74" s="5">
        <v>0.264</v>
      </c>
      <c r="I74" s="5"/>
      <c r="J74" s="5">
        <v>0.364</v>
      </c>
      <c r="K74" s="5"/>
      <c r="L74" s="5">
        <v>0.116</v>
      </c>
      <c r="M74" s="5"/>
      <c r="N74" s="5">
        <v>0.478</v>
      </c>
      <c r="O74" s="5"/>
      <c r="P74" s="5">
        <v>0.243</v>
      </c>
      <c r="Q74" s="51"/>
      <c r="R74" s="51" t="s">
        <v>74</v>
      </c>
      <c r="S74" s="54" t="s">
        <v>75</v>
      </c>
      <c r="T74" s="2" t="s">
        <v>76</v>
      </c>
    </row>
    <row r="75">
      <c r="A75" s="5" t="s">
        <v>77</v>
      </c>
      <c r="B75" s="51">
        <v>0.274</v>
      </c>
      <c r="C75" s="5"/>
      <c r="D75" s="5">
        <v>0.254</v>
      </c>
      <c r="E75" s="5"/>
      <c r="F75" s="5">
        <v>0.238</v>
      </c>
      <c r="G75" s="5"/>
      <c r="H75" s="5">
        <v>0.199</v>
      </c>
      <c r="I75" s="5"/>
      <c r="J75" s="5">
        <v>0.311</v>
      </c>
      <c r="K75" s="5"/>
      <c r="L75" s="5">
        <v>0.093</v>
      </c>
      <c r="M75" s="5"/>
      <c r="N75" s="5">
        <v>0.493</v>
      </c>
      <c r="O75" s="5"/>
      <c r="P75" s="5">
        <v>0.332</v>
      </c>
      <c r="Q75" s="51"/>
      <c r="R75" s="51">
        <v>0.409</v>
      </c>
      <c r="S75" s="54">
        <f t="shared" ref="S75:S76" si="11">R75-B75</f>
        <v>0.135</v>
      </c>
    </row>
    <row r="76">
      <c r="A76" s="5" t="s">
        <v>9</v>
      </c>
      <c r="B76" s="51">
        <v>0.288</v>
      </c>
      <c r="C76" s="5"/>
      <c r="D76" s="5">
        <v>0.272</v>
      </c>
      <c r="E76" s="5"/>
      <c r="F76" s="5">
        <v>0.312</v>
      </c>
      <c r="G76" s="5"/>
      <c r="H76" s="5">
        <v>0.216</v>
      </c>
      <c r="I76" s="5"/>
      <c r="J76" s="5">
        <v>0.303</v>
      </c>
      <c r="K76" s="5"/>
      <c r="L76" s="5">
        <v>0.126</v>
      </c>
      <c r="M76" s="5"/>
      <c r="N76" s="5">
        <v>0.485</v>
      </c>
      <c r="O76" s="5"/>
      <c r="P76" s="5">
        <v>0.304</v>
      </c>
      <c r="Q76" s="51"/>
      <c r="R76" s="51">
        <v>0.411</v>
      </c>
      <c r="S76" s="54">
        <f t="shared" si="11"/>
        <v>0.123</v>
      </c>
    </row>
    <row r="80">
      <c r="A80" s="2" t="s">
        <v>78</v>
      </c>
    </row>
  </sheetData>
  <conditionalFormatting sqref="E12:E20">
    <cfRule type="colorScale" priority="1">
      <colorScale>
        <cfvo type="min"/>
        <cfvo type="percentile" val="99.99"/>
        <cfvo type="max"/>
        <color rgb="FFFFFFFF"/>
        <color rgb="FFFFFFFF"/>
        <color rgb="FFB6D7A8"/>
      </colorScale>
    </cfRule>
  </conditionalFormatting>
  <conditionalFormatting sqref="C12:C20">
    <cfRule type="colorScale" priority="2">
      <colorScale>
        <cfvo type="min"/>
        <cfvo type="percentile" val="99.99"/>
        <cfvo type="max"/>
        <color rgb="FFFFFFFF"/>
        <color rgb="FFFFFFFF"/>
        <color rgb="FFB6D7A8"/>
      </colorScale>
    </cfRule>
  </conditionalFormatting>
  <conditionalFormatting sqref="K12:K20">
    <cfRule type="colorScale" priority="3">
      <colorScale>
        <cfvo type="min"/>
        <cfvo type="percentile" val="99.99"/>
        <cfvo type="max"/>
        <color rgb="FFFFFFFF"/>
        <color rgb="FFFFFFFF"/>
        <color rgb="FFB6D7A8"/>
      </colorScale>
    </cfRule>
  </conditionalFormatting>
  <conditionalFormatting sqref="M12:M20">
    <cfRule type="colorScale" priority="4">
      <colorScale>
        <cfvo type="min"/>
        <cfvo type="percentile" val="99.99"/>
        <cfvo type="max"/>
        <color rgb="FFFFFFFF"/>
        <color rgb="FFFFFFFF"/>
        <color rgb="FFB6D7A8"/>
      </colorScale>
    </cfRule>
  </conditionalFormatting>
  <conditionalFormatting sqref="I12:I20">
    <cfRule type="colorScale" priority="5">
      <colorScale>
        <cfvo type="min"/>
        <cfvo type="percentile" val="99.99"/>
        <cfvo type="max"/>
        <color rgb="FFFFFFFF"/>
        <color rgb="FFFFFFFF"/>
        <color rgb="FFB6D7A8"/>
      </colorScale>
    </cfRule>
  </conditionalFormatting>
  <conditionalFormatting sqref="G12:G20">
    <cfRule type="colorScale" priority="6">
      <colorScale>
        <cfvo type="min"/>
        <cfvo type="percentile" val="99.99"/>
        <cfvo type="max"/>
        <color rgb="FFFFFFFF"/>
        <color rgb="FFFFFFFF"/>
        <color rgb="FFB6D7A8"/>
      </colorScale>
    </cfRule>
  </conditionalFormatting>
  <conditionalFormatting sqref="O12:O20">
    <cfRule type="colorScale" priority="7">
      <colorScale>
        <cfvo type="min"/>
        <cfvo type="percentile" val="99.99"/>
        <cfvo type="max"/>
        <color rgb="FFFFFFFF"/>
        <color rgb="FFFFFFFF"/>
        <color rgb="FFB6D7A8"/>
      </colorScale>
    </cfRule>
  </conditionalFormatting>
  <conditionalFormatting sqref="Q12:Q20">
    <cfRule type="colorScale" priority="8">
      <colorScale>
        <cfvo type="min"/>
        <cfvo type="percentile" val="99.99"/>
        <cfvo type="max"/>
        <color rgb="FFFFFFFF"/>
        <color rgb="FFFFFFFF"/>
        <color rgb="FFB6D7A8"/>
      </colorScale>
    </cfRule>
  </conditionalFormatting>
  <conditionalFormatting sqref="C12:C20 E12:E20 G12:G17 I12:I20 K12:K20 M12:M20 O12:O20 Q12:Q20">
    <cfRule type="cellIs" dxfId="4" priority="9" operator="greaterThan">
      <formula>0</formula>
    </cfRule>
  </conditionalFormatting>
  <conditionalFormatting sqref="C12:C20 E12:E20 G12:G20 I12:I20 K12:K20 M12:M20 O12:O20 Q12:Q20">
    <cfRule type="cellIs" dxfId="5" priority="10" operator="lessThan">
      <formula>0</formula>
    </cfRule>
  </conditionalFormatting>
  <conditionalFormatting sqref="B12:B20">
    <cfRule type="colorScale" priority="11">
      <colorScale>
        <cfvo type="min"/>
        <cfvo type="max"/>
        <color rgb="FFFFFFFF"/>
        <color rgb="FF57BB8A"/>
      </colorScale>
    </cfRule>
  </conditionalFormatting>
  <conditionalFormatting sqref="S12:S20">
    <cfRule type="colorScale" priority="12">
      <colorScale>
        <cfvo type="min"/>
        <cfvo type="max"/>
        <color rgb="FF57BB8A"/>
        <color rgb="FFFFFFFF"/>
      </colorScale>
    </cfRule>
  </conditionalFormatting>
  <conditionalFormatting sqref="G12:G20">
    <cfRule type="cellIs" dxfId="6" priority="13" operator="lessThan">
      <formula>0</formula>
    </cfRule>
  </conditionalFormatting>
  <drawing r:id="rId1"/>
  <tableParts count="1">
    <tablePart r:id="rId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31.0"/>
  </cols>
  <sheetData>
    <row r="2">
      <c r="B2" s="2" t="s">
        <v>79</v>
      </c>
    </row>
    <row r="3">
      <c r="B3" s="2" t="s">
        <v>80</v>
      </c>
    </row>
    <row r="4">
      <c r="B4" s="40"/>
      <c r="C4" s="41" t="s">
        <v>39</v>
      </c>
      <c r="D4" s="42"/>
      <c r="E4" s="42" t="s">
        <v>40</v>
      </c>
      <c r="F4" s="42"/>
      <c r="G4" s="42" t="s">
        <v>41</v>
      </c>
      <c r="H4" s="42"/>
      <c r="I4" s="42" t="s">
        <v>42</v>
      </c>
      <c r="J4" s="42"/>
      <c r="K4" s="42" t="s">
        <v>43</v>
      </c>
      <c r="L4" s="42"/>
      <c r="M4" s="42" t="s">
        <v>44</v>
      </c>
      <c r="N4" s="42"/>
      <c r="O4" s="42" t="s">
        <v>45</v>
      </c>
      <c r="P4" s="42"/>
      <c r="Q4" s="42" t="s">
        <v>46</v>
      </c>
      <c r="R4" s="41"/>
      <c r="S4" s="41" t="s">
        <v>47</v>
      </c>
      <c r="T4" s="41" t="s">
        <v>48</v>
      </c>
    </row>
    <row r="5">
      <c r="B5" s="42" t="s">
        <v>81</v>
      </c>
      <c r="C5" s="32">
        <v>0.21885519</v>
      </c>
      <c r="D5" s="33">
        <f t="shared" ref="D5:D9" si="1">(C5-C$5)</f>
        <v>0</v>
      </c>
      <c r="E5" s="34">
        <v>0.4383856952</v>
      </c>
      <c r="F5" s="33">
        <f t="shared" ref="F5:F9" si="2">(E5-E$5)</f>
        <v>0</v>
      </c>
      <c r="G5" s="34">
        <v>0.3354448974</v>
      </c>
      <c r="H5" s="33">
        <f t="shared" ref="H5:H9" si="3">(G5-G$5)</f>
        <v>0</v>
      </c>
      <c r="I5" s="34">
        <v>0.2189988047</v>
      </c>
      <c r="J5" s="33">
        <f t="shared" ref="J5:J9" si="4">(I5-I$5)</f>
        <v>0</v>
      </c>
      <c r="K5" s="34">
        <v>0.2188303471</v>
      </c>
      <c r="L5" s="33">
        <f t="shared" ref="L5:L9" si="5">(K5-K$5)</f>
        <v>0</v>
      </c>
      <c r="M5" s="34">
        <v>0.04933238775</v>
      </c>
      <c r="N5" s="33">
        <f t="shared" ref="N5:N9" si="6">(M5-M$5)</f>
        <v>0</v>
      </c>
      <c r="O5" s="34">
        <v>0.1264392436</v>
      </c>
      <c r="P5" s="33">
        <f t="shared" ref="P5:P9" si="7">(O5-O$5)</f>
        <v>0</v>
      </c>
      <c r="Q5" s="34">
        <v>0.1445548981</v>
      </c>
      <c r="R5" s="35"/>
      <c r="S5" s="34">
        <v>0.3119228</v>
      </c>
      <c r="T5" s="36">
        <f t="shared" ref="T5:T9" si="8">S5-C5</f>
        <v>0.09306761</v>
      </c>
    </row>
    <row r="6">
      <c r="B6" s="42" t="s">
        <v>82</v>
      </c>
      <c r="C6" s="43">
        <v>0.2513</v>
      </c>
      <c r="D6" s="45">
        <f t="shared" si="1"/>
        <v>0.03244481</v>
      </c>
      <c r="E6" s="34">
        <v>0.4685</v>
      </c>
      <c r="F6" s="45">
        <f t="shared" si="2"/>
        <v>0.0301143048</v>
      </c>
      <c r="G6" s="34">
        <v>0.2738</v>
      </c>
      <c r="H6" s="55">
        <f t="shared" si="3"/>
        <v>-0.0616448974</v>
      </c>
      <c r="I6" s="34">
        <v>0.2446</v>
      </c>
      <c r="J6" s="55">
        <f t="shared" si="4"/>
        <v>0.0256011953</v>
      </c>
      <c r="K6" s="34">
        <v>0.3585</v>
      </c>
      <c r="L6" s="55">
        <f t="shared" si="5"/>
        <v>0.1396696529</v>
      </c>
      <c r="M6" s="34">
        <v>0.0562</v>
      </c>
      <c r="N6" s="55">
        <f t="shared" si="6"/>
        <v>0.00686761225</v>
      </c>
      <c r="O6" s="34">
        <v>0.1535</v>
      </c>
      <c r="P6" s="55">
        <f t="shared" si="7"/>
        <v>0.0270607564</v>
      </c>
      <c r="Q6" s="34">
        <v>0.204</v>
      </c>
      <c r="R6" s="55">
        <f t="shared" ref="R6:R9" si="9">(Q6-Q$5)</f>
        <v>0.0594451019</v>
      </c>
      <c r="S6" s="43">
        <v>0.3086</v>
      </c>
      <c r="T6" s="44">
        <f t="shared" si="8"/>
        <v>0.0573</v>
      </c>
    </row>
    <row r="7">
      <c r="B7" s="42" t="s">
        <v>83</v>
      </c>
      <c r="C7" s="43">
        <v>0.2592</v>
      </c>
      <c r="D7" s="45">
        <f t="shared" si="1"/>
        <v>0.04034481</v>
      </c>
      <c r="E7" s="34">
        <v>0.4801</v>
      </c>
      <c r="F7" s="45">
        <f t="shared" si="2"/>
        <v>0.0417143048</v>
      </c>
      <c r="G7" s="34">
        <v>0.3072</v>
      </c>
      <c r="H7" s="56">
        <f t="shared" si="3"/>
        <v>-0.0282448974</v>
      </c>
      <c r="I7" s="34">
        <v>0.2507</v>
      </c>
      <c r="J7" s="56">
        <f t="shared" si="4"/>
        <v>0.0317011953</v>
      </c>
      <c r="K7" s="34">
        <v>0.3409</v>
      </c>
      <c r="L7" s="56">
        <f t="shared" si="5"/>
        <v>0.1220696529</v>
      </c>
      <c r="M7" s="34">
        <v>0.0507</v>
      </c>
      <c r="N7" s="56">
        <f t="shared" si="6"/>
        <v>0.00136761225</v>
      </c>
      <c r="O7" s="34">
        <v>0.1549</v>
      </c>
      <c r="P7" s="56">
        <f t="shared" si="7"/>
        <v>0.0284607564</v>
      </c>
      <c r="Q7" s="34">
        <v>0.2299</v>
      </c>
      <c r="R7" s="56">
        <f t="shared" si="9"/>
        <v>0.0853451019</v>
      </c>
      <c r="S7" s="43">
        <v>0.3171</v>
      </c>
      <c r="T7" s="44">
        <f t="shared" si="8"/>
        <v>0.0579</v>
      </c>
    </row>
    <row r="8">
      <c r="B8" s="42" t="s">
        <v>84</v>
      </c>
      <c r="C8" s="43">
        <v>0.215</v>
      </c>
      <c r="D8" s="45">
        <f t="shared" si="1"/>
        <v>-0.00385519</v>
      </c>
      <c r="E8" s="34">
        <v>0.4666</v>
      </c>
      <c r="F8" s="45">
        <f t="shared" si="2"/>
        <v>0.0282143048</v>
      </c>
      <c r="G8" s="34">
        <v>0.2666</v>
      </c>
      <c r="H8" s="57">
        <f t="shared" si="3"/>
        <v>-0.0688448974</v>
      </c>
      <c r="I8" s="34">
        <v>0.204</v>
      </c>
      <c r="J8" s="57">
        <f t="shared" si="4"/>
        <v>-0.0149988047</v>
      </c>
      <c r="K8" s="34">
        <v>0.2969</v>
      </c>
      <c r="L8" s="57">
        <f t="shared" si="5"/>
        <v>0.0780696529</v>
      </c>
      <c r="M8" s="34">
        <v>0.0453</v>
      </c>
      <c r="N8" s="57">
        <f t="shared" si="6"/>
        <v>-0.00403238775</v>
      </c>
      <c r="O8" s="34">
        <v>0.1126</v>
      </c>
      <c r="P8" s="57">
        <f t="shared" si="7"/>
        <v>-0.0138392436</v>
      </c>
      <c r="Q8" s="34">
        <v>0.1133</v>
      </c>
      <c r="R8" s="57">
        <f t="shared" si="9"/>
        <v>-0.0312548981</v>
      </c>
      <c r="S8" s="43">
        <v>0.2809</v>
      </c>
      <c r="T8" s="44">
        <f t="shared" si="8"/>
        <v>0.0659</v>
      </c>
    </row>
    <row r="9">
      <c r="B9" s="42" t="s">
        <v>85</v>
      </c>
      <c r="C9" s="43">
        <v>0.2177</v>
      </c>
      <c r="D9" s="45">
        <f t="shared" si="1"/>
        <v>-0.00115519</v>
      </c>
      <c r="E9" s="43">
        <v>0.4573</v>
      </c>
      <c r="F9" s="43">
        <f t="shared" si="2"/>
        <v>0.0189143048</v>
      </c>
      <c r="G9" s="43">
        <v>0.232</v>
      </c>
      <c r="H9" s="43">
        <f t="shared" si="3"/>
        <v>-0.1034448974</v>
      </c>
      <c r="I9" s="43">
        <v>0.2203</v>
      </c>
      <c r="J9" s="43">
        <f t="shared" si="4"/>
        <v>0.0013011953</v>
      </c>
      <c r="K9" s="43">
        <v>0.3131</v>
      </c>
      <c r="L9" s="43">
        <f t="shared" si="5"/>
        <v>0.0942696529</v>
      </c>
      <c r="M9" s="43">
        <v>0.0459</v>
      </c>
      <c r="N9" s="43">
        <f t="shared" si="6"/>
        <v>-0.00343238775</v>
      </c>
      <c r="O9" s="43">
        <v>0.1271</v>
      </c>
      <c r="P9" s="43">
        <f t="shared" si="7"/>
        <v>0.0006607564</v>
      </c>
      <c r="Q9" s="43">
        <v>0.1287</v>
      </c>
      <c r="R9" s="43">
        <f t="shared" si="9"/>
        <v>-0.0158548981</v>
      </c>
      <c r="S9" s="43">
        <v>0.2816</v>
      </c>
      <c r="T9" s="43">
        <f t="shared" si="8"/>
        <v>0.0639</v>
      </c>
    </row>
    <row r="13">
      <c r="B13" s="2" t="s">
        <v>86</v>
      </c>
    </row>
    <row r="14">
      <c r="B14" s="40"/>
      <c r="C14" s="41" t="s">
        <v>39</v>
      </c>
      <c r="D14" s="42"/>
      <c r="E14" s="42" t="s">
        <v>40</v>
      </c>
      <c r="F14" s="42"/>
      <c r="G14" s="42" t="s">
        <v>41</v>
      </c>
      <c r="H14" s="42"/>
      <c r="I14" s="42" t="s">
        <v>42</v>
      </c>
      <c r="J14" s="42"/>
      <c r="K14" s="42" t="s">
        <v>43</v>
      </c>
      <c r="L14" s="42"/>
      <c r="M14" s="42" t="s">
        <v>44</v>
      </c>
      <c r="N14" s="42"/>
      <c r="O14" s="42" t="s">
        <v>45</v>
      </c>
      <c r="P14" s="42"/>
      <c r="Q14" s="42" t="s">
        <v>46</v>
      </c>
      <c r="R14" s="41"/>
      <c r="S14" s="41" t="s">
        <v>47</v>
      </c>
      <c r="T14" s="41" t="s">
        <v>48</v>
      </c>
    </row>
    <row r="15">
      <c r="B15" s="42" t="s">
        <v>81</v>
      </c>
      <c r="C15" s="32">
        <v>0.21885519</v>
      </c>
      <c r="D15" s="33">
        <f>(C15-C$5)</f>
        <v>0</v>
      </c>
      <c r="E15" s="34">
        <v>0.4383856952</v>
      </c>
      <c r="F15" s="33">
        <f>(E15-E$5)</f>
        <v>0</v>
      </c>
      <c r="G15" s="34">
        <v>0.3354448974</v>
      </c>
      <c r="H15" s="33">
        <f>(G15-G$5)</f>
        <v>0</v>
      </c>
      <c r="I15" s="34">
        <v>0.2189988047</v>
      </c>
      <c r="J15" s="33">
        <f>(I15-I$5)</f>
        <v>0</v>
      </c>
      <c r="K15" s="34">
        <v>0.2188303471</v>
      </c>
      <c r="L15" s="33">
        <f>(K15-K$5)</f>
        <v>0</v>
      </c>
      <c r="M15" s="34">
        <v>0.04933238775</v>
      </c>
      <c r="N15" s="33">
        <f>(M15-M$5)</f>
        <v>0</v>
      </c>
      <c r="O15" s="34">
        <v>0.1264392436</v>
      </c>
      <c r="P15" s="33">
        <f>(O15-O$5)</f>
        <v>0</v>
      </c>
      <c r="Q15" s="34">
        <v>0.1445548981</v>
      </c>
      <c r="R15" s="35"/>
      <c r="S15" s="34">
        <v>0.3119228</v>
      </c>
      <c r="T15" s="36">
        <f>S15-C15</f>
        <v>0.09306761</v>
      </c>
    </row>
    <row r="16">
      <c r="B16" s="42" t="s">
        <v>87</v>
      </c>
      <c r="C16" s="43"/>
      <c r="D16" s="45"/>
      <c r="E16" s="34"/>
      <c r="F16" s="45"/>
      <c r="G16" s="34"/>
      <c r="H16" s="55"/>
      <c r="I16" s="34"/>
      <c r="J16" s="55"/>
      <c r="K16" s="34"/>
      <c r="L16" s="55"/>
      <c r="M16" s="34"/>
      <c r="N16" s="55"/>
      <c r="O16" s="34"/>
      <c r="P16" s="55"/>
      <c r="Q16" s="34"/>
      <c r="R16" s="55"/>
      <c r="S16" s="43"/>
      <c r="T16" s="44"/>
    </row>
    <row r="17">
      <c r="B17" s="42" t="s">
        <v>88</v>
      </c>
      <c r="C17" s="43"/>
      <c r="D17" s="45"/>
      <c r="E17" s="34"/>
      <c r="F17" s="45"/>
      <c r="G17" s="34"/>
      <c r="H17" s="56"/>
      <c r="I17" s="34"/>
      <c r="J17" s="56"/>
      <c r="K17" s="34"/>
      <c r="L17" s="56"/>
      <c r="M17" s="34"/>
      <c r="N17" s="56"/>
      <c r="O17" s="34"/>
      <c r="P17" s="56"/>
      <c r="Q17" s="34"/>
      <c r="R17" s="56"/>
      <c r="S17" s="43"/>
      <c r="T17" s="44"/>
    </row>
    <row r="18">
      <c r="B18" s="42"/>
      <c r="C18" s="43"/>
      <c r="D18" s="45"/>
      <c r="E18" s="34"/>
      <c r="F18" s="45"/>
      <c r="G18" s="34"/>
      <c r="H18" s="57"/>
      <c r="I18" s="34"/>
      <c r="J18" s="57"/>
      <c r="K18" s="34"/>
      <c r="L18" s="57"/>
      <c r="M18" s="34"/>
      <c r="N18" s="57"/>
      <c r="O18" s="34"/>
      <c r="P18" s="57"/>
      <c r="Q18" s="34"/>
      <c r="R18" s="57"/>
      <c r="S18" s="43"/>
      <c r="T18" s="44"/>
    </row>
    <row r="19">
      <c r="B19" s="42"/>
      <c r="C19" s="43"/>
      <c r="D19" s="45"/>
      <c r="E19" s="43"/>
      <c r="F19" s="43"/>
      <c r="G19" s="43"/>
      <c r="H19" s="43"/>
      <c r="I19" s="43"/>
      <c r="J19" s="43"/>
      <c r="K19" s="43"/>
      <c r="L19" s="43"/>
      <c r="M19" s="43"/>
      <c r="N19" s="43"/>
      <c r="O19" s="43"/>
      <c r="P19" s="43"/>
      <c r="Q19" s="43"/>
      <c r="R19" s="43"/>
      <c r="S19" s="43"/>
      <c r="T19" s="43"/>
    </row>
  </sheetData>
  <conditionalFormatting sqref="D6:D9 F6:F9 D16:D19 F16:F19">
    <cfRule type="colorScale" priority="1">
      <colorScale>
        <cfvo type="min"/>
        <cfvo type="percentile" val="99.99"/>
        <cfvo type="max"/>
        <color rgb="FFFFFFFF"/>
        <color rgb="FFFFFFFF"/>
        <color rgb="FFB6D7A8"/>
      </colorScale>
    </cfRule>
  </conditionalFormatting>
  <conditionalFormatting sqref="D6:D9 F6:F9 D16:D19 F16:F19">
    <cfRule type="colorScale" priority="2">
      <colorScale>
        <cfvo type="min"/>
        <cfvo type="percentile" val="99.99"/>
        <cfvo type="max"/>
        <color rgb="FFFFFFFF"/>
        <color rgb="FFFFFFFF"/>
        <color rgb="FFB6D7A8"/>
      </colorScale>
    </cfRule>
  </conditionalFormatting>
  <conditionalFormatting sqref="L6:L9 L16:L19">
    <cfRule type="colorScale" priority="3">
      <colorScale>
        <cfvo type="min"/>
        <cfvo type="percentile" val="99.99"/>
        <cfvo type="max"/>
        <color rgb="FFFFFFFF"/>
        <color rgb="FFFFFFFF"/>
        <color rgb="FFB6D7A8"/>
      </colorScale>
    </cfRule>
  </conditionalFormatting>
  <conditionalFormatting sqref="N6:N9 N16:N19">
    <cfRule type="colorScale" priority="4">
      <colorScale>
        <cfvo type="min"/>
        <cfvo type="percentile" val="99.99"/>
        <cfvo type="max"/>
        <color rgb="FFFFFFFF"/>
        <color rgb="FFFFFFFF"/>
        <color rgb="FFB6D7A8"/>
      </colorScale>
    </cfRule>
  </conditionalFormatting>
  <conditionalFormatting sqref="J6:J9 J16:J19">
    <cfRule type="colorScale" priority="5">
      <colorScale>
        <cfvo type="min"/>
        <cfvo type="percentile" val="99.99"/>
        <cfvo type="max"/>
        <color rgb="FFFFFFFF"/>
        <color rgb="FFFFFFFF"/>
        <color rgb="FFB6D7A8"/>
      </colorScale>
    </cfRule>
  </conditionalFormatting>
  <conditionalFormatting sqref="H6:H9 D8:D9 H16:H19 D18:D19">
    <cfRule type="colorScale" priority="6">
      <colorScale>
        <cfvo type="min"/>
        <cfvo type="percentile" val="99.99"/>
        <cfvo type="max"/>
        <color rgb="FFFFFFFF"/>
        <color rgb="FFFFFFFF"/>
        <color rgb="FFB6D7A8"/>
      </colorScale>
    </cfRule>
  </conditionalFormatting>
  <conditionalFormatting sqref="P6:P9 P16:P19">
    <cfRule type="colorScale" priority="7">
      <colorScale>
        <cfvo type="min"/>
        <cfvo type="percentile" val="99.99"/>
        <cfvo type="max"/>
        <color rgb="FFFFFFFF"/>
        <color rgb="FFFFFFFF"/>
        <color rgb="FFB6D7A8"/>
      </colorScale>
    </cfRule>
  </conditionalFormatting>
  <conditionalFormatting sqref="R6:R9 R16:R19">
    <cfRule type="colorScale" priority="8">
      <colorScale>
        <cfvo type="min"/>
        <cfvo type="percentile" val="99.99"/>
        <cfvo type="max"/>
        <color rgb="FFFFFFFF"/>
        <color rgb="FFFFFFFF"/>
        <color rgb="FFB6D7A8"/>
      </colorScale>
    </cfRule>
  </conditionalFormatting>
  <conditionalFormatting sqref="D6:D9 F6:F9 H6:H9 J6:J9 L6:L9 N6:N9 P6:P9 R6:R9 D16:D19 F16:F19 H16:H19 J16:J19 L16:L19 N16:N19 P16:P19 R16:R19">
    <cfRule type="cellIs" dxfId="4" priority="9" operator="greaterThan">
      <formula>0</formula>
    </cfRule>
  </conditionalFormatting>
  <conditionalFormatting sqref="D6:D9 F6:F9 H6:H9 J6:J9 L6:L9 N6:N9 P6:P9 R6:R9 D16:D19 F16:F19 H16:H19 J16:J19 L16:L19 N16:N19 P16:P19 R16:R19">
    <cfRule type="cellIs" dxfId="5" priority="10" operator="lessThan">
      <formula>0</formula>
    </cfRule>
  </conditionalFormatting>
  <conditionalFormatting sqref="C6:C9 D8:D9 E9:T9 C16:C19 D18:D19 E19:T19">
    <cfRule type="colorScale" priority="11">
      <colorScale>
        <cfvo type="min"/>
        <cfvo type="max"/>
        <color rgb="FFFFFFFF"/>
        <color rgb="FF57BB8A"/>
      </colorScale>
    </cfRule>
  </conditionalFormatting>
  <conditionalFormatting sqref="T6:T9 T16:T19">
    <cfRule type="colorScale" priority="12">
      <colorScale>
        <cfvo type="min"/>
        <cfvo type="max"/>
        <color rgb="FF57BB8A"/>
        <color rgb="FFFFFFFF"/>
      </colorScale>
    </cfRule>
  </conditionalFormatting>
  <conditionalFormatting sqref="H6:H9 D8:D9 H16:H19 D18:D19">
    <cfRule type="cellIs" dxfId="6" priority="13" operator="lessThan">
      <formula>0</formula>
    </cfRule>
  </conditionalFormatting>
  <drawing r:id="rId1"/>
  <tableParts count="4">
    <tablePart r:id="rId6"/>
    <tablePart r:id="rId7"/>
    <tablePart r:id="rId8"/>
    <tablePart r:id="rId9"/>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8.5"/>
    <col customWidth="1" min="18" max="18" width="31.25"/>
  </cols>
  <sheetData>
    <row r="1">
      <c r="A1" s="2" t="s">
        <v>89</v>
      </c>
    </row>
    <row r="4">
      <c r="B4" s="29" t="s">
        <v>39</v>
      </c>
      <c r="C4" s="30" t="s">
        <v>90</v>
      </c>
      <c r="D4" s="30" t="s">
        <v>40</v>
      </c>
      <c r="E4" s="30"/>
      <c r="F4" s="30" t="s">
        <v>41</v>
      </c>
      <c r="G4" s="30"/>
      <c r="H4" s="30" t="s">
        <v>42</v>
      </c>
      <c r="I4" s="30"/>
      <c r="J4" s="30" t="s">
        <v>43</v>
      </c>
      <c r="K4" s="30"/>
      <c r="L4" s="30" t="s">
        <v>44</v>
      </c>
      <c r="M4" s="30"/>
      <c r="N4" s="30" t="s">
        <v>45</v>
      </c>
      <c r="O4" s="30"/>
      <c r="P4" s="30" t="s">
        <v>46</v>
      </c>
      <c r="Q4" s="29"/>
      <c r="R4" s="29" t="s">
        <v>47</v>
      </c>
      <c r="S4" s="51" t="s">
        <v>48</v>
      </c>
    </row>
    <row r="5">
      <c r="A5" s="30" t="s">
        <v>30</v>
      </c>
      <c r="B5" s="32">
        <v>0.19411656</v>
      </c>
      <c r="C5" s="33">
        <f>(B5-B$21)</f>
        <v>-0.02473863</v>
      </c>
      <c r="D5" s="32">
        <v>0.4253635406</v>
      </c>
      <c r="E5" s="33">
        <f>(D5-D$21)</f>
        <v>-0.0130221546</v>
      </c>
      <c r="F5" s="32">
        <v>0.1523945034</v>
      </c>
      <c r="G5" s="33">
        <f>(F5-F$21)</f>
        <v>-0.183050394</v>
      </c>
      <c r="H5" s="32">
        <v>0.1885233223</v>
      </c>
      <c r="I5" s="33">
        <f>(H5-H$21)</f>
        <v>-0.0304754824</v>
      </c>
      <c r="J5" s="32">
        <v>0.3285932839</v>
      </c>
      <c r="K5" s="33">
        <f>(J5-J$21)</f>
        <v>0.1097629368</v>
      </c>
      <c r="L5" s="32">
        <v>0.04476660118</v>
      </c>
      <c r="M5" s="33">
        <f>(L5-L$21)</f>
        <v>-0.00456578657</v>
      </c>
      <c r="N5" s="32">
        <v>0.07429114729</v>
      </c>
      <c r="O5" s="33">
        <f>(N5-N$21)</f>
        <v>-0.05214809631</v>
      </c>
      <c r="P5" s="32">
        <v>0.1448836029</v>
      </c>
      <c r="Q5" s="33">
        <f>(P5-P$21)</f>
        <v>0.0003287048</v>
      </c>
      <c r="R5" s="35">
        <v>0.3007359</v>
      </c>
      <c r="S5" s="58">
        <f>B$5-R$5</f>
        <v>-0.10661934</v>
      </c>
    </row>
    <row r="6">
      <c r="A6" s="2" t="s">
        <v>49</v>
      </c>
      <c r="Q6" s="37"/>
      <c r="R6" s="37"/>
      <c r="S6" s="38"/>
    </row>
    <row r="7">
      <c r="S7" s="38"/>
    </row>
    <row r="8">
      <c r="A8" s="2" t="s">
        <v>50</v>
      </c>
      <c r="B8" s="2" t="s">
        <v>51</v>
      </c>
      <c r="C8" s="2"/>
      <c r="D8" s="2" t="s">
        <v>52</v>
      </c>
      <c r="E8" s="2"/>
      <c r="F8" s="2" t="s">
        <v>53</v>
      </c>
      <c r="G8" s="2"/>
      <c r="H8" s="2" t="s">
        <v>54</v>
      </c>
      <c r="I8" s="2"/>
      <c r="J8" s="2" t="s">
        <v>55</v>
      </c>
      <c r="K8" s="2"/>
      <c r="L8" s="2" t="s">
        <v>56</v>
      </c>
      <c r="M8" s="2"/>
      <c r="N8" s="2" t="s">
        <v>57</v>
      </c>
      <c r="S8" s="38"/>
    </row>
    <row r="9">
      <c r="S9" s="38"/>
    </row>
    <row r="10">
      <c r="A10" s="39"/>
      <c r="B10" s="6" t="s">
        <v>30</v>
      </c>
      <c r="C10" s="39"/>
      <c r="D10" s="39"/>
      <c r="E10" s="39"/>
      <c r="F10" s="39"/>
      <c r="G10" s="39"/>
      <c r="H10" s="39"/>
      <c r="I10" s="39"/>
      <c r="J10" s="39"/>
      <c r="K10" s="39"/>
      <c r="L10" s="39"/>
      <c r="M10" s="39"/>
      <c r="N10" s="39"/>
      <c r="O10" s="39"/>
      <c r="P10" s="39"/>
      <c r="Q10" s="39"/>
      <c r="R10" s="39"/>
      <c r="S10" s="38"/>
    </row>
    <row r="11">
      <c r="A11" s="40" t="s">
        <v>58</v>
      </c>
      <c r="B11" s="41" t="s">
        <v>39</v>
      </c>
      <c r="C11" s="42"/>
      <c r="D11" s="42" t="s">
        <v>40</v>
      </c>
      <c r="E11" s="42"/>
      <c r="F11" s="42" t="s">
        <v>41</v>
      </c>
      <c r="G11" s="42"/>
      <c r="H11" s="42" t="s">
        <v>42</v>
      </c>
      <c r="I11" s="42"/>
      <c r="J11" s="42" t="s">
        <v>43</v>
      </c>
      <c r="K11" s="42"/>
      <c r="L11" s="42" t="s">
        <v>44</v>
      </c>
      <c r="M11" s="42"/>
      <c r="N11" s="42" t="s">
        <v>45</v>
      </c>
      <c r="O11" s="42"/>
      <c r="P11" s="42" t="s">
        <v>46</v>
      </c>
      <c r="Q11" s="41"/>
      <c r="R11" s="41" t="s">
        <v>47</v>
      </c>
      <c r="S11" s="41" t="s">
        <v>59</v>
      </c>
      <c r="T11" s="1"/>
    </row>
    <row r="12">
      <c r="A12" s="42" t="s">
        <v>60</v>
      </c>
      <c r="B12" s="43">
        <v>0.18402523</v>
      </c>
      <c r="C12" s="34">
        <f t="shared" ref="C12:C13" si="1">(B12-B$5)</f>
        <v>-0.01009133</v>
      </c>
      <c r="D12" s="34">
        <v>0.3980627358</v>
      </c>
      <c r="E12" s="34">
        <f t="shared" ref="E12:E13" si="2">(D12-D$5)</f>
        <v>-0.0273008048</v>
      </c>
      <c r="F12" s="34">
        <v>0.2151684612</v>
      </c>
      <c r="G12" s="34">
        <f t="shared" ref="G12:G13" si="3">(F12-F$5)</f>
        <v>0.0627739578</v>
      </c>
      <c r="H12" s="34">
        <v>0.1860184222</v>
      </c>
      <c r="I12" s="34">
        <f t="shared" ref="I12:I13" si="4">(H12-H$5)</f>
        <v>-0.0025049001</v>
      </c>
      <c r="J12" s="34">
        <v>0.3062314093</v>
      </c>
      <c r="K12" s="34">
        <f t="shared" ref="K12:K13" si="5">(J12-J$5)</f>
        <v>-0.0223618746</v>
      </c>
      <c r="L12" s="34">
        <v>0.03891462833</v>
      </c>
      <c r="M12" s="34">
        <f t="shared" ref="M12:M13" si="6">(L12-L$5)</f>
        <v>-0.00585197285</v>
      </c>
      <c r="N12" s="34">
        <v>0.06980323046</v>
      </c>
      <c r="O12" s="34">
        <f t="shared" ref="O12:O13" si="7">(N12-N$5)</f>
        <v>-0.00448791683</v>
      </c>
      <c r="P12" s="34">
        <v>0.07397773117</v>
      </c>
      <c r="Q12" s="34">
        <f t="shared" ref="Q12:Q13" si="8">(P12-P$5)</f>
        <v>-0.07090587173</v>
      </c>
      <c r="R12" s="43">
        <v>0.27785265</v>
      </c>
      <c r="S12" s="44">
        <f t="shared" ref="S12:S13" si="9">R12-B12</f>
        <v>0.09382742</v>
      </c>
    </row>
    <row r="13">
      <c r="A13" s="42" t="s">
        <v>64</v>
      </c>
      <c r="B13" s="43">
        <v>0.21031846</v>
      </c>
      <c r="C13" s="45">
        <f t="shared" si="1"/>
        <v>0.0162019</v>
      </c>
      <c r="D13" s="34">
        <v>0.4143782556</v>
      </c>
      <c r="E13" s="34">
        <f t="shared" si="2"/>
        <v>-0.010985285</v>
      </c>
      <c r="F13" s="34">
        <v>0.214330852</v>
      </c>
      <c r="G13" s="34">
        <f t="shared" si="3"/>
        <v>0.0619363486</v>
      </c>
      <c r="H13" s="34">
        <v>0.2487105876</v>
      </c>
      <c r="I13" s="34">
        <f t="shared" si="4"/>
        <v>0.0601872653</v>
      </c>
      <c r="J13" s="34">
        <v>0.3312739134</v>
      </c>
      <c r="K13" s="34">
        <f t="shared" si="5"/>
        <v>0.0026806295</v>
      </c>
      <c r="L13" s="34">
        <v>0.04261565953</v>
      </c>
      <c r="M13" s="34">
        <f t="shared" si="6"/>
        <v>-0.00215094165</v>
      </c>
      <c r="N13" s="34">
        <v>0.1331987828</v>
      </c>
      <c r="O13" s="34">
        <f t="shared" si="7"/>
        <v>0.05890763551</v>
      </c>
      <c r="P13" s="34">
        <v>0.08772102743</v>
      </c>
      <c r="Q13" s="34">
        <f t="shared" si="8"/>
        <v>-0.05716257547</v>
      </c>
      <c r="R13" s="43">
        <v>0.2798781</v>
      </c>
      <c r="S13" s="44">
        <f t="shared" si="9"/>
        <v>0.06955964</v>
      </c>
    </row>
    <row r="14">
      <c r="A14" s="21"/>
      <c r="B14" s="59"/>
      <c r="C14" s="60"/>
      <c r="D14" s="60"/>
      <c r="E14" s="60"/>
      <c r="F14" s="60"/>
      <c r="G14" s="60"/>
      <c r="H14" s="60"/>
      <c r="I14" s="60"/>
      <c r="J14" s="60"/>
      <c r="K14" s="60"/>
      <c r="L14" s="60"/>
      <c r="M14" s="60"/>
      <c r="N14" s="60"/>
      <c r="O14" s="60"/>
      <c r="P14" s="60"/>
      <c r="Q14" s="60"/>
      <c r="R14" s="59"/>
      <c r="S14" s="61"/>
    </row>
    <row r="15">
      <c r="A15" s="21"/>
      <c r="B15" s="59"/>
      <c r="C15" s="60"/>
      <c r="D15" s="60"/>
      <c r="E15" s="60"/>
      <c r="F15" s="60"/>
      <c r="G15" s="60"/>
      <c r="H15" s="60"/>
      <c r="I15" s="60"/>
      <c r="J15" s="60"/>
      <c r="K15" s="60"/>
      <c r="L15" s="60"/>
      <c r="M15" s="60"/>
      <c r="N15" s="60"/>
      <c r="O15" s="60"/>
      <c r="P15" s="60"/>
      <c r="Q15" s="60"/>
      <c r="R15" s="59"/>
      <c r="S15" s="61"/>
    </row>
    <row r="16">
      <c r="A16" s="21"/>
      <c r="B16" s="59"/>
      <c r="C16" s="60"/>
      <c r="D16" s="60"/>
      <c r="E16" s="60"/>
      <c r="F16" s="60"/>
      <c r="G16" s="60"/>
      <c r="H16" s="60"/>
      <c r="I16" s="60"/>
      <c r="J16" s="60"/>
      <c r="K16" s="60"/>
      <c r="L16" s="60"/>
      <c r="M16" s="60"/>
      <c r="N16" s="60"/>
      <c r="O16" s="60"/>
      <c r="P16" s="60"/>
      <c r="Q16" s="60"/>
      <c r="R16" s="59"/>
      <c r="S16" s="61"/>
    </row>
    <row r="17">
      <c r="A17" s="21" t="s">
        <v>91</v>
      </c>
      <c r="B17" s="59"/>
      <c r="C17" s="60"/>
      <c r="D17" s="60"/>
      <c r="E17" s="60"/>
      <c r="F17" s="60"/>
      <c r="G17" s="60"/>
      <c r="H17" s="60"/>
      <c r="I17" s="60"/>
      <c r="J17" s="60"/>
      <c r="K17" s="60"/>
      <c r="L17" s="60"/>
      <c r="M17" s="60"/>
      <c r="N17" s="60"/>
      <c r="O17" s="60"/>
      <c r="P17" s="60"/>
      <c r="Q17" s="60"/>
      <c r="R17" s="59"/>
      <c r="S17" s="61"/>
    </row>
    <row r="18">
      <c r="A18" s="62"/>
      <c r="B18" s="59"/>
      <c r="C18" s="60"/>
      <c r="D18" s="60"/>
      <c r="E18" s="60"/>
      <c r="F18" s="60"/>
      <c r="G18" s="60"/>
      <c r="H18" s="60"/>
      <c r="I18" s="60"/>
      <c r="J18" s="60"/>
      <c r="K18" s="60"/>
      <c r="L18" s="60"/>
      <c r="M18" s="60"/>
      <c r="N18" s="60"/>
      <c r="O18" s="60"/>
      <c r="P18" s="60"/>
      <c r="Q18" s="60"/>
      <c r="R18" s="59"/>
      <c r="S18" s="61"/>
    </row>
    <row r="20">
      <c r="B20" s="29" t="s">
        <v>39</v>
      </c>
      <c r="C20" s="30"/>
      <c r="D20" s="30" t="s">
        <v>40</v>
      </c>
      <c r="E20" s="30"/>
      <c r="F20" s="30" t="s">
        <v>41</v>
      </c>
      <c r="G20" s="30"/>
      <c r="H20" s="30" t="s">
        <v>42</v>
      </c>
      <c r="I20" s="30"/>
      <c r="J20" s="30" t="s">
        <v>43</v>
      </c>
      <c r="K20" s="30"/>
      <c r="L20" s="30" t="s">
        <v>44</v>
      </c>
      <c r="M20" s="30"/>
      <c r="N20" s="30" t="s">
        <v>45</v>
      </c>
      <c r="O20" s="30"/>
      <c r="P20" s="30" t="s">
        <v>46</v>
      </c>
      <c r="Q20" s="29"/>
      <c r="R20" s="29" t="s">
        <v>47</v>
      </c>
      <c r="S20" s="31" t="s">
        <v>48</v>
      </c>
    </row>
    <row r="21">
      <c r="A21" s="30" t="s">
        <v>30</v>
      </c>
      <c r="B21" s="32">
        <v>0.21885519</v>
      </c>
      <c r="C21" s="33">
        <f>(B21-B$5)</f>
        <v>0.02473863</v>
      </c>
      <c r="D21" s="32">
        <v>0.4383856952</v>
      </c>
      <c r="E21" s="33">
        <f>(D21-D$5)</f>
        <v>0.0130221546</v>
      </c>
      <c r="F21" s="32">
        <v>0.3354448974</v>
      </c>
      <c r="G21" s="33">
        <f>(F21-F$5)</f>
        <v>0.183050394</v>
      </c>
      <c r="H21" s="32">
        <v>0.2189988047</v>
      </c>
      <c r="I21" s="33">
        <f>(H21-H$5)</f>
        <v>0.0304754824</v>
      </c>
      <c r="J21" s="32">
        <v>0.2188303471</v>
      </c>
      <c r="K21" s="33">
        <f>(J21-J$5)</f>
        <v>-0.1097629368</v>
      </c>
      <c r="L21" s="32">
        <v>0.04933238775</v>
      </c>
      <c r="M21" s="33">
        <f>(L21-L$5)</f>
        <v>0.00456578657</v>
      </c>
      <c r="N21" s="32">
        <v>0.1264392436</v>
      </c>
      <c r="O21" s="33">
        <f>(N21-N$5)</f>
        <v>0.05214809631</v>
      </c>
      <c r="P21" s="32">
        <v>0.1445548981</v>
      </c>
      <c r="Q21" s="33">
        <f>(P21-P$5)</f>
        <v>-0.0003287048</v>
      </c>
      <c r="R21" s="35">
        <v>0.3119228</v>
      </c>
      <c r="S21" s="36">
        <f>R21-B21</f>
        <v>0.09306761</v>
      </c>
    </row>
  </sheetData>
  <conditionalFormatting sqref="E12:E18">
    <cfRule type="colorScale" priority="1">
      <colorScale>
        <cfvo type="min"/>
        <cfvo type="percentile" val="99.99"/>
        <cfvo type="max"/>
        <color rgb="FFFFFFFF"/>
        <color rgb="FFFFFFFF"/>
        <color rgb="FFB6D7A8"/>
      </colorScale>
    </cfRule>
  </conditionalFormatting>
  <conditionalFormatting sqref="C12:C18">
    <cfRule type="colorScale" priority="2">
      <colorScale>
        <cfvo type="min"/>
        <cfvo type="percentile" val="99.99"/>
        <cfvo type="max"/>
        <color rgb="FFFFFFFF"/>
        <color rgb="FFFFFFFF"/>
        <color rgb="FFB6D7A8"/>
      </colorScale>
    </cfRule>
  </conditionalFormatting>
  <conditionalFormatting sqref="K12:K18">
    <cfRule type="colorScale" priority="3">
      <colorScale>
        <cfvo type="min"/>
        <cfvo type="percentile" val="99.99"/>
        <cfvo type="max"/>
        <color rgb="FFFFFFFF"/>
        <color rgb="FFFFFFFF"/>
        <color rgb="FFB6D7A8"/>
      </colorScale>
    </cfRule>
  </conditionalFormatting>
  <conditionalFormatting sqref="M12:M18">
    <cfRule type="colorScale" priority="4">
      <colorScale>
        <cfvo type="min"/>
        <cfvo type="percentile" val="99.99"/>
        <cfvo type="max"/>
        <color rgb="FFFFFFFF"/>
        <color rgb="FFFFFFFF"/>
        <color rgb="FFB6D7A8"/>
      </colorScale>
    </cfRule>
  </conditionalFormatting>
  <conditionalFormatting sqref="I12:I18">
    <cfRule type="colorScale" priority="5">
      <colorScale>
        <cfvo type="min"/>
        <cfvo type="percentile" val="99.99"/>
        <cfvo type="max"/>
        <color rgb="FFFFFFFF"/>
        <color rgb="FFFFFFFF"/>
        <color rgb="FFB6D7A8"/>
      </colorScale>
    </cfRule>
  </conditionalFormatting>
  <conditionalFormatting sqref="G12:G18">
    <cfRule type="colorScale" priority="6">
      <colorScale>
        <cfvo type="min"/>
        <cfvo type="percentile" val="99.99"/>
        <cfvo type="max"/>
        <color rgb="FFFFFFFF"/>
        <color rgb="FFFFFFFF"/>
        <color rgb="FFB6D7A8"/>
      </colorScale>
    </cfRule>
  </conditionalFormatting>
  <conditionalFormatting sqref="O12:O18">
    <cfRule type="colorScale" priority="7">
      <colorScale>
        <cfvo type="min"/>
        <cfvo type="percentile" val="99.99"/>
        <cfvo type="max"/>
        <color rgb="FFFFFFFF"/>
        <color rgb="FFFFFFFF"/>
        <color rgb="FFB6D7A8"/>
      </colorScale>
    </cfRule>
  </conditionalFormatting>
  <conditionalFormatting sqref="Q12:Q18">
    <cfRule type="colorScale" priority="8">
      <colorScale>
        <cfvo type="min"/>
        <cfvo type="percentile" val="99.99"/>
        <cfvo type="max"/>
        <color rgb="FFFFFFFF"/>
        <color rgb="FFFFFFFF"/>
        <color rgb="FFB6D7A8"/>
      </colorScale>
    </cfRule>
  </conditionalFormatting>
  <conditionalFormatting sqref="C12:C18 E12:E18 G12:G17 I12:I18 K12:K18 M12:M18 O12:O18 Q12:Q18">
    <cfRule type="cellIs" dxfId="4" priority="9" operator="greaterThan">
      <formula>0</formula>
    </cfRule>
  </conditionalFormatting>
  <conditionalFormatting sqref="C12:C18 E12:E18 G12:G17 I12:I18 K12:K18 M12:M18 O12:O18 Q12:Q18">
    <cfRule type="cellIs" dxfId="5" priority="10" operator="lessThan">
      <formula>0</formula>
    </cfRule>
  </conditionalFormatting>
  <conditionalFormatting sqref="B12:B18">
    <cfRule type="colorScale" priority="11">
      <colorScale>
        <cfvo type="min"/>
        <cfvo type="max"/>
        <color rgb="FFFFFFFF"/>
        <color rgb="FF57BB8A"/>
      </colorScale>
    </cfRule>
  </conditionalFormatting>
  <conditionalFormatting sqref="S12:S18">
    <cfRule type="colorScale" priority="12">
      <colorScale>
        <cfvo type="min"/>
        <cfvo type="max"/>
        <color rgb="FF57BB8A"/>
        <color rgb="FFFFFFFF"/>
      </colorScale>
    </cfRule>
  </conditionalFormatting>
  <conditionalFormatting sqref="C5 E5 G5 I5 K5 M5 O5 Q5 O9 C21 E21 G21 I21 K21 M21 O21 Q21">
    <cfRule type="cellIs" dxfId="7" priority="13" operator="greaterThan">
      <formula>0</formula>
    </cfRule>
  </conditionalFormatting>
  <conditionalFormatting sqref="C5 E5 G5 I5 K5 M5 O5 Q5 O9 C21 E21 G21 I21 K21 M21 O21 Q21">
    <cfRule type="cellIs" dxfId="5" priority="14" operator="lessThan">
      <formula>0</formula>
    </cfRule>
  </conditionalFormatting>
  <drawing r:id="rId1"/>
  <tableParts count="1">
    <tablePart r:id="rId3"/>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35.38"/>
    <col customWidth="1" min="19" max="19" width="25.25"/>
  </cols>
  <sheetData>
    <row r="3">
      <c r="B3" s="2" t="s">
        <v>92</v>
      </c>
    </row>
    <row r="4">
      <c r="B4" s="40"/>
      <c r="C4" s="41" t="s">
        <v>39</v>
      </c>
      <c r="D4" s="42"/>
      <c r="E4" s="42" t="s">
        <v>40</v>
      </c>
      <c r="F4" s="42"/>
      <c r="G4" s="42" t="s">
        <v>41</v>
      </c>
      <c r="H4" s="42"/>
      <c r="I4" s="42" t="s">
        <v>42</v>
      </c>
      <c r="J4" s="42"/>
      <c r="K4" s="42" t="s">
        <v>43</v>
      </c>
      <c r="L4" s="42"/>
      <c r="M4" s="42" t="s">
        <v>44</v>
      </c>
      <c r="N4" s="42"/>
      <c r="O4" s="42" t="s">
        <v>45</v>
      </c>
      <c r="P4" s="42"/>
      <c r="Q4" s="42" t="s">
        <v>46</v>
      </c>
      <c r="R4" s="41"/>
      <c r="S4" s="41" t="s">
        <v>47</v>
      </c>
      <c r="T4" s="41" t="s">
        <v>48</v>
      </c>
    </row>
    <row r="5">
      <c r="B5" s="42" t="s">
        <v>93</v>
      </c>
      <c r="C5" s="63">
        <v>0.1543</v>
      </c>
      <c r="D5" s="45">
        <f t="shared" ref="D5:D9" si="1">(C5-C$5)</f>
        <v>0</v>
      </c>
      <c r="E5" s="63">
        <v>0.3097</v>
      </c>
      <c r="F5" s="45">
        <f t="shared" ref="F5:F9" si="2">(E5-E$5)</f>
        <v>0</v>
      </c>
      <c r="G5" s="63">
        <v>0.208</v>
      </c>
      <c r="H5" s="64">
        <f t="shared" ref="H5:H9" si="3">(G5-G$5)</f>
        <v>0</v>
      </c>
      <c r="I5" s="63">
        <v>0.1402</v>
      </c>
      <c r="J5" s="64">
        <f t="shared" ref="J5:J9" si="4">(I5-I$5)</f>
        <v>0</v>
      </c>
      <c r="K5" s="63">
        <v>0.219</v>
      </c>
      <c r="L5" s="64">
        <f t="shared" ref="L5:L9" si="5">(K5-K$5)</f>
        <v>0</v>
      </c>
      <c r="M5" s="63">
        <v>0.0345</v>
      </c>
      <c r="N5" s="64">
        <f t="shared" ref="N5:N9" si="6">(M5-M$5)</f>
        <v>0</v>
      </c>
      <c r="O5" s="63">
        <v>0.1125</v>
      </c>
      <c r="P5" s="64">
        <f t="shared" ref="P5:P9" si="7">(O5-O$5)</f>
        <v>0</v>
      </c>
      <c r="Q5" s="63">
        <v>0.0568</v>
      </c>
      <c r="R5" s="64">
        <f t="shared" ref="R5:R9" si="8">(Q5-Q$5)</f>
        <v>0</v>
      </c>
      <c r="S5" s="63">
        <v>0.2923</v>
      </c>
      <c r="T5" s="44">
        <f t="shared" ref="T5:T9" si="9">S5-C5</f>
        <v>0.138</v>
      </c>
    </row>
    <row r="6">
      <c r="B6" s="42" t="s">
        <v>94</v>
      </c>
      <c r="C6" s="43">
        <v>0.195</v>
      </c>
      <c r="D6" s="45">
        <f t="shared" si="1"/>
        <v>0.0407</v>
      </c>
      <c r="E6" s="34">
        <v>0.4225</v>
      </c>
      <c r="F6" s="45">
        <f t="shared" si="2"/>
        <v>0.1128</v>
      </c>
      <c r="G6" s="34">
        <v>0.2557</v>
      </c>
      <c r="H6" s="55">
        <f t="shared" si="3"/>
        <v>0.0477</v>
      </c>
      <c r="I6" s="34">
        <v>0.1136</v>
      </c>
      <c r="J6" s="55">
        <f t="shared" si="4"/>
        <v>-0.0266</v>
      </c>
      <c r="K6" s="34">
        <v>0.366</v>
      </c>
      <c r="L6" s="55">
        <f t="shared" si="5"/>
        <v>0.147</v>
      </c>
      <c r="M6" s="34">
        <v>0.0487</v>
      </c>
      <c r="N6" s="55">
        <f t="shared" si="6"/>
        <v>0.0142</v>
      </c>
      <c r="O6" s="34">
        <v>0.1618</v>
      </c>
      <c r="P6" s="55">
        <f t="shared" si="7"/>
        <v>0.0493</v>
      </c>
      <c r="Q6" s="34">
        <v>0.0</v>
      </c>
      <c r="R6" s="55">
        <f t="shared" si="8"/>
        <v>-0.0568</v>
      </c>
      <c r="S6" s="43">
        <v>0.2746</v>
      </c>
      <c r="T6" s="44">
        <f t="shared" si="9"/>
        <v>0.0796</v>
      </c>
    </row>
    <row r="7">
      <c r="B7" s="42" t="s">
        <v>95</v>
      </c>
      <c r="C7" s="43">
        <v>0.1768</v>
      </c>
      <c r="D7" s="45">
        <f t="shared" si="1"/>
        <v>0.0225</v>
      </c>
      <c r="E7" s="34">
        <v>0.4254</v>
      </c>
      <c r="F7" s="45">
        <f t="shared" si="2"/>
        <v>0.1157</v>
      </c>
      <c r="G7" s="34">
        <v>0.1981</v>
      </c>
      <c r="H7" s="56">
        <f t="shared" si="3"/>
        <v>-0.0099</v>
      </c>
      <c r="I7" s="34">
        <v>0.1075</v>
      </c>
      <c r="J7" s="56">
        <f t="shared" si="4"/>
        <v>-0.0327</v>
      </c>
      <c r="K7" s="34">
        <v>0.3118</v>
      </c>
      <c r="L7" s="56">
        <f t="shared" si="5"/>
        <v>0.0928</v>
      </c>
      <c r="M7" s="34">
        <v>0.0512</v>
      </c>
      <c r="N7" s="56">
        <f t="shared" si="6"/>
        <v>0.0167</v>
      </c>
      <c r="O7" s="34">
        <v>0.1433</v>
      </c>
      <c r="P7" s="56">
        <f t="shared" si="7"/>
        <v>0.0308</v>
      </c>
      <c r="Q7" s="34">
        <v>0.0</v>
      </c>
      <c r="R7" s="56">
        <f t="shared" si="8"/>
        <v>-0.0568</v>
      </c>
      <c r="S7" s="43">
        <v>0.257</v>
      </c>
      <c r="T7" s="44">
        <f t="shared" si="9"/>
        <v>0.0802</v>
      </c>
    </row>
    <row r="8">
      <c r="B8" s="42" t="s">
        <v>96</v>
      </c>
      <c r="C8" s="43">
        <v>0.1845</v>
      </c>
      <c r="D8" s="45">
        <f t="shared" si="1"/>
        <v>0.0302</v>
      </c>
      <c r="E8" s="34">
        <v>0.4311</v>
      </c>
      <c r="F8" s="45">
        <f t="shared" si="2"/>
        <v>0.1214</v>
      </c>
      <c r="G8" s="34">
        <v>0.237</v>
      </c>
      <c r="H8" s="57">
        <f t="shared" si="3"/>
        <v>0.029</v>
      </c>
      <c r="I8" s="34">
        <v>0.1111</v>
      </c>
      <c r="J8" s="57">
        <f t="shared" si="4"/>
        <v>-0.0291</v>
      </c>
      <c r="K8" s="34">
        <v>0.3148</v>
      </c>
      <c r="L8" s="57">
        <f t="shared" si="5"/>
        <v>0.0958</v>
      </c>
      <c r="M8" s="34">
        <v>0.0515</v>
      </c>
      <c r="N8" s="57">
        <f t="shared" si="6"/>
        <v>0.017</v>
      </c>
      <c r="O8" s="34">
        <v>0.1459</v>
      </c>
      <c r="P8" s="57">
        <f t="shared" si="7"/>
        <v>0.0334</v>
      </c>
      <c r="Q8" s="34">
        <v>0.0</v>
      </c>
      <c r="R8" s="57">
        <f t="shared" si="8"/>
        <v>-0.0568</v>
      </c>
      <c r="S8" s="43">
        <v>0.2628</v>
      </c>
      <c r="T8" s="44">
        <f t="shared" si="9"/>
        <v>0.0783</v>
      </c>
    </row>
    <row r="9">
      <c r="B9" s="42" t="s">
        <v>86</v>
      </c>
      <c r="C9" s="43">
        <v>0.2071</v>
      </c>
      <c r="D9" s="45">
        <f t="shared" si="1"/>
        <v>0.0528</v>
      </c>
      <c r="E9" s="43">
        <v>0.2151</v>
      </c>
      <c r="F9" s="43">
        <f t="shared" si="2"/>
        <v>-0.0946</v>
      </c>
      <c r="G9" s="43">
        <v>0.2564</v>
      </c>
      <c r="H9" s="43">
        <f t="shared" si="3"/>
        <v>0.0484</v>
      </c>
      <c r="I9" s="43">
        <v>0.0814</v>
      </c>
      <c r="J9" s="43">
        <f t="shared" si="4"/>
        <v>-0.0588</v>
      </c>
      <c r="K9" s="43">
        <v>0.3807</v>
      </c>
      <c r="L9" s="43">
        <f t="shared" si="5"/>
        <v>0.1617</v>
      </c>
      <c r="M9" s="43">
        <v>0.0431</v>
      </c>
      <c r="N9" s="43">
        <f t="shared" si="6"/>
        <v>0.0086</v>
      </c>
      <c r="O9" s="43">
        <v>0.473</v>
      </c>
      <c r="P9" s="43">
        <f t="shared" si="7"/>
        <v>0.3605</v>
      </c>
      <c r="Q9" s="43">
        <v>0.0</v>
      </c>
      <c r="R9" s="43">
        <f t="shared" si="8"/>
        <v>-0.0568</v>
      </c>
      <c r="S9" s="43">
        <v>0.3238</v>
      </c>
      <c r="T9" s="43">
        <f t="shared" si="9"/>
        <v>0.1167</v>
      </c>
    </row>
    <row r="10">
      <c r="B10" s="39"/>
      <c r="C10" s="6"/>
      <c r="D10" s="45"/>
      <c r="E10" s="39"/>
      <c r="F10" s="39"/>
      <c r="G10" s="39"/>
      <c r="H10" s="39"/>
      <c r="I10" s="39"/>
      <c r="J10" s="39"/>
      <c r="K10" s="39"/>
      <c r="L10" s="39"/>
      <c r="M10" s="39"/>
      <c r="N10" s="39"/>
      <c r="O10" s="39"/>
      <c r="P10" s="39"/>
      <c r="Q10" s="39"/>
      <c r="R10" s="39"/>
      <c r="S10" s="39"/>
      <c r="T10" s="38"/>
    </row>
    <row r="11">
      <c r="B11" s="11"/>
      <c r="C11" s="11"/>
      <c r="D11" s="11"/>
      <c r="E11" s="11"/>
      <c r="F11" s="11"/>
      <c r="G11" s="11"/>
      <c r="H11" s="11"/>
      <c r="I11" s="11"/>
      <c r="J11" s="11"/>
      <c r="K11" s="11"/>
      <c r="L11" s="11"/>
      <c r="M11" s="11"/>
      <c r="N11" s="11"/>
      <c r="O11" s="11"/>
      <c r="P11" s="11"/>
      <c r="Q11" s="11"/>
      <c r="R11" s="11"/>
      <c r="S11" s="11"/>
      <c r="T11" s="11"/>
    </row>
    <row r="12">
      <c r="B12" s="11"/>
      <c r="C12" s="11"/>
      <c r="D12" s="11"/>
      <c r="E12" s="11"/>
      <c r="F12" s="11"/>
      <c r="G12" s="11"/>
      <c r="H12" s="11"/>
      <c r="I12" s="11"/>
      <c r="J12" s="11"/>
      <c r="K12" s="11"/>
      <c r="L12" s="11"/>
      <c r="M12" s="11"/>
      <c r="N12" s="11"/>
      <c r="O12" s="11"/>
      <c r="P12" s="11"/>
      <c r="Q12" s="11"/>
      <c r="R12" s="11"/>
      <c r="S12" s="11"/>
      <c r="T12" s="11"/>
    </row>
    <row r="13">
      <c r="B13" s="11"/>
      <c r="C13" s="11"/>
      <c r="D13" s="11"/>
      <c r="E13" s="11"/>
      <c r="F13" s="11"/>
      <c r="G13" s="11"/>
      <c r="H13" s="11"/>
      <c r="I13" s="11"/>
      <c r="J13" s="11"/>
      <c r="K13" s="11"/>
      <c r="L13" s="11"/>
      <c r="M13" s="11"/>
      <c r="N13" s="11"/>
      <c r="O13" s="11"/>
      <c r="P13" s="11"/>
      <c r="Q13" s="11"/>
      <c r="R13" s="11"/>
      <c r="S13" s="11"/>
      <c r="T13" s="11"/>
    </row>
    <row r="14">
      <c r="B14" s="11"/>
      <c r="C14" s="11"/>
      <c r="D14" s="11"/>
      <c r="E14" s="11"/>
      <c r="F14" s="11"/>
      <c r="G14" s="11"/>
      <c r="H14" s="11"/>
      <c r="I14" s="11"/>
      <c r="J14" s="11"/>
      <c r="K14" s="11"/>
      <c r="L14" s="11"/>
      <c r="M14" s="11"/>
      <c r="N14" s="11"/>
      <c r="O14" s="11"/>
      <c r="P14" s="11"/>
      <c r="Q14" s="11"/>
      <c r="R14" s="11"/>
      <c r="S14" s="11"/>
      <c r="T14" s="11"/>
    </row>
    <row r="15">
      <c r="B15" s="11"/>
      <c r="C15" s="11"/>
      <c r="D15" s="11"/>
      <c r="E15" s="11"/>
      <c r="F15" s="11"/>
      <c r="G15" s="11"/>
      <c r="H15" s="11"/>
      <c r="I15" s="11"/>
      <c r="J15" s="11"/>
      <c r="K15" s="11"/>
      <c r="L15" s="11"/>
      <c r="M15" s="11"/>
      <c r="N15" s="11"/>
      <c r="O15" s="11"/>
      <c r="P15" s="11"/>
      <c r="Q15" s="11"/>
      <c r="R15" s="11"/>
      <c r="S15" s="11"/>
      <c r="T15" s="11"/>
    </row>
    <row r="16">
      <c r="B16" s="11"/>
      <c r="C16" s="11"/>
      <c r="D16" s="11"/>
      <c r="E16" s="11"/>
      <c r="F16" s="11"/>
      <c r="G16" s="11"/>
      <c r="H16" s="11"/>
      <c r="I16" s="11"/>
      <c r="J16" s="11"/>
      <c r="K16" s="11"/>
      <c r="L16" s="11"/>
      <c r="M16" s="11"/>
      <c r="N16" s="11"/>
      <c r="O16" s="11"/>
      <c r="P16" s="11"/>
      <c r="Q16" s="11"/>
      <c r="R16" s="11"/>
      <c r="S16" s="11"/>
      <c r="T16" s="11"/>
    </row>
    <row r="17">
      <c r="B17" s="11"/>
      <c r="C17" s="11"/>
      <c r="D17" s="11"/>
      <c r="E17" s="11"/>
      <c r="F17" s="11"/>
      <c r="G17" s="11"/>
      <c r="H17" s="11"/>
      <c r="I17" s="11"/>
      <c r="J17" s="11"/>
      <c r="K17" s="11"/>
      <c r="L17" s="11"/>
      <c r="M17" s="11"/>
      <c r="N17" s="11"/>
      <c r="O17" s="11"/>
      <c r="P17" s="11"/>
      <c r="Q17" s="11"/>
      <c r="R17" s="11"/>
      <c r="S17" s="11"/>
      <c r="T17" s="11"/>
    </row>
    <row r="18">
      <c r="B18" s="11"/>
      <c r="C18" s="11"/>
      <c r="D18" s="11"/>
      <c r="E18" s="11"/>
      <c r="F18" s="11"/>
      <c r="G18" s="11"/>
      <c r="H18" s="11"/>
      <c r="I18" s="11"/>
      <c r="J18" s="11"/>
      <c r="K18" s="11"/>
      <c r="L18" s="11"/>
      <c r="M18" s="11"/>
      <c r="N18" s="11"/>
      <c r="O18" s="11"/>
      <c r="P18" s="11"/>
      <c r="Q18" s="11"/>
      <c r="R18" s="11"/>
      <c r="S18" s="11"/>
      <c r="T18" s="11"/>
    </row>
    <row r="19">
      <c r="B19" s="11"/>
      <c r="C19" s="11"/>
      <c r="D19" s="11"/>
      <c r="E19" s="11"/>
      <c r="F19" s="11"/>
      <c r="G19" s="11"/>
      <c r="H19" s="11"/>
      <c r="I19" s="11"/>
      <c r="J19" s="11"/>
      <c r="K19" s="11"/>
      <c r="L19" s="11"/>
      <c r="M19" s="11"/>
      <c r="N19" s="11"/>
      <c r="O19" s="11"/>
      <c r="P19" s="11"/>
      <c r="Q19" s="11"/>
      <c r="R19" s="11"/>
      <c r="S19" s="11"/>
      <c r="T19" s="11"/>
    </row>
    <row r="20">
      <c r="B20" s="11"/>
      <c r="C20" s="11"/>
      <c r="D20" s="11"/>
      <c r="E20" s="11"/>
      <c r="F20" s="11"/>
      <c r="G20" s="11"/>
      <c r="H20" s="11"/>
      <c r="I20" s="11"/>
      <c r="J20" s="11"/>
      <c r="K20" s="11"/>
      <c r="L20" s="11"/>
      <c r="M20" s="11"/>
      <c r="N20" s="11"/>
      <c r="O20" s="11"/>
      <c r="P20" s="11"/>
      <c r="Q20" s="11"/>
      <c r="R20" s="11"/>
      <c r="S20" s="11"/>
      <c r="T20" s="11"/>
    </row>
    <row r="21">
      <c r="B21" s="11"/>
      <c r="C21" s="11"/>
      <c r="D21" s="11"/>
      <c r="E21" s="11"/>
      <c r="F21" s="11"/>
      <c r="G21" s="11"/>
      <c r="H21" s="11"/>
      <c r="I21" s="11"/>
      <c r="J21" s="11"/>
      <c r="K21" s="11"/>
      <c r="L21" s="11"/>
      <c r="M21" s="11"/>
      <c r="N21" s="11"/>
      <c r="O21" s="11"/>
      <c r="P21" s="11"/>
      <c r="Q21" s="11"/>
      <c r="R21" s="11"/>
      <c r="S21" s="11"/>
      <c r="T21" s="11"/>
    </row>
    <row r="22">
      <c r="B22" s="11"/>
      <c r="C22" s="11"/>
      <c r="D22" s="11"/>
      <c r="E22" s="11"/>
      <c r="F22" s="11"/>
      <c r="G22" s="11"/>
      <c r="H22" s="11"/>
      <c r="I22" s="11"/>
      <c r="J22" s="11"/>
      <c r="K22" s="11"/>
      <c r="L22" s="11"/>
      <c r="M22" s="11"/>
      <c r="N22" s="11"/>
      <c r="O22" s="11"/>
      <c r="P22" s="11"/>
      <c r="Q22" s="11"/>
      <c r="R22" s="11"/>
      <c r="S22" s="11"/>
      <c r="T22" s="11"/>
    </row>
    <row r="23">
      <c r="B23" s="11"/>
      <c r="C23" s="11"/>
      <c r="D23" s="11"/>
      <c r="E23" s="11"/>
      <c r="F23" s="11"/>
      <c r="G23" s="11"/>
      <c r="H23" s="11"/>
      <c r="I23" s="11"/>
      <c r="J23" s="11"/>
      <c r="K23" s="11"/>
      <c r="L23" s="11"/>
      <c r="M23" s="11"/>
      <c r="N23" s="11"/>
      <c r="O23" s="11"/>
      <c r="P23" s="11"/>
      <c r="Q23" s="11"/>
      <c r="R23" s="11"/>
      <c r="S23" s="11"/>
      <c r="T23" s="11"/>
    </row>
    <row r="24">
      <c r="B24" s="11"/>
      <c r="C24" s="11"/>
      <c r="D24" s="11"/>
      <c r="E24" s="11"/>
      <c r="F24" s="11"/>
      <c r="G24" s="11"/>
      <c r="H24" s="11"/>
      <c r="I24" s="11"/>
      <c r="J24" s="11"/>
      <c r="K24" s="11"/>
      <c r="L24" s="11"/>
      <c r="M24" s="11"/>
      <c r="N24" s="11"/>
      <c r="O24" s="11"/>
      <c r="P24" s="11"/>
      <c r="Q24" s="11"/>
      <c r="R24" s="11"/>
      <c r="S24" s="11"/>
      <c r="T24" s="11"/>
    </row>
    <row r="25">
      <c r="B25" s="11"/>
      <c r="C25" s="11"/>
      <c r="D25" s="11"/>
      <c r="E25" s="11"/>
      <c r="F25" s="11"/>
      <c r="G25" s="11"/>
      <c r="H25" s="11"/>
      <c r="I25" s="11"/>
      <c r="J25" s="11"/>
      <c r="K25" s="11"/>
      <c r="L25" s="11"/>
      <c r="M25" s="11"/>
      <c r="N25" s="11"/>
      <c r="O25" s="11"/>
      <c r="P25" s="11"/>
      <c r="Q25" s="11"/>
      <c r="R25" s="11"/>
      <c r="S25" s="11"/>
      <c r="T25" s="11"/>
    </row>
    <row r="26">
      <c r="B26" s="11"/>
      <c r="C26" s="11"/>
      <c r="D26" s="11"/>
      <c r="E26" s="11"/>
      <c r="F26" s="11"/>
      <c r="G26" s="11"/>
      <c r="H26" s="11"/>
      <c r="I26" s="11"/>
      <c r="J26" s="11"/>
      <c r="K26" s="11"/>
      <c r="L26" s="11"/>
      <c r="M26" s="11"/>
      <c r="N26" s="11"/>
      <c r="O26" s="11"/>
      <c r="P26" s="11"/>
      <c r="Q26" s="11"/>
      <c r="R26" s="11"/>
      <c r="S26" s="11"/>
      <c r="T26" s="11"/>
    </row>
    <row r="27">
      <c r="B27" s="11"/>
      <c r="C27" s="11"/>
      <c r="D27" s="11"/>
      <c r="E27" s="11"/>
      <c r="F27" s="11"/>
      <c r="G27" s="11"/>
      <c r="H27" s="11"/>
      <c r="I27" s="11"/>
      <c r="J27" s="11"/>
      <c r="K27" s="11"/>
      <c r="L27" s="11"/>
      <c r="M27" s="11"/>
      <c r="N27" s="11"/>
      <c r="O27" s="11"/>
      <c r="P27" s="11"/>
      <c r="Q27" s="11"/>
      <c r="R27" s="11"/>
      <c r="S27" s="11"/>
      <c r="T27" s="11"/>
    </row>
    <row r="28">
      <c r="B28" s="11"/>
      <c r="C28" s="11"/>
      <c r="D28" s="11"/>
      <c r="E28" s="11"/>
      <c r="F28" s="11"/>
      <c r="G28" s="11"/>
      <c r="H28" s="11"/>
      <c r="I28" s="11"/>
      <c r="J28" s="11"/>
      <c r="K28" s="11"/>
      <c r="L28" s="11"/>
      <c r="M28" s="11"/>
      <c r="N28" s="11"/>
      <c r="O28" s="11"/>
      <c r="P28" s="11"/>
      <c r="Q28" s="11"/>
      <c r="R28" s="11"/>
      <c r="S28" s="11"/>
      <c r="T28" s="11"/>
    </row>
    <row r="29">
      <c r="B29" s="11"/>
      <c r="C29" s="11"/>
      <c r="D29" s="11"/>
      <c r="E29" s="11"/>
      <c r="F29" s="11"/>
      <c r="G29" s="11"/>
      <c r="H29" s="11"/>
      <c r="I29" s="11"/>
      <c r="J29" s="11"/>
      <c r="K29" s="11"/>
      <c r="L29" s="11"/>
      <c r="M29" s="11"/>
      <c r="N29" s="11"/>
      <c r="O29" s="11"/>
      <c r="P29" s="11"/>
      <c r="Q29" s="11"/>
      <c r="R29" s="11"/>
      <c r="S29" s="11"/>
      <c r="T29" s="11"/>
    </row>
    <row r="30">
      <c r="B30" s="11"/>
      <c r="C30" s="11"/>
      <c r="D30" s="11"/>
      <c r="E30" s="11"/>
      <c r="F30" s="11"/>
      <c r="G30" s="11"/>
      <c r="H30" s="11"/>
      <c r="I30" s="11"/>
      <c r="J30" s="11"/>
      <c r="K30" s="11"/>
      <c r="L30" s="11"/>
      <c r="M30" s="11"/>
      <c r="N30" s="11"/>
      <c r="O30" s="11"/>
      <c r="P30" s="11"/>
      <c r="Q30" s="11"/>
      <c r="R30" s="11"/>
      <c r="S30" s="11"/>
      <c r="T30" s="11"/>
    </row>
    <row r="31">
      <c r="B31" s="11"/>
      <c r="C31" s="11"/>
      <c r="D31" s="11"/>
      <c r="E31" s="11"/>
      <c r="F31" s="11"/>
      <c r="G31" s="11"/>
      <c r="H31" s="11"/>
      <c r="I31" s="11"/>
      <c r="J31" s="11"/>
      <c r="K31" s="11"/>
      <c r="L31" s="11"/>
      <c r="M31" s="11"/>
      <c r="N31" s="11"/>
      <c r="O31" s="11"/>
      <c r="P31" s="11"/>
      <c r="Q31" s="11"/>
      <c r="R31" s="11"/>
      <c r="S31" s="11"/>
      <c r="T31" s="11"/>
    </row>
    <row r="32">
      <c r="B32" s="11"/>
      <c r="C32" s="11"/>
      <c r="D32" s="11"/>
      <c r="E32" s="11"/>
      <c r="F32" s="11"/>
      <c r="G32" s="11"/>
      <c r="H32" s="11"/>
      <c r="I32" s="11"/>
      <c r="J32" s="11"/>
      <c r="K32" s="11"/>
      <c r="L32" s="11"/>
      <c r="M32" s="11"/>
      <c r="N32" s="11"/>
      <c r="O32" s="11"/>
      <c r="P32" s="11"/>
      <c r="Q32" s="11"/>
      <c r="R32" s="11"/>
      <c r="S32" s="11"/>
      <c r="T32" s="11"/>
    </row>
    <row r="33">
      <c r="B33" s="11"/>
      <c r="C33" s="11"/>
      <c r="D33" s="11"/>
      <c r="E33" s="11"/>
      <c r="F33" s="11"/>
      <c r="G33" s="11"/>
      <c r="H33" s="11"/>
      <c r="I33" s="11"/>
      <c r="J33" s="11"/>
      <c r="K33" s="11"/>
      <c r="L33" s="11"/>
      <c r="M33" s="11"/>
      <c r="N33" s="11"/>
      <c r="O33" s="11"/>
      <c r="P33" s="11"/>
      <c r="Q33" s="11"/>
      <c r="R33" s="11"/>
      <c r="S33" s="11"/>
      <c r="T33" s="11"/>
    </row>
    <row r="34">
      <c r="B34" s="11"/>
      <c r="C34" s="11"/>
      <c r="D34" s="11"/>
      <c r="E34" s="11"/>
      <c r="F34" s="11"/>
      <c r="G34" s="11"/>
      <c r="H34" s="11"/>
      <c r="I34" s="11"/>
      <c r="J34" s="11"/>
      <c r="K34" s="11"/>
      <c r="L34" s="11"/>
      <c r="M34" s="11"/>
      <c r="N34" s="11"/>
      <c r="O34" s="11"/>
      <c r="P34" s="11"/>
      <c r="Q34" s="11"/>
      <c r="R34" s="11"/>
      <c r="S34" s="11"/>
      <c r="T34" s="11"/>
    </row>
    <row r="35">
      <c r="B35" s="11"/>
      <c r="C35" s="11"/>
      <c r="D35" s="11"/>
      <c r="E35" s="11"/>
      <c r="F35" s="11"/>
      <c r="G35" s="11"/>
      <c r="H35" s="11"/>
      <c r="I35" s="11"/>
      <c r="J35" s="11"/>
      <c r="K35" s="11"/>
      <c r="L35" s="11"/>
      <c r="M35" s="11"/>
      <c r="N35" s="11"/>
      <c r="O35" s="11"/>
      <c r="P35" s="11"/>
      <c r="Q35" s="11"/>
      <c r="R35" s="11"/>
      <c r="S35" s="11"/>
      <c r="T35" s="11"/>
    </row>
    <row r="36">
      <c r="B36" s="11"/>
      <c r="C36" s="11"/>
      <c r="D36" s="11"/>
      <c r="E36" s="11"/>
      <c r="F36" s="11"/>
      <c r="G36" s="11"/>
      <c r="H36" s="11"/>
      <c r="I36" s="11"/>
      <c r="J36" s="11"/>
      <c r="K36" s="11"/>
      <c r="L36" s="11"/>
      <c r="M36" s="11"/>
      <c r="N36" s="11"/>
      <c r="O36" s="11"/>
      <c r="P36" s="11"/>
      <c r="Q36" s="11"/>
      <c r="R36" s="11"/>
      <c r="S36" s="11"/>
      <c r="T36" s="11"/>
    </row>
  </sheetData>
  <conditionalFormatting sqref="D5:D10 F6:F9">
    <cfRule type="colorScale" priority="1">
      <colorScale>
        <cfvo type="min"/>
        <cfvo type="percentile" val="99.99"/>
        <cfvo type="max"/>
        <color rgb="FFFFFFFF"/>
        <color rgb="FFFFFFFF"/>
        <color rgb="FFB6D7A8"/>
      </colorScale>
    </cfRule>
  </conditionalFormatting>
  <conditionalFormatting sqref="D5:D10 F5:F9">
    <cfRule type="colorScale" priority="2">
      <colorScale>
        <cfvo type="min"/>
        <cfvo type="percentile" val="99.99"/>
        <cfvo type="max"/>
        <color rgb="FFFFFFFF"/>
        <color rgb="FFFFFFFF"/>
        <color rgb="FFB6D7A8"/>
      </colorScale>
    </cfRule>
  </conditionalFormatting>
  <conditionalFormatting sqref="L6:L9">
    <cfRule type="colorScale" priority="3">
      <colorScale>
        <cfvo type="min"/>
        <cfvo type="percentile" val="99.99"/>
        <cfvo type="max"/>
        <color rgb="FFFFFFFF"/>
        <color rgb="FFFFFFFF"/>
        <color rgb="FFB6D7A8"/>
      </colorScale>
    </cfRule>
  </conditionalFormatting>
  <conditionalFormatting sqref="N6:N9">
    <cfRule type="colorScale" priority="4">
      <colorScale>
        <cfvo type="min"/>
        <cfvo type="percentile" val="99.99"/>
        <cfvo type="max"/>
        <color rgb="FFFFFFFF"/>
        <color rgb="FFFFFFFF"/>
        <color rgb="FFB6D7A8"/>
      </colorScale>
    </cfRule>
  </conditionalFormatting>
  <conditionalFormatting sqref="J6:J9">
    <cfRule type="colorScale" priority="5">
      <colorScale>
        <cfvo type="min"/>
        <cfvo type="percentile" val="99.99"/>
        <cfvo type="max"/>
        <color rgb="FFFFFFFF"/>
        <color rgb="FFFFFFFF"/>
        <color rgb="FFB6D7A8"/>
      </colorScale>
    </cfRule>
  </conditionalFormatting>
  <conditionalFormatting sqref="H6:H9 D8:D9">
    <cfRule type="colorScale" priority="6">
      <colorScale>
        <cfvo type="min"/>
        <cfvo type="percentile" val="99.99"/>
        <cfvo type="max"/>
        <color rgb="FFFFFFFF"/>
        <color rgb="FFFFFFFF"/>
        <color rgb="FFB6D7A8"/>
      </colorScale>
    </cfRule>
  </conditionalFormatting>
  <conditionalFormatting sqref="P6:P9">
    <cfRule type="colorScale" priority="7">
      <colorScale>
        <cfvo type="min"/>
        <cfvo type="percentile" val="99.99"/>
        <cfvo type="max"/>
        <color rgb="FFFFFFFF"/>
        <color rgb="FFFFFFFF"/>
        <color rgb="FFB6D7A8"/>
      </colorScale>
    </cfRule>
  </conditionalFormatting>
  <conditionalFormatting sqref="R6:R9">
    <cfRule type="colorScale" priority="8">
      <colorScale>
        <cfvo type="min"/>
        <cfvo type="percentile" val="99.99"/>
        <cfvo type="max"/>
        <color rgb="FFFFFFFF"/>
        <color rgb="FFFFFFFF"/>
        <color rgb="FFB6D7A8"/>
      </colorScale>
    </cfRule>
  </conditionalFormatting>
  <conditionalFormatting sqref="D5:D10 F5:F9 H6:H9 J6:J9 L6:L9 N6:N9 P6:P9 R6:R9">
    <cfRule type="cellIs" dxfId="4" priority="9" operator="greaterThan">
      <formula>0</formula>
    </cfRule>
  </conditionalFormatting>
  <conditionalFormatting sqref="D5:D10 F5:F9 H6:H9 J6:J9 L6:L9 N6:N9 P6:P9 R6:R9">
    <cfRule type="cellIs" dxfId="5" priority="10" operator="lessThan">
      <formula>0</formula>
    </cfRule>
  </conditionalFormatting>
  <conditionalFormatting sqref="C6:C9 D8:D9 E9:T9">
    <cfRule type="colorScale" priority="11">
      <colorScale>
        <cfvo type="min"/>
        <cfvo type="max"/>
        <color rgb="FFFFFFFF"/>
        <color rgb="FF57BB8A"/>
      </colorScale>
    </cfRule>
  </conditionalFormatting>
  <conditionalFormatting sqref="T5:T9">
    <cfRule type="colorScale" priority="12">
      <colorScale>
        <cfvo type="min"/>
        <cfvo type="max"/>
        <color rgb="FF57BB8A"/>
        <color rgb="FFFFFFFF"/>
      </colorScale>
    </cfRule>
  </conditionalFormatting>
  <conditionalFormatting sqref="H6:H9 D8:D9">
    <cfRule type="cellIs" dxfId="6" priority="13" operator="lessThan">
      <formula>0</formula>
    </cfRule>
  </conditionalFormatting>
  <drawing r:id="rId1"/>
  <tableParts count="3">
    <tablePart r:id="rId5"/>
    <tablePart r:id="rId6"/>
    <tablePart r:id="rId7"/>
  </tableParts>
</worksheet>
</file>