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ox_sync\Box Sync\adrian_Penn\AMAC\v2\verif\test_board\review_datasheets\Amphenol\"/>
    </mc:Choice>
  </mc:AlternateContent>
  <bookViews>
    <workbookView xWindow="0" yWindow="0" windowWidth="25140" windowHeight="11880"/>
  </bookViews>
  <sheets>
    <sheet name="Sheet2" sheetId="3" r:id="rId1"/>
  </sheets>
  <definedNames>
    <definedName name="A_0">#REF!</definedName>
    <definedName name="A_1">#REF!</definedName>
    <definedName name="A_2">#REF!</definedName>
    <definedName name="A_3">#REF!</definedName>
    <definedName name="BTOL">#REF!</definedName>
    <definedName name="R_25">#REF!</definedName>
    <definedName name="REFRATIO">#REF!</definedName>
    <definedName name="REFRES">#REF!</definedName>
    <definedName name="REFTEMP">#REF!</definedName>
    <definedName name="RESTOL">#REF!</definedName>
    <definedName name="TEMP_MAX">#REF!</definedName>
    <definedName name="TEMP_MIN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N18" i="3" l="1"/>
  <c r="N19" i="3"/>
  <c r="N20" i="3"/>
  <c r="O22" i="3"/>
  <c r="O23" i="3"/>
  <c r="O24" i="3"/>
  <c r="N25" i="3"/>
  <c r="O26" i="3"/>
  <c r="O27" i="3"/>
  <c r="O28" i="3"/>
  <c r="N29" i="3"/>
  <c r="O30" i="3"/>
  <c r="N31" i="3"/>
  <c r="O32" i="3"/>
  <c r="O34" i="3"/>
  <c r="O35" i="3"/>
  <c r="N36" i="3"/>
  <c r="O38" i="3"/>
  <c r="O39" i="3"/>
  <c r="N40" i="3"/>
  <c r="N41" i="3"/>
  <c r="O42" i="3"/>
  <c r="O43" i="3"/>
  <c r="O44" i="3"/>
  <c r="N45" i="3"/>
  <c r="O46" i="3"/>
  <c r="O47" i="3"/>
  <c r="O48" i="3"/>
  <c r="O50" i="3"/>
  <c r="O51" i="3"/>
  <c r="O52" i="3"/>
  <c r="O54" i="3"/>
  <c r="O55" i="3"/>
  <c r="O56" i="3"/>
  <c r="N57" i="3"/>
  <c r="O58" i="3"/>
  <c r="O59" i="3"/>
  <c r="O60" i="3"/>
  <c r="N61" i="3"/>
  <c r="O62" i="3"/>
  <c r="O63" i="3"/>
  <c r="O64" i="3"/>
  <c r="O66" i="3"/>
  <c r="O67" i="3"/>
  <c r="N68" i="3"/>
  <c r="O70" i="3"/>
  <c r="O71" i="3"/>
  <c r="N72" i="3"/>
  <c r="N73" i="3"/>
  <c r="O74" i="3"/>
  <c r="O75" i="3"/>
  <c r="O76" i="3"/>
  <c r="N77" i="3"/>
  <c r="O78" i="3"/>
  <c r="N79" i="3"/>
  <c r="O80" i="3"/>
  <c r="O82" i="3"/>
  <c r="O83" i="3"/>
  <c r="O84" i="3"/>
  <c r="O86" i="3"/>
  <c r="O87" i="3"/>
  <c r="O88" i="3"/>
  <c r="N89" i="3"/>
  <c r="O90" i="3"/>
  <c r="O91" i="3"/>
  <c r="O92" i="3"/>
  <c r="N93" i="3"/>
  <c r="O94" i="3"/>
  <c r="O95" i="3"/>
  <c r="O96" i="3"/>
  <c r="O98" i="3"/>
  <c r="O99" i="3"/>
  <c r="N100" i="3"/>
  <c r="O103" i="3"/>
  <c r="O104" i="3"/>
  <c r="N105" i="3"/>
  <c r="O107" i="3"/>
  <c r="O108" i="3"/>
  <c r="N109" i="3"/>
  <c r="N111" i="3"/>
  <c r="O112" i="3"/>
  <c r="N115" i="3"/>
  <c r="O116" i="3"/>
  <c r="O119" i="3"/>
  <c r="O120" i="3"/>
  <c r="N121" i="3"/>
  <c r="O123" i="3"/>
  <c r="O124" i="3"/>
  <c r="N125" i="3"/>
  <c r="O127" i="3"/>
  <c r="O128" i="3"/>
  <c r="O131" i="3"/>
  <c r="O132" i="3"/>
  <c r="O135" i="3"/>
  <c r="O136" i="3"/>
  <c r="N137" i="3"/>
  <c r="O139" i="3"/>
  <c r="O140" i="3"/>
  <c r="N141" i="3"/>
  <c r="O143" i="3"/>
  <c r="O144" i="3"/>
  <c r="N147" i="3"/>
  <c r="O148" i="3"/>
  <c r="O151" i="3"/>
  <c r="O152" i="3"/>
  <c r="N153" i="3"/>
  <c r="O155" i="3"/>
  <c r="O156" i="3"/>
  <c r="N157" i="3"/>
  <c r="O159" i="3"/>
  <c r="O160" i="3"/>
  <c r="N163" i="3"/>
  <c r="N164" i="3"/>
  <c r="O167" i="3"/>
  <c r="N168" i="3"/>
  <c r="N169" i="3"/>
  <c r="O171" i="3"/>
  <c r="O172" i="3"/>
  <c r="N173" i="3"/>
  <c r="O175" i="3"/>
  <c r="O176" i="3"/>
  <c r="N179" i="3"/>
  <c r="O180" i="3"/>
  <c r="O183" i="3"/>
  <c r="N64" i="3" l="1"/>
  <c r="N128" i="3"/>
  <c r="O19" i="3"/>
  <c r="N176" i="3"/>
  <c r="N56" i="3"/>
  <c r="O168" i="3"/>
  <c r="N160" i="3"/>
  <c r="N96" i="3"/>
  <c r="N32" i="3"/>
  <c r="O72" i="3"/>
  <c r="N120" i="3"/>
  <c r="N144" i="3"/>
  <c r="N88" i="3"/>
  <c r="N24" i="3"/>
  <c r="O40" i="3"/>
  <c r="N131" i="3"/>
  <c r="N99" i="3"/>
  <c r="N47" i="3"/>
  <c r="N35" i="3"/>
  <c r="O115" i="3"/>
  <c r="O79" i="3"/>
  <c r="N175" i="3"/>
  <c r="N159" i="3"/>
  <c r="N143" i="3"/>
  <c r="N87" i="3"/>
  <c r="N75" i="3"/>
  <c r="N55" i="3"/>
  <c r="N43" i="3"/>
  <c r="O147" i="3"/>
  <c r="O111" i="3"/>
  <c r="O31" i="3"/>
  <c r="N152" i="3"/>
  <c r="N136" i="3"/>
  <c r="N127" i="3"/>
  <c r="N104" i="3"/>
  <c r="N95" i="3"/>
  <c r="N83" i="3"/>
  <c r="N63" i="3"/>
  <c r="N51" i="3"/>
  <c r="O179" i="3"/>
  <c r="N67" i="3"/>
  <c r="N119" i="3"/>
  <c r="N107" i="3"/>
  <c r="N23" i="3"/>
  <c r="N183" i="3"/>
  <c r="N167" i="3"/>
  <c r="N151" i="3"/>
  <c r="N135" i="3"/>
  <c r="N123" i="3"/>
  <c r="N112" i="3"/>
  <c r="N103" i="3"/>
  <c r="N91" i="3"/>
  <c r="N80" i="3"/>
  <c r="N71" i="3"/>
  <c r="N59" i="3"/>
  <c r="N48" i="3"/>
  <c r="N39" i="3"/>
  <c r="N27" i="3"/>
  <c r="O20" i="3"/>
  <c r="O18" i="3"/>
  <c r="N177" i="3"/>
  <c r="O177" i="3"/>
  <c r="O165" i="3"/>
  <c r="N165" i="3"/>
  <c r="N145" i="3"/>
  <c r="O145" i="3"/>
  <c r="O133" i="3"/>
  <c r="N133" i="3"/>
  <c r="N129" i="3"/>
  <c r="O129" i="3"/>
  <c r="N113" i="3"/>
  <c r="O113" i="3"/>
  <c r="N97" i="3"/>
  <c r="O97" i="3"/>
  <c r="N81" i="3"/>
  <c r="O81" i="3"/>
  <c r="N65" i="3"/>
  <c r="O65" i="3"/>
  <c r="N49" i="3"/>
  <c r="O49" i="3"/>
  <c r="O21" i="3"/>
  <c r="N21" i="3"/>
  <c r="O93" i="3"/>
  <c r="O61" i="3"/>
  <c r="O29" i="3"/>
  <c r="O164" i="3"/>
  <c r="O153" i="3"/>
  <c r="O100" i="3"/>
  <c r="O68" i="3"/>
  <c r="O57" i="3"/>
  <c r="O36" i="3"/>
  <c r="N180" i="3"/>
  <c r="N172" i="3"/>
  <c r="N156" i="3"/>
  <c r="N148" i="3"/>
  <c r="N140" i="3"/>
  <c r="N132" i="3"/>
  <c r="N124" i="3"/>
  <c r="N116" i="3"/>
  <c r="N108" i="3"/>
  <c r="N92" i="3"/>
  <c r="N84" i="3"/>
  <c r="N76" i="3"/>
  <c r="N60" i="3"/>
  <c r="N52" i="3"/>
  <c r="N44" i="3"/>
  <c r="N28" i="3"/>
  <c r="O173" i="3"/>
  <c r="O163" i="3"/>
  <c r="O141" i="3"/>
  <c r="O109" i="3"/>
  <c r="O77" i="3"/>
  <c r="O45" i="3"/>
  <c r="O181" i="3"/>
  <c r="N181" i="3"/>
  <c r="N161" i="3"/>
  <c r="O161" i="3"/>
  <c r="O149" i="3"/>
  <c r="N149" i="3"/>
  <c r="O117" i="3"/>
  <c r="N117" i="3"/>
  <c r="O101" i="3"/>
  <c r="N101" i="3"/>
  <c r="O85" i="3"/>
  <c r="N85" i="3"/>
  <c r="O69" i="3"/>
  <c r="N69" i="3"/>
  <c r="O53" i="3"/>
  <c r="N53" i="3"/>
  <c r="O37" i="3"/>
  <c r="N37" i="3"/>
  <c r="N33" i="3"/>
  <c r="O33" i="3"/>
  <c r="O157" i="3"/>
  <c r="O125" i="3"/>
  <c r="O121" i="3"/>
  <c r="O89" i="3"/>
  <c r="O25" i="3"/>
  <c r="O182" i="3"/>
  <c r="N182" i="3"/>
  <c r="O178" i="3"/>
  <c r="N178" i="3"/>
  <c r="O174" i="3"/>
  <c r="N174" i="3"/>
  <c r="O170" i="3"/>
  <c r="N170" i="3"/>
  <c r="O166" i="3"/>
  <c r="N166" i="3"/>
  <c r="O162" i="3"/>
  <c r="N162" i="3"/>
  <c r="O158" i="3"/>
  <c r="N158" i="3"/>
  <c r="O154" i="3"/>
  <c r="N154" i="3"/>
  <c r="O150" i="3"/>
  <c r="N150" i="3"/>
  <c r="O146" i="3"/>
  <c r="N146" i="3"/>
  <c r="O142" i="3"/>
  <c r="N142" i="3"/>
  <c r="O138" i="3"/>
  <c r="N138" i="3"/>
  <c r="O134" i="3"/>
  <c r="N134" i="3"/>
  <c r="O130" i="3"/>
  <c r="N130" i="3"/>
  <c r="O126" i="3"/>
  <c r="N126" i="3"/>
  <c r="O122" i="3"/>
  <c r="N122" i="3"/>
  <c r="O118" i="3"/>
  <c r="N118" i="3"/>
  <c r="O114" i="3"/>
  <c r="N114" i="3"/>
  <c r="O110" i="3"/>
  <c r="N110" i="3"/>
  <c r="O106" i="3"/>
  <c r="N106" i="3"/>
  <c r="O102" i="3"/>
  <c r="N102" i="3"/>
  <c r="N171" i="3"/>
  <c r="N155" i="3"/>
  <c r="N139" i="3"/>
  <c r="O169" i="3"/>
  <c r="O137" i="3"/>
  <c r="O105" i="3"/>
  <c r="O73" i="3"/>
  <c r="O41" i="3"/>
  <c r="N98" i="3"/>
  <c r="N94" i="3"/>
  <c r="N90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N30" i="3"/>
  <c r="N26" i="3"/>
  <c r="N22" i="3"/>
</calcChain>
</file>

<file path=xl/sharedStrings.xml><?xml version="1.0" encoding="utf-8"?>
<sst xmlns="http://schemas.openxmlformats.org/spreadsheetml/2006/main" count="42" uniqueCount="32">
  <si>
    <t>Temperature</t>
  </si>
  <si>
    <t>Resistance</t>
  </si>
  <si>
    <t>Temp min °C</t>
  </si>
  <si>
    <t>Temp max °C</t>
  </si>
  <si>
    <t>B tolerance ±%</t>
  </si>
  <si>
    <t>Reference Point</t>
  </si>
  <si>
    <t>Temperature °C</t>
  </si>
  <si>
    <t>R Tolerance +-%</t>
  </si>
  <si>
    <t>°C</t>
  </si>
  <si>
    <t>R / R25</t>
  </si>
  <si>
    <t>R nominal</t>
  </si>
  <si>
    <t>R minimum</t>
  </si>
  <si>
    <t>R maximum</t>
  </si>
  <si>
    <t>ohm</t>
  </si>
  <si>
    <t xml:space="preserve"> - %</t>
  </si>
  <si>
    <t xml:space="preserve"> + %</t>
  </si>
  <si>
    <t>+ °C</t>
  </si>
  <si>
    <t>- °C</t>
  </si>
  <si>
    <t>Tolerance</t>
  </si>
  <si>
    <t>Alpha</t>
  </si>
  <si>
    <t>B nominal</t>
  </si>
  <si>
    <t>B minimum</t>
  </si>
  <si>
    <t>B maximum</t>
  </si>
  <si>
    <t>K</t>
  </si>
  <si>
    <t>A</t>
  </si>
  <si>
    <t>B</t>
  </si>
  <si>
    <t>C</t>
  </si>
  <si>
    <t>D</t>
  </si>
  <si>
    <t>Resistance ohm</t>
  </si>
  <si>
    <t>Amphenol Advanced Sensors</t>
  </si>
  <si>
    <t>(Temp Coef)</t>
  </si>
  <si>
    <t>NHQM103B375T10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</si>
</sst>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sz val="11"/>
      <color theme="1"/>
      <name val="SWISS"/>
    </font>
    <font>
      <b/>
      <sz val="13"/>
      <color theme="1"/>
      <name val="SWISS"/>
    </font>
    <font>
      <sz val="10"/>
      <color theme="1"/>
      <name val="SWISS"/>
    </font>
    <font>
      <b/>
      <sz val="10"/>
      <color theme="1"/>
      <name val="SWISS"/>
    </font>
    <font>
      <sz val="10"/>
      <color rgb="FF0000FF"/>
      <name val="SWISS"/>
    </font>
    <font>
      <b/>
      <sz val="10"/>
      <color rgb="FF0000FF"/>
      <name val="SWISS"/>
    </font>
    <font>
      <b/>
      <sz val="11"/>
      <color theme="1"/>
      <name val="SWISS"/>
    </font>
    <font>
      <sz val="11"/>
      <color theme="1"/>
      <name val="Arial"/>
      <family val="2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9" fillId="0" borderId="0" xfId="0" applyFont="1"/>
    <xf numFmtId="0" fontId="1" fillId="0" borderId="0" xfId="0" applyFont="1" applyBorder="1"/>
    <xf numFmtId="0" fontId="2" fillId="0" borderId="0" xfId="0" applyFont="1" applyBorder="1"/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Fill="1"/>
    <xf numFmtId="1" fontId="6" fillId="0" borderId="0" xfId="0" applyNumberFormat="1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171451</xdr:colOff>
      <xdr:row>8</xdr:row>
      <xdr:rowOff>180975</xdr:rowOff>
    </xdr:from>
    <xdr:ext cx="1905000" cy="4195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2124076" y="1876425"/>
              <a:ext cx="1905000" cy="419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ln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/>
                      </a:rPr>
                      <m:t>𝐴</m:t>
                    </m:r>
                    <m:r>
                      <a:rPr lang="en-US" sz="1100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𝑇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𝐶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𝐷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24076" y="1876425"/>
              <a:ext cx="1905000" cy="419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ln</a:t>
              </a:r>
              <a:r>
                <a:rPr lang="en-US" sz="1100" b="0" i="0">
                  <a:latin typeface="Cambria Math" panose="02040503050406030204" pitchFamily="18" charset="0"/>
                </a:rPr>
                <a:t>⁡(𝑅)</a:t>
              </a:r>
              <a:r>
                <a:rPr lang="en-US" sz="1100" b="0" i="0">
                  <a:latin typeface="Cambria Math"/>
                </a:rPr>
                <a:t>=𝐴+𝐵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𝑇+𝐶</a:t>
              </a:r>
              <a:r>
                <a:rPr lang="en-US" sz="1100" b="0" i="0">
                  <a:latin typeface="Cambria Math" panose="02040503050406030204" pitchFamily="18" charset="0"/>
                </a:rPr>
                <a:t>/𝑇^2 </a:t>
              </a:r>
              <a:r>
                <a:rPr lang="en-US" sz="1100" b="0" i="0">
                  <a:latin typeface="Cambria Math"/>
                </a:rPr>
                <a:t>+𝐷</a:t>
              </a:r>
              <a:r>
                <a:rPr lang="en-US" sz="1100" b="0" i="0">
                  <a:latin typeface="Cambria Math" panose="02040503050406030204" pitchFamily="18" charset="0"/>
                </a:rPr>
                <a:t>/𝑇^3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8"/>
  <sheetViews>
    <sheetView tabSelected="1" zoomScale="85" zoomScaleNormal="85" workbookViewId="0">
      <pane ySplit="16" topLeftCell="A38" activePane="bottomLeft" state="frozen"/>
      <selection pane="bottomLeft" activeCell="A48" sqref="A48:XFD48"/>
    </sheetView>
  </sheetViews>
  <sheetFormatPr defaultRowHeight="15"/>
  <cols>
    <col min="1" max="1" width="2.7109375" customWidth="1"/>
    <col min="2" max="2" width="13" customWidth="1"/>
    <col min="3" max="3" width="13.5703125" customWidth="1"/>
    <col min="4" max="4" width="11.42578125" customWidth="1"/>
    <col min="5" max="5" width="1.7109375" customWidth="1"/>
    <col min="6" max="6" width="14.140625" customWidth="1"/>
    <col min="7" max="7" width="12.42578125" bestFit="1" customWidth="1"/>
    <col min="8" max="8" width="11.140625" customWidth="1"/>
    <col min="9" max="9" width="10.85546875" customWidth="1"/>
    <col min="10" max="11" width="13.140625" bestFit="1" customWidth="1"/>
    <col min="12" max="12" width="11.42578125" bestFit="1" customWidth="1"/>
    <col min="13" max="13" width="10.28515625" bestFit="1" customWidth="1"/>
    <col min="14" max="14" width="11.7109375" hidden="1" customWidth="1"/>
    <col min="15" max="15" width="12.28515625" hidden="1" customWidth="1"/>
  </cols>
  <sheetData>
    <row r="1" spans="1:38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7.75">
      <c r="A3" s="1"/>
      <c r="B3" s="8" t="s">
        <v>29</v>
      </c>
      <c r="C3" s="9"/>
      <c r="D3" s="9"/>
      <c r="E3" s="9"/>
      <c r="F3" s="9"/>
      <c r="G3" s="10"/>
      <c r="H3" s="9"/>
      <c r="I3" s="9"/>
      <c r="J3" s="9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2"/>
      <c r="B5" s="30" t="s">
        <v>31</v>
      </c>
      <c r="C5" s="2"/>
      <c r="D5" s="2"/>
      <c r="E5" s="2"/>
      <c r="F5" s="3" t="s">
        <v>5</v>
      </c>
      <c r="G5" s="2"/>
      <c r="H5" s="1"/>
      <c r="I5" s="1"/>
      <c r="J5" s="1"/>
      <c r="K5" s="1"/>
      <c r="L5" s="1"/>
      <c r="M5" s="1"/>
      <c r="N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2"/>
      <c r="B6" s="2"/>
      <c r="C6" s="7"/>
      <c r="D6" s="2"/>
      <c r="E6" s="2"/>
      <c r="F6" s="2" t="s">
        <v>6</v>
      </c>
      <c r="G6" s="28">
        <v>25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.75" customHeight="1">
      <c r="A7" s="2"/>
      <c r="B7" s="2" t="s">
        <v>2</v>
      </c>
      <c r="C7" s="4">
        <v>-40</v>
      </c>
      <c r="D7" s="2"/>
      <c r="E7" s="2"/>
      <c r="F7" s="2" t="s">
        <v>28</v>
      </c>
      <c r="G7" s="28">
        <v>10000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5.75" customHeight="1">
      <c r="A8" s="2"/>
      <c r="B8" s="2" t="s">
        <v>3</v>
      </c>
      <c r="C8" s="4">
        <f>MAX(B:B)</f>
        <v>125</v>
      </c>
      <c r="D8" s="2"/>
      <c r="E8" s="2"/>
      <c r="F8" s="2" t="s">
        <v>7</v>
      </c>
      <c r="G8" s="29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5.75" customHeight="1">
      <c r="A9" s="2"/>
      <c r="B9" s="2" t="s">
        <v>24</v>
      </c>
      <c r="C9" s="31">
        <v>-8.3144090581790415</v>
      </c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5.75" customHeight="1">
      <c r="A10" s="2"/>
      <c r="B10" s="2" t="s">
        <v>25</v>
      </c>
      <c r="C10" s="31">
        <v>7734.7506554476886</v>
      </c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2"/>
      <c r="B11" s="2" t="s">
        <v>26</v>
      </c>
      <c r="C11" s="31">
        <v>-1007851.268774807</v>
      </c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>
      <c r="A12" s="2"/>
      <c r="B12" s="2" t="s">
        <v>27</v>
      </c>
      <c r="C12" s="31">
        <v>77398261.604801759</v>
      </c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75" thickBot="1">
      <c r="A13" s="2"/>
      <c r="B13" s="2" t="s">
        <v>4</v>
      </c>
      <c r="C13" s="32">
        <v>3</v>
      </c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/>
      <c r="B14" s="27" t="s">
        <v>0</v>
      </c>
      <c r="C14" s="13" t="s">
        <v>9</v>
      </c>
      <c r="D14" s="36" t="s">
        <v>10</v>
      </c>
      <c r="E14" s="13"/>
      <c r="F14" s="19" t="s">
        <v>11</v>
      </c>
      <c r="G14" s="19" t="s">
        <v>12</v>
      </c>
      <c r="H14" s="19" t="s">
        <v>1</v>
      </c>
      <c r="I14" s="19" t="s">
        <v>1</v>
      </c>
      <c r="J14" s="19" t="s">
        <v>0</v>
      </c>
      <c r="K14" s="19" t="s">
        <v>0</v>
      </c>
      <c r="L14" s="19" t="s">
        <v>19</v>
      </c>
      <c r="M14" s="19" t="s">
        <v>20</v>
      </c>
      <c r="N14" s="19" t="s">
        <v>21</v>
      </c>
      <c r="O14" s="20" t="s">
        <v>22</v>
      </c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"/>
      <c r="B15" s="25"/>
      <c r="C15" s="15"/>
      <c r="D15" s="15"/>
      <c r="E15" s="15"/>
      <c r="F15" s="21"/>
      <c r="G15" s="21"/>
      <c r="H15" s="21" t="s">
        <v>18</v>
      </c>
      <c r="I15" s="21" t="s">
        <v>18</v>
      </c>
      <c r="J15" s="21" t="s">
        <v>18</v>
      </c>
      <c r="K15" s="21" t="s">
        <v>18</v>
      </c>
      <c r="L15" s="21" t="s">
        <v>30</v>
      </c>
      <c r="M15" s="21"/>
      <c r="N15" s="21"/>
      <c r="O15" s="22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75" thickBot="1">
      <c r="A16" s="1"/>
      <c r="B16" s="26" t="s">
        <v>8</v>
      </c>
      <c r="C16" s="16"/>
      <c r="D16" s="16" t="s">
        <v>13</v>
      </c>
      <c r="E16" s="16"/>
      <c r="F16" s="23" t="s">
        <v>13</v>
      </c>
      <c r="G16" s="23" t="s">
        <v>13</v>
      </c>
      <c r="H16" s="23" t="s">
        <v>14</v>
      </c>
      <c r="I16" s="23" t="s">
        <v>15</v>
      </c>
      <c r="J16" s="23" t="s">
        <v>16</v>
      </c>
      <c r="K16" s="23" t="s">
        <v>17</v>
      </c>
      <c r="L16" s="23"/>
      <c r="M16" s="23" t="s">
        <v>23</v>
      </c>
      <c r="N16" s="23" t="s">
        <v>23</v>
      </c>
      <c r="O16" s="24" t="s">
        <v>23</v>
      </c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/>
      <c r="B17" s="6"/>
      <c r="C17" s="14"/>
      <c r="D17" s="17"/>
      <c r="E17" s="17"/>
      <c r="F17" s="17"/>
      <c r="G17" s="17"/>
      <c r="H17" s="11"/>
      <c r="I17" s="11"/>
      <c r="J17" s="11"/>
      <c r="K17" s="11"/>
      <c r="L17" s="11"/>
      <c r="M17" s="12"/>
      <c r="N17" s="12"/>
      <c r="O17" s="12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1"/>
      <c r="B18" s="35">
        <v>-40</v>
      </c>
      <c r="C18" s="18">
        <v>24.923200000000001</v>
      </c>
      <c r="D18" s="33">
        <v>249232</v>
      </c>
      <c r="E18" s="17"/>
      <c r="F18" s="12">
        <v>203679.91164763164</v>
      </c>
      <c r="G18" s="12">
        <v>301921.8902262082</v>
      </c>
      <c r="H18" s="11">
        <v>-18.276982230359007</v>
      </c>
      <c r="I18" s="11">
        <v>21.140900938165323</v>
      </c>
      <c r="J18" s="11">
        <v>2.9549923179281024</v>
      </c>
      <c r="K18" s="11">
        <v>-3.4180259672512929</v>
      </c>
      <c r="L18" s="11">
        <v>-6.1851200490341522</v>
      </c>
      <c r="M18" s="12">
        <v>3439.1077727102661</v>
      </c>
      <c r="N18" s="12">
        <f>M18*(1-$C$13/100)</f>
        <v>3335.9345395289579</v>
      </c>
      <c r="O18" s="12">
        <f>M18*(1+$C$13/100)</f>
        <v>3542.2810058915743</v>
      </c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/>
      <c r="B19" s="35">
        <v>-39</v>
      </c>
      <c r="C19" s="18">
        <v>23.452166362827803</v>
      </c>
      <c r="D19" s="33">
        <v>234521.66362827804</v>
      </c>
      <c r="E19" s="17"/>
      <c r="F19" s="12">
        <v>192008.29303518997</v>
      </c>
      <c r="G19" s="12">
        <v>283583.61893194879</v>
      </c>
      <c r="H19" s="11">
        <v>-18.127694446374338</v>
      </c>
      <c r="I19" s="11">
        <v>20.92000992344785</v>
      </c>
      <c r="J19" s="11">
        <v>2.9556096025238525</v>
      </c>
      <c r="K19" s="11">
        <v>-3.4108795466267052</v>
      </c>
      <c r="L19" s="11">
        <v>-6.1333182944373803</v>
      </c>
      <c r="M19" s="12">
        <v>3441.4641886324825</v>
      </c>
      <c r="N19" s="12">
        <f t="shared" ref="N19:N82" si="0">M19*(1-$C$13/100)</f>
        <v>3338.2202629735079</v>
      </c>
      <c r="O19" s="12">
        <f t="shared" ref="O19:O82" si="1">M19*(1+$C$13/100)</f>
        <v>3544.7081142914572</v>
      </c>
      <c r="P19" s="1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1"/>
      <c r="B20" s="35">
        <v>-38</v>
      </c>
      <c r="C20" s="18">
        <v>22.063182175455985</v>
      </c>
      <c r="D20" s="33">
        <v>220631.82175455985</v>
      </c>
      <c r="E20" s="17"/>
      <c r="F20" s="12">
        <v>180967.51211087167</v>
      </c>
      <c r="G20" s="12">
        <v>266299.82476359227</v>
      </c>
      <c r="H20" s="11">
        <v>-17.977601475734733</v>
      </c>
      <c r="I20" s="11">
        <v>20.698738126649495</v>
      </c>
      <c r="J20" s="11">
        <v>2.9556547570745049</v>
      </c>
      <c r="K20" s="11">
        <v>-3.403030370433255</v>
      </c>
      <c r="L20" s="11">
        <v>-6.0824429621573568</v>
      </c>
      <c r="M20" s="12">
        <v>3443.0787753953973</v>
      </c>
      <c r="N20" s="12">
        <f t="shared" si="0"/>
        <v>3339.7864121335351</v>
      </c>
      <c r="O20" s="12">
        <f>M20*(1+$C$13/100)</f>
        <v>3546.3711386572595</v>
      </c>
      <c r="P20" s="1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1"/>
      <c r="B21" s="35">
        <v>-37</v>
      </c>
      <c r="C21" s="18">
        <v>20.766921542288674</v>
      </c>
      <c r="D21" s="33">
        <v>207669.21542288674</v>
      </c>
      <c r="E21" s="17"/>
      <c r="F21" s="12">
        <v>170644.96078456004</v>
      </c>
      <c r="G21" s="12">
        <v>250199.23124431798</v>
      </c>
      <c r="H21" s="11">
        <v>-17.828475233044266</v>
      </c>
      <c r="I21" s="11">
        <v>20.479692059713972</v>
      </c>
      <c r="J21" s="11">
        <v>2.9554191753167331</v>
      </c>
      <c r="K21" s="11">
        <v>-3.394910323328054</v>
      </c>
      <c r="L21" s="11">
        <v>-6.0324692287122295</v>
      </c>
      <c r="M21" s="12">
        <v>3444.7303510807442</v>
      </c>
      <c r="N21" s="12">
        <f t="shared" si="0"/>
        <v>3341.3884405483218</v>
      </c>
      <c r="O21" s="12">
        <f t="shared" si="1"/>
        <v>3548.0722616131666</v>
      </c>
      <c r="P21" s="1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/>
      <c r="B22" s="35">
        <v>-36</v>
      </c>
      <c r="C22" s="18">
        <v>19.556495024625793</v>
      </c>
      <c r="D22" s="33">
        <v>195564.95024625794</v>
      </c>
      <c r="E22" s="17"/>
      <c r="F22" s="12">
        <v>160988.48025104721</v>
      </c>
      <c r="G22" s="12">
        <v>235191.94173476822</v>
      </c>
      <c r="H22" s="11">
        <v>-17.680300049508663</v>
      </c>
      <c r="I22" s="11">
        <v>20.262829018498177</v>
      </c>
      <c r="J22" s="11">
        <v>2.9549051690391508</v>
      </c>
      <c r="K22" s="11">
        <v>-3.3865227421737498</v>
      </c>
      <c r="L22" s="11">
        <v>-5.9833730824119078</v>
      </c>
      <c r="M22" s="12">
        <v>3446.4178249497318</v>
      </c>
      <c r="N22" s="12">
        <f t="shared" si="0"/>
        <v>3343.0252902012398</v>
      </c>
      <c r="O22" s="12">
        <f t="shared" si="1"/>
        <v>3549.8103596982237</v>
      </c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1"/>
      <c r="B23" s="35">
        <v>-35</v>
      </c>
      <c r="C23" s="18">
        <v>18.441949999999999</v>
      </c>
      <c r="D23" s="33">
        <v>184419.5</v>
      </c>
      <c r="E23" s="17"/>
      <c r="F23" s="12">
        <v>152081.0647522019</v>
      </c>
      <c r="G23" s="12">
        <v>221398.01897961117</v>
      </c>
      <c r="H23" s="11">
        <v>-17.535258065333711</v>
      </c>
      <c r="I23" s="11">
        <v>20.051306385502166</v>
      </c>
      <c r="J23" s="11">
        <v>2.954485284129321</v>
      </c>
      <c r="K23" s="11">
        <v>-3.3784099112091979</v>
      </c>
      <c r="L23" s="11">
        <v>-5.9351312932673164</v>
      </c>
      <c r="M23" s="12">
        <v>3449.1912527801437</v>
      </c>
      <c r="N23" s="12">
        <f t="shared" si="0"/>
        <v>3345.7155151967395</v>
      </c>
      <c r="O23" s="12">
        <f t="shared" si="1"/>
        <v>3552.6669903635479</v>
      </c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"/>
      <c r="B24" s="35">
        <v>-34</v>
      </c>
      <c r="C24" s="18">
        <v>17.368354855237254</v>
      </c>
      <c r="D24" s="33">
        <v>173683.54855237255</v>
      </c>
      <c r="E24" s="17"/>
      <c r="F24" s="12">
        <v>143485.63782394025</v>
      </c>
      <c r="G24" s="12">
        <v>208134.5264953346</v>
      </c>
      <c r="H24" s="11">
        <v>-17.386742141168547</v>
      </c>
      <c r="I24" s="11">
        <v>19.835487143201536</v>
      </c>
      <c r="J24" s="11">
        <v>2.9530511053106845</v>
      </c>
      <c r="K24" s="11">
        <v>-3.3689581841736786</v>
      </c>
      <c r="L24" s="11">
        <v>-5.8877213841307103</v>
      </c>
      <c r="M24" s="12">
        <v>3449.8962522778261</v>
      </c>
      <c r="N24" s="12">
        <f t="shared" si="0"/>
        <v>3346.3993647094912</v>
      </c>
      <c r="O24" s="12">
        <f t="shared" si="1"/>
        <v>3553.3931398461609</v>
      </c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1"/>
      <c r="B25" s="35">
        <v>-33</v>
      </c>
      <c r="C25" s="18">
        <v>16.379484475329182</v>
      </c>
      <c r="D25" s="33">
        <v>163794.84475329181</v>
      </c>
      <c r="E25" s="17"/>
      <c r="F25" s="12">
        <v>135554.43504558055</v>
      </c>
      <c r="G25" s="12">
        <v>195939.4662900285</v>
      </c>
      <c r="H25" s="11">
        <v>-17.241330000493623</v>
      </c>
      <c r="I25" s="11">
        <v>19.624928724193367</v>
      </c>
      <c r="J25" s="11">
        <v>2.9517156416676449</v>
      </c>
      <c r="K25" s="11">
        <v>-3.3597877356419579</v>
      </c>
      <c r="L25" s="11">
        <v>-5.8411216030121063</v>
      </c>
      <c r="M25" s="12">
        <v>3451.6851699615199</v>
      </c>
      <c r="N25" s="12">
        <f t="shared" si="0"/>
        <v>3348.1346148626744</v>
      </c>
      <c r="O25" s="12">
        <f t="shared" si="1"/>
        <v>3555.2357250603654</v>
      </c>
      <c r="P25" s="1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"/>
      <c r="B26" s="35">
        <v>-32</v>
      </c>
      <c r="C26" s="18">
        <v>15.454048181014773</v>
      </c>
      <c r="D26" s="33">
        <v>154540.48181014773</v>
      </c>
      <c r="E26" s="17"/>
      <c r="F26" s="12">
        <v>128118.98916160149</v>
      </c>
      <c r="G26" s="12">
        <v>184546.67077577722</v>
      </c>
      <c r="H26" s="11">
        <v>-17.096810064954319</v>
      </c>
      <c r="I26" s="11">
        <v>19.416394082743938</v>
      </c>
      <c r="J26" s="11">
        <v>2.950110938003681</v>
      </c>
      <c r="K26" s="11">
        <v>-3.3503628070074072</v>
      </c>
      <c r="L26" s="11">
        <v>-5.7953108965195756</v>
      </c>
      <c r="M26" s="12">
        <v>3453.5059128241924</v>
      </c>
      <c r="N26" s="12">
        <f t="shared" si="0"/>
        <v>3349.9007354394666</v>
      </c>
      <c r="O26" s="12">
        <f t="shared" si="1"/>
        <v>3557.1110902089181</v>
      </c>
      <c r="P26" s="1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1"/>
      <c r="B27" s="35">
        <v>-31</v>
      </c>
      <c r="C27" s="18">
        <v>14.587518007995168</v>
      </c>
      <c r="D27" s="33">
        <v>145875.18007995168</v>
      </c>
      <c r="E27" s="17"/>
      <c r="F27" s="12">
        <v>121144.7149712502</v>
      </c>
      <c r="G27" s="12">
        <v>173897.57767579221</v>
      </c>
      <c r="H27" s="11">
        <v>-16.953168520612717</v>
      </c>
      <c r="I27" s="11">
        <v>19.209846103005283</v>
      </c>
      <c r="J27" s="11">
        <v>2.9482392669815582</v>
      </c>
      <c r="K27" s="11">
        <v>-3.3406865816671507</v>
      </c>
      <c r="L27" s="11">
        <v>-5.7502688843736784</v>
      </c>
      <c r="M27" s="12">
        <v>3455.3575314673203</v>
      </c>
      <c r="N27" s="12">
        <f t="shared" si="0"/>
        <v>3351.6968055233006</v>
      </c>
      <c r="O27" s="12">
        <f t="shared" si="1"/>
        <v>3559.0182574113401</v>
      </c>
      <c r="P27" s="1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"/>
      <c r="B28" s="35">
        <v>-30</v>
      </c>
      <c r="C28" s="18">
        <v>13.79561</v>
      </c>
      <c r="D28" s="33">
        <v>137956.1</v>
      </c>
      <c r="E28" s="17"/>
      <c r="F28" s="12">
        <v>114760.17203296929</v>
      </c>
      <c r="G28" s="12">
        <v>164182.105500198</v>
      </c>
      <c r="H28" s="11">
        <v>-16.813992253355025</v>
      </c>
      <c r="I28" s="11">
        <v>19.010399322826604</v>
      </c>
      <c r="J28" s="11">
        <v>2.9467338698440892</v>
      </c>
      <c r="K28" s="11">
        <v>-3.3316648848019113</v>
      </c>
      <c r="L28" s="11">
        <v>-5.7059758349486263</v>
      </c>
      <c r="M28" s="12">
        <v>3459.1406691846464</v>
      </c>
      <c r="N28" s="12">
        <f t="shared" si="0"/>
        <v>3355.3664491091067</v>
      </c>
      <c r="O28" s="12">
        <f t="shared" si="1"/>
        <v>3562.9148892601861</v>
      </c>
      <c r="P28" s="1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1"/>
      <c r="B29" s="35">
        <v>-29</v>
      </c>
      <c r="C29" s="18">
        <v>13.014813288693704</v>
      </c>
      <c r="D29" s="33">
        <v>130148.13288693703</v>
      </c>
      <c r="E29" s="17"/>
      <c r="F29" s="12">
        <v>108454.43426162128</v>
      </c>
      <c r="G29" s="12">
        <v>154619.32232816392</v>
      </c>
      <c r="H29" s="11">
        <v>-16.668467033761917</v>
      </c>
      <c r="I29" s="11">
        <v>18.802566658782286</v>
      </c>
      <c r="J29" s="11">
        <v>2.9437040512959718</v>
      </c>
      <c r="K29" s="11">
        <v>-3.3205928017321806</v>
      </c>
      <c r="L29" s="11">
        <v>-5.6624126417951528</v>
      </c>
      <c r="M29" s="12">
        <v>3459.1497288749483</v>
      </c>
      <c r="N29" s="12">
        <f t="shared" si="0"/>
        <v>3355.3752370087</v>
      </c>
      <c r="O29" s="12">
        <f t="shared" si="1"/>
        <v>3562.9242207411967</v>
      </c>
      <c r="P29" s="1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"/>
      <c r="B30" s="35">
        <v>-28</v>
      </c>
      <c r="C30" s="18">
        <v>12.301243165758509</v>
      </c>
      <c r="D30" s="33">
        <v>123012.43165758508</v>
      </c>
      <c r="E30" s="17"/>
      <c r="F30" s="12">
        <v>102681.69825514819</v>
      </c>
      <c r="G30" s="12">
        <v>145894.91616767083</v>
      </c>
      <c r="H30" s="11">
        <v>-16.527381117893114</v>
      </c>
      <c r="I30" s="11">
        <v>18.601765855487656</v>
      </c>
      <c r="J30" s="11">
        <v>2.9410449860515677</v>
      </c>
      <c r="K30" s="11">
        <v>-3.3101814383500705</v>
      </c>
      <c r="L30" s="11">
        <v>-5.6195608011020495</v>
      </c>
      <c r="M30" s="12">
        <v>3461.0885374010163</v>
      </c>
      <c r="N30" s="12">
        <f t="shared" si="0"/>
        <v>3357.2558812789857</v>
      </c>
      <c r="O30" s="12">
        <f t="shared" si="1"/>
        <v>3564.9211935230469</v>
      </c>
      <c r="P30" s="1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1"/>
      <c r="B31" s="35">
        <v>-27</v>
      </c>
      <c r="C31" s="18">
        <v>11.631735166819979</v>
      </c>
      <c r="D31" s="33">
        <v>116317.35166819979</v>
      </c>
      <c r="E31" s="17"/>
      <c r="F31" s="12">
        <v>97256.285776346267</v>
      </c>
      <c r="G31" s="12">
        <v>137723.01634996492</v>
      </c>
      <c r="H31" s="11">
        <v>-16.387121627584872</v>
      </c>
      <c r="I31" s="11">
        <v>18.402812972243133</v>
      </c>
      <c r="J31" s="11">
        <v>2.9381279100111493</v>
      </c>
      <c r="K31" s="11">
        <v>-3.299531158995344</v>
      </c>
      <c r="L31" s="11">
        <v>-5.5774023900554717</v>
      </c>
      <c r="M31" s="12">
        <v>3463.054680096544</v>
      </c>
      <c r="N31" s="12">
        <f t="shared" si="0"/>
        <v>3359.1630396936475</v>
      </c>
      <c r="O31" s="12">
        <f t="shared" si="1"/>
        <v>3566.9463204994404</v>
      </c>
      <c r="P31" s="1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/>
      <c r="B32" s="35">
        <v>-26</v>
      </c>
      <c r="C32" s="18">
        <v>11.003262611230042</v>
      </c>
      <c r="D32" s="33">
        <v>110032.62611230042</v>
      </c>
      <c r="E32" s="17"/>
      <c r="F32" s="12">
        <v>92154.881145862892</v>
      </c>
      <c r="G32" s="12">
        <v>130064.80906970019</v>
      </c>
      <c r="H32" s="11">
        <v>-16.24767634664224</v>
      </c>
      <c r="I32" s="11">
        <v>18.205675593850426</v>
      </c>
      <c r="J32" s="11">
        <v>2.9349550230976642</v>
      </c>
      <c r="K32" s="11">
        <v>-3.2886449663985546</v>
      </c>
      <c r="L32" s="11">
        <v>-5.5359200460570666</v>
      </c>
      <c r="M32" s="12">
        <v>3465.0473327205559</v>
      </c>
      <c r="N32" s="12">
        <f t="shared" si="0"/>
        <v>3361.0959127389392</v>
      </c>
      <c r="O32" s="12">
        <f t="shared" si="1"/>
        <v>3568.9987527021726</v>
      </c>
      <c r="P32" s="1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1"/>
      <c r="B33" s="35">
        <v>-25</v>
      </c>
      <c r="C33" s="18">
        <v>10.426349999999999</v>
      </c>
      <c r="D33" s="33">
        <v>104263.5</v>
      </c>
      <c r="E33" s="17"/>
      <c r="F33" s="12">
        <v>87464.303083990308</v>
      </c>
      <c r="G33" s="12">
        <v>123046.4118326396</v>
      </c>
      <c r="H33" s="11">
        <v>-16.11225109075534</v>
      </c>
      <c r="I33" s="11">
        <v>18.014848755930501</v>
      </c>
      <c r="J33" s="11">
        <v>2.9321140731183393</v>
      </c>
      <c r="K33" s="11">
        <v>-3.2783495778978682</v>
      </c>
      <c r="L33" s="11">
        <v>-5.4950969467636579</v>
      </c>
      <c r="M33" s="12">
        <v>3468.9576105688407</v>
      </c>
      <c r="N33" s="12">
        <f t="shared" si="0"/>
        <v>3364.8888822517752</v>
      </c>
      <c r="O33" s="12">
        <f t="shared" si="1"/>
        <v>3573.0263388859062</v>
      </c>
      <c r="P33" s="1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1"/>
      <c r="B34" s="35">
        <v>-24</v>
      </c>
      <c r="C34" s="18">
        <v>9.8584428815256899</v>
      </c>
      <c r="D34" s="33">
        <v>98584.428815256906</v>
      </c>
      <c r="E34" s="17"/>
      <c r="F34" s="12">
        <v>82839.331250687334</v>
      </c>
      <c r="G34" s="12">
        <v>116148.94233833264</v>
      </c>
      <c r="H34" s="11">
        <v>-15.971181000678339</v>
      </c>
      <c r="I34" s="11">
        <v>17.816721904420518</v>
      </c>
      <c r="J34" s="11">
        <v>2.9278505269380406</v>
      </c>
      <c r="K34" s="11">
        <v>-3.2661766599445947</v>
      </c>
      <c r="L34" s="11">
        <v>-5.4549167909131864</v>
      </c>
      <c r="M34" s="12">
        <v>3469.1089875917205</v>
      </c>
      <c r="N34" s="12">
        <f t="shared" si="0"/>
        <v>3365.0357179639686</v>
      </c>
      <c r="O34" s="12">
        <f t="shared" si="1"/>
        <v>3573.1822572194724</v>
      </c>
      <c r="P34" s="1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1"/>
      <c r="B35" s="35">
        <v>-23</v>
      </c>
      <c r="C35" s="18">
        <v>9.3371131086805406</v>
      </c>
      <c r="D35" s="33">
        <v>93371.131086805399</v>
      </c>
      <c r="E35" s="17"/>
      <c r="F35" s="12">
        <v>78586.645414298691</v>
      </c>
      <c r="G35" s="12">
        <v>109827.6481165937</v>
      </c>
      <c r="H35" s="11">
        <v>-15.834107930814127</v>
      </c>
      <c r="I35" s="11">
        <v>17.62484489396298</v>
      </c>
      <c r="J35" s="11">
        <v>2.9239232255414076</v>
      </c>
      <c r="K35" s="11">
        <v>-3.2546003574811797</v>
      </c>
      <c r="L35" s="11">
        <v>-5.4153637799030134</v>
      </c>
      <c r="M35" s="12">
        <v>3471.1764568611939</v>
      </c>
      <c r="N35" s="12">
        <f t="shared" si="0"/>
        <v>3367.0411631553579</v>
      </c>
      <c r="O35" s="12">
        <f t="shared" si="1"/>
        <v>3575.3117505670298</v>
      </c>
      <c r="P35" s="1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1"/>
      <c r="B36" s="35">
        <v>-22</v>
      </c>
      <c r="C36" s="18">
        <v>8.8468206881455789</v>
      </c>
      <c r="D36" s="33">
        <v>88468.206881455786</v>
      </c>
      <c r="E36" s="17"/>
      <c r="F36" s="12">
        <v>74580.642008166164</v>
      </c>
      <c r="G36" s="12">
        <v>103892.33967285292</v>
      </c>
      <c r="H36" s="11">
        <v>-15.697803044542837</v>
      </c>
      <c r="I36" s="11">
        <v>17.434661936875148</v>
      </c>
      <c r="J36" s="11">
        <v>2.9197487273943876</v>
      </c>
      <c r="K36" s="11">
        <v>-3.2427997636547663</v>
      </c>
      <c r="L36" s="11">
        <v>-5.3764226000885049</v>
      </c>
      <c r="M36" s="12">
        <v>3473.2673693308179</v>
      </c>
      <c r="N36" s="12">
        <f t="shared" si="0"/>
        <v>3369.0693482508932</v>
      </c>
      <c r="O36" s="12">
        <f t="shared" si="1"/>
        <v>3577.4653904107427</v>
      </c>
      <c r="P36" s="14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1"/>
      <c r="B37" s="35">
        <v>-21</v>
      </c>
      <c r="C37" s="18">
        <v>8.3855107127455515</v>
      </c>
      <c r="D37" s="33">
        <v>83855.107127455514</v>
      </c>
      <c r="E37" s="17"/>
      <c r="F37" s="12">
        <v>70805.361102343581</v>
      </c>
      <c r="G37" s="12">
        <v>98316.88014953224</v>
      </c>
      <c r="H37" s="11">
        <v>-15.562255504935413</v>
      </c>
      <c r="I37" s="11">
        <v>17.246144590925827</v>
      </c>
      <c r="J37" s="11">
        <v>2.9153291356887578</v>
      </c>
      <c r="K37" s="11">
        <v>-3.2307776843968354</v>
      </c>
      <c r="L37" s="11">
        <v>-5.3380784057710757</v>
      </c>
      <c r="M37" s="12">
        <v>3475.3810139503994</v>
      </c>
      <c r="N37" s="12">
        <f t="shared" si="0"/>
        <v>3371.1195835318872</v>
      </c>
      <c r="O37" s="12">
        <f t="shared" si="1"/>
        <v>3579.6424443689116</v>
      </c>
      <c r="P37" s="1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1"/>
      <c r="B38" s="35">
        <v>-20</v>
      </c>
      <c r="C38" s="18">
        <v>7.9566499999999998</v>
      </c>
      <c r="D38" s="33">
        <v>79566.5</v>
      </c>
      <c r="E38" s="17"/>
      <c r="F38" s="12">
        <v>67290.050832694309</v>
      </c>
      <c r="G38" s="12">
        <v>93141.847352896904</v>
      </c>
      <c r="H38" s="11">
        <v>-15.429168264666275</v>
      </c>
      <c r="I38" s="11">
        <v>17.061636936269544</v>
      </c>
      <c r="J38" s="11">
        <v>2.9109898216612597</v>
      </c>
      <c r="K38" s="11">
        <v>-3.2189843684639277</v>
      </c>
      <c r="L38" s="11">
        <v>-5.3003168028464875</v>
      </c>
      <c r="M38" s="12">
        <v>3478.6494862359959</v>
      </c>
      <c r="N38" s="12">
        <f t="shared" si="0"/>
        <v>3374.2900016489161</v>
      </c>
      <c r="O38" s="12">
        <f t="shared" si="1"/>
        <v>3583.0089708230757</v>
      </c>
      <c r="P38" s="14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1"/>
      <c r="B39" s="35">
        <v>-19</v>
      </c>
      <c r="C39" s="18">
        <v>7.5423554938051671</v>
      </c>
      <c r="D39" s="33">
        <v>75423.554938051675</v>
      </c>
      <c r="E39" s="17"/>
      <c r="F39" s="12">
        <v>63888.736247588604</v>
      </c>
      <c r="G39" s="12">
        <v>88150.522985355303</v>
      </c>
      <c r="H39" s="11">
        <v>-15.293390373785844</v>
      </c>
      <c r="I39" s="11">
        <v>16.873996535640337</v>
      </c>
      <c r="J39" s="11">
        <v>2.9057629762855917</v>
      </c>
      <c r="K39" s="11">
        <v>-3.2060800906043512</v>
      </c>
      <c r="L39" s="11">
        <v>-5.2631238330853929</v>
      </c>
      <c r="M39" s="12">
        <v>3479.6737633820758</v>
      </c>
      <c r="N39" s="12">
        <f t="shared" si="0"/>
        <v>3375.2835504806135</v>
      </c>
      <c r="O39" s="12">
        <f t="shared" si="1"/>
        <v>3584.0639762835381</v>
      </c>
      <c r="P39" s="14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1"/>
      <c r="B40" s="35">
        <v>-18</v>
      </c>
      <c r="C40" s="18">
        <v>7.1571027348671707</v>
      </c>
      <c r="D40" s="33">
        <v>71571.027348671705</v>
      </c>
      <c r="E40" s="17"/>
      <c r="F40" s="12">
        <v>60720.822140306955</v>
      </c>
      <c r="G40" s="12">
        <v>83516.455433836687</v>
      </c>
      <c r="H40" s="11">
        <v>-15.160052342836911</v>
      </c>
      <c r="I40" s="11">
        <v>16.69031244580378</v>
      </c>
      <c r="J40" s="11">
        <v>2.9006205051933174</v>
      </c>
      <c r="K40" s="11">
        <v>-3.1934099845807165</v>
      </c>
      <c r="L40" s="11">
        <v>-5.2264859590194961</v>
      </c>
      <c r="M40" s="12">
        <v>3481.851553422594</v>
      </c>
      <c r="N40" s="12">
        <f t="shared" si="0"/>
        <v>3377.3960068199162</v>
      </c>
      <c r="O40" s="12">
        <f t="shared" si="1"/>
        <v>3586.3071000252717</v>
      </c>
      <c r="P40" s="1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1"/>
      <c r="B41" s="35">
        <v>-17</v>
      </c>
      <c r="C41" s="18">
        <v>6.7939965409448533</v>
      </c>
      <c r="D41" s="33">
        <v>67939.96540944853</v>
      </c>
      <c r="E41" s="17"/>
      <c r="F41" s="12">
        <v>57730.334145075598</v>
      </c>
      <c r="G41" s="12">
        <v>79155.622057463552</v>
      </c>
      <c r="H41" s="11">
        <v>-15.027430766034893</v>
      </c>
      <c r="I41" s="11">
        <v>16.508187162625845</v>
      </c>
      <c r="J41" s="11">
        <v>2.8952411327447938</v>
      </c>
      <c r="K41" s="11">
        <v>-3.1805292098441025</v>
      </c>
      <c r="L41" s="11">
        <v>-5.190390049407851</v>
      </c>
      <c r="M41" s="12">
        <v>3484.049445798662</v>
      </c>
      <c r="N41" s="12">
        <f t="shared" si="0"/>
        <v>3379.5279624247019</v>
      </c>
      <c r="O41" s="12">
        <f t="shared" si="1"/>
        <v>3588.5709291726221</v>
      </c>
      <c r="P41" s="14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/>
      <c r="B42" s="35">
        <v>-16</v>
      </c>
      <c r="C42" s="18">
        <v>6.4516215747790397</v>
      </c>
      <c r="D42" s="33">
        <v>64516.215747790397</v>
      </c>
      <c r="E42" s="17"/>
      <c r="F42" s="12">
        <v>54906.192508629385</v>
      </c>
      <c r="G42" s="12">
        <v>75050.162562695332</v>
      </c>
      <c r="H42" s="11">
        <v>-14.895515999774279</v>
      </c>
      <c r="I42" s="11">
        <v>16.327595617332392</v>
      </c>
      <c r="J42" s="11">
        <v>2.8896268493238146</v>
      </c>
      <c r="K42" s="11">
        <v>-3.1674403680584464</v>
      </c>
      <c r="L42" s="11">
        <v>-5.1548233652590456</v>
      </c>
      <c r="M42" s="12">
        <v>3486.2668359892609</v>
      </c>
      <c r="N42" s="12">
        <f t="shared" si="0"/>
        <v>3381.6788309095832</v>
      </c>
      <c r="O42" s="12">
        <f t="shared" si="1"/>
        <v>3590.8548410689386</v>
      </c>
      <c r="P42" s="14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/>
      <c r="B43" s="35">
        <v>-15</v>
      </c>
      <c r="C43" s="18">
        <v>6.1277499999999998</v>
      </c>
      <c r="D43" s="33">
        <v>61277.5</v>
      </c>
      <c r="E43" s="17"/>
      <c r="F43" s="12">
        <v>52230.540118007833</v>
      </c>
      <c r="G43" s="12">
        <v>71172.587489782207</v>
      </c>
      <c r="H43" s="11">
        <v>-14.763918048210463</v>
      </c>
      <c r="I43" s="11">
        <v>16.147994761180215</v>
      </c>
      <c r="J43" s="11">
        <v>2.8837052878309741</v>
      </c>
      <c r="K43" s="11">
        <v>-3.1540447277358421</v>
      </c>
      <c r="L43" s="11">
        <v>-5.1197735463860052</v>
      </c>
      <c r="M43" s="12">
        <v>3488.216763071096</v>
      </c>
      <c r="N43" s="12">
        <f t="shared" si="0"/>
        <v>3383.5702601789631</v>
      </c>
      <c r="O43" s="12">
        <f t="shared" si="1"/>
        <v>3592.863265963229</v>
      </c>
      <c r="P43" s="14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1"/>
      <c r="B44" s="35">
        <v>-14</v>
      </c>
      <c r="C44" s="18">
        <v>5.8238941569399216</v>
      </c>
      <c r="D44" s="33">
        <v>58238.94156939922</v>
      </c>
      <c r="E44" s="17"/>
      <c r="F44" s="12">
        <v>49716.38915182474</v>
      </c>
      <c r="G44" s="12">
        <v>67540.234302181023</v>
      </c>
      <c r="H44" s="11">
        <v>-14.633769412548059</v>
      </c>
      <c r="I44" s="11">
        <v>15.970916507296259</v>
      </c>
      <c r="J44" s="11">
        <v>2.877701391230878</v>
      </c>
      <c r="K44" s="11">
        <v>-3.140648684328017</v>
      </c>
      <c r="L44" s="11">
        <v>-5.0852285984713523</v>
      </c>
      <c r="M44" s="12">
        <v>3490.7577976266784</v>
      </c>
      <c r="N44" s="12">
        <f t="shared" si="0"/>
        <v>3386.0350636978778</v>
      </c>
      <c r="O44" s="12">
        <f t="shared" si="1"/>
        <v>3595.480531555479</v>
      </c>
      <c r="P44" s="1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1"/>
      <c r="B45" s="35">
        <v>-13</v>
      </c>
      <c r="C45" s="18">
        <v>5.5361789122884488</v>
      </c>
      <c r="D45" s="33">
        <v>55361.789122884489</v>
      </c>
      <c r="E45" s="17"/>
      <c r="F45" s="12">
        <v>47332.159864351328</v>
      </c>
      <c r="G45" s="12">
        <v>64106.062910160159</v>
      </c>
      <c r="H45" s="11">
        <v>-14.503919374263887</v>
      </c>
      <c r="I45" s="11">
        <v>15.794781790498735</v>
      </c>
      <c r="J45" s="11">
        <v>2.8713940764785755</v>
      </c>
      <c r="K45" s="11">
        <v>-3.126950840128448</v>
      </c>
      <c r="L45" s="11">
        <v>-5.0511768806221209</v>
      </c>
      <c r="M45" s="12">
        <v>3493.0302664477917</v>
      </c>
      <c r="N45" s="12">
        <f t="shared" si="0"/>
        <v>3388.2393584543579</v>
      </c>
      <c r="O45" s="12">
        <f t="shared" si="1"/>
        <v>3597.8211744412256</v>
      </c>
      <c r="P45" s="14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1"/>
      <c r="B46" s="35">
        <v>-12</v>
      </c>
      <c r="C46" s="18">
        <v>5.2644558705624149</v>
      </c>
      <c r="D46" s="33">
        <v>52644.558705624149</v>
      </c>
      <c r="E46" s="17"/>
      <c r="F46" s="12">
        <v>45077.04042537685</v>
      </c>
      <c r="G46" s="12">
        <v>60867.68429792871</v>
      </c>
      <c r="H46" s="11">
        <v>-14.374739700190215</v>
      </c>
      <c r="I46" s="11">
        <v>15.620086471398352</v>
      </c>
      <c r="J46" s="11">
        <v>2.8648595700361903</v>
      </c>
      <c r="K46" s="11">
        <v>-3.1130549245205632</v>
      </c>
      <c r="L46" s="11">
        <v>-5.0176070933936305</v>
      </c>
      <c r="M46" s="12">
        <v>3495.3200284412505</v>
      </c>
      <c r="N46" s="12">
        <f t="shared" si="0"/>
        <v>3390.4604275880129</v>
      </c>
      <c r="O46" s="12">
        <f t="shared" si="1"/>
        <v>3600.1796292944882</v>
      </c>
      <c r="P46" s="14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1"/>
      <c r="B47" s="35">
        <v>-11</v>
      </c>
      <c r="C47" s="18">
        <v>5.0077371510017956</v>
      </c>
      <c r="D47" s="33">
        <v>50077.371510017954</v>
      </c>
      <c r="E47" s="17"/>
      <c r="F47" s="12">
        <v>42943.238102345727</v>
      </c>
      <c r="G47" s="12">
        <v>57812.727118107512</v>
      </c>
      <c r="H47" s="11">
        <v>-14.246221781518718</v>
      </c>
      <c r="I47" s="11">
        <v>15.446808358426129</v>
      </c>
      <c r="J47" s="11">
        <v>2.8580997397644388</v>
      </c>
      <c r="K47" s="11">
        <v>-3.0989633340316018</v>
      </c>
      <c r="L47" s="11">
        <v>-4.9845082672632257</v>
      </c>
      <c r="M47" s="12">
        <v>3497.626587367954</v>
      </c>
      <c r="N47" s="12">
        <f t="shared" si="0"/>
        <v>3392.6977897469151</v>
      </c>
      <c r="O47" s="12">
        <f t="shared" si="1"/>
        <v>3602.555384988993</v>
      </c>
      <c r="P47" s="1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1"/>
      <c r="B48" s="35">
        <v>-10</v>
      </c>
      <c r="C48" s="18">
        <v>4.7602500000000001</v>
      </c>
      <c r="D48" s="33">
        <v>47602.5</v>
      </c>
      <c r="E48" s="17"/>
      <c r="F48" s="12">
        <v>40883.058497529011</v>
      </c>
      <c r="G48" s="12">
        <v>54872.069474036231</v>
      </c>
      <c r="H48" s="11">
        <v>-14.115732372188411</v>
      </c>
      <c r="I48" s="11">
        <v>15.271402707917085</v>
      </c>
      <c r="J48" s="11">
        <v>2.8505863603967856</v>
      </c>
      <c r="K48" s="11">
        <v>-3.0839669607993558</v>
      </c>
      <c r="L48" s="11">
        <v>-4.9518697515354635</v>
      </c>
      <c r="M48" s="12">
        <v>3497.6657511967737</v>
      </c>
      <c r="N48" s="12">
        <f t="shared" si="0"/>
        <v>3392.7357786608704</v>
      </c>
      <c r="O48" s="12">
        <f t="shared" si="1"/>
        <v>3602.595723732677</v>
      </c>
      <c r="P48" s="1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1"/>
      <c r="B49" s="35">
        <v>-9</v>
      </c>
      <c r="C49" s="18">
        <v>4.5356919596700598</v>
      </c>
      <c r="D49" s="33">
        <v>45356.919596700594</v>
      </c>
      <c r="E49" s="17"/>
      <c r="F49" s="12">
        <v>39010.970510328283</v>
      </c>
      <c r="G49" s="12">
        <v>52207.818136934729</v>
      </c>
      <c r="H49" s="11">
        <v>-13.991137720106405</v>
      </c>
      <c r="I49" s="11">
        <v>15.10441758644582</v>
      </c>
      <c r="J49" s="11">
        <v>2.8439114529808687</v>
      </c>
      <c r="K49" s="11">
        <v>-3.0702025113345988</v>
      </c>
      <c r="L49" s="11">
        <v>-4.9196812036610638</v>
      </c>
      <c r="M49" s="12">
        <v>3502.2882273743985</v>
      </c>
      <c r="N49" s="12">
        <f t="shared" si="0"/>
        <v>3397.2195805531665</v>
      </c>
      <c r="O49" s="12">
        <f t="shared" si="1"/>
        <v>3607.3568741956306</v>
      </c>
      <c r="P49" s="1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/>
      <c r="B50" s="35">
        <v>-8</v>
      </c>
      <c r="C50" s="18">
        <v>4.3187059831697141</v>
      </c>
      <c r="D50" s="33">
        <v>43187.059831697145</v>
      </c>
      <c r="E50" s="17"/>
      <c r="F50" s="12">
        <v>37199.36604357123</v>
      </c>
      <c r="G50" s="12">
        <v>49637.16084233189</v>
      </c>
      <c r="H50" s="11">
        <v>-13.864555289154568</v>
      </c>
      <c r="I50" s="11">
        <v>14.935263099111678</v>
      </c>
      <c r="J50" s="11">
        <v>2.8364866055752413</v>
      </c>
      <c r="K50" s="11">
        <v>-3.0555378696142581</v>
      </c>
      <c r="L50" s="11">
        <v>-4.8879325789528369</v>
      </c>
      <c r="M50" s="12">
        <v>3504.642435163601</v>
      </c>
      <c r="N50" s="12">
        <f t="shared" si="0"/>
        <v>3399.5031621086928</v>
      </c>
      <c r="O50" s="12">
        <f t="shared" si="1"/>
        <v>3609.7817082185093</v>
      </c>
      <c r="P50" s="1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/>
      <c r="B51" s="35">
        <v>-7</v>
      </c>
      <c r="C51" s="18">
        <v>4.1133965209498182</v>
      </c>
      <c r="D51" s="33">
        <v>41133.965209498179</v>
      </c>
      <c r="E51" s="17"/>
      <c r="F51" s="12">
        <v>35482.733431364271</v>
      </c>
      <c r="G51" s="12">
        <v>47208.399718072142</v>
      </c>
      <c r="H51" s="11">
        <v>-13.73860202718553</v>
      </c>
      <c r="I51" s="11">
        <v>14.767442131183902</v>
      </c>
      <c r="J51" s="11">
        <v>2.8288436523457872</v>
      </c>
      <c r="K51" s="11">
        <v>-3.0406867344669157</v>
      </c>
      <c r="L51" s="11">
        <v>-4.8566141206824733</v>
      </c>
      <c r="M51" s="12">
        <v>3507.0116958353292</v>
      </c>
      <c r="N51" s="12">
        <f t="shared" si="0"/>
        <v>3401.801344960269</v>
      </c>
      <c r="O51" s="12">
        <f t="shared" si="1"/>
        <v>3612.2220467103893</v>
      </c>
      <c r="P51" s="1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1"/>
      <c r="B52" s="35">
        <v>-6</v>
      </c>
      <c r="C52" s="18">
        <v>3.9190654876526887</v>
      </c>
      <c r="D52" s="33">
        <v>39190.654876526889</v>
      </c>
      <c r="E52" s="17"/>
      <c r="F52" s="12">
        <v>33855.525125318934</v>
      </c>
      <c r="G52" s="12">
        <v>44912.856903743108</v>
      </c>
      <c r="H52" s="11">
        <v>-13.613270224793851</v>
      </c>
      <c r="I52" s="11">
        <v>14.600934955653196</v>
      </c>
      <c r="J52" s="11">
        <v>2.8209843339140122</v>
      </c>
      <c r="K52" s="11">
        <v>-3.0256513012852415</v>
      </c>
      <c r="L52" s="11">
        <v>-4.8257163505427689</v>
      </c>
      <c r="M52" s="12">
        <v>3509.395640042042</v>
      </c>
      <c r="N52" s="12">
        <f t="shared" si="0"/>
        <v>3404.1137708407805</v>
      </c>
      <c r="O52" s="12">
        <f t="shared" si="1"/>
        <v>3614.6775092433036</v>
      </c>
      <c r="P52" s="1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/>
      <c r="B53" s="35">
        <v>-5</v>
      </c>
      <c r="C53" s="18">
        <v>3.7283400000000002</v>
      </c>
      <c r="D53" s="33">
        <v>37283.4</v>
      </c>
      <c r="E53" s="17"/>
      <c r="F53" s="12">
        <v>32256.151811199779</v>
      </c>
      <c r="G53" s="12">
        <v>42663.222955398509</v>
      </c>
      <c r="H53" s="11">
        <v>-13.483878049749277</v>
      </c>
      <c r="I53" s="11">
        <v>14.429539568275713</v>
      </c>
      <c r="J53" s="11">
        <v>2.8119355865203293</v>
      </c>
      <c r="K53" s="11">
        <v>-3.0091443766722676</v>
      </c>
      <c r="L53" s="11">
        <v>-4.7952300594606081</v>
      </c>
      <c r="M53" s="12">
        <v>3506.9943815187817</v>
      </c>
      <c r="N53" s="12">
        <f t="shared" si="0"/>
        <v>3401.7845500732183</v>
      </c>
      <c r="O53" s="12">
        <f t="shared" si="1"/>
        <v>3612.2042129643451</v>
      </c>
      <c r="P53" s="1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1"/>
      <c r="B54" s="35">
        <v>-4</v>
      </c>
      <c r="C54" s="18">
        <v>3.5607726627455931</v>
      </c>
      <c r="D54" s="33">
        <v>35607.72662745593</v>
      </c>
      <c r="E54" s="17"/>
      <c r="F54" s="12">
        <v>30848.953016698448</v>
      </c>
      <c r="G54" s="12">
        <v>40689.58492498671</v>
      </c>
      <c r="H54" s="11">
        <v>-13.364440983682881</v>
      </c>
      <c r="I54" s="11">
        <v>14.2717853085637</v>
      </c>
      <c r="J54" s="11">
        <v>2.8046234356326565</v>
      </c>
      <c r="K54" s="11">
        <v>-2.9950361256101892</v>
      </c>
      <c r="L54" s="11">
        <v>-4.7651462987465836</v>
      </c>
      <c r="M54" s="12">
        <v>3514.2062566875679</v>
      </c>
      <c r="N54" s="12">
        <f t="shared" si="0"/>
        <v>3408.7800689869409</v>
      </c>
      <c r="O54" s="12">
        <f t="shared" si="1"/>
        <v>3619.6324443881949</v>
      </c>
      <c r="P54" s="1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1"/>
      <c r="B55" s="35">
        <v>-3</v>
      </c>
      <c r="C55" s="18">
        <v>3.3956313649950096</v>
      </c>
      <c r="D55" s="33">
        <v>33956.313649950098</v>
      </c>
      <c r="E55" s="17"/>
      <c r="F55" s="12">
        <v>29460.182290478402</v>
      </c>
      <c r="G55" s="12">
        <v>38747.245793376613</v>
      </c>
      <c r="H55" s="11">
        <v>-13.240928935400804</v>
      </c>
      <c r="I55" s="11">
        <v>14.109105578465982</v>
      </c>
      <c r="J55" s="11">
        <v>2.7961252087340105</v>
      </c>
      <c r="K55" s="11">
        <v>-2.9794605781142049</v>
      </c>
      <c r="L55" s="11">
        <v>-4.7354563715677962</v>
      </c>
      <c r="M55" s="12">
        <v>3516.6323543118697</v>
      </c>
      <c r="N55" s="12">
        <f t="shared" si="0"/>
        <v>3411.1333836825133</v>
      </c>
      <c r="O55" s="12">
        <f t="shared" si="1"/>
        <v>3622.131324941226</v>
      </c>
      <c r="P55" s="1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1"/>
      <c r="B56" s="35">
        <v>-2</v>
      </c>
      <c r="C56" s="18">
        <v>3.2391036393619261</v>
      </c>
      <c r="D56" s="33">
        <v>32391.036393619263</v>
      </c>
      <c r="E56" s="17"/>
      <c r="F56" s="12">
        <v>28141.977285763347</v>
      </c>
      <c r="G56" s="12">
        <v>36908.829671740808</v>
      </c>
      <c r="H56" s="11">
        <v>-13.118009119007199</v>
      </c>
      <c r="I56" s="11">
        <v>13.947665098519385</v>
      </c>
      <c r="J56" s="11">
        <v>2.7874173225928711</v>
      </c>
      <c r="K56" s="11">
        <v>-2.9637091232849602</v>
      </c>
      <c r="L56" s="11">
        <v>-4.7061518247309859</v>
      </c>
      <c r="M56" s="12">
        <v>3519.0719934751287</v>
      </c>
      <c r="N56" s="12">
        <f t="shared" si="0"/>
        <v>3413.4998336708745</v>
      </c>
      <c r="O56" s="12">
        <f t="shared" si="1"/>
        <v>3624.6441532793829</v>
      </c>
      <c r="P56" s="1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1"/>
      <c r="B57" s="35">
        <v>-1</v>
      </c>
      <c r="C57" s="18">
        <v>3.0906904904896368</v>
      </c>
      <c r="D57" s="33">
        <v>30906.904904896368</v>
      </c>
      <c r="E57" s="17"/>
      <c r="F57" s="12">
        <v>26890.34411185205</v>
      </c>
      <c r="G57" s="12">
        <v>35168.177809799294</v>
      </c>
      <c r="H57" s="11">
        <v>-12.995674608647088</v>
      </c>
      <c r="I57" s="11">
        <v>13.787446261653466</v>
      </c>
      <c r="J57" s="11">
        <v>2.7785013897099731</v>
      </c>
      <c r="K57" s="11">
        <v>-2.9477837628425987</v>
      </c>
      <c r="L57" s="11">
        <v>-4.6772244407635908</v>
      </c>
      <c r="M57" s="12">
        <v>3521.5249920015049</v>
      </c>
      <c r="N57" s="12">
        <f t="shared" si="0"/>
        <v>3415.8792422414595</v>
      </c>
      <c r="O57" s="12">
        <f t="shared" si="1"/>
        <v>3627.1707417615503</v>
      </c>
      <c r="P57" s="1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1"/>
      <c r="B58" s="35">
        <v>0</v>
      </c>
      <c r="C58" s="18">
        <v>2.9428899999999998</v>
      </c>
      <c r="D58" s="33">
        <v>29428.899999999998</v>
      </c>
      <c r="E58" s="17"/>
      <c r="F58" s="12">
        <v>25642.083956670082</v>
      </c>
      <c r="G58" s="12">
        <v>33437.202495192294</v>
      </c>
      <c r="H58" s="11">
        <v>-12.867677838213174</v>
      </c>
      <c r="I58" s="11">
        <v>13.620293300776776</v>
      </c>
      <c r="J58" s="11">
        <v>2.7680365078469733</v>
      </c>
      <c r="K58" s="11">
        <v>-2.9299357334057223</v>
      </c>
      <c r="L58" s="11">
        <v>-4.648666230281</v>
      </c>
      <c r="M58" s="12">
        <v>3516.2135379716387</v>
      </c>
      <c r="N58" s="12">
        <f t="shared" si="0"/>
        <v>3410.7271318324897</v>
      </c>
      <c r="O58" s="12">
        <f t="shared" si="1"/>
        <v>3621.6999441107878</v>
      </c>
      <c r="P58" s="1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1"/>
      <c r="B59" s="35">
        <v>1</v>
      </c>
      <c r="C59" s="18">
        <v>2.8163687133490058</v>
      </c>
      <c r="D59" s="33">
        <v>28163.687133490057</v>
      </c>
      <c r="E59" s="17"/>
      <c r="F59" s="12">
        <v>24572.046882225011</v>
      </c>
      <c r="G59" s="12">
        <v>31957.50618527539</v>
      </c>
      <c r="H59" s="11">
        <v>-12.752734520311256</v>
      </c>
      <c r="I59" s="11">
        <v>13.470605016322667</v>
      </c>
      <c r="J59" s="11">
        <v>2.7600517065073271</v>
      </c>
      <c r="K59" s="11">
        <v>-2.9154191443232595</v>
      </c>
      <c r="L59" s="11">
        <v>-4.6204694246286584</v>
      </c>
      <c r="M59" s="12">
        <v>3526.4706106275407</v>
      </c>
      <c r="N59" s="12">
        <f t="shared" si="0"/>
        <v>3420.6764923087144</v>
      </c>
      <c r="O59" s="12">
        <f t="shared" si="1"/>
        <v>3632.2647289463671</v>
      </c>
      <c r="P59" s="1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1"/>
      <c r="B60" s="35">
        <v>2</v>
      </c>
      <c r="C60" s="18">
        <v>2.6896124007200242</v>
      </c>
      <c r="D60" s="33">
        <v>26896.124007200244</v>
      </c>
      <c r="E60" s="17"/>
      <c r="F60" s="12">
        <v>23498.574477730523</v>
      </c>
      <c r="G60" s="12">
        <v>30477.060317990497</v>
      </c>
      <c r="H60" s="11">
        <v>-12.632115796908796</v>
      </c>
      <c r="I60" s="11">
        <v>13.313949288126484</v>
      </c>
      <c r="J60" s="11">
        <v>2.7505210542937353</v>
      </c>
      <c r="K60" s="11">
        <v>-2.8989837032488515</v>
      </c>
      <c r="L60" s="11">
        <v>-4.592626468788259</v>
      </c>
      <c r="M60" s="12">
        <v>3528.9631659981051</v>
      </c>
      <c r="N60" s="12">
        <f t="shared" si="0"/>
        <v>3423.0942710181616</v>
      </c>
      <c r="O60" s="12">
        <f t="shared" si="1"/>
        <v>3634.8320609780485</v>
      </c>
      <c r="P60" s="1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1"/>
      <c r="B61" s="35">
        <v>3</v>
      </c>
      <c r="C61" s="18">
        <v>2.5692713608998834</v>
      </c>
      <c r="D61" s="33">
        <v>25692.713608998834</v>
      </c>
      <c r="E61" s="17"/>
      <c r="F61" s="12">
        <v>22478.02687342346</v>
      </c>
      <c r="G61" s="12">
        <v>29073.476108384137</v>
      </c>
      <c r="H61" s="11">
        <v>-12.512056081337533</v>
      </c>
      <c r="I61" s="11">
        <v>13.158448542396066</v>
      </c>
      <c r="J61" s="11">
        <v>2.7407885518031252</v>
      </c>
      <c r="K61" s="11">
        <v>-2.8823819914204201</v>
      </c>
      <c r="L61" s="11">
        <v>-4.5651300145376164</v>
      </c>
      <c r="M61" s="12">
        <v>3531.4689755831391</v>
      </c>
      <c r="N61" s="12">
        <f t="shared" si="0"/>
        <v>3425.5249063156448</v>
      </c>
      <c r="O61" s="12">
        <f t="shared" si="1"/>
        <v>3637.4130448506335</v>
      </c>
      <c r="P61" s="1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1"/>
      <c r="B62" s="35">
        <v>4</v>
      </c>
      <c r="C62" s="18">
        <v>2.4549850733561174</v>
      </c>
      <c r="D62" s="33">
        <v>24549.850733561172</v>
      </c>
      <c r="E62" s="17"/>
      <c r="F62" s="12">
        <v>21507.49841957846</v>
      </c>
      <c r="G62" s="12">
        <v>27742.334682055829</v>
      </c>
      <c r="H62" s="11">
        <v>-12.392549131973448</v>
      </c>
      <c r="I62" s="11">
        <v>13.004087002982601</v>
      </c>
      <c r="J62" s="11">
        <v>2.7308556853962727</v>
      </c>
      <c r="K62" s="11">
        <v>-2.8656158266792096</v>
      </c>
      <c r="L62" s="11">
        <v>-4.5379729138543521</v>
      </c>
      <c r="M62" s="12">
        <v>3533.9882314718539</v>
      </c>
      <c r="N62" s="12">
        <f t="shared" si="0"/>
        <v>3427.9685845276981</v>
      </c>
      <c r="O62" s="12">
        <f t="shared" si="1"/>
        <v>3640.0078784160096</v>
      </c>
      <c r="P62" s="1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"/>
      <c r="B63" s="35">
        <v>5</v>
      </c>
      <c r="C63" s="18">
        <v>2.34009</v>
      </c>
      <c r="D63" s="33">
        <v>23400.9</v>
      </c>
      <c r="E63" s="17"/>
      <c r="F63" s="12">
        <v>20530.43225895338</v>
      </c>
      <c r="G63" s="12">
        <v>26405.975907568994</v>
      </c>
      <c r="H63" s="11">
        <v>-12.266484370458491</v>
      </c>
      <c r="I63" s="11">
        <v>12.841710821246162</v>
      </c>
      <c r="J63" s="11">
        <v>2.7191490486441197</v>
      </c>
      <c r="K63" s="11">
        <v>-2.8466612525630461</v>
      </c>
      <c r="L63" s="11">
        <v>-4.5111482125538753</v>
      </c>
      <c r="M63" s="12">
        <v>3525.3282665843267</v>
      </c>
      <c r="N63" s="12">
        <f t="shared" si="0"/>
        <v>3419.5684185867967</v>
      </c>
      <c r="O63" s="12">
        <f t="shared" si="1"/>
        <v>3631.0881145818566</v>
      </c>
      <c r="P63" s="1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1"/>
      <c r="B64" s="35">
        <v>6</v>
      </c>
      <c r="C64" s="18">
        <v>2.2432445668666952</v>
      </c>
      <c r="D64" s="33">
        <v>22432.445668666951</v>
      </c>
      <c r="E64" s="17"/>
      <c r="F64" s="12">
        <v>19705.743943497891</v>
      </c>
      <c r="G64" s="12">
        <v>25281.079157394455</v>
      </c>
      <c r="H64" s="11">
        <v>-12.155169193065937</v>
      </c>
      <c r="I64" s="11">
        <v>12.698720107484315</v>
      </c>
      <c r="J64" s="11">
        <v>2.7103946824724909</v>
      </c>
      <c r="K64" s="11">
        <v>-2.831597232983516</v>
      </c>
      <c r="L64" s="11">
        <v>-4.4846491441525718</v>
      </c>
      <c r="M64" s="12">
        <v>3539.0685114108896</v>
      </c>
      <c r="N64" s="12">
        <f t="shared" si="0"/>
        <v>3432.8964560685627</v>
      </c>
      <c r="O64" s="12">
        <f t="shared" si="1"/>
        <v>3645.2405667532166</v>
      </c>
      <c r="P64" s="1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/>
      <c r="B65" s="35">
        <v>7</v>
      </c>
      <c r="C65" s="18">
        <v>2.1451748047194417</v>
      </c>
      <c r="D65" s="33">
        <v>21451.748047194418</v>
      </c>
      <c r="E65" s="17"/>
      <c r="F65" s="12">
        <v>18869.540139249082</v>
      </c>
      <c r="G65" s="12">
        <v>24143.445784876243</v>
      </c>
      <c r="H65" s="11">
        <v>-12.037284338154681</v>
      </c>
      <c r="I65" s="11">
        <v>12.54768484022849</v>
      </c>
      <c r="J65" s="11">
        <v>2.6998693954163797</v>
      </c>
      <c r="K65" s="11">
        <v>-2.8143482642577782</v>
      </c>
      <c r="L65" s="11">
        <v>-4.4584691239474807</v>
      </c>
      <c r="M65" s="12">
        <v>3541.6306818486692</v>
      </c>
      <c r="N65" s="12">
        <f t="shared" si="0"/>
        <v>3435.3817613932088</v>
      </c>
      <c r="O65" s="12">
        <f t="shared" si="1"/>
        <v>3647.8796023041295</v>
      </c>
      <c r="P65" s="14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1"/>
      <c r="B66" s="35">
        <v>8</v>
      </c>
      <c r="C66" s="18">
        <v>2.0519260250662383</v>
      </c>
      <c r="D66" s="33">
        <v>20519.260250662384</v>
      </c>
      <c r="E66" s="17"/>
      <c r="F66" s="12">
        <v>18073.379097510755</v>
      </c>
      <c r="G66" s="12">
        <v>23063.182516847621</v>
      </c>
      <c r="H66" s="11">
        <v>-11.919928512396901</v>
      </c>
      <c r="I66" s="11">
        <v>12.397728939098162</v>
      </c>
      <c r="J66" s="11">
        <v>2.6891494437557069</v>
      </c>
      <c r="K66" s="11">
        <v>-2.7969417640161551</v>
      </c>
      <c r="L66" s="11">
        <v>-4.4326017433041383</v>
      </c>
      <c r="M66" s="12">
        <v>3544.2086869396762</v>
      </c>
      <c r="N66" s="12">
        <f t="shared" si="0"/>
        <v>3437.8824263314859</v>
      </c>
      <c r="O66" s="12">
        <f t="shared" si="1"/>
        <v>3650.5349475478665</v>
      </c>
      <c r="P66" s="1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1"/>
      <c r="B67" s="35">
        <v>9</v>
      </c>
      <c r="C67" s="18">
        <v>1.9632351385766036</v>
      </c>
      <c r="D67" s="33">
        <v>19632.351385766036</v>
      </c>
      <c r="E67" s="17"/>
      <c r="F67" s="12">
        <v>17315.126090297817</v>
      </c>
      <c r="G67" s="12">
        <v>22037.086344907115</v>
      </c>
      <c r="H67" s="11">
        <v>-11.803096073088154</v>
      </c>
      <c r="I67" s="11">
        <v>12.248838215500633</v>
      </c>
      <c r="J67" s="11">
        <v>2.6782361917587716</v>
      </c>
      <c r="K67" s="11">
        <v>-2.7793793774626603</v>
      </c>
      <c r="L67" s="11">
        <v>-4.4070407641445453</v>
      </c>
      <c r="M67" s="12">
        <v>3546.8037782114834</v>
      </c>
      <c r="N67" s="12">
        <f t="shared" si="0"/>
        <v>3440.3996648651387</v>
      </c>
      <c r="O67" s="12">
        <f t="shared" si="1"/>
        <v>3653.2078915578281</v>
      </c>
      <c r="P67" s="1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/>
      <c r="B68" s="35">
        <v>10</v>
      </c>
      <c r="C68" s="18">
        <v>1.87382</v>
      </c>
      <c r="D68" s="33">
        <v>18738.2</v>
      </c>
      <c r="E68" s="17"/>
      <c r="F68" s="12">
        <v>16549.639704622299</v>
      </c>
      <c r="G68" s="12">
        <v>21004.01845911565</v>
      </c>
      <c r="H68" s="11">
        <v>-11.67967198224857</v>
      </c>
      <c r="I68" s="11">
        <v>12.091974998215674</v>
      </c>
      <c r="J68" s="11">
        <v>2.6655084644535143</v>
      </c>
      <c r="K68" s="11">
        <v>-2.7596033312143571</v>
      </c>
      <c r="L68" s="11">
        <v>-4.3817801136276451</v>
      </c>
      <c r="M68" s="12">
        <v>3534.315619282379</v>
      </c>
      <c r="N68" s="12">
        <f t="shared" si="0"/>
        <v>3428.2861507039074</v>
      </c>
      <c r="O68" s="12">
        <f t="shared" si="1"/>
        <v>3640.3450878608505</v>
      </c>
      <c r="P68" s="14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/>
      <c r="B69" s="35">
        <v>11</v>
      </c>
      <c r="C69" s="18">
        <v>1.7985525740282804</v>
      </c>
      <c r="D69" s="33">
        <v>17985.525740282803</v>
      </c>
      <c r="E69" s="17"/>
      <c r="F69" s="12">
        <v>15904.42427389204</v>
      </c>
      <c r="G69" s="12">
        <v>20135.550918276829</v>
      </c>
      <c r="H69" s="11">
        <v>-11.570979333284919</v>
      </c>
      <c r="I69" s="11">
        <v>11.954196997302898</v>
      </c>
      <c r="J69" s="11">
        <v>2.6558351250710701</v>
      </c>
      <c r="K69" s="11">
        <v>-2.743793361217854</v>
      </c>
      <c r="L69" s="11">
        <v>-4.3568138790149034</v>
      </c>
      <c r="M69" s="12">
        <v>3552.0525463496074</v>
      </c>
      <c r="N69" s="12">
        <f t="shared" si="0"/>
        <v>3445.490969959119</v>
      </c>
      <c r="O69" s="12">
        <f t="shared" si="1"/>
        <v>3658.6141227400958</v>
      </c>
      <c r="P69" s="14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1"/>
      <c r="B70" s="35">
        <v>12</v>
      </c>
      <c r="C70" s="18">
        <v>1.7221095784305676</v>
      </c>
      <c r="D70" s="33">
        <v>17221.095784305675</v>
      </c>
      <c r="E70" s="17"/>
      <c r="F70" s="12">
        <v>15248.301420112328</v>
      </c>
      <c r="G70" s="12">
        <v>19254.635026092346</v>
      </c>
      <c r="H70" s="11">
        <v>-11.455684289214856</v>
      </c>
      <c r="I70" s="11">
        <v>11.808419552720467</v>
      </c>
      <c r="J70" s="11">
        <v>2.6443499208550025</v>
      </c>
      <c r="K70" s="11">
        <v>-2.7257728583753731</v>
      </c>
      <c r="L70" s="11">
        <v>-4.3321363027140025</v>
      </c>
      <c r="M70" s="12">
        <v>3554.7115723168631</v>
      </c>
      <c r="N70" s="12">
        <f t="shared" si="0"/>
        <v>3448.0702251473572</v>
      </c>
      <c r="O70" s="12">
        <f t="shared" si="1"/>
        <v>3661.352919486369</v>
      </c>
      <c r="P70" s="14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1"/>
      <c r="B71" s="35">
        <v>13</v>
      </c>
      <c r="C71" s="18">
        <v>1.6493199893777484</v>
      </c>
      <c r="D71" s="33">
        <v>16493.199893777484</v>
      </c>
      <c r="E71" s="17"/>
      <c r="F71" s="12">
        <v>14622.72404848664</v>
      </c>
      <c r="G71" s="12">
        <v>18416.909559105836</v>
      </c>
      <c r="H71" s="11">
        <v>-11.34089113899925</v>
      </c>
      <c r="I71" s="11">
        <v>11.663653370587742</v>
      </c>
      <c r="J71" s="11">
        <v>2.6326766377340971</v>
      </c>
      <c r="K71" s="11">
        <v>-2.7076027238971041</v>
      </c>
      <c r="L71" s="11">
        <v>-4.3077417774938649</v>
      </c>
      <c r="M71" s="12">
        <v>3557.3989372073302</v>
      </c>
      <c r="N71" s="12">
        <f t="shared" si="0"/>
        <v>3450.6769690911101</v>
      </c>
      <c r="O71" s="12">
        <f t="shared" si="1"/>
        <v>3664.1209053235502</v>
      </c>
      <c r="P71" s="1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1"/>
      <c r="B72" s="35">
        <v>14</v>
      </c>
      <c r="C72" s="18">
        <v>1.5799900133228431</v>
      </c>
      <c r="D72" s="33">
        <v>15799.90013322843</v>
      </c>
      <c r="E72" s="17"/>
      <c r="F72" s="12">
        <v>14026.109371927972</v>
      </c>
      <c r="G72" s="12">
        <v>17620.030560464718</v>
      </c>
      <c r="H72" s="11">
        <v>-11.226594765431688</v>
      </c>
      <c r="I72" s="11">
        <v>11.519885644140317</v>
      </c>
      <c r="J72" s="11">
        <v>2.6208165233594869</v>
      </c>
      <c r="K72" s="11">
        <v>-2.6892844423616955</v>
      </c>
      <c r="L72" s="11">
        <v>-4.2836248418645146</v>
      </c>
      <c r="M72" s="12">
        <v>3560.1205137376764</v>
      </c>
      <c r="N72" s="12">
        <f t="shared" si="0"/>
        <v>3453.3168983255459</v>
      </c>
      <c r="O72" s="12">
        <f t="shared" si="1"/>
        <v>3666.924129149807</v>
      </c>
      <c r="P72" s="14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1"/>
      <c r="B73" s="35">
        <v>15</v>
      </c>
      <c r="C73" s="18">
        <v>1.5</v>
      </c>
      <c r="D73" s="34">
        <v>15000</v>
      </c>
      <c r="E73" s="17"/>
      <c r="F73" s="12">
        <v>13336.781335821026</v>
      </c>
      <c r="G73" s="12">
        <v>16701.930877558865</v>
      </c>
      <c r="H73" s="11">
        <v>-11.088124427859826</v>
      </c>
      <c r="I73" s="11">
        <v>11.346205850392435</v>
      </c>
      <c r="J73" s="11">
        <v>2.6029804287394698</v>
      </c>
      <c r="K73" s="11">
        <v>-2.6635660486289541</v>
      </c>
      <c r="L73" s="11">
        <v>-4.2597801756156146</v>
      </c>
      <c r="M73" s="12">
        <v>3483.4286944242731</v>
      </c>
      <c r="N73" s="12">
        <f t="shared" si="0"/>
        <v>3378.9258335915447</v>
      </c>
      <c r="O73" s="12">
        <f t="shared" si="1"/>
        <v>3587.9315552570015</v>
      </c>
      <c r="P73" s="14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1"/>
      <c r="B74" s="35">
        <v>16</v>
      </c>
      <c r="C74" s="18">
        <v>1.450989499293617</v>
      </c>
      <c r="D74" s="33">
        <v>14509.89499293617</v>
      </c>
      <c r="E74" s="17"/>
      <c r="F74" s="12">
        <v>12913.883103288739</v>
      </c>
      <c r="G74" s="12">
        <v>16140.124586220927</v>
      </c>
      <c r="H74" s="11">
        <v>-10.999472362993767</v>
      </c>
      <c r="I74" s="11">
        <v>11.235295597097013</v>
      </c>
      <c r="J74" s="11">
        <v>2.5965406788283252</v>
      </c>
      <c r="K74" s="11">
        <v>-2.652209223659804</v>
      </c>
      <c r="L74" s="11">
        <v>-4.2362025955076579</v>
      </c>
      <c r="M74" s="12">
        <v>3565.7035527350463</v>
      </c>
      <c r="N74" s="12">
        <f t="shared" si="0"/>
        <v>3458.7324461529947</v>
      </c>
      <c r="O74" s="12">
        <f t="shared" si="1"/>
        <v>3672.6746593170978</v>
      </c>
      <c r="P74" s="14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1"/>
      <c r="B75" s="35">
        <v>17</v>
      </c>
      <c r="C75" s="18">
        <v>1.3909850421674905</v>
      </c>
      <c r="D75" s="33">
        <v>13909.850421674906</v>
      </c>
      <c r="E75" s="17"/>
      <c r="F75" s="12">
        <v>12395.535558002472</v>
      </c>
      <c r="G75" s="12">
        <v>15453.07166999919</v>
      </c>
      <c r="H75" s="11">
        <v>-10.88663657599629</v>
      </c>
      <c r="I75" s="11">
        <v>11.094448908807621</v>
      </c>
      <c r="J75" s="11">
        <v>2.5841273321409259</v>
      </c>
      <c r="K75" s="11">
        <v>-2.6334551043527563</v>
      </c>
      <c r="L75" s="11">
        <v>-4.2128870511101368</v>
      </c>
      <c r="M75" s="12">
        <v>3568.5956661798064</v>
      </c>
      <c r="N75" s="12">
        <f t="shared" si="0"/>
        <v>3461.5377961944123</v>
      </c>
      <c r="O75" s="12">
        <f t="shared" si="1"/>
        <v>3675.6535361652004</v>
      </c>
      <c r="P75" s="14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1"/>
      <c r="B76" s="35">
        <v>18</v>
      </c>
      <c r="C76" s="18">
        <v>1.3337710679114321</v>
      </c>
      <c r="D76" s="33">
        <v>13337.71067911432</v>
      </c>
      <c r="E76" s="17"/>
      <c r="F76" s="12">
        <v>11900.668645749744</v>
      </c>
      <c r="G76" s="12">
        <v>14798.797121459318</v>
      </c>
      <c r="H76" s="11">
        <v>-10.774278044693663</v>
      </c>
      <c r="I76" s="11">
        <v>10.954551927962653</v>
      </c>
      <c r="J76" s="11">
        <v>2.5715319216767267</v>
      </c>
      <c r="K76" s="11">
        <v>-2.6145584746900994</v>
      </c>
      <c r="L76" s="11">
        <v>-4.1898286207812134</v>
      </c>
      <c r="M76" s="12">
        <v>3571.5901541308826</v>
      </c>
      <c r="N76" s="12">
        <f t="shared" si="0"/>
        <v>3464.4424495069561</v>
      </c>
      <c r="O76" s="12">
        <f t="shared" si="1"/>
        <v>3678.7378587548092</v>
      </c>
      <c r="P76" s="14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1"/>
      <c r="B77" s="35">
        <v>19</v>
      </c>
      <c r="C77" s="18">
        <v>1.2792035684062868</v>
      </c>
      <c r="D77" s="33">
        <v>12792.035684062868</v>
      </c>
      <c r="E77" s="17"/>
      <c r="F77" s="12">
        <v>11428.09868005705</v>
      </c>
      <c r="G77" s="12">
        <v>14175.570207108634</v>
      </c>
      <c r="H77" s="11">
        <v>-10.662392114064362</v>
      </c>
      <c r="I77" s="11">
        <v>10.815593055055823</v>
      </c>
      <c r="J77" s="11">
        <v>2.5587555848685999</v>
      </c>
      <c r="K77" s="11">
        <v>-2.5955206708995244</v>
      </c>
      <c r="L77" s="11">
        <v>-4.1670225077835674</v>
      </c>
      <c r="M77" s="12">
        <v>3574.7358082186715</v>
      </c>
      <c r="N77" s="12">
        <f t="shared" si="0"/>
        <v>3467.4937339721114</v>
      </c>
      <c r="O77" s="12">
        <f t="shared" si="1"/>
        <v>3681.9778824652317</v>
      </c>
      <c r="P77" s="14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1"/>
      <c r="B78" s="35">
        <v>20</v>
      </c>
      <c r="C78" s="18">
        <v>1.22532</v>
      </c>
      <c r="D78" s="33">
        <v>12253.199999999999</v>
      </c>
      <c r="E78" s="17"/>
      <c r="F78" s="12">
        <v>10960.857863548419</v>
      </c>
      <c r="G78" s="12">
        <v>13560.936834325499</v>
      </c>
      <c r="H78" s="11">
        <v>-10.54697659755476</v>
      </c>
      <c r="I78" s="11">
        <v>10.672614780836845</v>
      </c>
      <c r="J78" s="11">
        <v>2.5448348699827572</v>
      </c>
      <c r="K78" s="11">
        <v>-2.5751495698268494</v>
      </c>
      <c r="L78" s="11">
        <v>-4.1444640365314633</v>
      </c>
      <c r="M78" s="12">
        <v>3552.0801723328282</v>
      </c>
      <c r="N78" s="12">
        <f t="shared" si="0"/>
        <v>3445.517767162843</v>
      </c>
      <c r="O78" s="12">
        <f t="shared" si="1"/>
        <v>3658.6425775028133</v>
      </c>
      <c r="P78" s="14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1"/>
      <c r="B79" s="35">
        <v>21</v>
      </c>
      <c r="C79" s="18">
        <v>1.1774722879144872</v>
      </c>
      <c r="D79" s="33">
        <v>11774.722879144872</v>
      </c>
      <c r="E79" s="17"/>
      <c r="F79" s="12">
        <v>10545.439472017477</v>
      </c>
      <c r="G79" s="12">
        <v>13015.830990834176</v>
      </c>
      <c r="H79" s="11">
        <v>-10.440019860719397</v>
      </c>
      <c r="I79" s="11">
        <v>10.540444343599177</v>
      </c>
      <c r="J79" s="11">
        <v>2.5326645761168796</v>
      </c>
      <c r="K79" s="11">
        <v>-2.5570267453232267</v>
      </c>
      <c r="L79" s="11">
        <v>-4.1221486489640871</v>
      </c>
      <c r="M79" s="12">
        <v>3581.9211049986293</v>
      </c>
      <c r="N79" s="12">
        <f t="shared" si="0"/>
        <v>3474.4634718486705</v>
      </c>
      <c r="O79" s="12">
        <f t="shared" si="1"/>
        <v>3689.3787381485881</v>
      </c>
      <c r="P79" s="1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1"/>
      <c r="B80" s="35">
        <v>22</v>
      </c>
      <c r="C80" s="18">
        <v>1.1300593366608183</v>
      </c>
      <c r="D80" s="33">
        <v>11300.593366608182</v>
      </c>
      <c r="E80" s="17"/>
      <c r="F80" s="12">
        <v>10133.295789475269</v>
      </c>
      <c r="G80" s="12">
        <v>12476.333362770729</v>
      </c>
      <c r="H80" s="11">
        <v>-10.329524647636017</v>
      </c>
      <c r="I80" s="11">
        <v>10.404232397536836</v>
      </c>
      <c r="J80" s="11">
        <v>2.5193520740488555</v>
      </c>
      <c r="K80" s="11">
        <v>-2.5375731569234898</v>
      </c>
      <c r="L80" s="11">
        <v>-4.1000719010405788</v>
      </c>
      <c r="M80" s="12">
        <v>3586.5489446480187</v>
      </c>
      <c r="N80" s="12">
        <f t="shared" si="0"/>
        <v>3478.9524763085783</v>
      </c>
      <c r="O80" s="12">
        <f t="shared" si="1"/>
        <v>3694.1454129874592</v>
      </c>
      <c r="P80" s="14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1"/>
      <c r="B81" s="35">
        <v>23</v>
      </c>
      <c r="C81" s="18">
        <v>1.0847936088726442</v>
      </c>
      <c r="D81" s="33">
        <v>10847.936088726441</v>
      </c>
      <c r="E81" s="17"/>
      <c r="F81" s="12">
        <v>9739.3329686427314</v>
      </c>
      <c r="G81" s="12">
        <v>11961.901352621881</v>
      </c>
      <c r="H81" s="11">
        <v>-10.219484250426301</v>
      </c>
      <c r="I81" s="11">
        <v>10.268914333419714</v>
      </c>
      <c r="J81" s="11">
        <v>2.5058629859560386</v>
      </c>
      <c r="K81" s="11">
        <v>-2.5179834621298496</v>
      </c>
      <c r="L81" s="11">
        <v>-4.0782294593522463</v>
      </c>
      <c r="M81" s="12">
        <v>3593.2402155711957</v>
      </c>
      <c r="N81" s="12">
        <f t="shared" si="0"/>
        <v>3485.4430091040599</v>
      </c>
      <c r="O81" s="12">
        <f t="shared" si="1"/>
        <v>3701.0374220383314</v>
      </c>
      <c r="P81" s="1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1"/>
      <c r="B82" s="35">
        <v>24</v>
      </c>
      <c r="C82" s="18">
        <v>1.0415672054636955</v>
      </c>
      <c r="D82" s="33">
        <v>10415.672054636954</v>
      </c>
      <c r="E82" s="17"/>
      <c r="F82" s="12">
        <v>9362.6586066184809</v>
      </c>
      <c r="G82" s="12">
        <v>11471.24621529246</v>
      </c>
      <c r="H82" s="11">
        <v>-10.109894421547979</v>
      </c>
      <c r="I82" s="11">
        <v>10.134479610325045</v>
      </c>
      <c r="J82" s="11">
        <v>2.4921983459843884</v>
      </c>
      <c r="K82" s="11">
        <v>-2.4982588609859424</v>
      </c>
      <c r="L82" s="11">
        <v>-4.0566170978476803</v>
      </c>
      <c r="M82" s="12">
        <v>3608.1760039449882</v>
      </c>
      <c r="N82" s="12">
        <f t="shared" si="0"/>
        <v>3499.9307238266383</v>
      </c>
      <c r="O82" s="12">
        <f t="shared" si="1"/>
        <v>3716.4212840633381</v>
      </c>
      <c r="P82" s="14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1"/>
      <c r="B83" s="35">
        <v>25</v>
      </c>
      <c r="C83" s="18">
        <v>1</v>
      </c>
      <c r="D83" s="33">
        <v>10000</v>
      </c>
      <c r="E83" s="17"/>
      <c r="F83" s="12">
        <v>9000</v>
      </c>
      <c r="G83" s="12">
        <v>11000</v>
      </c>
      <c r="H83" s="11">
        <v>-10</v>
      </c>
      <c r="I83" s="11">
        <v>10</v>
      </c>
      <c r="J83" s="11">
        <v>2.4781730603945213</v>
      </c>
      <c r="K83" s="11">
        <v>-2.4781730603945213</v>
      </c>
      <c r="L83" s="11">
        <v>-4.035230694666665</v>
      </c>
      <c r="M83" s="12">
        <v>0</v>
      </c>
      <c r="N83" s="12">
        <f t="shared" ref="N83:N146" si="2">M83*(1-$C$13/100)</f>
        <v>0</v>
      </c>
      <c r="O83" s="12">
        <f t="shared" ref="O83:O146" si="3">M83*(1+$C$13/100)</f>
        <v>0</v>
      </c>
      <c r="P83" s="14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1"/>
      <c r="B84" s="35">
        <v>26</v>
      </c>
      <c r="C84" s="18">
        <v>0.96083019999047103</v>
      </c>
      <c r="D84" s="33">
        <v>9608.3019999047101</v>
      </c>
      <c r="E84" s="17"/>
      <c r="F84" s="12">
        <v>8637.1120499121753</v>
      </c>
      <c r="G84" s="12">
        <v>10581.80930385039</v>
      </c>
      <c r="H84" s="11">
        <v>-10.107820819975959</v>
      </c>
      <c r="I84" s="11">
        <v>10.131939066396278</v>
      </c>
      <c r="J84" s="11">
        <v>2.518100161564945</v>
      </c>
      <c r="K84" s="11">
        <v>-2.5241085941726582</v>
      </c>
      <c r="L84" s="11">
        <v>-4.0140662290788969</v>
      </c>
      <c r="M84" s="12">
        <v>3563.8790884929631</v>
      </c>
      <c r="N84" s="12">
        <f t="shared" si="2"/>
        <v>3456.9627158381741</v>
      </c>
      <c r="O84" s="12">
        <f t="shared" si="3"/>
        <v>3670.7954611477521</v>
      </c>
      <c r="P84" s="14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1"/>
      <c r="B85" s="35">
        <v>27</v>
      </c>
      <c r="C85" s="18">
        <v>0.92313217240749978</v>
      </c>
      <c r="D85" s="33">
        <v>9231.3217240749982</v>
      </c>
      <c r="E85" s="17"/>
      <c r="F85" s="12">
        <v>8288.2780680191227</v>
      </c>
      <c r="G85" s="12">
        <v>10178.84861889151</v>
      </c>
      <c r="H85" s="11">
        <v>-10.215694829446223</v>
      </c>
      <c r="I85" s="11">
        <v>10.264260342540025</v>
      </c>
      <c r="J85" s="11">
        <v>2.558324166580102</v>
      </c>
      <c r="K85" s="11">
        <v>-2.5704864646796985</v>
      </c>
      <c r="L85" s="11">
        <v>-3.9931197785237225</v>
      </c>
      <c r="M85" s="12">
        <v>3578.8217951378879</v>
      </c>
      <c r="N85" s="12">
        <f t="shared" si="2"/>
        <v>3471.4571412837513</v>
      </c>
      <c r="O85" s="12">
        <f t="shared" si="3"/>
        <v>3686.1864489920245</v>
      </c>
      <c r="P85" s="14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1"/>
      <c r="B86" s="35">
        <v>28</v>
      </c>
      <c r="C86" s="18">
        <v>0.88709796974899491</v>
      </c>
      <c r="D86" s="33">
        <v>8870.9796974899491</v>
      </c>
      <c r="E86" s="17"/>
      <c r="F86" s="12">
        <v>7955.2391936378426</v>
      </c>
      <c r="G86" s="12">
        <v>9793.2112522338739</v>
      </c>
      <c r="H86" s="11">
        <v>-10.32287904019458</v>
      </c>
      <c r="I86" s="11">
        <v>10.396050787996629</v>
      </c>
      <c r="J86" s="11">
        <v>2.5986586150703634</v>
      </c>
      <c r="K86" s="11">
        <v>-2.6170787081534228</v>
      </c>
      <c r="L86" s="11">
        <v>-3.9723875157472617</v>
      </c>
      <c r="M86" s="12">
        <v>3585.5246151858678</v>
      </c>
      <c r="N86" s="12">
        <f t="shared" si="2"/>
        <v>3477.9588767302916</v>
      </c>
      <c r="O86" s="12">
        <f t="shared" si="3"/>
        <v>3693.0903536414439</v>
      </c>
      <c r="P86" s="14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1"/>
      <c r="B87" s="35">
        <v>29</v>
      </c>
      <c r="C87" s="18">
        <v>0.85264611717808891</v>
      </c>
      <c r="D87" s="33">
        <v>8526.4611717808893</v>
      </c>
      <c r="E87" s="17"/>
      <c r="F87" s="12">
        <v>7637.2040235457171</v>
      </c>
      <c r="G87" s="12">
        <v>9424.0686108229693</v>
      </c>
      <c r="H87" s="11">
        <v>-10.429381314469019</v>
      </c>
      <c r="I87" s="11">
        <v>10.527315154061743</v>
      </c>
      <c r="J87" s="11">
        <v>2.639103170572398</v>
      </c>
      <c r="K87" s="11">
        <v>-2.663884842541465</v>
      </c>
      <c r="L87" s="11">
        <v>-3.9518657060333791</v>
      </c>
      <c r="M87" s="12">
        <v>3590.1686628333714</v>
      </c>
      <c r="N87" s="12">
        <f t="shared" si="2"/>
        <v>3482.46360294837</v>
      </c>
      <c r="O87" s="12">
        <f t="shared" si="3"/>
        <v>3697.8737227183728</v>
      </c>
      <c r="P87" s="14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s="1"/>
      <c r="B88" s="35">
        <v>30</v>
      </c>
      <c r="C88" s="18">
        <v>0.82120000000000004</v>
      </c>
      <c r="D88" s="33">
        <v>8212</v>
      </c>
      <c r="E88" s="17"/>
      <c r="F88" s="12">
        <v>7347.2517055195904</v>
      </c>
      <c r="G88" s="12">
        <v>9086.7411701500423</v>
      </c>
      <c r="H88" s="11">
        <v>-10.530300712133581</v>
      </c>
      <c r="I88" s="11">
        <v>10.651986972114495</v>
      </c>
      <c r="J88" s="11">
        <v>2.6784089799511994</v>
      </c>
      <c r="K88" s="11">
        <v>-2.709360192113071</v>
      </c>
      <c r="L88" s="11">
        <v>-3.931550704525133</v>
      </c>
      <c r="M88" s="12">
        <v>3560.9302091856489</v>
      </c>
      <c r="N88" s="12">
        <f t="shared" si="2"/>
        <v>3454.1023029100793</v>
      </c>
      <c r="O88" s="12">
        <f t="shared" si="3"/>
        <v>3667.7581154612185</v>
      </c>
      <c r="P88" s="14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s="1"/>
      <c r="B89" s="35">
        <v>31</v>
      </c>
      <c r="C89" s="18">
        <v>0.78818521734688063</v>
      </c>
      <c r="D89" s="33">
        <v>7881.8521734688065</v>
      </c>
      <c r="E89" s="17"/>
      <c r="F89" s="12">
        <v>7043.1938763395483</v>
      </c>
      <c r="G89" s="12">
        <v>8732.1687898124947</v>
      </c>
      <c r="H89" s="11">
        <v>-10.64037079954729</v>
      </c>
      <c r="I89" s="11">
        <v>10.788284246258115</v>
      </c>
      <c r="J89" s="11">
        <v>2.7203213256500045</v>
      </c>
      <c r="K89" s="11">
        <v>-2.7581369348066866</v>
      </c>
      <c r="L89" s="11">
        <v>-3.9114389536334784</v>
      </c>
      <c r="M89" s="12">
        <v>3597.4005205100329</v>
      </c>
      <c r="N89" s="12">
        <f t="shared" si="2"/>
        <v>3489.4785048947319</v>
      </c>
      <c r="O89" s="12">
        <f t="shared" si="3"/>
        <v>3705.322536125334</v>
      </c>
      <c r="P89" s="14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s="1"/>
      <c r="B90" s="35">
        <v>32</v>
      </c>
      <c r="C90" s="18">
        <v>0.75803412053678676</v>
      </c>
      <c r="D90" s="33">
        <v>7580.3412053678676</v>
      </c>
      <c r="E90" s="17"/>
      <c r="F90" s="12">
        <v>6765.8431666958422</v>
      </c>
      <c r="G90" s="12">
        <v>8407.962712159806</v>
      </c>
      <c r="H90" s="11">
        <v>-10.744873042063791</v>
      </c>
      <c r="I90" s="11">
        <v>10.917998073831752</v>
      </c>
      <c r="J90" s="11">
        <v>2.7610943199988243</v>
      </c>
      <c r="K90" s="11">
        <v>-2.8055820063579664</v>
      </c>
      <c r="L90" s="11">
        <v>-3.8915269805300841</v>
      </c>
      <c r="M90" s="12">
        <v>3600.5766398188343</v>
      </c>
      <c r="N90" s="12">
        <f t="shared" si="2"/>
        <v>3492.5593406242692</v>
      </c>
      <c r="O90" s="12">
        <f t="shared" si="3"/>
        <v>3708.5939390133994</v>
      </c>
      <c r="P90" s="1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s="1"/>
      <c r="B91" s="35">
        <v>33</v>
      </c>
      <c r="C91" s="18">
        <v>0.72918080878305891</v>
      </c>
      <c r="D91" s="33">
        <v>7291.8080878305891</v>
      </c>
      <c r="E91" s="17"/>
      <c r="F91" s="12">
        <v>6500.7399962007466</v>
      </c>
      <c r="G91" s="12">
        <v>8097.3490046699244</v>
      </c>
      <c r="H91" s="11">
        <v>-10.848723418133677</v>
      </c>
      <c r="I91" s="11">
        <v>11.047204028637491</v>
      </c>
      <c r="J91" s="11">
        <v>2.8019762101336969</v>
      </c>
      <c r="K91" s="11">
        <v>-2.8532391954057625</v>
      </c>
      <c r="L91" s="11">
        <v>-3.8718113947213091</v>
      </c>
      <c r="M91" s="12">
        <v>3603.6064765832962</v>
      </c>
      <c r="N91" s="12">
        <f t="shared" si="2"/>
        <v>3495.4982822857974</v>
      </c>
      <c r="O91" s="12">
        <f t="shared" si="3"/>
        <v>3711.714670880795</v>
      </c>
      <c r="P91" s="14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s="1"/>
      <c r="B92" s="35">
        <v>34</v>
      </c>
      <c r="C92" s="18">
        <v>0.70156330743294792</v>
      </c>
      <c r="D92" s="33">
        <v>7015.6330743294793</v>
      </c>
      <c r="E92" s="17"/>
      <c r="F92" s="12">
        <v>6247.2859129175959</v>
      </c>
      <c r="G92" s="12">
        <v>7799.6936651380192</v>
      </c>
      <c r="H92" s="11">
        <v>-10.951929117035791</v>
      </c>
      <c r="I92" s="11">
        <v>11.175906472039614</v>
      </c>
      <c r="J92" s="11">
        <v>2.8429667249746262</v>
      </c>
      <c r="K92" s="11">
        <v>-2.9011080953778743</v>
      </c>
      <c r="L92" s="11">
        <v>-3.8522888857003905</v>
      </c>
      <c r="M92" s="12">
        <v>3606.5389069569819</v>
      </c>
      <c r="N92" s="12">
        <f t="shared" si="2"/>
        <v>3498.3427397482724</v>
      </c>
      <c r="O92" s="12">
        <f t="shared" si="3"/>
        <v>3714.7350741656915</v>
      </c>
      <c r="P92" s="1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s="1"/>
      <c r="B93" s="35">
        <v>35</v>
      </c>
      <c r="C93" s="18">
        <v>0.6774</v>
      </c>
      <c r="D93" s="33">
        <v>6774</v>
      </c>
      <c r="E93" s="17"/>
      <c r="F93" s="12">
        <v>6025.7770293000258</v>
      </c>
      <c r="G93" s="12">
        <v>7538.9787937900337</v>
      </c>
      <c r="H93" s="11">
        <v>-11.045511820194482</v>
      </c>
      <c r="I93" s="11">
        <v>11.292866752141034</v>
      </c>
      <c r="J93" s="11">
        <v>2.8817213618601891</v>
      </c>
      <c r="K93" s="11">
        <v>-2.9462550840593384</v>
      </c>
      <c r="L93" s="11">
        <v>-3.8329562206751517</v>
      </c>
      <c r="M93" s="12">
        <v>3578.4670298000287</v>
      </c>
      <c r="N93" s="12">
        <f t="shared" si="2"/>
        <v>3471.1130189060277</v>
      </c>
      <c r="O93" s="12">
        <f t="shared" si="3"/>
        <v>3685.8210406940298</v>
      </c>
      <c r="P93" s="1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s="1"/>
      <c r="B94" s="35">
        <v>36</v>
      </c>
      <c r="C94" s="18">
        <v>0.64980390271240362</v>
      </c>
      <c r="D94" s="33">
        <v>6498.0390271240358</v>
      </c>
      <c r="E94" s="17"/>
      <c r="F94" s="12">
        <v>5773.0895515909688</v>
      </c>
      <c r="G94" s="12">
        <v>7240.8830163611019</v>
      </c>
      <c r="H94" s="11">
        <v>-11.156434618305488</v>
      </c>
      <c r="I94" s="11">
        <v>11.43181790900756</v>
      </c>
      <c r="J94" s="11">
        <v>2.9252726038558694</v>
      </c>
      <c r="K94" s="11">
        <v>-2.9974794713194823</v>
      </c>
      <c r="L94" s="11">
        <v>-3.8138102423685005</v>
      </c>
      <c r="M94" s="12">
        <v>3612.2178795011596</v>
      </c>
      <c r="N94" s="12">
        <f t="shared" si="2"/>
        <v>3503.8513431161246</v>
      </c>
      <c r="O94" s="12">
        <f t="shared" si="3"/>
        <v>3720.5844158861946</v>
      </c>
      <c r="P94" s="1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s="1"/>
      <c r="B95" s="35">
        <v>37</v>
      </c>
      <c r="C95" s="18">
        <v>0.62555356975935561</v>
      </c>
      <c r="D95" s="33">
        <v>6255.5356975935556</v>
      </c>
      <c r="E95" s="17"/>
      <c r="F95" s="12">
        <v>5551.3032410780306</v>
      </c>
      <c r="G95" s="12">
        <v>6978.6152751593172</v>
      </c>
      <c r="H95" s="11">
        <v>-11.257748185921734</v>
      </c>
      <c r="I95" s="11">
        <v>11.55903526925637</v>
      </c>
      <c r="J95" s="11">
        <v>2.9665874840854043</v>
      </c>
      <c r="K95" s="11">
        <v>-3.0459812025960789</v>
      </c>
      <c r="L95" s="11">
        <v>-3.7948478668892132</v>
      </c>
      <c r="M95" s="12">
        <v>3614.9952991429004</v>
      </c>
      <c r="N95" s="12">
        <f t="shared" si="2"/>
        <v>3506.5454401686134</v>
      </c>
      <c r="O95" s="12">
        <f t="shared" si="3"/>
        <v>3723.4451581171875</v>
      </c>
      <c r="P95" s="14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s="1"/>
      <c r="B96" s="35">
        <v>38</v>
      </c>
      <c r="C96" s="18">
        <v>0.60232185030886243</v>
      </c>
      <c r="D96" s="33">
        <v>6023.2185030886239</v>
      </c>
      <c r="E96" s="17"/>
      <c r="F96" s="12">
        <v>5339.0745655219071</v>
      </c>
      <c r="G96" s="12">
        <v>6727.0777142777724</v>
      </c>
      <c r="H96" s="11">
        <v>-11.358444612558838</v>
      </c>
      <c r="I96" s="11">
        <v>11.68576585472068</v>
      </c>
      <c r="J96" s="11">
        <v>3.0080100207181779</v>
      </c>
      <c r="K96" s="11">
        <v>-3.0946931547212353</v>
      </c>
      <c r="L96" s="11">
        <v>-3.776066081670483</v>
      </c>
      <c r="M96" s="12">
        <v>3617.7439283965036</v>
      </c>
      <c r="N96" s="12">
        <f t="shared" si="2"/>
        <v>3509.2116105446084</v>
      </c>
      <c r="O96" s="12">
        <f t="shared" si="3"/>
        <v>3726.2762462483988</v>
      </c>
      <c r="P96" s="14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s="1"/>
      <c r="B97" s="35">
        <v>39</v>
      </c>
      <c r="C97" s="18">
        <v>0.58006127474897906</v>
      </c>
      <c r="D97" s="33">
        <v>5800.6127474897903</v>
      </c>
      <c r="E97" s="17"/>
      <c r="F97" s="12">
        <v>5135.9477671382665</v>
      </c>
      <c r="G97" s="12">
        <v>6485.7819187748873</v>
      </c>
      <c r="H97" s="11">
        <v>-11.458530491268478</v>
      </c>
      <c r="I97" s="11">
        <v>11.812013680478898</v>
      </c>
      <c r="J97" s="11">
        <v>3.049539998979899</v>
      </c>
      <c r="K97" s="11">
        <v>-3.1436149875035646</v>
      </c>
      <c r="L97" s="11">
        <v>-3.7574619434739236</v>
      </c>
      <c r="M97" s="12">
        <v>3620.4697823971605</v>
      </c>
      <c r="N97" s="12">
        <f t="shared" si="2"/>
        <v>3511.8556889252454</v>
      </c>
      <c r="O97" s="12">
        <f t="shared" si="3"/>
        <v>3729.0838758690757</v>
      </c>
      <c r="P97" s="14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s="1"/>
      <c r="B98" s="35">
        <v>40</v>
      </c>
      <c r="C98" s="18">
        <v>0.56110000000000004</v>
      </c>
      <c r="D98" s="33">
        <v>5611</v>
      </c>
      <c r="E98" s="17"/>
      <c r="F98" s="12">
        <v>4963.1109759999681</v>
      </c>
      <c r="G98" s="12">
        <v>6280.0303964027571</v>
      </c>
      <c r="H98" s="11">
        <v>-11.546765710212652</v>
      </c>
      <c r="I98" s="11">
        <v>11.923550105199734</v>
      </c>
      <c r="J98" s="11">
        <v>3.0881693256481246</v>
      </c>
      <c r="K98" s="11">
        <v>-3.18893988254553</v>
      </c>
      <c r="L98" s="11">
        <v>-3.7390325764566983</v>
      </c>
      <c r="M98" s="12">
        <v>3596.7951177945597</v>
      </c>
      <c r="N98" s="12">
        <f t="shared" si="2"/>
        <v>3488.8912642607229</v>
      </c>
      <c r="O98" s="12">
        <f t="shared" si="3"/>
        <v>3704.6989713283965</v>
      </c>
      <c r="P98" s="14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s="1"/>
      <c r="B99" s="35">
        <v>41</v>
      </c>
      <c r="C99" s="18">
        <v>0.5382756870862202</v>
      </c>
      <c r="D99" s="33">
        <v>5382.756870862202</v>
      </c>
      <c r="E99" s="17"/>
      <c r="F99" s="12">
        <v>4755.2944776304385</v>
      </c>
      <c r="G99" s="12">
        <v>6032.0829657219101</v>
      </c>
      <c r="H99" s="11">
        <v>-11.656896424735928</v>
      </c>
      <c r="I99" s="11">
        <v>12.063076792017545</v>
      </c>
      <c r="J99" s="11">
        <v>3.1329214723278569</v>
      </c>
      <c r="K99" s="11">
        <v>-3.242086995287663</v>
      </c>
      <c r="L99" s="11">
        <v>-3.7207751702995915</v>
      </c>
      <c r="M99" s="12">
        <v>3625.8695265407855</v>
      </c>
      <c r="N99" s="12">
        <f t="shared" si="2"/>
        <v>3517.093440744562</v>
      </c>
      <c r="O99" s="12">
        <f t="shared" si="3"/>
        <v>3734.645612337009</v>
      </c>
      <c r="P99" s="14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s="1"/>
      <c r="B100" s="35">
        <v>42</v>
      </c>
      <c r="C100" s="18">
        <v>0.51866734794168601</v>
      </c>
      <c r="D100" s="33">
        <v>5186.6734794168606</v>
      </c>
      <c r="E100" s="17"/>
      <c r="F100" s="12">
        <v>4576.9702028300026</v>
      </c>
      <c r="G100" s="12">
        <v>5818.8200455834385</v>
      </c>
      <c r="H100" s="11">
        <v>-11.755189120858388</v>
      </c>
      <c r="I100" s="11">
        <v>12.187899791171169</v>
      </c>
      <c r="J100" s="11">
        <v>3.1747725879753483</v>
      </c>
      <c r="K100" s="11">
        <v>-3.2916365499677473</v>
      </c>
      <c r="L100" s="11">
        <v>-3.7026869783939516</v>
      </c>
      <c r="M100" s="12">
        <v>3628.549110189821</v>
      </c>
      <c r="N100" s="12">
        <f t="shared" si="2"/>
        <v>3519.6926368841264</v>
      </c>
      <c r="O100" s="12">
        <f t="shared" si="3"/>
        <v>3737.4055834955157</v>
      </c>
      <c r="P100" s="1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s="1"/>
      <c r="B101" s="35">
        <v>43</v>
      </c>
      <c r="C101" s="18">
        <v>0.49986325176634572</v>
      </c>
      <c r="D101" s="33">
        <v>4998.6325176634573</v>
      </c>
      <c r="E101" s="17"/>
      <c r="F101" s="12">
        <v>4406.1497760949469</v>
      </c>
      <c r="G101" s="12">
        <v>5614.0769227548453</v>
      </c>
      <c r="H101" s="11">
        <v>-11.85289655670584</v>
      </c>
      <c r="I101" s="11">
        <v>12.312255460200726</v>
      </c>
      <c r="J101" s="11">
        <v>3.2167303857761129</v>
      </c>
      <c r="K101" s="11">
        <v>-3.3413947440432756</v>
      </c>
      <c r="L101" s="11">
        <v>-3.6847653160854033</v>
      </c>
      <c r="M101" s="12">
        <v>3631.2178603671296</v>
      </c>
      <c r="N101" s="12">
        <f t="shared" si="2"/>
        <v>3522.2813245561156</v>
      </c>
      <c r="O101" s="12">
        <f t="shared" si="3"/>
        <v>3740.1543961781435</v>
      </c>
      <c r="P101" s="1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s="1"/>
      <c r="B102" s="35">
        <v>44</v>
      </c>
      <c r="C102" s="18">
        <v>0.48182679959260211</v>
      </c>
      <c r="D102" s="33">
        <v>4818.2679959260213</v>
      </c>
      <c r="E102" s="17"/>
      <c r="F102" s="12">
        <v>4242.4837757057121</v>
      </c>
      <c r="G102" s="12">
        <v>5417.4749111294113</v>
      </c>
      <c r="H102" s="11">
        <v>-11.950024795365279</v>
      </c>
      <c r="I102" s="11">
        <v>12.436147505909512</v>
      </c>
      <c r="J102" s="11">
        <v>3.2587946992707861</v>
      </c>
      <c r="K102" s="11">
        <v>-3.3913612955284864</v>
      </c>
      <c r="L102" s="11">
        <v>-3.6670075589724358</v>
      </c>
      <c r="M102" s="12">
        <v>3633.8772312723104</v>
      </c>
      <c r="N102" s="12">
        <f t="shared" si="2"/>
        <v>3524.8609143341409</v>
      </c>
      <c r="O102" s="12">
        <f t="shared" si="3"/>
        <v>3742.8935482104798</v>
      </c>
      <c r="P102" s="14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s="1"/>
      <c r="B103" s="35">
        <v>45</v>
      </c>
      <c r="C103" s="18">
        <v>0.4667</v>
      </c>
      <c r="D103" s="33">
        <v>4667</v>
      </c>
      <c r="E103" s="17"/>
      <c r="F103" s="12">
        <v>4105.3618701583919</v>
      </c>
      <c r="G103" s="12">
        <v>5252.4188590391032</v>
      </c>
      <c r="H103" s="11">
        <v>-12.034243193520638</v>
      </c>
      <c r="I103" s="11">
        <v>12.543793851277119</v>
      </c>
      <c r="J103" s="11">
        <v>3.2975849329413873</v>
      </c>
      <c r="K103" s="11">
        <v>-3.4372103788101258</v>
      </c>
      <c r="L103" s="11">
        <v>-3.6494111412579464</v>
      </c>
      <c r="M103" s="12">
        <v>3614.3551782175782</v>
      </c>
      <c r="N103" s="12">
        <f t="shared" si="2"/>
        <v>3505.9245228710506</v>
      </c>
      <c r="O103" s="12">
        <f t="shared" si="3"/>
        <v>3722.7858335641058</v>
      </c>
      <c r="P103" s="14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s="1"/>
      <c r="B104" s="35">
        <v>46</v>
      </c>
      <c r="C104" s="18">
        <v>0.44791947515737746</v>
      </c>
      <c r="D104" s="33">
        <v>4479.1947515737747</v>
      </c>
      <c r="E104" s="17"/>
      <c r="F104" s="12">
        <v>3935.3055080294585</v>
      </c>
      <c r="G104" s="12">
        <v>5047.2711015126815</v>
      </c>
      <c r="H104" s="11">
        <v>-12.14256744146299</v>
      </c>
      <c r="I104" s="11">
        <v>12.682555268205562</v>
      </c>
      <c r="J104" s="11">
        <v>3.343242251194829</v>
      </c>
      <c r="K104" s="11">
        <v>-3.4919183961863798</v>
      </c>
      <c r="L104" s="11">
        <v>-3.6319735541519322</v>
      </c>
      <c r="M104" s="12">
        <v>3639.1721512331187</v>
      </c>
      <c r="N104" s="12">
        <f t="shared" si="2"/>
        <v>3529.9969866961251</v>
      </c>
      <c r="O104" s="12">
        <f t="shared" si="3"/>
        <v>3748.3473157701123</v>
      </c>
      <c r="P104" s="14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s="1"/>
      <c r="B105" s="35">
        <v>47</v>
      </c>
      <c r="C105" s="18">
        <v>0.43198415606106283</v>
      </c>
      <c r="D105" s="33">
        <v>4319.8415606106282</v>
      </c>
      <c r="E105" s="17"/>
      <c r="F105" s="12">
        <v>3791.1796316581158</v>
      </c>
      <c r="G105" s="12">
        <v>4873.0006469282189</v>
      </c>
      <c r="H105" s="11">
        <v>-12.237993489691407</v>
      </c>
      <c r="I105" s="11">
        <v>12.805078115860326</v>
      </c>
      <c r="J105" s="11">
        <v>3.3856251995856641</v>
      </c>
      <c r="K105" s="11">
        <v>-3.5425084339387753</v>
      </c>
      <c r="L105" s="11">
        <v>-3.6146923443236139</v>
      </c>
      <c r="M105" s="12">
        <v>3641.8093147142858</v>
      </c>
      <c r="N105" s="12">
        <f t="shared" si="2"/>
        <v>3532.5550352728574</v>
      </c>
      <c r="O105" s="12">
        <f t="shared" si="3"/>
        <v>3751.0635941557143</v>
      </c>
      <c r="P105" s="14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s="1"/>
      <c r="B106" s="35">
        <v>48</v>
      </c>
      <c r="C106" s="18">
        <v>0.41668740547891187</v>
      </c>
      <c r="D106" s="33">
        <v>4166.8740547891184</v>
      </c>
      <c r="E106" s="17"/>
      <c r="F106" s="12">
        <v>3652.9791601204752</v>
      </c>
      <c r="G106" s="12">
        <v>4705.5321810330379</v>
      </c>
      <c r="H106" s="11">
        <v>-12.332863626583764</v>
      </c>
      <c r="I106" s="11">
        <v>12.927151604806074</v>
      </c>
      <c r="J106" s="11">
        <v>3.4281140830699184</v>
      </c>
      <c r="K106" s="11">
        <v>-3.5933058057085785</v>
      </c>
      <c r="L106" s="11">
        <v>-3.5975651124012575</v>
      </c>
      <c r="M106" s="12">
        <v>3644.4404236621426</v>
      </c>
      <c r="N106" s="12">
        <f t="shared" si="2"/>
        <v>3535.1072109522784</v>
      </c>
      <c r="O106" s="12">
        <f t="shared" si="3"/>
        <v>3753.7736363720069</v>
      </c>
      <c r="P106" s="14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s="1"/>
      <c r="B107" s="35">
        <v>49</v>
      </c>
      <c r="C107" s="18">
        <v>0.4020008293731987</v>
      </c>
      <c r="D107" s="33">
        <v>4020.0082937319871</v>
      </c>
      <c r="E107" s="17"/>
      <c r="F107" s="12">
        <v>3520.4344886597123</v>
      </c>
      <c r="G107" s="12">
        <v>4544.5702984656982</v>
      </c>
      <c r="H107" s="11">
        <v>-12.427183442661358</v>
      </c>
      <c r="I107" s="11">
        <v>13.048779166739786</v>
      </c>
      <c r="J107" s="11">
        <v>3.4707087764976472</v>
      </c>
      <c r="K107" s="11">
        <v>-3.6443102804061138</v>
      </c>
      <c r="L107" s="11">
        <v>-3.5805895115181188</v>
      </c>
      <c r="M107" s="12">
        <v>3647.0659364709422</v>
      </c>
      <c r="N107" s="12">
        <f t="shared" si="2"/>
        <v>3537.653958376814</v>
      </c>
      <c r="O107" s="12">
        <f t="shared" si="3"/>
        <v>3756.4779145650705</v>
      </c>
      <c r="P107" s="14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1"/>
      <c r="B108" s="35">
        <v>50</v>
      </c>
      <c r="C108" s="18">
        <v>0.38969999999999999</v>
      </c>
      <c r="D108" s="33">
        <v>3897</v>
      </c>
      <c r="E108" s="17"/>
      <c r="F108" s="12">
        <v>3409.5324440052837</v>
      </c>
      <c r="G108" s="12">
        <v>4409.6201332339233</v>
      </c>
      <c r="H108" s="11">
        <v>-12.508790248773836</v>
      </c>
      <c r="I108" s="11">
        <v>13.154224614675988</v>
      </c>
      <c r="J108" s="11">
        <v>3.5099947402944012</v>
      </c>
      <c r="K108" s="11">
        <v>-3.6911050782620456</v>
      </c>
      <c r="L108" s="11">
        <v>-3.563763245902944</v>
      </c>
      <c r="M108" s="12">
        <v>3631.8184858614859</v>
      </c>
      <c r="N108" s="12">
        <f t="shared" si="2"/>
        <v>3522.8639312856412</v>
      </c>
      <c r="O108" s="12">
        <f t="shared" si="3"/>
        <v>3740.7730404373306</v>
      </c>
      <c r="P108" s="14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1"/>
      <c r="B109" s="35">
        <v>51</v>
      </c>
      <c r="C109" s="18">
        <v>0.37435148126549084</v>
      </c>
      <c r="D109" s="33">
        <v>3743.5148126549084</v>
      </c>
      <c r="E109" s="17"/>
      <c r="F109" s="12">
        <v>3271.3005904630395</v>
      </c>
      <c r="G109" s="12">
        <v>4241.0545094779163</v>
      </c>
      <c r="H109" s="11">
        <v>-12.614194034856071</v>
      </c>
      <c r="I109" s="11">
        <v>13.29070998039278</v>
      </c>
      <c r="J109" s="11">
        <v>3.556215129850647</v>
      </c>
      <c r="K109" s="11">
        <v>-3.7469396608397023</v>
      </c>
      <c r="L109" s="11">
        <v>-3.5470840695134882</v>
      </c>
      <c r="M109" s="12">
        <v>3652.3015757451867</v>
      </c>
      <c r="N109" s="12">
        <f t="shared" si="2"/>
        <v>3542.7325284728308</v>
      </c>
      <c r="O109" s="12">
        <f t="shared" si="3"/>
        <v>3761.8706230175426</v>
      </c>
      <c r="P109" s="14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1"/>
      <c r="B110" s="35">
        <v>52</v>
      </c>
      <c r="C110" s="18">
        <v>0.36133856119647795</v>
      </c>
      <c r="D110" s="33">
        <v>3613.3856119647794</v>
      </c>
      <c r="E110" s="17"/>
      <c r="F110" s="12">
        <v>3154.2364761383997</v>
      </c>
      <c r="G110" s="12">
        <v>4097.9774733856657</v>
      </c>
      <c r="H110" s="11">
        <v>-12.706895558172029</v>
      </c>
      <c r="I110" s="11">
        <v>13.411019842894357</v>
      </c>
      <c r="J110" s="11">
        <v>3.5991265760354585</v>
      </c>
      <c r="K110" s="11">
        <v>-3.7985641502544643</v>
      </c>
      <c r="L110" s="11">
        <v>-3.5305497847116674</v>
      </c>
      <c r="M110" s="12">
        <v>3654.9122369908819</v>
      </c>
      <c r="N110" s="12">
        <f t="shared" si="2"/>
        <v>3545.2648698811554</v>
      </c>
      <c r="O110" s="12">
        <f t="shared" si="3"/>
        <v>3764.5596041006083</v>
      </c>
      <c r="P110" s="14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1"/>
      <c r="B111" s="35">
        <v>53</v>
      </c>
      <c r="C111" s="18">
        <v>0.34883538455076457</v>
      </c>
      <c r="D111" s="33">
        <v>3488.3538455076455</v>
      </c>
      <c r="E111" s="17"/>
      <c r="F111" s="12">
        <v>3041.8770557130333</v>
      </c>
      <c r="G111" s="12">
        <v>3960.3594114126472</v>
      </c>
      <c r="H111" s="11">
        <v>-12.799068258788932</v>
      </c>
      <c r="I111" s="11">
        <v>13.530897002116273</v>
      </c>
      <c r="J111" s="11">
        <v>3.6421434042263527</v>
      </c>
      <c r="K111" s="11">
        <v>-3.8503949094640588</v>
      </c>
      <c r="L111" s="11">
        <v>-3.5141582409788858</v>
      </c>
      <c r="M111" s="12">
        <v>3657.5183963725099</v>
      </c>
      <c r="N111" s="12">
        <f t="shared" si="2"/>
        <v>3547.7928444813347</v>
      </c>
      <c r="O111" s="12">
        <f t="shared" si="3"/>
        <v>3767.2439482636851</v>
      </c>
      <c r="P111" s="14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1"/>
      <c r="B112" s="35">
        <v>54</v>
      </c>
      <c r="C112" s="18">
        <v>0.33681979203477624</v>
      </c>
      <c r="D112" s="33">
        <v>3368.1979203477622</v>
      </c>
      <c r="E112" s="17"/>
      <c r="F112" s="12">
        <v>2934.0130481783053</v>
      </c>
      <c r="G112" s="12">
        <v>3827.9685447554539</v>
      </c>
      <c r="H112" s="11">
        <v>-12.890717304540935</v>
      </c>
      <c r="I112" s="11">
        <v>13.650344643649115</v>
      </c>
      <c r="J112" s="11">
        <v>3.6852655244629196</v>
      </c>
      <c r="K112" s="11">
        <v>-3.9024317517657821</v>
      </c>
      <c r="L112" s="11">
        <v>-3.497907333670236</v>
      </c>
      <c r="M112" s="12">
        <v>3660.1202061338104</v>
      </c>
      <c r="N112" s="12">
        <f t="shared" si="2"/>
        <v>3550.316599949796</v>
      </c>
      <c r="O112" s="12">
        <f t="shared" si="3"/>
        <v>3769.9238123178247</v>
      </c>
      <c r="P112" s="14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1"/>
      <c r="B113" s="35">
        <v>55</v>
      </c>
      <c r="C113" s="18">
        <v>0.3266</v>
      </c>
      <c r="D113" s="33">
        <v>3266</v>
      </c>
      <c r="E113" s="17"/>
      <c r="F113" s="12">
        <v>2842.3606052127084</v>
      </c>
      <c r="G113" s="12">
        <v>3715.2528854479124</v>
      </c>
      <c r="H113" s="11">
        <v>-12.971200085342669</v>
      </c>
      <c r="I113" s="11">
        <v>13.755446584443124</v>
      </c>
      <c r="J113" s="11">
        <v>3.7254347469877254</v>
      </c>
      <c r="K113" s="11">
        <v>-3.9506767553392703</v>
      </c>
      <c r="L113" s="11">
        <v>-3.481795002806261</v>
      </c>
      <c r="M113" s="12">
        <v>3649.4167943252446</v>
      </c>
      <c r="N113" s="12">
        <f t="shared" si="2"/>
        <v>3539.9342904954869</v>
      </c>
      <c r="O113" s="12">
        <f t="shared" si="3"/>
        <v>3758.8992981550023</v>
      </c>
      <c r="P113" s="14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1"/>
      <c r="B114" s="35">
        <v>56</v>
      </c>
      <c r="C114" s="18">
        <v>0.31416795485403237</v>
      </c>
      <c r="D114" s="33">
        <v>3141.6795485403236</v>
      </c>
      <c r="E114" s="17"/>
      <c r="F114" s="12">
        <v>2730.9845982934835</v>
      </c>
      <c r="G114" s="12">
        <v>3577.9948696764054</v>
      </c>
      <c r="H114" s="11">
        <v>-13.072464708810157</v>
      </c>
      <c r="I114" s="11">
        <v>13.887963886666963</v>
      </c>
      <c r="J114" s="11">
        <v>3.7718253128971813</v>
      </c>
      <c r="K114" s="11">
        <v>-4.0071229794201688</v>
      </c>
      <c r="L114" s="11">
        <v>-3.4658192319010266</v>
      </c>
      <c r="M114" s="12">
        <v>3665.3112320500068</v>
      </c>
      <c r="N114" s="12">
        <f t="shared" si="2"/>
        <v>3555.3518950885064</v>
      </c>
      <c r="O114" s="12">
        <f t="shared" si="3"/>
        <v>3775.2705690115072</v>
      </c>
      <c r="P114" s="14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s="1"/>
      <c r="B115" s="35">
        <v>57</v>
      </c>
      <c r="C115" s="18">
        <v>0.30349246247372197</v>
      </c>
      <c r="D115" s="33">
        <v>3034.9246247372198</v>
      </c>
      <c r="E115" s="17"/>
      <c r="F115" s="12">
        <v>2635.4504550849815</v>
      </c>
      <c r="G115" s="12">
        <v>3460.0004661305447</v>
      </c>
      <c r="H115" s="11">
        <v>-13.162573014044028</v>
      </c>
      <c r="I115" s="11">
        <v>14.006141632928703</v>
      </c>
      <c r="J115" s="11">
        <v>3.8152628322247613</v>
      </c>
      <c r="K115" s="11">
        <v>-4.059777031282036</v>
      </c>
      <c r="L115" s="11">
        <v>-3.4499780468253221</v>
      </c>
      <c r="M115" s="12">
        <v>3667.9006145152307</v>
      </c>
      <c r="N115" s="12">
        <f t="shared" si="2"/>
        <v>3557.8635960797737</v>
      </c>
      <c r="O115" s="12">
        <f t="shared" si="3"/>
        <v>3777.9376329506877</v>
      </c>
      <c r="P115" s="14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>
      <c r="A116" s="1"/>
      <c r="B116" s="35">
        <v>58</v>
      </c>
      <c r="C116" s="18">
        <v>0.29322595796870948</v>
      </c>
      <c r="D116" s="33">
        <v>2932.2595796870951</v>
      </c>
      <c r="E116" s="17"/>
      <c r="F116" s="12">
        <v>2543.6713336348357</v>
      </c>
      <c r="G116" s="12">
        <v>3346.4090535927899</v>
      </c>
      <c r="H116" s="11">
        <v>-13.252177561091848</v>
      </c>
      <c r="I116" s="11">
        <v>14.123902152956362</v>
      </c>
      <c r="J116" s="11">
        <v>3.8588053454607403</v>
      </c>
      <c r="K116" s="11">
        <v>-4.1126364988202049</v>
      </c>
      <c r="L116" s="11">
        <v>-3.4342695147037903</v>
      </c>
      <c r="M116" s="12">
        <v>3670.4859881207267</v>
      </c>
      <c r="N116" s="12">
        <f t="shared" si="2"/>
        <v>3560.371408477105</v>
      </c>
      <c r="O116" s="12">
        <f t="shared" si="3"/>
        <v>3780.6005677643484</v>
      </c>
      <c r="P116" s="14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>
      <c r="A117" s="1"/>
      <c r="B117" s="35">
        <v>59</v>
      </c>
      <c r="C117" s="18">
        <v>0.28335105008571032</v>
      </c>
      <c r="D117" s="33">
        <v>2833.5105008571031</v>
      </c>
      <c r="E117" s="17"/>
      <c r="F117" s="12">
        <v>2455.4838421764721</v>
      </c>
      <c r="G117" s="12">
        <v>3237.0377700540903</v>
      </c>
      <c r="H117" s="11">
        <v>-13.34128313857607</v>
      </c>
      <c r="I117" s="11">
        <v>14.24124841164079</v>
      </c>
      <c r="J117" s="11">
        <v>3.902452792504171</v>
      </c>
      <c r="K117" s="11">
        <v>-4.1657012339432935</v>
      </c>
      <c r="L117" s="11">
        <v>-3.41869174284491</v>
      </c>
      <c r="M117" s="12">
        <v>3673.0673917455242</v>
      </c>
      <c r="N117" s="12">
        <f t="shared" si="2"/>
        <v>3562.8753699931585</v>
      </c>
      <c r="O117" s="12">
        <f t="shared" si="3"/>
        <v>3783.2594134978899</v>
      </c>
      <c r="P117" s="1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>
      <c r="A118" s="1"/>
      <c r="B118" s="35">
        <v>60</v>
      </c>
      <c r="C118" s="18">
        <v>0.2747</v>
      </c>
      <c r="D118" s="33">
        <v>2747</v>
      </c>
      <c r="E118" s="17"/>
      <c r="F118" s="12">
        <v>2378.30160329193</v>
      </c>
      <c r="G118" s="12">
        <v>3141.1276432138043</v>
      </c>
      <c r="H118" s="11">
        <v>-13.421856450967239</v>
      </c>
      <c r="I118" s="11">
        <v>14.34756618907187</v>
      </c>
      <c r="J118" s="11">
        <v>3.9438432498909171</v>
      </c>
      <c r="K118" s="11">
        <v>-4.2158513819492169</v>
      </c>
      <c r="L118" s="11">
        <v>-3.4032428777027266</v>
      </c>
      <c r="M118" s="12">
        <v>3666.8617899450755</v>
      </c>
      <c r="N118" s="12">
        <f t="shared" si="2"/>
        <v>3556.8559362467231</v>
      </c>
      <c r="O118" s="12">
        <f t="shared" si="3"/>
        <v>3776.867643643428</v>
      </c>
      <c r="P118" s="14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>
      <c r="A119" s="1"/>
      <c r="B119" s="35">
        <v>61</v>
      </c>
      <c r="C119" s="18">
        <v>0.26471047711217616</v>
      </c>
      <c r="D119" s="33">
        <v>2647.1047711217616</v>
      </c>
      <c r="E119" s="17"/>
      <c r="F119" s="12">
        <v>2289.268719721837</v>
      </c>
      <c r="G119" s="12">
        <v>3030.2655048051943</v>
      </c>
      <c r="H119" s="11">
        <v>-13.518016185218265</v>
      </c>
      <c r="I119" s="11">
        <v>14.47470979854949</v>
      </c>
      <c r="J119" s="11">
        <v>3.9900622744076073</v>
      </c>
      <c r="K119" s="11">
        <v>-4.2724459498239558</v>
      </c>
      <c r="L119" s="11">
        <v>-3.3879211038692985</v>
      </c>
      <c r="M119" s="12">
        <v>3678.2183831308557</v>
      </c>
      <c r="N119" s="12">
        <f t="shared" si="2"/>
        <v>3567.87183163693</v>
      </c>
      <c r="O119" s="12">
        <f t="shared" si="3"/>
        <v>3788.5649346247815</v>
      </c>
      <c r="P119" s="14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>
      <c r="A120" s="1"/>
      <c r="B120" s="35">
        <v>62</v>
      </c>
      <c r="C120" s="18">
        <v>0.25591392594557899</v>
      </c>
      <c r="D120" s="33">
        <v>2559.1392594557901</v>
      </c>
      <c r="E120" s="17"/>
      <c r="F120" s="12">
        <v>2210.9516550500111</v>
      </c>
      <c r="G120" s="12">
        <v>2932.5389349810898</v>
      </c>
      <c r="H120" s="11">
        <v>-13.605652881892105</v>
      </c>
      <c r="I120" s="11">
        <v>14.590830653143293</v>
      </c>
      <c r="J120" s="11">
        <v>4.0340242153297554</v>
      </c>
      <c r="K120" s="11">
        <v>-4.3261256690513354</v>
      </c>
      <c r="L120" s="11">
        <v>-3.3727246430968512</v>
      </c>
      <c r="M120" s="12">
        <v>3680.7879930400222</v>
      </c>
      <c r="N120" s="12">
        <f t="shared" si="2"/>
        <v>3570.3643532488213</v>
      </c>
      <c r="O120" s="12">
        <f t="shared" si="3"/>
        <v>3791.2116328312231</v>
      </c>
      <c r="P120" s="1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>
      <c r="A121" s="1"/>
      <c r="B121" s="35">
        <v>63</v>
      </c>
      <c r="C121" s="18">
        <v>0.24744712340012279</v>
      </c>
      <c r="D121" s="33">
        <v>2474.4712340012279</v>
      </c>
      <c r="E121" s="17"/>
      <c r="F121" s="12">
        <v>2135.6466125146776</v>
      </c>
      <c r="G121" s="12">
        <v>2838.3805511169994</v>
      </c>
      <c r="H121" s="11">
        <v>-13.692809066875666</v>
      </c>
      <c r="I121" s="11">
        <v>14.706548700803806</v>
      </c>
      <c r="J121" s="11">
        <v>4.0780909018391869</v>
      </c>
      <c r="K121" s="11">
        <v>-4.3800101324196383</v>
      </c>
      <c r="L121" s="11">
        <v>-3.3576517533486854</v>
      </c>
      <c r="M121" s="12">
        <v>3683.3536804176547</v>
      </c>
      <c r="N121" s="12">
        <f t="shared" si="2"/>
        <v>3572.8530700051251</v>
      </c>
      <c r="O121" s="12">
        <f t="shared" si="3"/>
        <v>3793.8542908301843</v>
      </c>
      <c r="P121" s="14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>
      <c r="A122" s="1"/>
      <c r="B122" s="35">
        <v>64</v>
      </c>
      <c r="C122" s="18">
        <v>0.23929634684715975</v>
      </c>
      <c r="D122" s="33">
        <v>2392.9634684715975</v>
      </c>
      <c r="E122" s="17"/>
      <c r="F122" s="12">
        <v>2063.2253260705502</v>
      </c>
      <c r="G122" s="12">
        <v>2747.6453241401182</v>
      </c>
      <c r="H122" s="11">
        <v>-13.779489187591039</v>
      </c>
      <c r="I122" s="11">
        <v>14.821866708022021</v>
      </c>
      <c r="J122" s="11">
        <v>4.1222622990658637</v>
      </c>
      <c r="K122" s="11">
        <v>-4.4340992253385707</v>
      </c>
      <c r="L122" s="11">
        <v>-3.3427007278778884</v>
      </c>
      <c r="M122" s="12">
        <v>3685.9154381024709</v>
      </c>
      <c r="N122" s="12">
        <f t="shared" si="2"/>
        <v>3575.3379749593969</v>
      </c>
      <c r="O122" s="12">
        <f t="shared" si="3"/>
        <v>3796.492901245545</v>
      </c>
      <c r="P122" s="14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>
      <c r="A123" s="1"/>
      <c r="B123" s="35">
        <v>65</v>
      </c>
      <c r="C123" s="18">
        <v>0.2319</v>
      </c>
      <c r="D123" s="33">
        <v>2319</v>
      </c>
      <c r="E123" s="17"/>
      <c r="F123" s="12">
        <v>1997.5712579200035</v>
      </c>
      <c r="G123" s="12">
        <v>2665.228271027318</v>
      </c>
      <c r="H123" s="11">
        <v>-13.860661581716105</v>
      </c>
      <c r="I123" s="11">
        <v>14.930067745895558</v>
      </c>
      <c r="J123" s="11">
        <v>4.1650250826570723</v>
      </c>
      <c r="K123" s="11">
        <v>-4.4863736323706744</v>
      </c>
      <c r="L123" s="11">
        <v>-3.3278698943329563</v>
      </c>
      <c r="M123" s="12">
        <v>3683.5611923429615</v>
      </c>
      <c r="N123" s="12">
        <f t="shared" si="2"/>
        <v>3573.0543565726725</v>
      </c>
      <c r="O123" s="12">
        <f t="shared" si="3"/>
        <v>3794.0680281132504</v>
      </c>
      <c r="P123" s="14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>
      <c r="A124" s="1"/>
      <c r="B124" s="35">
        <v>66</v>
      </c>
      <c r="C124" s="18">
        <v>0.22389108464313887</v>
      </c>
      <c r="D124" s="33">
        <v>2238.9108464313886</v>
      </c>
      <c r="E124" s="17"/>
      <c r="F124" s="12">
        <v>1926.5505719941787</v>
      </c>
      <c r="G124" s="12">
        <v>2575.8963365018963</v>
      </c>
      <c r="H124" s="11">
        <v>-13.951438706685554</v>
      </c>
      <c r="I124" s="11">
        <v>15.0513134816257</v>
      </c>
      <c r="J124" s="11">
        <v>4.2109191087674507</v>
      </c>
      <c r="K124" s="11">
        <v>-4.5428908719969545</v>
      </c>
      <c r="L124" s="11">
        <v>-3.3131576138894734</v>
      </c>
      <c r="M124" s="12">
        <v>3691.0271103049995</v>
      </c>
      <c r="N124" s="12">
        <f t="shared" si="2"/>
        <v>3580.2962969958494</v>
      </c>
      <c r="O124" s="12">
        <f t="shared" si="3"/>
        <v>3801.7579236141496</v>
      </c>
      <c r="P124" s="14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>
      <c r="A125" s="1"/>
      <c r="B125" s="35">
        <v>67</v>
      </c>
      <c r="C125" s="18">
        <v>0.21661216531399413</v>
      </c>
      <c r="D125" s="33">
        <v>2166.1216531399414</v>
      </c>
      <c r="E125" s="17"/>
      <c r="F125" s="12">
        <v>1862.0692936460364</v>
      </c>
      <c r="G125" s="12">
        <v>2494.6236973513505</v>
      </c>
      <c r="H125" s="11">
        <v>-14.036716684548178</v>
      </c>
      <c r="I125" s="11">
        <v>15.165447597794103</v>
      </c>
      <c r="J125" s="11">
        <v>4.2554044736170331</v>
      </c>
      <c r="K125" s="11">
        <v>-4.5975932265626556</v>
      </c>
      <c r="L125" s="11">
        <v>-3.2985622804069594</v>
      </c>
      <c r="M125" s="12">
        <v>3693.5769875203619</v>
      </c>
      <c r="N125" s="12">
        <f t="shared" si="2"/>
        <v>3582.7696778947511</v>
      </c>
      <c r="O125" s="12">
        <f t="shared" si="3"/>
        <v>3804.3842971459726</v>
      </c>
      <c r="P125" s="14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>
      <c r="A126" s="1"/>
      <c r="B126" s="35">
        <v>68</v>
      </c>
      <c r="C126" s="18">
        <v>0.20960034719676968</v>
      </c>
      <c r="D126" s="33">
        <v>2096.0034719676969</v>
      </c>
      <c r="E126" s="17"/>
      <c r="F126" s="12">
        <v>1800.0155921512112</v>
      </c>
      <c r="G126" s="12">
        <v>2416.2558746270352</v>
      </c>
      <c r="H126" s="11">
        <v>-14.121535759605239</v>
      </c>
      <c r="I126" s="11">
        <v>15.279192374556997</v>
      </c>
      <c r="J126" s="11">
        <v>4.2999944536352483</v>
      </c>
      <c r="K126" s="11">
        <v>-4.6524998119933736</v>
      </c>
      <c r="L126" s="11">
        <v>-3.2840823196101527</v>
      </c>
      <c r="M126" s="12">
        <v>3696.1228617993434</v>
      </c>
      <c r="N126" s="12">
        <f t="shared" si="2"/>
        <v>3585.2391759453631</v>
      </c>
      <c r="O126" s="12">
        <f t="shared" si="3"/>
        <v>3807.0065476533237</v>
      </c>
      <c r="P126" s="14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>
      <c r="A127" s="1"/>
      <c r="B127" s="35">
        <v>69</v>
      </c>
      <c r="C127" s="18">
        <v>0.20284474678088962</v>
      </c>
      <c r="D127" s="33">
        <v>2028.4474678088964</v>
      </c>
      <c r="E127" s="17"/>
      <c r="F127" s="12">
        <v>1740.2882475309568</v>
      </c>
      <c r="G127" s="12">
        <v>2340.6772666211741</v>
      </c>
      <c r="H127" s="11">
        <v>-14.205900071408086</v>
      </c>
      <c r="I127" s="11">
        <v>15.3925503996189</v>
      </c>
      <c r="J127" s="11">
        <v>4.3446890351729888</v>
      </c>
      <c r="K127" s="11">
        <v>-4.7076105426907402</v>
      </c>
      <c r="L127" s="11">
        <v>-3.2697161882938905</v>
      </c>
      <c r="M127" s="12">
        <v>3698.6647071230018</v>
      </c>
      <c r="N127" s="12">
        <f t="shared" si="2"/>
        <v>3587.7047659093118</v>
      </c>
      <c r="O127" s="12">
        <f t="shared" si="3"/>
        <v>3809.6246483366917</v>
      </c>
      <c r="P127" s="14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>
      <c r="A128" s="1"/>
      <c r="B128" s="35">
        <v>70</v>
      </c>
      <c r="C128" s="18">
        <v>0.19639999999999999</v>
      </c>
      <c r="D128" s="33">
        <v>1964</v>
      </c>
      <c r="E128" s="17"/>
      <c r="F128" s="12">
        <v>1683.3647836189118</v>
      </c>
      <c r="G128" s="12">
        <v>2268.5059573305775</v>
      </c>
      <c r="H128" s="11">
        <v>-14.288962137529948</v>
      </c>
      <c r="I128" s="11">
        <v>15.50437664615975</v>
      </c>
      <c r="J128" s="11">
        <v>4.3892266283343782</v>
      </c>
      <c r="K128" s="11">
        <v>-4.7625728290168068</v>
      </c>
      <c r="L128" s="11">
        <v>-3.2554623735508312</v>
      </c>
      <c r="M128" s="12">
        <v>3700.4495426083254</v>
      </c>
      <c r="N128" s="12">
        <f t="shared" si="2"/>
        <v>3589.4360563300756</v>
      </c>
      <c r="O128" s="12">
        <f t="shared" si="3"/>
        <v>3811.4630288865751</v>
      </c>
      <c r="P128" s="14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>
      <c r="A129" s="1"/>
      <c r="B129" s="35">
        <v>71</v>
      </c>
      <c r="C129" s="18">
        <v>0.19006107558822663</v>
      </c>
      <c r="D129" s="33">
        <v>1900.6107558822662</v>
      </c>
      <c r="E129" s="17"/>
      <c r="F129" s="12">
        <v>1627.4306374018549</v>
      </c>
      <c r="G129" s="12">
        <v>2197.4503556298378</v>
      </c>
      <c r="H129" s="11">
        <v>-14.373280674906034</v>
      </c>
      <c r="I129" s="11">
        <v>15.618116378057548</v>
      </c>
      <c r="J129" s="11">
        <v>4.4343919671373788</v>
      </c>
      <c r="K129" s="11">
        <v>-4.8184441238658193</v>
      </c>
      <c r="L129" s="11">
        <v>-3.2413193920213383</v>
      </c>
      <c r="M129" s="12">
        <v>3703.7361970130441</v>
      </c>
      <c r="N129" s="12">
        <f t="shared" si="2"/>
        <v>3592.6241111026529</v>
      </c>
      <c r="O129" s="12">
        <f t="shared" si="3"/>
        <v>3814.8482829234354</v>
      </c>
      <c r="P129" s="14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>
      <c r="A130" s="1"/>
      <c r="B130" s="35">
        <v>72</v>
      </c>
      <c r="C130" s="18">
        <v>0.18401357849571479</v>
      </c>
      <c r="D130" s="33">
        <v>1840.135784957148</v>
      </c>
      <c r="E130" s="17"/>
      <c r="F130" s="12">
        <v>1574.1201441955579</v>
      </c>
      <c r="G130" s="12">
        <v>2129.5952042607187</v>
      </c>
      <c r="H130" s="11">
        <v>-14.456304960548596</v>
      </c>
      <c r="I130" s="11">
        <v>15.730329341446479</v>
      </c>
      <c r="J130" s="11">
        <v>4.4794003087931902</v>
      </c>
      <c r="K130" s="11">
        <v>-4.8741668290608606</v>
      </c>
      <c r="L130" s="11">
        <v>-3.2272857891647813</v>
      </c>
      <c r="M130" s="12">
        <v>3706.2657808523745</v>
      </c>
      <c r="N130" s="12">
        <f t="shared" si="2"/>
        <v>3595.0778074268032</v>
      </c>
      <c r="O130" s="12">
        <f t="shared" si="3"/>
        <v>3817.4537542779458</v>
      </c>
      <c r="P130" s="14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>
      <c r="A131" s="1"/>
      <c r="B131" s="35">
        <v>73</v>
      </c>
      <c r="C131" s="18">
        <v>0.17818340273338668</v>
      </c>
      <c r="D131" s="33">
        <v>1781.8340273338667</v>
      </c>
      <c r="E131" s="17"/>
      <c r="F131" s="12">
        <v>1522.7751296886181</v>
      </c>
      <c r="G131" s="12">
        <v>2064.1151242060987</v>
      </c>
      <c r="H131" s="11">
        <v>-14.538890473029907</v>
      </c>
      <c r="I131" s="11">
        <v>15.842165574456178</v>
      </c>
      <c r="J131" s="11">
        <v>4.5245132341696559</v>
      </c>
      <c r="K131" s="11">
        <v>-4.9300933886598148</v>
      </c>
      <c r="L131" s="11">
        <v>-3.2133601385515895</v>
      </c>
      <c r="M131" s="12">
        <v>3708.7912149129093</v>
      </c>
      <c r="N131" s="12">
        <f t="shared" si="2"/>
        <v>3597.5274784655217</v>
      </c>
      <c r="O131" s="12">
        <f t="shared" si="3"/>
        <v>3820.0549513602969</v>
      </c>
      <c r="P131" s="14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>
      <c r="A132" s="1"/>
      <c r="B132" s="35">
        <v>74</v>
      </c>
      <c r="C132" s="18">
        <v>0.17256187413995774</v>
      </c>
      <c r="D132" s="33">
        <v>1725.6187413995774</v>
      </c>
      <c r="E132" s="17"/>
      <c r="F132" s="12">
        <v>1473.3153164502455</v>
      </c>
      <c r="G132" s="12">
        <v>2000.917527529361</v>
      </c>
      <c r="H132" s="11">
        <v>-14.621041073342719</v>
      </c>
      <c r="I132" s="11">
        <v>15.953627503286167</v>
      </c>
      <c r="J132" s="11">
        <v>4.5697307473735309</v>
      </c>
      <c r="K132" s="11">
        <v>-4.9862237420856435</v>
      </c>
      <c r="L132" s="11">
        <v>-3.1995410411753937</v>
      </c>
      <c r="M132" s="12">
        <v>3711.3124663934223</v>
      </c>
      <c r="N132" s="12">
        <f t="shared" si="2"/>
        <v>3599.9730924016194</v>
      </c>
      <c r="O132" s="12">
        <f t="shared" si="3"/>
        <v>3822.6518403852251</v>
      </c>
      <c r="P132" s="14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>
      <c r="A133" s="1"/>
      <c r="B133" s="35">
        <v>75</v>
      </c>
      <c r="C133" s="18">
        <v>0.16689999999999999</v>
      </c>
      <c r="D133" s="33">
        <v>1669</v>
      </c>
      <c r="E133" s="17"/>
      <c r="F133" s="12">
        <v>1423.5493789916586</v>
      </c>
      <c r="G133" s="12">
        <v>1937.2038867758599</v>
      </c>
      <c r="H133" s="11">
        <v>-14.706448232974321</v>
      </c>
      <c r="I133" s="11">
        <v>16.069735576744154</v>
      </c>
      <c r="J133" s="11">
        <v>4.6162103770675813</v>
      </c>
      <c r="K133" s="11">
        <v>-5.0441329511344284</v>
      </c>
      <c r="L133" s="11">
        <v>-3.1858271247846592</v>
      </c>
      <c r="M133" s="12">
        <v>3716.8213228508562</v>
      </c>
      <c r="N133" s="12">
        <f t="shared" si="2"/>
        <v>3605.3166831653302</v>
      </c>
      <c r="O133" s="12">
        <f t="shared" si="3"/>
        <v>3828.3259625363821</v>
      </c>
      <c r="P133" s="14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>
      <c r="A134" s="1"/>
      <c r="B134" s="35">
        <v>76</v>
      </c>
      <c r="C134" s="18">
        <v>0.16191194427871081</v>
      </c>
      <c r="D134" s="33">
        <v>1619.119442787108</v>
      </c>
      <c r="E134" s="17"/>
      <c r="F134" s="12">
        <v>1379.7479707673224</v>
      </c>
      <c r="G134" s="12">
        <v>1881.0191044294652</v>
      </c>
      <c r="H134" s="11">
        <v>-14.784052719899289</v>
      </c>
      <c r="I134" s="11">
        <v>16.175438001752994</v>
      </c>
      <c r="J134" s="11">
        <v>4.6604795694658083</v>
      </c>
      <c r="K134" s="11">
        <v>-5.0990956108308705</v>
      </c>
      <c r="L134" s="11">
        <v>-3.1722170432331414</v>
      </c>
      <c r="M134" s="12">
        <v>3716.3422878562556</v>
      </c>
      <c r="N134" s="12">
        <f t="shared" si="2"/>
        <v>3604.8520192205679</v>
      </c>
      <c r="O134" s="12">
        <f t="shared" si="3"/>
        <v>3827.8325564919433</v>
      </c>
      <c r="P134" s="14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>
      <c r="A135" s="1"/>
      <c r="B135" s="35">
        <v>77</v>
      </c>
      <c r="C135" s="18">
        <v>0.15686802369363712</v>
      </c>
      <c r="D135" s="33">
        <v>1568.6802369363711</v>
      </c>
      <c r="E135" s="17"/>
      <c r="F135" s="12">
        <v>1335.4971553715914</v>
      </c>
      <c r="G135" s="12">
        <v>1824.1522260819504</v>
      </c>
      <c r="H135" s="11">
        <v>-14.864921229592703</v>
      </c>
      <c r="I135" s="11">
        <v>16.285791274104113</v>
      </c>
      <c r="J135" s="11">
        <v>4.7060109019994707</v>
      </c>
      <c r="K135" s="11">
        <v>-5.1558370273127752</v>
      </c>
      <c r="L135" s="11">
        <v>-3.1587094758486334</v>
      </c>
      <c r="M135" s="12">
        <v>3718.8507902212586</v>
      </c>
      <c r="N135" s="12">
        <f t="shared" si="2"/>
        <v>3607.2852665146206</v>
      </c>
      <c r="O135" s="12">
        <f t="shared" si="3"/>
        <v>3830.4163139278967</v>
      </c>
      <c r="P135" s="14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>
      <c r="A136" s="1"/>
      <c r="B136" s="35">
        <v>78</v>
      </c>
      <c r="C136" s="18">
        <v>0.15200167813356935</v>
      </c>
      <c r="D136" s="33">
        <v>1520.0167813356936</v>
      </c>
      <c r="E136" s="17"/>
      <c r="F136" s="12">
        <v>1292.8446530124615</v>
      </c>
      <c r="G136" s="12">
        <v>1769.2353834290482</v>
      </c>
      <c r="H136" s="11">
        <v>-14.945369755958071</v>
      </c>
      <c r="I136" s="11">
        <v>16.395779648850798</v>
      </c>
      <c r="J136" s="11">
        <v>4.7516468694294804</v>
      </c>
      <c r="K136" s="11">
        <v>-5.2127820396855258</v>
      </c>
      <c r="L136" s="11">
        <v>-3.1453031268193814</v>
      </c>
      <c r="M136" s="12">
        <v>3721.3549750745606</v>
      </c>
      <c r="N136" s="12">
        <f t="shared" si="2"/>
        <v>3609.7143258223236</v>
      </c>
      <c r="O136" s="12">
        <f t="shared" si="3"/>
        <v>3832.9956243267975</v>
      </c>
      <c r="P136" s="14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>
      <c r="A137" s="1"/>
      <c r="B137" s="35">
        <v>79</v>
      </c>
      <c r="C137" s="18">
        <v>0.14730596181379441</v>
      </c>
      <c r="D137" s="33">
        <v>1473.059618137944</v>
      </c>
      <c r="E137" s="17"/>
      <c r="F137" s="12">
        <v>1251.7264901788997</v>
      </c>
      <c r="G137" s="12">
        <v>1716.1940799829131</v>
      </c>
      <c r="H137" s="11">
        <v>-15.025401907278246</v>
      </c>
      <c r="I137" s="11">
        <v>16.505405405947453</v>
      </c>
      <c r="J137" s="11">
        <v>4.7973874906297578</v>
      </c>
      <c r="K137" s="11">
        <v>-5.2699306089049935</v>
      </c>
      <c r="L137" s="11">
        <v>-3.1319967245976716</v>
      </c>
      <c r="M137" s="12">
        <v>3723.8548085154093</v>
      </c>
      <c r="N137" s="12">
        <f t="shared" si="2"/>
        <v>3612.1391642599469</v>
      </c>
      <c r="O137" s="12">
        <f t="shared" si="3"/>
        <v>3835.5704527708717</v>
      </c>
      <c r="P137" s="14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>
      <c r="A138" s="1"/>
      <c r="B138" s="35">
        <v>80</v>
      </c>
      <c r="C138" s="18">
        <v>0.14219999999999999</v>
      </c>
      <c r="D138" s="33">
        <v>1422</v>
      </c>
      <c r="E138" s="17"/>
      <c r="F138" s="12">
        <v>1207.0606541905881</v>
      </c>
      <c r="G138" s="12">
        <v>1658.4611163076763</v>
      </c>
      <c r="H138" s="11">
        <v>-15.115284515429808</v>
      </c>
      <c r="I138" s="11">
        <v>16.628770485771891</v>
      </c>
      <c r="J138" s="11">
        <v>4.8465235744072057</v>
      </c>
      <c r="K138" s="11">
        <v>-5.331803585333212</v>
      </c>
      <c r="L138" s="11">
        <v>-3.1187890213200107</v>
      </c>
      <c r="M138" s="12">
        <v>3734.0653315673853</v>
      </c>
      <c r="N138" s="12">
        <f t="shared" si="2"/>
        <v>3622.0433716203638</v>
      </c>
      <c r="O138" s="12">
        <f t="shared" si="3"/>
        <v>3846.0872915144068</v>
      </c>
      <c r="P138" s="14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>
      <c r="A139" s="1"/>
      <c r="B139" s="35">
        <v>81</v>
      </c>
      <c r="C139" s="18">
        <v>0.13840011135867281</v>
      </c>
      <c r="D139" s="33">
        <v>1384.001113586728</v>
      </c>
      <c r="E139" s="17"/>
      <c r="F139" s="12">
        <v>1173.8511835784191</v>
      </c>
      <c r="G139" s="12">
        <v>1615.4556200253846</v>
      </c>
      <c r="H139" s="11">
        <v>-15.184231280254672</v>
      </c>
      <c r="I139" s="11">
        <v>16.723578049646747</v>
      </c>
      <c r="J139" s="11">
        <v>4.8891827829001748</v>
      </c>
      <c r="K139" s="11">
        <v>-5.3848382812204374</v>
      </c>
      <c r="L139" s="11">
        <v>-3.1056787922434061</v>
      </c>
      <c r="M139" s="12">
        <v>3728.84128649283</v>
      </c>
      <c r="N139" s="12">
        <f t="shared" si="2"/>
        <v>3616.9760478980452</v>
      </c>
      <c r="O139" s="12">
        <f t="shared" si="3"/>
        <v>3840.7065250876149</v>
      </c>
      <c r="P139" s="14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>
      <c r="A140" s="1"/>
      <c r="B140" s="35">
        <v>82</v>
      </c>
      <c r="C140" s="18">
        <v>0.13417752212624323</v>
      </c>
      <c r="D140" s="33">
        <v>1341.7752212624323</v>
      </c>
      <c r="E140" s="17"/>
      <c r="F140" s="12">
        <v>1136.979593132759</v>
      </c>
      <c r="G140" s="12">
        <v>1567.6245622306351</v>
      </c>
      <c r="H140" s="11">
        <v>-15.263035483468524</v>
      </c>
      <c r="I140" s="11">
        <v>16.832129360363993</v>
      </c>
      <c r="J140" s="11">
        <v>4.9352375044853467</v>
      </c>
      <c r="K140" s="11">
        <v>-5.4425973253873057</v>
      </c>
      <c r="L140" s="11">
        <v>-3.0926648351972625</v>
      </c>
      <c r="M140" s="12">
        <v>3731.3278644232419</v>
      </c>
      <c r="N140" s="12">
        <f t="shared" si="2"/>
        <v>3619.3880284905445</v>
      </c>
      <c r="O140" s="12">
        <f t="shared" si="3"/>
        <v>3843.2677003559393</v>
      </c>
      <c r="P140" s="14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>
      <c r="A141" s="1"/>
      <c r="B141" s="35">
        <v>83</v>
      </c>
      <c r="C141" s="18">
        <v>0.13010062612586179</v>
      </c>
      <c r="D141" s="33">
        <v>1301.006261258618</v>
      </c>
      <c r="E141" s="17"/>
      <c r="F141" s="12">
        <v>1101.4132017246541</v>
      </c>
      <c r="G141" s="12">
        <v>1521.4009749400989</v>
      </c>
      <c r="H141" s="11">
        <v>-15.34143727647197</v>
      </c>
      <c r="I141" s="11">
        <v>16.940326902675078</v>
      </c>
      <c r="J141" s="11">
        <v>4.9813969806805254</v>
      </c>
      <c r="K141" s="11">
        <v>-5.5005598083136613</v>
      </c>
      <c r="L141" s="11">
        <v>-3.0797459700503782</v>
      </c>
      <c r="M141" s="12">
        <v>3733.8099578741244</v>
      </c>
      <c r="N141" s="12">
        <f t="shared" si="2"/>
        <v>3621.7956591379007</v>
      </c>
      <c r="O141" s="12">
        <f t="shared" si="3"/>
        <v>3845.8242566103481</v>
      </c>
      <c r="P141" s="14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>
      <c r="A142" s="1"/>
      <c r="B142" s="35">
        <v>84</v>
      </c>
      <c r="C142" s="18">
        <v>0.126163836528593</v>
      </c>
      <c r="D142" s="33">
        <v>1261.6383652859299</v>
      </c>
      <c r="E142" s="17"/>
      <c r="F142" s="12">
        <v>1067.1007940580578</v>
      </c>
      <c r="G142" s="12">
        <v>1476.7246542110652</v>
      </c>
      <c r="H142" s="11">
        <v>-15.419440037699182</v>
      </c>
      <c r="I142" s="11">
        <v>17.048172823786111</v>
      </c>
      <c r="J142" s="11">
        <v>5.0276612425555207</v>
      </c>
      <c r="K142" s="11">
        <v>-5.5587257094277307</v>
      </c>
      <c r="L142" s="11">
        <v>-3.0669210381926213</v>
      </c>
      <c r="M142" s="12">
        <v>3736.287534578752</v>
      </c>
      <c r="N142" s="12">
        <f t="shared" si="2"/>
        <v>3624.1989085413893</v>
      </c>
      <c r="O142" s="12">
        <f t="shared" si="3"/>
        <v>3848.3761606161147</v>
      </c>
      <c r="P142" s="14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>
      <c r="A143" s="1"/>
      <c r="B143" s="35">
        <v>85</v>
      </c>
      <c r="C143" s="18">
        <v>0.1216</v>
      </c>
      <c r="D143" s="33">
        <v>1216</v>
      </c>
      <c r="E143" s="17"/>
      <c r="F143" s="12">
        <v>1027.363404203114</v>
      </c>
      <c r="G143" s="12">
        <v>1424.8798760118063</v>
      </c>
      <c r="H143" s="11">
        <v>-15.512877943822865</v>
      </c>
      <c r="I143" s="11">
        <v>17.177621382549862</v>
      </c>
      <c r="J143" s="11">
        <v>5.0792136444173455</v>
      </c>
      <c r="K143" s="11">
        <v>-5.6242825619358632</v>
      </c>
      <c r="L143" s="11">
        <v>-3.0541889020307988</v>
      </c>
      <c r="M143" s="12">
        <v>3749.8753222488858</v>
      </c>
      <c r="N143" s="12">
        <f t="shared" si="2"/>
        <v>3637.379062581419</v>
      </c>
      <c r="O143" s="12">
        <f t="shared" si="3"/>
        <v>3862.3715819163526</v>
      </c>
      <c r="P143" s="14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>
      <c r="A144" s="1"/>
      <c r="B144" s="35">
        <v>86</v>
      </c>
      <c r="C144" s="18">
        <v>0.11868939474416736</v>
      </c>
      <c r="D144" s="33">
        <v>1186.8939474416736</v>
      </c>
      <c r="E144" s="17"/>
      <c r="F144" s="12">
        <v>1002.0439772292041</v>
      </c>
      <c r="G144" s="12">
        <v>1391.7852926029207</v>
      </c>
      <c r="H144" s="11">
        <v>-15.574261762047907</v>
      </c>
      <c r="I144" s="11">
        <v>17.262818266357012</v>
      </c>
      <c r="J144" s="11">
        <v>5.120504258355421</v>
      </c>
      <c r="K144" s="11">
        <v>-5.6756677006354357</v>
      </c>
      <c r="L144" s="11">
        <v>-3.0415484444983107</v>
      </c>
      <c r="M144" s="12">
        <v>3741.2290112831906</v>
      </c>
      <c r="N144" s="12">
        <f t="shared" si="2"/>
        <v>3628.9921409446947</v>
      </c>
      <c r="O144" s="12">
        <f t="shared" si="3"/>
        <v>3853.4658816216865</v>
      </c>
      <c r="P144" s="14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>
      <c r="A145" s="1"/>
      <c r="B145" s="35">
        <v>87</v>
      </c>
      <c r="C145" s="18">
        <v>0.11514170260159026</v>
      </c>
      <c r="D145" s="33">
        <v>1151.4170260159026</v>
      </c>
      <c r="E145" s="17"/>
      <c r="F145" s="12">
        <v>971.20774245693815</v>
      </c>
      <c r="G145" s="12">
        <v>1351.4138106034547</v>
      </c>
      <c r="H145" s="11">
        <v>-15.651087267878868</v>
      </c>
      <c r="I145" s="11">
        <v>17.369621958741988</v>
      </c>
      <c r="J145" s="11">
        <v>5.1670830848974791</v>
      </c>
      <c r="K145" s="11">
        <v>-5.7344437659788898</v>
      </c>
      <c r="L145" s="11">
        <v>-3.0289985685781562</v>
      </c>
      <c r="M145" s="12">
        <v>3743.692849469749</v>
      </c>
      <c r="N145" s="12">
        <f t="shared" si="2"/>
        <v>3631.3820639856563</v>
      </c>
      <c r="O145" s="12">
        <f t="shared" si="3"/>
        <v>3856.0036349538418</v>
      </c>
      <c r="P145" s="14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>
      <c r="A146" s="1"/>
      <c r="B146" s="35">
        <v>88</v>
      </c>
      <c r="C146" s="18">
        <v>0.11171401695992568</v>
      </c>
      <c r="D146" s="33">
        <v>1117.1401695992568</v>
      </c>
      <c r="E146" s="17"/>
      <c r="F146" s="12">
        <v>941.4416497093539</v>
      </c>
      <c r="G146" s="12">
        <v>1312.3725058567038</v>
      </c>
      <c r="H146" s="11">
        <v>-15.727526828878586</v>
      </c>
      <c r="I146" s="11">
        <v>17.476082372678558</v>
      </c>
      <c r="J146" s="11">
        <v>5.2137668421901022</v>
      </c>
      <c r="K146" s="11">
        <v>-5.7934231998096815</v>
      </c>
      <c r="L146" s="11">
        <v>-3.0165381968389018</v>
      </c>
      <c r="M146" s="12">
        <v>3746.1520473488204</v>
      </c>
      <c r="N146" s="12">
        <f t="shared" si="2"/>
        <v>3633.7674859283557</v>
      </c>
      <c r="O146" s="12">
        <f t="shared" si="3"/>
        <v>3858.5366087692851</v>
      </c>
      <c r="P146" s="14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>
      <c r="A147" s="1"/>
      <c r="B147" s="35">
        <v>89</v>
      </c>
      <c r="C147" s="18">
        <v>0.10840182466333224</v>
      </c>
      <c r="D147" s="33">
        <v>1084.0182466333224</v>
      </c>
      <c r="E147" s="17"/>
      <c r="F147" s="12">
        <v>912.70451663664778</v>
      </c>
      <c r="G147" s="12">
        <v>1274.6125194280974</v>
      </c>
      <c r="H147" s="11">
        <v>-15.803583613904133</v>
      </c>
      <c r="I147" s="11">
        <v>17.582201534587725</v>
      </c>
      <c r="J147" s="11">
        <v>5.2605555712906602</v>
      </c>
      <c r="K147" s="11">
        <v>-5.8526059973483004</v>
      </c>
      <c r="L147" s="11">
        <v>-3.0041662709831947</v>
      </c>
      <c r="M147" s="12">
        <v>3748.6065755712821</v>
      </c>
      <c r="N147" s="12">
        <f t="shared" ref="N147:N183" si="4">M147*(1-$C$13/100)</f>
        <v>3636.1483783041435</v>
      </c>
      <c r="O147" s="12">
        <f t="shared" ref="O147:O183" si="5">M147*(1+$C$13/100)</f>
        <v>3861.0647728384206</v>
      </c>
      <c r="P147" s="14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>
      <c r="A148" s="1"/>
      <c r="B148" s="35">
        <v>90</v>
      </c>
      <c r="C148" s="18">
        <v>0.1046</v>
      </c>
      <c r="D148" s="33">
        <v>1046</v>
      </c>
      <c r="E148" s="17"/>
      <c r="F148" s="12">
        <v>879.75176033295577</v>
      </c>
      <c r="G148" s="12">
        <v>1231.2278177085489</v>
      </c>
      <c r="H148" s="11">
        <v>-15.893713161285298</v>
      </c>
      <c r="I148" s="11">
        <v>17.708204369842147</v>
      </c>
      <c r="J148" s="11">
        <v>5.3122798565829408</v>
      </c>
      <c r="K148" s="11">
        <v>-5.9187514217451183</v>
      </c>
      <c r="L148" s="11">
        <v>-2.9918817514084686</v>
      </c>
      <c r="M148" s="12">
        <v>3760.5966768235662</v>
      </c>
      <c r="N148" s="12">
        <f t="shared" si="4"/>
        <v>3647.7787765188591</v>
      </c>
      <c r="O148" s="12">
        <f t="shared" si="5"/>
        <v>3873.4145771282733</v>
      </c>
      <c r="P148" s="14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>
      <c r="A149" s="1"/>
      <c r="B149" s="35">
        <v>91</v>
      </c>
      <c r="C149" s="18">
        <v>0.102106791159517</v>
      </c>
      <c r="D149" s="33">
        <v>1021.06791159517</v>
      </c>
      <c r="E149" s="17"/>
      <c r="F149" s="12">
        <v>858.16100538066723</v>
      </c>
      <c r="G149" s="12">
        <v>1202.7508553952307</v>
      </c>
      <c r="H149" s="11">
        <v>-15.954561333731505</v>
      </c>
      <c r="I149" s="11">
        <v>17.793424094213805</v>
      </c>
      <c r="J149" s="11">
        <v>5.3544481178762577</v>
      </c>
      <c r="K149" s="11">
        <v>-5.9715816786768512</v>
      </c>
      <c r="L149" s="11">
        <v>-2.9796836167794609</v>
      </c>
      <c r="M149" s="12">
        <v>3753.5015089881044</v>
      </c>
      <c r="N149" s="12">
        <f t="shared" si="4"/>
        <v>3640.8964637184613</v>
      </c>
      <c r="O149" s="12">
        <f t="shared" si="5"/>
        <v>3866.1065542577476</v>
      </c>
      <c r="P149" s="14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>
      <c r="A150" s="1"/>
      <c r="B150" s="35">
        <v>92</v>
      </c>
      <c r="C150" s="18">
        <v>9.9115822583837332E-2</v>
      </c>
      <c r="D150" s="33">
        <v>991.15822583837326</v>
      </c>
      <c r="E150" s="17"/>
      <c r="F150" s="12">
        <v>832.28063289676129</v>
      </c>
      <c r="G150" s="12">
        <v>1168.5609924329951</v>
      </c>
      <c r="H150" s="11">
        <v>-16.02948841061426</v>
      </c>
      <c r="I150" s="11">
        <v>17.898531432210572</v>
      </c>
      <c r="J150" s="11">
        <v>5.4015520259903127</v>
      </c>
      <c r="K150" s="11">
        <v>-6.0313745668819809</v>
      </c>
      <c r="L150" s="11">
        <v>-2.9675708636121922</v>
      </c>
      <c r="M150" s="12">
        <v>3755.9418588689477</v>
      </c>
      <c r="N150" s="12">
        <f t="shared" si="4"/>
        <v>3643.2636031028792</v>
      </c>
      <c r="O150" s="12">
        <f t="shared" si="5"/>
        <v>3868.6201146350163</v>
      </c>
      <c r="P150" s="14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>
      <c r="A151" s="1"/>
      <c r="B151" s="35">
        <v>93</v>
      </c>
      <c r="C151" s="18">
        <v>9.6224077055699381E-2</v>
      </c>
      <c r="D151" s="33">
        <v>962.24077055699377</v>
      </c>
      <c r="E151" s="17"/>
      <c r="F151" s="12">
        <v>807.28108388659496</v>
      </c>
      <c r="G151" s="12">
        <v>1135.4759151592639</v>
      </c>
      <c r="H151" s="11">
        <v>-16.104044997043751</v>
      </c>
      <c r="I151" s="11">
        <v>18.003305399540785</v>
      </c>
      <c r="J151" s="11">
        <v>5.4487610870304382</v>
      </c>
      <c r="K151" s="11">
        <v>-6.0913708274505201</v>
      </c>
      <c r="L151" s="11">
        <v>-2.9555425058690576</v>
      </c>
      <c r="M151" s="12">
        <v>3758.3774284895671</v>
      </c>
      <c r="N151" s="12">
        <f t="shared" si="4"/>
        <v>3645.6261056348799</v>
      </c>
      <c r="O151" s="12">
        <f t="shared" si="5"/>
        <v>3871.1287513442544</v>
      </c>
      <c r="P151" s="14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>
      <c r="A152" s="1"/>
      <c r="B152" s="35">
        <v>94</v>
      </c>
      <c r="C152" s="18">
        <v>9.3427893639302331E-2</v>
      </c>
      <c r="D152" s="33">
        <v>934.27893639302329</v>
      </c>
      <c r="E152" s="17"/>
      <c r="F152" s="12">
        <v>783.12910319363698</v>
      </c>
      <c r="G152" s="12">
        <v>1103.4558109943334</v>
      </c>
      <c r="H152" s="11">
        <v>-16.178234070322876</v>
      </c>
      <c r="I152" s="11">
        <v>18.107747912465243</v>
      </c>
      <c r="J152" s="11">
        <v>5.4960753501487858</v>
      </c>
      <c r="K152" s="11">
        <v>-6.1515704690519515</v>
      </c>
      <c r="L152" s="11">
        <v>-2.9435975745647136</v>
      </c>
      <c r="M152" s="12">
        <v>3760.808191956582</v>
      </c>
      <c r="N152" s="12">
        <f t="shared" si="4"/>
        <v>3647.9839461978845</v>
      </c>
      <c r="O152" s="12">
        <f t="shared" si="5"/>
        <v>3873.6324377152796</v>
      </c>
      <c r="P152" s="14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>
      <c r="A153" s="1"/>
      <c r="B153" s="35">
        <v>95</v>
      </c>
      <c r="C153" s="18">
        <v>9.0300000000000005E-2</v>
      </c>
      <c r="D153" s="33">
        <v>903</v>
      </c>
      <c r="E153" s="17"/>
      <c r="F153" s="12">
        <v>756.13770056839132</v>
      </c>
      <c r="G153" s="12">
        <v>1067.6030429287996</v>
      </c>
      <c r="H153" s="11">
        <v>-16.263820535061868</v>
      </c>
      <c r="I153" s="11">
        <v>18.228465440620109</v>
      </c>
      <c r="J153" s="11">
        <v>5.5475068121375539</v>
      </c>
      <c r="K153" s="11">
        <v>-6.2176372389655956</v>
      </c>
      <c r="L153" s="11">
        <v>-2.9317351173824204</v>
      </c>
      <c r="M153" s="12">
        <v>3770.5754839778679</v>
      </c>
      <c r="N153" s="12">
        <f t="shared" si="4"/>
        <v>3657.4582194585319</v>
      </c>
      <c r="O153" s="12">
        <f t="shared" si="5"/>
        <v>3883.6927484972039</v>
      </c>
      <c r="P153" s="1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>
      <c r="A154" s="1"/>
      <c r="B154" s="35">
        <v>96</v>
      </c>
      <c r="C154" s="18">
        <v>8.8108304725475928E-2</v>
      </c>
      <c r="D154" s="33">
        <v>881.08304725475932</v>
      </c>
      <c r="E154" s="17"/>
      <c r="F154" s="12">
        <v>737.24164577365991</v>
      </c>
      <c r="G154" s="12">
        <v>1042.4591003559283</v>
      </c>
      <c r="H154" s="11">
        <v>-16.32552140564664</v>
      </c>
      <c r="I154" s="11">
        <v>18.315646136193124</v>
      </c>
      <c r="J154" s="11">
        <v>5.5910196862499832</v>
      </c>
      <c r="K154" s="11">
        <v>-6.2725799421282309</v>
      </c>
      <c r="L154" s="11">
        <v>-2.9199541983005459</v>
      </c>
      <c r="M154" s="12">
        <v>3765.6552004453702</v>
      </c>
      <c r="N154" s="12">
        <f t="shared" si="4"/>
        <v>3652.685544432009</v>
      </c>
      <c r="O154" s="12">
        <f t="shared" si="5"/>
        <v>3878.6248564587313</v>
      </c>
      <c r="P154" s="14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>
      <c r="A155" s="1"/>
      <c r="B155" s="35">
        <v>97</v>
      </c>
      <c r="C155" s="18">
        <v>8.5578293358890931E-2</v>
      </c>
      <c r="D155" s="33">
        <v>855.78293358890937</v>
      </c>
      <c r="E155" s="17"/>
      <c r="F155" s="12">
        <v>715.44629570309132</v>
      </c>
      <c r="G155" s="12">
        <v>1013.4104956337753</v>
      </c>
      <c r="H155" s="11">
        <v>-16.398625443170062</v>
      </c>
      <c r="I155" s="11">
        <v>18.41910557667012</v>
      </c>
      <c r="J155" s="11">
        <v>5.6386498643722911</v>
      </c>
      <c r="K155" s="11">
        <v>-6.3333898028024382</v>
      </c>
      <c r="L155" s="11">
        <v>-2.9082538972289242</v>
      </c>
      <c r="M155" s="12">
        <v>3768.0713972770964</v>
      </c>
      <c r="N155" s="12">
        <f t="shared" si="4"/>
        <v>3655.0292553587833</v>
      </c>
      <c r="O155" s="12">
        <f t="shared" si="5"/>
        <v>3881.1135391954094</v>
      </c>
      <c r="P155" s="14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>
      <c r="A156" s="1"/>
      <c r="B156" s="35">
        <v>98</v>
      </c>
      <c r="C156" s="18">
        <v>8.3130620194937291E-2</v>
      </c>
      <c r="D156" s="33">
        <v>831.30620194937296</v>
      </c>
      <c r="E156" s="17"/>
      <c r="F156" s="12">
        <v>694.37865233374225</v>
      </c>
      <c r="G156" s="12">
        <v>985.28274031193337</v>
      </c>
      <c r="H156" s="11">
        <v>-16.471373519714181</v>
      </c>
      <c r="I156" s="11">
        <v>18.522241022801566</v>
      </c>
      <c r="J156" s="11">
        <v>5.6863854547323731</v>
      </c>
      <c r="K156" s="11">
        <v>-6.3944031027555583</v>
      </c>
      <c r="L156" s="11">
        <v>-2.8966333096547703</v>
      </c>
      <c r="M156" s="12">
        <v>3770.4826915762515</v>
      </c>
      <c r="N156" s="12">
        <f t="shared" si="4"/>
        <v>3657.3682108289636</v>
      </c>
      <c r="O156" s="12">
        <f t="shared" si="5"/>
        <v>3883.5971723235393</v>
      </c>
      <c r="P156" s="14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>
      <c r="A157" s="1"/>
      <c r="B157" s="35">
        <v>99</v>
      </c>
      <c r="C157" s="18">
        <v>8.0762303756765352E-2</v>
      </c>
      <c r="D157" s="33">
        <v>807.62303756765345</v>
      </c>
      <c r="E157" s="17"/>
      <c r="F157" s="12">
        <v>674.01175238782287</v>
      </c>
      <c r="G157" s="12">
        <v>958.04326677430231</v>
      </c>
      <c r="H157" s="11">
        <v>-16.54376843709565</v>
      </c>
      <c r="I157" s="11">
        <v>18.62505429013946</v>
      </c>
      <c r="J157" s="11">
        <v>5.7342265129591459</v>
      </c>
      <c r="K157" s="11">
        <v>-6.4556198620591037</v>
      </c>
      <c r="L157" s="11">
        <v>-2.8850915462978883</v>
      </c>
      <c r="M157" s="12">
        <v>3772.8890610498934</v>
      </c>
      <c r="N157" s="12">
        <f t="shared" si="4"/>
        <v>3659.7023892183965</v>
      </c>
      <c r="O157" s="12">
        <f t="shared" si="5"/>
        <v>3886.0757328813902</v>
      </c>
      <c r="P157" s="1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>
      <c r="A158" s="1"/>
      <c r="B158" s="35">
        <v>100</v>
      </c>
      <c r="C158" s="18">
        <v>7.8200000000000006E-2</v>
      </c>
      <c r="D158" s="33">
        <v>782</v>
      </c>
      <c r="E158" s="17"/>
      <c r="F158" s="12">
        <v>651.9968013075204</v>
      </c>
      <c r="G158" s="12">
        <v>928.54559836168994</v>
      </c>
      <c r="H158" s="11">
        <v>-16.62444996067514</v>
      </c>
      <c r="I158" s="11">
        <v>18.739846337812011</v>
      </c>
      <c r="J158" s="11">
        <v>5.7851787032351583</v>
      </c>
      <c r="K158" s="11">
        <v>-6.5213201153637819</v>
      </c>
      <c r="L158" s="11">
        <v>-2.8736277327748749</v>
      </c>
      <c r="M158" s="12">
        <v>3780.4124572772967</v>
      </c>
      <c r="N158" s="12">
        <f t="shared" si="4"/>
        <v>3667.0000835589776</v>
      </c>
      <c r="O158" s="12">
        <f t="shared" si="5"/>
        <v>3893.8248309956157</v>
      </c>
      <c r="P158" s="14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>
      <c r="A159" s="1"/>
      <c r="B159" s="35">
        <v>101</v>
      </c>
      <c r="C159" s="18">
        <v>7.6252403074467942E-2</v>
      </c>
      <c r="D159" s="33">
        <v>762.52403074467941</v>
      </c>
      <c r="E159" s="17"/>
      <c r="F159" s="12">
        <v>635.27775811550237</v>
      </c>
      <c r="G159" s="12">
        <v>906.10518176495702</v>
      </c>
      <c r="H159" s="11">
        <v>-16.687509835579686</v>
      </c>
      <c r="I159" s="11">
        <v>18.829721455474203</v>
      </c>
      <c r="J159" s="11">
        <v>5.8302252610878398</v>
      </c>
      <c r="K159" s="11">
        <v>-6.5786638492273175</v>
      </c>
      <c r="L159" s="11">
        <v>-2.8622410092720889</v>
      </c>
      <c r="M159" s="12">
        <v>3777.6869399292973</v>
      </c>
      <c r="N159" s="12">
        <f t="shared" si="4"/>
        <v>3664.3563317314183</v>
      </c>
      <c r="O159" s="12">
        <f t="shared" si="5"/>
        <v>3891.0175481271763</v>
      </c>
      <c r="P159" s="14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>
      <c r="A160" s="1"/>
      <c r="B160" s="35">
        <v>102</v>
      </c>
      <c r="C160" s="18">
        <v>7.4105428631641171E-2</v>
      </c>
      <c r="D160" s="33">
        <v>741.05428631641178</v>
      </c>
      <c r="E160" s="17"/>
      <c r="F160" s="12">
        <v>616.86202293624922</v>
      </c>
      <c r="G160" s="12">
        <v>881.34756315097809</v>
      </c>
      <c r="H160" s="11">
        <v>-16.758861755930191</v>
      </c>
      <c r="I160" s="11">
        <v>18.931578890384365</v>
      </c>
      <c r="J160" s="11">
        <v>5.8783830676488815</v>
      </c>
      <c r="K160" s="11">
        <v>-6.6404911272518303</v>
      </c>
      <c r="L160" s="11">
        <v>-2.8509305302270929</v>
      </c>
      <c r="M160" s="12">
        <v>3780.0784083167596</v>
      </c>
      <c r="N160" s="12">
        <f t="shared" si="4"/>
        <v>3666.6760560672565</v>
      </c>
      <c r="O160" s="12">
        <f t="shared" si="5"/>
        <v>3893.4807605662627</v>
      </c>
      <c r="P160" s="14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>
      <c r="A161" s="1"/>
      <c r="B161" s="35">
        <v>103</v>
      </c>
      <c r="C161" s="18">
        <v>7.2027020953304488E-2</v>
      </c>
      <c r="D161" s="33">
        <v>720.27020953304486</v>
      </c>
      <c r="E161" s="17"/>
      <c r="F161" s="12">
        <v>599.04965955990031</v>
      </c>
      <c r="G161" s="12">
        <v>857.36011163196838</v>
      </c>
      <c r="H161" s="11">
        <v>-16.829871396698817</v>
      </c>
      <c r="I161" s="11">
        <v>19.033121220965068</v>
      </c>
      <c r="J161" s="11">
        <v>5.9266465752927875</v>
      </c>
      <c r="K161" s="11">
        <v>-6.702521964813787</v>
      </c>
      <c r="L161" s="11">
        <v>-2.8396954640183498</v>
      </c>
      <c r="M161" s="12">
        <v>3782.4648698313799</v>
      </c>
      <c r="N161" s="12">
        <f t="shared" si="4"/>
        <v>3668.9909237364386</v>
      </c>
      <c r="O161" s="12">
        <f t="shared" si="5"/>
        <v>3895.9388159263212</v>
      </c>
      <c r="P161" s="14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>
      <c r="A162" s="1"/>
      <c r="B162" s="35">
        <v>104</v>
      </c>
      <c r="C162" s="18">
        <v>7.0014742602404964E-2</v>
      </c>
      <c r="D162" s="33">
        <v>700.14742602404965</v>
      </c>
      <c r="E162" s="17"/>
      <c r="F162" s="12">
        <v>581.8187204377972</v>
      </c>
      <c r="G162" s="12">
        <v>834.11608622913877</v>
      </c>
      <c r="H162" s="11">
        <v>-16.900541398575097</v>
      </c>
      <c r="I162" s="11">
        <v>19.134350170486435</v>
      </c>
      <c r="J162" s="11">
        <v>5.9750158447444459</v>
      </c>
      <c r="K162" s="11">
        <v>-6.7647563916019964</v>
      </c>
      <c r="L162" s="11">
        <v>-2.828534992662926</v>
      </c>
      <c r="M162" s="12">
        <v>3784.8463057159393</v>
      </c>
      <c r="N162" s="12">
        <f t="shared" si="4"/>
        <v>3671.300916544461</v>
      </c>
      <c r="O162" s="12">
        <f t="shared" si="5"/>
        <v>3898.3916948874175</v>
      </c>
      <c r="P162" s="14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>
      <c r="A163" s="1"/>
      <c r="B163" s="35">
        <v>105</v>
      </c>
      <c r="C163" s="18">
        <v>6.7900000000000002E-2</v>
      </c>
      <c r="D163" s="33">
        <v>679</v>
      </c>
      <c r="E163" s="17"/>
      <c r="F163" s="12">
        <v>563.72640403370644</v>
      </c>
      <c r="G163" s="12">
        <v>809.66686451803798</v>
      </c>
      <c r="H163" s="11">
        <v>-16.976965532591098</v>
      </c>
      <c r="I163" s="11">
        <v>19.244015392936376</v>
      </c>
      <c r="J163" s="11">
        <v>6.0256528800062794</v>
      </c>
      <c r="K163" s="11">
        <v>-6.8302993578402038</v>
      </c>
      <c r="L163" s="11">
        <v>-2.8174483115219551</v>
      </c>
      <c r="M163" s="12">
        <v>3790.6691577278784</v>
      </c>
      <c r="N163" s="12">
        <f t="shared" si="4"/>
        <v>3676.9490829960419</v>
      </c>
      <c r="O163" s="12">
        <f t="shared" si="5"/>
        <v>3904.389232459715</v>
      </c>
      <c r="P163" s="14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>
      <c r="A164" s="1"/>
      <c r="B164" s="35">
        <v>106</v>
      </c>
      <c r="C164" s="18">
        <v>6.6179296165290988E-2</v>
      </c>
      <c r="D164" s="33">
        <v>661.79296165290987</v>
      </c>
      <c r="E164" s="17"/>
      <c r="F164" s="12">
        <v>549.0176642247975</v>
      </c>
      <c r="G164" s="12">
        <v>789.75641970394031</v>
      </c>
      <c r="H164" s="11">
        <v>-17.04087289572287</v>
      </c>
      <c r="I164" s="11">
        <v>19.335874732095348</v>
      </c>
      <c r="J164" s="11">
        <v>6.0720719162847328</v>
      </c>
      <c r="K164" s="11">
        <v>-6.8898361402029158</v>
      </c>
      <c r="L164" s="11">
        <v>-2.8064346290136704</v>
      </c>
      <c r="M164" s="12">
        <v>3789.5940290011636</v>
      </c>
      <c r="N164" s="12">
        <f t="shared" si="4"/>
        <v>3675.9062081311286</v>
      </c>
      <c r="O164" s="12">
        <f t="shared" si="5"/>
        <v>3903.2818498711986</v>
      </c>
      <c r="P164" s="14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>
      <c r="A165" s="1"/>
      <c r="B165" s="35">
        <v>107</v>
      </c>
      <c r="C165" s="18">
        <v>6.4351713274397176E-2</v>
      </c>
      <c r="D165" s="33">
        <v>643.51713274397173</v>
      </c>
      <c r="E165" s="17"/>
      <c r="F165" s="12">
        <v>533.40787942020313</v>
      </c>
      <c r="G165" s="12">
        <v>768.59224048077317</v>
      </c>
      <c r="H165" s="11">
        <v>-17.110539521187299</v>
      </c>
      <c r="I165" s="11">
        <v>19.436173704261506</v>
      </c>
      <c r="J165" s="11">
        <v>6.1207588440030145</v>
      </c>
      <c r="K165" s="11">
        <v>-6.9526815298038329</v>
      </c>
      <c r="L165" s="11">
        <v>-2.7954931663337512</v>
      </c>
      <c r="M165" s="12">
        <v>3791.9602822991224</v>
      </c>
      <c r="N165" s="12">
        <f t="shared" si="4"/>
        <v>3678.2014738301486</v>
      </c>
      <c r="O165" s="12">
        <f t="shared" si="5"/>
        <v>3905.7190907680961</v>
      </c>
      <c r="P165" s="14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>
      <c r="A166" s="1"/>
      <c r="B166" s="35">
        <v>108</v>
      </c>
      <c r="C166" s="18">
        <v>6.2581422552500585E-2</v>
      </c>
      <c r="D166" s="33">
        <v>625.81422552500578</v>
      </c>
      <c r="E166" s="17"/>
      <c r="F166" s="12">
        <v>518.30011277619292</v>
      </c>
      <c r="G166" s="12">
        <v>748.07433157590719</v>
      </c>
      <c r="H166" s="11">
        <v>-17.179876769119065</v>
      </c>
      <c r="I166" s="11">
        <v>19.536166016094537</v>
      </c>
      <c r="J166" s="11">
        <v>6.1695517847017891</v>
      </c>
      <c r="K166" s="11">
        <v>-7.0157306440916276</v>
      </c>
      <c r="L166" s="11">
        <v>-2.7846231571827986</v>
      </c>
      <c r="M166" s="12">
        <v>3794.3214417449085</v>
      </c>
      <c r="N166" s="12">
        <f t="shared" si="4"/>
        <v>3680.491798492561</v>
      </c>
      <c r="O166" s="12">
        <f t="shared" si="5"/>
        <v>3908.151084997256</v>
      </c>
      <c r="P166" s="14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>
      <c r="A167" s="1"/>
      <c r="B167" s="35">
        <v>109</v>
      </c>
      <c r="C167" s="18">
        <v>6.0866423966838168E-2</v>
      </c>
      <c r="D167" s="33">
        <v>608.6642396683817</v>
      </c>
      <c r="E167" s="17"/>
      <c r="F167" s="12">
        <v>503.67643195547504</v>
      </c>
      <c r="G167" s="12">
        <v>728.18065689641048</v>
      </c>
      <c r="H167" s="11">
        <v>-17.248887131944389</v>
      </c>
      <c r="I167" s="11">
        <v>19.635853306109272</v>
      </c>
      <c r="J167" s="11">
        <v>6.2184508030262853</v>
      </c>
      <c r="K167" s="11">
        <v>-7.0789835208178582</v>
      </c>
      <c r="L167" s="11">
        <v>-2.7738238475007324</v>
      </c>
      <c r="M167" s="12">
        <v>3796.6774919430545</v>
      </c>
      <c r="N167" s="12">
        <f t="shared" si="4"/>
        <v>3682.7771671847627</v>
      </c>
      <c r="O167" s="12">
        <f t="shared" si="5"/>
        <v>3910.5778167013464</v>
      </c>
      <c r="P167" s="14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>
      <c r="A168" s="1"/>
      <c r="B168" s="35">
        <v>110</v>
      </c>
      <c r="C168" s="18">
        <v>5.9200000000000003E-2</v>
      </c>
      <c r="D168" s="33">
        <v>592</v>
      </c>
      <c r="E168" s="17"/>
      <c r="F168" s="12">
        <v>489.47877825746042</v>
      </c>
      <c r="G168" s="12">
        <v>708.83432625040746</v>
      </c>
      <c r="H168" s="11">
        <v>-17.317773942996553</v>
      </c>
      <c r="I168" s="11">
        <v>19.7355280828391</v>
      </c>
      <c r="J168" s="11">
        <v>6.2675286614450512</v>
      </c>
      <c r="K168" s="11">
        <v>-7.1425454746722918</v>
      </c>
      <c r="L168" s="11">
        <v>-2.7630944952078988</v>
      </c>
      <c r="M168" s="12">
        <v>3799.1372519915481</v>
      </c>
      <c r="N168" s="12">
        <f t="shared" si="4"/>
        <v>3685.1631344318016</v>
      </c>
      <c r="O168" s="12">
        <f t="shared" si="5"/>
        <v>3913.1113695512945</v>
      </c>
      <c r="P168" s="14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>
      <c r="A169" s="1"/>
      <c r="B169" s="35">
        <v>111</v>
      </c>
      <c r="C169" s="18">
        <v>5.7594683577031777E-2</v>
      </c>
      <c r="D169" s="33">
        <v>575.94683577031776</v>
      </c>
      <c r="E169" s="17"/>
      <c r="F169" s="12">
        <v>475.81308156953622</v>
      </c>
      <c r="G169" s="12">
        <v>690.18197014305883</v>
      </c>
      <c r="H169" s="11">
        <v>-17.385937031298134</v>
      </c>
      <c r="I169" s="11">
        <v>19.834319294410879</v>
      </c>
      <c r="J169" s="11">
        <v>6.3165673343908955</v>
      </c>
      <c r="K169" s="11">
        <v>-7.2061007197608804</v>
      </c>
      <c r="L169" s="11">
        <v>-2.7524343699527196</v>
      </c>
      <c r="M169" s="12">
        <v>3801.3742062358565</v>
      </c>
      <c r="N169" s="12">
        <f t="shared" si="4"/>
        <v>3687.3329800487809</v>
      </c>
      <c r="O169" s="12">
        <f t="shared" si="5"/>
        <v>3915.4154324229321</v>
      </c>
      <c r="P169" s="14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>
      <c r="A170" s="1"/>
      <c r="B170" s="35">
        <v>112</v>
      </c>
      <c r="C170" s="18">
        <v>5.6034312738551806E-2</v>
      </c>
      <c r="D170" s="33">
        <v>560.34312738551807</v>
      </c>
      <c r="E170" s="17"/>
      <c r="F170" s="12">
        <v>462.54094208070882</v>
      </c>
      <c r="G170" s="12">
        <v>672.0368899794845</v>
      </c>
      <c r="H170" s="11">
        <v>-17.453981413342294</v>
      </c>
      <c r="I170" s="11">
        <v>19.933101190178551</v>
      </c>
      <c r="J170" s="11">
        <v>6.3657849798643769</v>
      </c>
      <c r="K170" s="11">
        <v>-7.2699651244934493</v>
      </c>
      <c r="L170" s="11">
        <v>-2.7418427528656726</v>
      </c>
      <c r="M170" s="12">
        <v>3803.7148427323027</v>
      </c>
      <c r="N170" s="12">
        <f t="shared" si="4"/>
        <v>3689.6033974503334</v>
      </c>
      <c r="O170" s="12">
        <f t="shared" si="5"/>
        <v>3917.826288014272</v>
      </c>
      <c r="P170" s="14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>
      <c r="A171" s="1"/>
      <c r="B171" s="35">
        <v>113</v>
      </c>
      <c r="C171" s="18">
        <v>5.4521969983198255E-2</v>
      </c>
      <c r="D171" s="33">
        <v>545.21969983198255</v>
      </c>
      <c r="E171" s="17"/>
      <c r="F171" s="12">
        <v>449.68789278570176</v>
      </c>
      <c r="G171" s="12">
        <v>654.43584449420064</v>
      </c>
      <c r="H171" s="11">
        <v>-17.521708602187395</v>
      </c>
      <c r="I171" s="11">
        <v>20.031584459599433</v>
      </c>
      <c r="J171" s="11">
        <v>6.415108967757007</v>
      </c>
      <c r="K171" s="11">
        <v>-7.3340334565954253</v>
      </c>
      <c r="L171" s="11">
        <v>-2.7313189363194441</v>
      </c>
      <c r="M171" s="12">
        <v>3806.050314765288</v>
      </c>
      <c r="N171" s="12">
        <f t="shared" si="4"/>
        <v>3691.8688053223291</v>
      </c>
      <c r="O171" s="12">
        <f t="shared" si="5"/>
        <v>3920.231824208247</v>
      </c>
      <c r="P171" s="14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>
      <c r="A172" s="1"/>
      <c r="B172" s="35">
        <v>114</v>
      </c>
      <c r="C172" s="18">
        <v>5.3056008342417194E-2</v>
      </c>
      <c r="D172" s="33">
        <v>530.56008342417192</v>
      </c>
      <c r="E172" s="17"/>
      <c r="F172" s="12">
        <v>437.23922861943294</v>
      </c>
      <c r="G172" s="12">
        <v>637.36061144777125</v>
      </c>
      <c r="H172" s="11">
        <v>-17.589120953551056</v>
      </c>
      <c r="I172" s="11">
        <v>20.129770663168131</v>
      </c>
      <c r="J172" s="11">
        <v>6.4645393656368713</v>
      </c>
      <c r="K172" s="11">
        <v>-7.3983057605286868</v>
      </c>
      <c r="L172" s="11">
        <v>-2.7208622236950704</v>
      </c>
      <c r="M172" s="12">
        <v>3808.380610073867</v>
      </c>
      <c r="N172" s="12">
        <f t="shared" si="4"/>
        <v>3694.1291917716508</v>
      </c>
      <c r="O172" s="12">
        <f t="shared" si="5"/>
        <v>3922.6320283760833</v>
      </c>
      <c r="P172" s="14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>
      <c r="A173" s="1"/>
      <c r="B173" s="35">
        <v>115</v>
      </c>
      <c r="C173" s="18">
        <v>5.1700000000000003E-2</v>
      </c>
      <c r="D173" s="33">
        <v>517</v>
      </c>
      <c r="E173" s="17"/>
      <c r="F173" s="12">
        <v>425.73344477077325</v>
      </c>
      <c r="G173" s="12">
        <v>621.55349374178627</v>
      </c>
      <c r="H173" s="11">
        <v>-17.653105460198599</v>
      </c>
      <c r="I173" s="11">
        <v>20.223112909436413</v>
      </c>
      <c r="J173" s="11">
        <v>6.5129268708970578</v>
      </c>
      <c r="K173" s="11">
        <v>-7.4611039841129356</v>
      </c>
      <c r="L173" s="11">
        <v>-2.7104719291538966</v>
      </c>
      <c r="M173" s="12">
        <v>3809.0841434599406</v>
      </c>
      <c r="N173" s="12">
        <f t="shared" si="4"/>
        <v>3694.8116191561421</v>
      </c>
      <c r="O173" s="12">
        <f t="shared" si="5"/>
        <v>3923.3566677637391</v>
      </c>
      <c r="P173" s="14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>
      <c r="A174" s="1"/>
      <c r="B174" s="35">
        <v>116</v>
      </c>
      <c r="C174" s="18">
        <v>5.0256948440669399E-2</v>
      </c>
      <c r="D174" s="33">
        <v>502.56948440669402</v>
      </c>
      <c r="E174" s="17"/>
      <c r="F174" s="12">
        <v>413.49904223305271</v>
      </c>
      <c r="G174" s="12">
        <v>604.71802894602797</v>
      </c>
      <c r="H174" s="11">
        <v>-17.723010436814125</v>
      </c>
      <c r="I174" s="11">
        <v>20.325258040671716</v>
      </c>
      <c r="J174" s="11">
        <v>6.5637196639910877</v>
      </c>
      <c r="K174" s="11">
        <v>-7.5274624676704462</v>
      </c>
      <c r="L174" s="11">
        <v>-2.7001473774152016</v>
      </c>
      <c r="M174" s="12">
        <v>3813.0256244506031</v>
      </c>
      <c r="N174" s="12">
        <f t="shared" si="4"/>
        <v>3698.634855717085</v>
      </c>
      <c r="O174" s="12">
        <f t="shared" si="5"/>
        <v>3927.4163931841213</v>
      </c>
      <c r="P174" s="14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>
      <c r="A175" s="1"/>
      <c r="B175" s="35">
        <v>117</v>
      </c>
      <c r="C175" s="18">
        <v>4.8920856619553081E-2</v>
      </c>
      <c r="D175" s="33">
        <v>489.20856619553081</v>
      </c>
      <c r="E175" s="17"/>
      <c r="F175" s="12">
        <v>402.1808467078485</v>
      </c>
      <c r="G175" s="12">
        <v>589.11749021903915</v>
      </c>
      <c r="H175" s="11">
        <v>-17.789492151471926</v>
      </c>
      <c r="I175" s="11">
        <v>20.422562262242963</v>
      </c>
      <c r="J175" s="11">
        <v>6.6134697018655482</v>
      </c>
      <c r="K175" s="11">
        <v>-7.5923469656007692</v>
      </c>
      <c r="L175" s="11">
        <v>-2.6898879035393191</v>
      </c>
      <c r="M175" s="12">
        <v>3815.3403219431784</v>
      </c>
      <c r="N175" s="12">
        <f t="shared" si="4"/>
        <v>3700.8801122848831</v>
      </c>
      <c r="O175" s="12">
        <f t="shared" si="5"/>
        <v>3929.8005316014737</v>
      </c>
      <c r="P175" s="14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>
      <c r="A176" s="1"/>
      <c r="B176" s="35">
        <v>118</v>
      </c>
      <c r="C176" s="18">
        <v>4.7625154028927232E-2</v>
      </c>
      <c r="D176" s="33">
        <v>476.25154028927233</v>
      </c>
      <c r="E176" s="17"/>
      <c r="F176" s="12">
        <v>391.21364548186034</v>
      </c>
      <c r="G176" s="12">
        <v>573.97633473405244</v>
      </c>
      <c r="H176" s="11">
        <v>-17.85566819495439</v>
      </c>
      <c r="I176" s="11">
        <v>20.519575513692335</v>
      </c>
      <c r="J176" s="11">
        <v>6.6633264244654598</v>
      </c>
      <c r="K176" s="11">
        <v>-7.6574356247187083</v>
      </c>
      <c r="L176" s="11">
        <v>-2.6796928527160957</v>
      </c>
      <c r="M176" s="12">
        <v>3817.6497995399091</v>
      </c>
      <c r="N176" s="12">
        <f t="shared" si="4"/>
        <v>3703.1203055537117</v>
      </c>
      <c r="O176" s="12">
        <f t="shared" si="5"/>
        <v>3932.1792935261064</v>
      </c>
      <c r="P176" s="1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>
      <c r="A177" s="1"/>
      <c r="B177" s="35">
        <v>119</v>
      </c>
      <c r="C177" s="18">
        <v>4.6368479775343079E-2</v>
      </c>
      <c r="D177" s="33">
        <v>463.68479775343081</v>
      </c>
      <c r="E177" s="17"/>
      <c r="F177" s="12">
        <v>380.5853375560875</v>
      </c>
      <c r="G177" s="12">
        <v>559.27944339052488</v>
      </c>
      <c r="H177" s="11">
        <v>-17.921540796671174</v>
      </c>
      <c r="I177" s="11">
        <v>20.616299283533444</v>
      </c>
      <c r="J177" s="11">
        <v>6.7132899014369194</v>
      </c>
      <c r="K177" s="11">
        <v>-7.7227284950216939</v>
      </c>
      <c r="L177" s="11">
        <v>-2.6695615800585686</v>
      </c>
      <c r="M177" s="12">
        <v>3819.9540478653921</v>
      </c>
      <c r="N177" s="12">
        <f t="shared" si="4"/>
        <v>3705.3554264294303</v>
      </c>
      <c r="O177" s="12">
        <f t="shared" si="5"/>
        <v>3934.5526693013539</v>
      </c>
      <c r="P177" s="14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>
      <c r="A178" s="1"/>
      <c r="B178" s="35">
        <v>120</v>
      </c>
      <c r="C178" s="18">
        <v>4.53E-2</v>
      </c>
      <c r="D178" s="33">
        <v>453</v>
      </c>
      <c r="E178" s="17"/>
      <c r="F178" s="12">
        <v>371.55546844883878</v>
      </c>
      <c r="G178" s="12">
        <v>546.77410844774852</v>
      </c>
      <c r="H178" s="11">
        <v>-17.978925287232055</v>
      </c>
      <c r="I178" s="11">
        <v>20.700686191555963</v>
      </c>
      <c r="J178" s="11">
        <v>6.7602818440920194</v>
      </c>
      <c r="K178" s="11">
        <v>-7.7836951199971853</v>
      </c>
      <c r="L178" s="11">
        <v>-2.659493450401671</v>
      </c>
      <c r="M178" s="12">
        <v>3818.1475907961385</v>
      </c>
      <c r="N178" s="12">
        <f t="shared" si="4"/>
        <v>3703.6031630722541</v>
      </c>
      <c r="O178" s="12">
        <f t="shared" si="5"/>
        <v>3932.6920185200229</v>
      </c>
      <c r="P178" s="14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>
      <c r="A179" s="1"/>
      <c r="B179" s="35">
        <v>121</v>
      </c>
      <c r="C179" s="18">
        <v>4.3967022800810836E-2</v>
      </c>
      <c r="D179" s="33">
        <v>439.67022800810832</v>
      </c>
      <c r="E179" s="17"/>
      <c r="F179" s="12">
        <v>360.29926803789624</v>
      </c>
      <c r="G179" s="12">
        <v>531.16069689768528</v>
      </c>
      <c r="H179" s="11">
        <v>-18.052384472288701</v>
      </c>
      <c r="I179" s="11">
        <v>20.808884264023831</v>
      </c>
      <c r="J179" s="11">
        <v>6.8135373986824703</v>
      </c>
      <c r="K179" s="11">
        <v>-7.8539270740341278</v>
      </c>
      <c r="L179" s="11">
        <v>-2.6494878381058684</v>
      </c>
      <c r="M179" s="12">
        <v>3824.5468219243776</v>
      </c>
      <c r="N179" s="12">
        <f t="shared" si="4"/>
        <v>3709.8104172666463</v>
      </c>
      <c r="O179" s="12">
        <f t="shared" si="5"/>
        <v>3939.2832265821089</v>
      </c>
      <c r="P179" s="14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>
      <c r="A180" s="1"/>
      <c r="B180" s="35">
        <v>122</v>
      </c>
      <c r="C180" s="18">
        <v>4.2819762373033116E-2</v>
      </c>
      <c r="D180" s="33">
        <v>428.19762373033114</v>
      </c>
      <c r="E180" s="17"/>
      <c r="F180" s="12">
        <v>350.61951921603679</v>
      </c>
      <c r="G180" s="12">
        <v>517.71125955704258</v>
      </c>
      <c r="H180" s="11">
        <v>-18.117359885946314</v>
      </c>
      <c r="I180" s="11">
        <v>20.904748383910938</v>
      </c>
      <c r="J180" s="11">
        <v>6.8638215597708063</v>
      </c>
      <c r="K180" s="11">
        <v>-7.9198328874823902</v>
      </c>
      <c r="L180" s="11">
        <v>-2.6395441268655708</v>
      </c>
      <c r="M180" s="12">
        <v>3826.8353316002122</v>
      </c>
      <c r="N180" s="12">
        <f t="shared" si="4"/>
        <v>3712.0302716522056</v>
      </c>
      <c r="O180" s="12">
        <f t="shared" si="5"/>
        <v>3941.6403915482188</v>
      </c>
      <c r="P180" s="14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>
      <c r="A181" s="1"/>
      <c r="B181" s="35">
        <v>123</v>
      </c>
      <c r="C181" s="18">
        <v>4.170657106135766E-2</v>
      </c>
      <c r="D181" s="33">
        <v>417.06571061357658</v>
      </c>
      <c r="E181" s="17"/>
      <c r="F181" s="12">
        <v>341.23465403944658</v>
      </c>
      <c r="G181" s="12">
        <v>504.65088132580001</v>
      </c>
      <c r="H181" s="11">
        <v>-18.182040538065152</v>
      </c>
      <c r="I181" s="11">
        <v>21.000328841076463</v>
      </c>
      <c r="J181" s="11">
        <v>6.9142127568070038</v>
      </c>
      <c r="K181" s="11">
        <v>-7.9859431215174546</v>
      </c>
      <c r="L181" s="11">
        <v>-2.6296617095221775</v>
      </c>
      <c r="M181" s="12">
        <v>3829.1185798694005</v>
      </c>
      <c r="N181" s="12">
        <f t="shared" si="4"/>
        <v>3714.2450224733184</v>
      </c>
      <c r="O181" s="12">
        <f t="shared" si="5"/>
        <v>3943.9921372654826</v>
      </c>
      <c r="P181" s="14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>
      <c r="A182" s="1"/>
      <c r="B182" s="35">
        <v>124</v>
      </c>
      <c r="C182" s="18">
        <v>4.0626320622456996E-2</v>
      </c>
      <c r="D182" s="33">
        <v>406.26320622456996</v>
      </c>
      <c r="E182" s="17"/>
      <c r="F182" s="12">
        <v>332.13468061189155</v>
      </c>
      <c r="G182" s="12">
        <v>491.96697708146036</v>
      </c>
      <c r="H182" s="11">
        <v>-18.246428541132126</v>
      </c>
      <c r="I182" s="11">
        <v>21.095627057478584</v>
      </c>
      <c r="J182" s="11">
        <v>6.96471106080251</v>
      </c>
      <c r="K182" s="11">
        <v>-8.0522578306532324</v>
      </c>
      <c r="L182" s="11">
        <v>-2.6198399878816621</v>
      </c>
      <c r="M182" s="12">
        <v>3831.3965599895196</v>
      </c>
      <c r="N182" s="12">
        <f t="shared" si="4"/>
        <v>3716.4546631898338</v>
      </c>
      <c r="O182" s="12">
        <f t="shared" si="5"/>
        <v>3946.3384567892053</v>
      </c>
      <c r="P182" s="14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>
      <c r="A183" s="1"/>
      <c r="B183" s="35">
        <v>125</v>
      </c>
      <c r="C183" s="18">
        <v>3.9899999999999998E-2</v>
      </c>
      <c r="D183" s="33">
        <v>399</v>
      </c>
      <c r="E183" s="17"/>
      <c r="F183" s="12">
        <v>326.02026192499818</v>
      </c>
      <c r="G183" s="12">
        <v>483.43311262125877</v>
      </c>
      <c r="H183" s="11">
        <v>-18.290661171679655</v>
      </c>
      <c r="I183" s="11">
        <v>21.161181108084904</v>
      </c>
      <c r="J183" s="11">
        <v>7.0077057318031395</v>
      </c>
      <c r="K183" s="11">
        <v>-8.1074887753351295</v>
      </c>
      <c r="L183" s="11">
        <v>-2.6100783725365306</v>
      </c>
      <c r="M183" s="12">
        <v>3824.0481403299527</v>
      </c>
      <c r="N183" s="12">
        <f t="shared" si="4"/>
        <v>3709.3266961200538</v>
      </c>
      <c r="O183" s="12">
        <f t="shared" si="5"/>
        <v>3938.7695845398516</v>
      </c>
      <c r="P183" s="14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Schaffner, Nelson (Amphenol-AS)</dc:creator>
  <cp:lastModifiedBy>HEP</cp:lastModifiedBy>
  <dcterms:created xsi:type="dcterms:W3CDTF">2016-12-09T15:38:25Z</dcterms:created>
  <dcterms:modified xsi:type="dcterms:W3CDTF">2018-04-24T15:28:51Z</dcterms:modified>
</cp:coreProperties>
</file>