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jnauth\Desktop\Ham Radio\Kits &amp; Projects\Dueling 612s\"/>
    </mc:Choice>
  </mc:AlternateContent>
  <xr:revisionPtr revIDLastSave="0" documentId="13_ncr:1_{8AB1ABF6-FEA0-4C7C-A14C-6FA7B5962EDF}" xr6:coauthVersionLast="43" xr6:coauthVersionMax="43" xr10:uidLastSave="{00000000-0000-0000-0000-000000000000}"/>
  <bookViews>
    <workbookView xWindow="25236" yWindow="48" windowWidth="22452" windowHeight="12060" activeTab="1" xr2:uid="{30EEA98D-D60F-437E-B2E5-3B77CD1576A7}"/>
  </bookViews>
  <sheets>
    <sheet name="Step Up Transfomer" sheetId="3" r:id="rId1"/>
    <sheet name="Step Down Transfome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3" l="1"/>
  <c r="J10" i="3"/>
  <c r="J9" i="3"/>
  <c r="J8" i="3"/>
  <c r="J7" i="3"/>
  <c r="J6" i="3"/>
  <c r="J5" i="3"/>
  <c r="J4" i="3"/>
  <c r="J3" i="3"/>
  <c r="J11" i="1"/>
  <c r="J10" i="1"/>
  <c r="J9" i="1"/>
  <c r="J8" i="1"/>
  <c r="J7" i="1"/>
  <c r="J6" i="1"/>
  <c r="J5" i="1"/>
  <c r="J4" i="1"/>
  <c r="J3" i="1"/>
  <c r="G11" i="3"/>
  <c r="G10" i="3"/>
  <c r="G9" i="3"/>
  <c r="G8" i="3"/>
  <c r="G7" i="3"/>
  <c r="G6" i="3"/>
  <c r="G5" i="3"/>
  <c r="G4" i="3"/>
  <c r="H5" i="3"/>
  <c r="H6" i="3" s="1"/>
  <c r="H7" i="3" s="1"/>
  <c r="H8" i="3" s="1"/>
  <c r="H9" i="3" s="1"/>
  <c r="H10" i="3" s="1"/>
  <c r="H11" i="3" s="1"/>
  <c r="H4" i="3"/>
  <c r="G3" i="3"/>
  <c r="E5" i="3"/>
  <c r="E4" i="3"/>
  <c r="E4" i="1"/>
  <c r="E5" i="1" s="1"/>
  <c r="H3" i="1" s="1"/>
  <c r="G4" i="1"/>
  <c r="G5" i="1" s="1"/>
  <c r="G6" i="1" s="1"/>
  <c r="G7" i="1" s="1"/>
  <c r="G8" i="1" s="1"/>
  <c r="G9" i="1" s="1"/>
  <c r="G10" i="1" s="1"/>
  <c r="G11" i="1" s="1"/>
  <c r="I4" i="3" l="1"/>
  <c r="I11" i="3"/>
  <c r="I3" i="3"/>
  <c r="H11" i="1"/>
  <c r="I11" i="1" s="1"/>
  <c r="I3" i="1"/>
  <c r="H10" i="1"/>
  <c r="I10" i="1" s="1"/>
  <c r="H9" i="1"/>
  <c r="I9" i="1" s="1"/>
  <c r="H7" i="1"/>
  <c r="I7" i="1" s="1"/>
  <c r="H6" i="1"/>
  <c r="I6" i="1" s="1"/>
  <c r="H5" i="1"/>
  <c r="I5" i="1" s="1"/>
  <c r="H4" i="1"/>
  <c r="I4" i="1" s="1"/>
  <c r="H8" i="1"/>
  <c r="I8" i="1" s="1"/>
  <c r="I5" i="3" l="1"/>
  <c r="I7" i="3"/>
  <c r="I10" i="3"/>
  <c r="I8" i="3"/>
  <c r="I6" i="3"/>
  <c r="I9" i="3"/>
</calcChain>
</file>

<file path=xl/sharedStrings.xml><?xml version="1.0" encoding="utf-8"?>
<sst xmlns="http://schemas.openxmlformats.org/spreadsheetml/2006/main" count="16" uniqueCount="8">
  <si>
    <t>Imp Ratio</t>
  </si>
  <si>
    <t>Turns Ratio</t>
  </si>
  <si>
    <t>Sec</t>
  </si>
  <si>
    <t>Prim Imp</t>
  </si>
  <si>
    <t>Sec Imp</t>
  </si>
  <si>
    <t>Pri Imp</t>
  </si>
  <si>
    <t>Turn Ratio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</si>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</sst>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3" borderId="1" xfId="0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F016-FD9D-48BB-ACAB-E88F6E13E335}">
  <dimension ref="D2:J11"/>
  <sheetViews>
    <sheetView workbookViewId="0">
      <selection activeCell="J5" sqref="J5"/>
    </sheetView>
  </sheetViews>
  <sheetFormatPr defaultRowHeight="14.4" x14ac:dyDescent="0.3"/>
  <cols>
    <col min="4" max="4" width="14.5546875" customWidth="1"/>
    <col min="9" max="9" width="11.109375" customWidth="1"/>
    <col min="10" max="10" width="7" bestFit="1" customWidth="1"/>
  </cols>
  <sheetData>
    <row r="2" spans="4:10" x14ac:dyDescent="0.3">
      <c r="D2" s="1" t="s">
        <v>3</v>
      </c>
      <c r="E2" s="1">
        <v>230</v>
      </c>
      <c r="G2" s="2" t="s">
        <v>2</v>
      </c>
      <c r="H2" s="3" t="s">
        <v>7</v>
      </c>
      <c r="I2" s="2" t="s">
        <v>6</v>
      </c>
      <c r="J2" s="2" t="s">
        <v>5</v>
      </c>
    </row>
    <row r="3" spans="4:10" x14ac:dyDescent="0.3">
      <c r="D3" s="1" t="s">
        <v>4</v>
      </c>
      <c r="E3" s="1">
        <v>1500</v>
      </c>
      <c r="G3" s="4">
        <f>ROUND(H3/$E$5,0)</f>
        <v>13</v>
      </c>
      <c r="H3" s="4">
        <v>5</v>
      </c>
      <c r="I3" s="5">
        <f t="shared" ref="I3:I11" si="0">H3/G3</f>
        <v>0.38461538461538464</v>
      </c>
      <c r="J3" s="4">
        <f>ROUND(I3*I3*$E$3,0)</f>
        <v>222</v>
      </c>
    </row>
    <row r="4" spans="4:10" x14ac:dyDescent="0.3">
      <c r="D4" s="1" t="s">
        <v>0</v>
      </c>
      <c r="E4" s="5">
        <f>E2/E3</f>
        <v>0.15333333333333332</v>
      </c>
      <c r="G4" s="4">
        <f t="shared" ref="G4:G11" si="1">ROUND(H4/$E$5,0)</f>
        <v>15</v>
      </c>
      <c r="H4" s="4">
        <f>H3+1</f>
        <v>6</v>
      </c>
      <c r="I4" s="5">
        <f>H4/G4</f>
        <v>0.4</v>
      </c>
      <c r="J4" s="4">
        <f t="shared" ref="J4:J11" si="2">ROUND(I4*I4*$E$3,0)</f>
        <v>240</v>
      </c>
    </row>
    <row r="5" spans="4:10" x14ac:dyDescent="0.3">
      <c r="D5" s="1" t="s">
        <v>1</v>
      </c>
      <c r="E5" s="5">
        <f>SQRT(E4)</f>
        <v>0.39157800414902433</v>
      </c>
      <c r="G5" s="4">
        <f t="shared" si="1"/>
        <v>18</v>
      </c>
      <c r="H5" s="4">
        <f t="shared" ref="H5:H11" si="3">H4+1</f>
        <v>7</v>
      </c>
      <c r="I5" s="5">
        <f t="shared" si="0"/>
        <v>0.3888888888888889</v>
      </c>
      <c r="J5" s="4">
        <f t="shared" si="2"/>
        <v>227</v>
      </c>
    </row>
    <row r="6" spans="4:10" x14ac:dyDescent="0.3">
      <c r="G6" s="4">
        <f t="shared" si="1"/>
        <v>20</v>
      </c>
      <c r="H6" s="4">
        <f t="shared" si="3"/>
        <v>8</v>
      </c>
      <c r="I6" s="5">
        <f t="shared" si="0"/>
        <v>0.4</v>
      </c>
      <c r="J6" s="4">
        <f t="shared" si="2"/>
        <v>240</v>
      </c>
    </row>
    <row r="7" spans="4:10" x14ac:dyDescent="0.3">
      <c r="G7" s="4">
        <f t="shared" si="1"/>
        <v>23</v>
      </c>
      <c r="H7" s="4">
        <f t="shared" si="3"/>
        <v>9</v>
      </c>
      <c r="I7" s="5">
        <f t="shared" si="0"/>
        <v>0.39130434782608697</v>
      </c>
      <c r="J7" s="4">
        <f t="shared" si="2"/>
        <v>230</v>
      </c>
    </row>
    <row r="8" spans="4:10" x14ac:dyDescent="0.3">
      <c r="G8" s="4">
        <f t="shared" si="1"/>
        <v>26</v>
      </c>
      <c r="H8" s="4">
        <f t="shared" si="3"/>
        <v>10</v>
      </c>
      <c r="I8" s="5">
        <f t="shared" si="0"/>
        <v>0.38461538461538464</v>
      </c>
      <c r="J8" s="4">
        <f t="shared" si="2"/>
        <v>222</v>
      </c>
    </row>
    <row r="9" spans="4:10" x14ac:dyDescent="0.3">
      <c r="G9" s="4">
        <f t="shared" si="1"/>
        <v>28</v>
      </c>
      <c r="H9" s="4">
        <f t="shared" si="3"/>
        <v>11</v>
      </c>
      <c r="I9" s="5">
        <f t="shared" si="0"/>
        <v>0.39285714285714285</v>
      </c>
      <c r="J9" s="4">
        <f t="shared" si="2"/>
        <v>232</v>
      </c>
    </row>
    <row r="10" spans="4:10" x14ac:dyDescent="0.3">
      <c r="G10" s="4">
        <f t="shared" si="1"/>
        <v>31</v>
      </c>
      <c r="H10" s="4">
        <f t="shared" si="3"/>
        <v>12</v>
      </c>
      <c r="I10" s="5">
        <f t="shared" si="0"/>
        <v>0.38709677419354838</v>
      </c>
      <c r="J10" s="4">
        <f t="shared" si="2"/>
        <v>225</v>
      </c>
    </row>
    <row r="11" spans="4:10" x14ac:dyDescent="0.3">
      <c r="G11" s="4">
        <f t="shared" si="1"/>
        <v>33</v>
      </c>
      <c r="H11" s="4">
        <f t="shared" si="3"/>
        <v>13</v>
      </c>
      <c r="I11" s="5">
        <f t="shared" si="0"/>
        <v>0.39393939393939392</v>
      </c>
      <c r="J11" s="4">
        <f t="shared" si="2"/>
        <v>233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8518-EEC3-4FCB-BE8F-F38FC5444D08}">
  <dimension ref="D2:J11"/>
  <sheetViews>
    <sheetView tabSelected="1" workbookViewId="0">
      <selection activeCell="J4" sqref="J4"/>
    </sheetView>
  </sheetViews>
  <sheetFormatPr defaultRowHeight="14.4" x14ac:dyDescent="0.3"/>
  <cols>
    <col min="4" max="4" width="14.5546875" customWidth="1"/>
    <col min="9" max="9" width="11.109375" customWidth="1"/>
    <col min="10" max="10" width="7" bestFit="1" customWidth="1"/>
  </cols>
  <sheetData>
    <row r="2" spans="4:10" x14ac:dyDescent="0.3">
      <c r="D2" s="1" t="s">
        <v>3</v>
      </c>
      <c r="E2" s="1">
        <v>1500</v>
      </c>
      <c r="G2" s="2" t="s">
        <v>2</v>
      </c>
      <c r="H2" s="3" t="s">
        <v>7</v>
      </c>
      <c r="I2" s="2" t="s">
        <v>6</v>
      </c>
      <c r="J2" s="2" t="s">
        <v>5</v>
      </c>
    </row>
    <row r="3" spans="4:10" x14ac:dyDescent="0.3">
      <c r="D3" s="1" t="s">
        <v>4</v>
      </c>
      <c r="E3" s="1">
        <v>50</v>
      </c>
      <c r="G3" s="4">
        <v>3</v>
      </c>
      <c r="H3" s="4">
        <f>ROUND($E$5*G3,0)</f>
        <v>16</v>
      </c>
      <c r="I3" s="5">
        <f t="shared" ref="I3:I11" si="0">H3/G3</f>
        <v>5.333333333333333</v>
      </c>
      <c r="J3" s="4">
        <f>ROUND(I3*I3*$E$3,0)</f>
        <v>1422</v>
      </c>
    </row>
    <row r="4" spans="4:10" x14ac:dyDescent="0.3">
      <c r="D4" s="1" t="s">
        <v>0</v>
      </c>
      <c r="E4" s="5">
        <f>E2/E3</f>
        <v>30</v>
      </c>
      <c r="G4" s="4">
        <f>G3+1</f>
        <v>4</v>
      </c>
      <c r="H4" s="4">
        <f t="shared" ref="H4:H11" si="1">ROUND($E$5*G4,0)</f>
        <v>22</v>
      </c>
      <c r="I4" s="5">
        <f>H4/G4</f>
        <v>5.5</v>
      </c>
      <c r="J4" s="4">
        <f t="shared" ref="J4:J11" si="2">ROUND(I4*I4*$E$3,0)</f>
        <v>1513</v>
      </c>
    </row>
    <row r="5" spans="4:10" x14ac:dyDescent="0.3">
      <c r="D5" s="1" t="s">
        <v>1</v>
      </c>
      <c r="E5" s="5">
        <f>SQRT(E4)</f>
        <v>5.4772255750516612</v>
      </c>
      <c r="G5" s="4">
        <f t="shared" ref="G5:G11" si="3">G4+1</f>
        <v>5</v>
      </c>
      <c r="H5" s="4">
        <f t="shared" si="1"/>
        <v>27</v>
      </c>
      <c r="I5" s="5">
        <f t="shared" si="0"/>
        <v>5.4</v>
      </c>
      <c r="J5" s="4">
        <f t="shared" si="2"/>
        <v>1458</v>
      </c>
    </row>
    <row r="6" spans="4:10" x14ac:dyDescent="0.3">
      <c r="G6" s="4">
        <f t="shared" si="3"/>
        <v>6</v>
      </c>
      <c r="H6" s="4">
        <f t="shared" si="1"/>
        <v>33</v>
      </c>
      <c r="I6" s="5">
        <f t="shared" si="0"/>
        <v>5.5</v>
      </c>
      <c r="J6" s="4">
        <f t="shared" si="2"/>
        <v>1513</v>
      </c>
    </row>
    <row r="7" spans="4:10" x14ac:dyDescent="0.3">
      <c r="G7" s="4">
        <f t="shared" si="3"/>
        <v>7</v>
      </c>
      <c r="H7" s="4">
        <f t="shared" si="1"/>
        <v>38</v>
      </c>
      <c r="I7" s="5">
        <f t="shared" si="0"/>
        <v>5.4285714285714288</v>
      </c>
      <c r="J7" s="4">
        <f t="shared" si="2"/>
        <v>1473</v>
      </c>
    </row>
    <row r="8" spans="4:10" x14ac:dyDescent="0.3">
      <c r="G8" s="4">
        <f t="shared" si="3"/>
        <v>8</v>
      </c>
      <c r="H8" s="4">
        <f t="shared" si="1"/>
        <v>44</v>
      </c>
      <c r="I8" s="5">
        <f t="shared" si="0"/>
        <v>5.5</v>
      </c>
      <c r="J8" s="4">
        <f t="shared" si="2"/>
        <v>1513</v>
      </c>
    </row>
    <row r="9" spans="4:10" x14ac:dyDescent="0.3">
      <c r="G9" s="4">
        <f t="shared" si="3"/>
        <v>9</v>
      </c>
      <c r="H9" s="4">
        <f t="shared" si="1"/>
        <v>49</v>
      </c>
      <c r="I9" s="5">
        <f t="shared" si="0"/>
        <v>5.4444444444444446</v>
      </c>
      <c r="J9" s="4">
        <f t="shared" si="2"/>
        <v>1482</v>
      </c>
    </row>
    <row r="10" spans="4:10" x14ac:dyDescent="0.3">
      <c r="G10" s="4">
        <f t="shared" si="3"/>
        <v>10</v>
      </c>
      <c r="H10" s="4">
        <f t="shared" si="1"/>
        <v>55</v>
      </c>
      <c r="I10" s="5">
        <f t="shared" si="0"/>
        <v>5.5</v>
      </c>
      <c r="J10" s="4">
        <f t="shared" si="2"/>
        <v>1513</v>
      </c>
    </row>
    <row r="11" spans="4:10" x14ac:dyDescent="0.3">
      <c r="G11" s="4">
        <f t="shared" si="3"/>
        <v>11</v>
      </c>
      <c r="H11" s="4">
        <f t="shared" si="1"/>
        <v>60</v>
      </c>
      <c r="I11" s="5">
        <f t="shared" si="0"/>
        <v>5.4545454545454541</v>
      </c>
      <c r="J11" s="4">
        <f t="shared" si="2"/>
        <v>1488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Up Transfomer</vt:lpstr>
      <vt:lpstr>Step Down Transfomer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</dc:creator>
  <cp:lastModifiedBy>ddr</cp:lastModifiedBy>
  <dcterms:created xsi:type="dcterms:W3CDTF">2019-05-05T18:58:58Z</dcterms:created>
  <dcterms:modified xsi:type="dcterms:W3CDTF">2019-05-05T20:47:47Z</dcterms:modified>
</cp:coreProperties>
</file>