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bbies\Ham Radio\Kits &amp; Projects\Dueling 612s\Phoenix 612\"/>
    </mc:Choice>
  </mc:AlternateContent>
  <xr:revisionPtr revIDLastSave="0" documentId="13_ncr:1_{C26EB5F3-0949-4489-A7AC-982719DA5A19}" xr6:coauthVersionLast="47" xr6:coauthVersionMax="47" xr10:uidLastSave="{00000000-0000-0000-0000-000000000000}"/>
  <bookViews>
    <workbookView xWindow="0" yWindow="0" windowWidth="20400" windowHeight="11520" xr2:uid="{302B1B8D-222A-4038-83AA-069A10C9B085}"/>
  </bookViews>
  <sheets>
    <sheet name="Transformer Comparison" sheetId="10" r:id="rId1"/>
    <sheet name="Comparison" sheetId="9" r:id="rId2"/>
    <sheet name="Q&amp;M Feedback (4)" sheetId="8" r:id="rId3"/>
    <sheet name="Q&amp;M Feedback (3)" sheetId="7" r:id="rId4"/>
    <sheet name="Q&amp;M Feedback (2)" sheetId="6" r:id="rId5"/>
    <sheet name="Q&amp;M Feedback " sheetId="5" r:id="rId6"/>
    <sheet name="Q Feedback" sheetId="4" r:id="rId7"/>
    <sheet name="Larger Tranformer" sheetId="3" r:id="rId8"/>
    <sheet name="No Feedback" sheetId="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10" l="1"/>
  <c r="G32" i="10"/>
  <c r="H31" i="10"/>
  <c r="G31" i="10"/>
  <c r="H30" i="10"/>
  <c r="G30" i="10"/>
  <c r="H29" i="10"/>
  <c r="G29" i="10"/>
  <c r="H28" i="10"/>
  <c r="G28" i="10"/>
  <c r="H27" i="10"/>
  <c r="G27" i="10"/>
  <c r="H26" i="10"/>
  <c r="G26" i="10"/>
  <c r="H25" i="10"/>
  <c r="G25" i="10"/>
  <c r="H21" i="10"/>
  <c r="G21" i="10"/>
  <c r="H20" i="10"/>
  <c r="G20" i="10"/>
  <c r="H19" i="10"/>
  <c r="G19" i="10"/>
  <c r="H18" i="10"/>
  <c r="G18" i="10"/>
  <c r="H17" i="10"/>
  <c r="G17" i="10"/>
  <c r="H16" i="10"/>
  <c r="G16" i="10"/>
  <c r="H15" i="10"/>
  <c r="G15" i="10"/>
  <c r="H14" i="10"/>
  <c r="G14" i="10"/>
  <c r="K10" i="10"/>
  <c r="J10" i="10"/>
  <c r="K9" i="10"/>
  <c r="J9" i="10"/>
  <c r="K8" i="10"/>
  <c r="J8" i="10"/>
  <c r="K7" i="10"/>
  <c r="J7" i="10"/>
  <c r="K6" i="10"/>
  <c r="J6" i="10"/>
  <c r="K5" i="10"/>
  <c r="J5" i="10"/>
  <c r="K4" i="10"/>
  <c r="J4" i="10"/>
  <c r="K3" i="10"/>
  <c r="J3" i="10"/>
  <c r="K10" i="9"/>
  <c r="J10" i="9"/>
  <c r="K9" i="9"/>
  <c r="J9" i="9"/>
  <c r="K8" i="9"/>
  <c r="J8" i="9"/>
  <c r="K7" i="9"/>
  <c r="J7" i="9"/>
  <c r="K6" i="9"/>
  <c r="J6" i="9"/>
  <c r="K5" i="9"/>
  <c r="J5" i="9"/>
  <c r="K4" i="9"/>
  <c r="J4" i="9"/>
  <c r="K3" i="9"/>
  <c r="J3" i="9"/>
  <c r="H43" i="9"/>
  <c r="G43" i="9"/>
  <c r="H42" i="9"/>
  <c r="G42" i="9"/>
  <c r="H41" i="9"/>
  <c r="G41" i="9"/>
  <c r="H40" i="9"/>
  <c r="G40" i="9"/>
  <c r="H39" i="9"/>
  <c r="G39" i="9"/>
  <c r="H38" i="9"/>
  <c r="G38" i="9"/>
  <c r="H37" i="9"/>
  <c r="G37" i="9"/>
  <c r="H36" i="9"/>
  <c r="G36" i="9"/>
  <c r="H32" i="9"/>
  <c r="G32" i="9"/>
  <c r="H31" i="9"/>
  <c r="G31" i="9"/>
  <c r="H30" i="9"/>
  <c r="G30" i="9"/>
  <c r="H29" i="9"/>
  <c r="G29" i="9"/>
  <c r="H28" i="9"/>
  <c r="G28" i="9"/>
  <c r="H27" i="9"/>
  <c r="G27" i="9"/>
  <c r="H26" i="9"/>
  <c r="G26" i="9"/>
  <c r="H25" i="9"/>
  <c r="G25" i="9"/>
  <c r="H21" i="9"/>
  <c r="G21" i="9"/>
  <c r="H20" i="9"/>
  <c r="G20" i="9"/>
  <c r="H19" i="9"/>
  <c r="G19" i="9"/>
  <c r="H18" i="9"/>
  <c r="G18" i="9"/>
  <c r="H17" i="9"/>
  <c r="G17" i="9"/>
  <c r="H16" i="9"/>
  <c r="G16" i="9"/>
  <c r="H15" i="9"/>
  <c r="G15" i="9"/>
  <c r="H14" i="9"/>
  <c r="G14" i="9"/>
  <c r="H10" i="8"/>
  <c r="G10" i="8"/>
  <c r="H9" i="8"/>
  <c r="G9" i="8"/>
  <c r="H8" i="8"/>
  <c r="G8" i="8"/>
  <c r="H7" i="8"/>
  <c r="G7" i="8"/>
  <c r="H6" i="8"/>
  <c r="G6" i="8"/>
  <c r="H5" i="8"/>
  <c r="G5" i="8"/>
  <c r="H4" i="8"/>
  <c r="G4" i="8"/>
  <c r="H3" i="8"/>
  <c r="G3" i="8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H10" i="5"/>
  <c r="H9" i="5"/>
  <c r="H8" i="5"/>
  <c r="H7" i="5"/>
  <c r="H6" i="5"/>
  <c r="H5" i="5"/>
  <c r="H4" i="5"/>
  <c r="H3" i="5"/>
  <c r="G10" i="5"/>
  <c r="G9" i="5"/>
  <c r="G8" i="5"/>
  <c r="G7" i="5"/>
  <c r="G6" i="5"/>
  <c r="G5" i="5"/>
  <c r="G4" i="5"/>
  <c r="G3" i="5"/>
  <c r="F3" i="4"/>
  <c r="F4" i="4"/>
  <c r="F5" i="4"/>
  <c r="F6" i="4"/>
  <c r="F7" i="4"/>
  <c r="F8" i="4"/>
  <c r="F9" i="4"/>
  <c r="F10" i="4"/>
  <c r="F10" i="3"/>
  <c r="F9" i="3"/>
  <c r="F8" i="3"/>
  <c r="F7" i="3"/>
  <c r="F6" i="3"/>
  <c r="F5" i="3"/>
  <c r="F4" i="3"/>
  <c r="F3" i="3"/>
</calcChain>
</file>

<file path=xl/sharedStrings.xml><?xml version="1.0" encoding="utf-8"?>
<sst xmlns="http://schemas.openxmlformats.org/spreadsheetml/2006/main" count="163" uniqueCount="49">
  <si>
    <t>Measurement: q2zin</t>
  </si>
  <si>
    <t xml:space="preserve">  step</t>
  </si>
  <si>
    <t>vbr2/ibr2</t>
  </si>
  <si>
    <t>Zin</t>
  </si>
  <si>
    <t>ZQ2in</t>
  </si>
  <si>
    <t>Measurement: zina</t>
  </si>
  <si>
    <t>vinr/iinr</t>
  </si>
  <si>
    <t>Measurement: m1zin</t>
  </si>
  <si>
    <t>vgr2/igr2</t>
  </si>
  <si>
    <t>ZM1in</t>
  </si>
  <si>
    <t>100R + 1nF</t>
  </si>
  <si>
    <t>Pout</t>
  </si>
  <si>
    <t>Ratio</t>
  </si>
  <si>
    <t>100R + 1nF &amp; 200 + 1n</t>
  </si>
  <si>
    <t>100R + 10nF &amp; 200 + 10n</t>
  </si>
  <si>
    <t>100R + 10nF &amp; 200 + 10n w separate Mosfet BIAS</t>
  </si>
  <si>
    <t>100R + 1nF &amp; 100R + 1nF</t>
  </si>
  <si>
    <t>T1</t>
  </si>
  <si>
    <t>T1 Impedance Ratio</t>
  </si>
  <si>
    <t>T2 Impedance Ratio</t>
  </si>
  <si>
    <t>Primary Smaller</t>
  </si>
  <si>
    <t>11.1+11.1&amp; 26.64</t>
  </si>
  <si>
    <t>Measurement: pdis1</t>
  </si>
  <si>
    <t>AVG(v(vc1)*ic(q1) + v(vb1)*ib(q1))</t>
  </si>
  <si>
    <t>FROM</t>
  </si>
  <si>
    <t>TO</t>
  </si>
  <si>
    <t>Measurement: pdis2</t>
  </si>
  <si>
    <t>AVG(v(vc2)*ic(q2) + v(vb2)*ib(q2))</t>
  </si>
  <si>
    <t>Measurement: pdis3</t>
  </si>
  <si>
    <t>AVG(v(vd1)*id(m1) + v(vg1)*ig(m1))</t>
  </si>
  <si>
    <t>Measurement: pdis4</t>
  </si>
  <si>
    <t>AVG(v(vd2)*id(m2) + v(vg2)*ig(m2))</t>
  </si>
  <si>
    <t>Measurement: pin</t>
  </si>
  <si>
    <t>zina*iinr*iinr</t>
  </si>
  <si>
    <t>Measurement: pout</t>
  </si>
  <si>
    <t>AVG(v(vout)*i(rout))</t>
  </si>
  <si>
    <t>Measurement: pmar1</t>
  </si>
  <si>
    <t>pout-pdis1</t>
  </si>
  <si>
    <t>Measurement: pmar3</t>
  </si>
  <si>
    <t>pout-pdis3</t>
  </si>
  <si>
    <t>Measurement: gp</t>
  </si>
  <si>
    <t>10*log10(pout/pin)</t>
  </si>
  <si>
    <t>Measurement: gv</t>
  </si>
  <si>
    <t>20*log10(voutr/vinr)</t>
  </si>
  <si>
    <t>Date: Mon Nov 14 15:24:33 2022</t>
  </si>
  <si>
    <t>Total elapsed time: 12.468 seconds.</t>
  </si>
  <si>
    <t>tnom = 27</t>
  </si>
  <si>
    <t>temp = 27</t>
  </si>
  <si>
    <t>11.1+11.1&amp; 37.74u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</si>
</sst>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/>
    <xf numFmtId="170" fontId="0" fillId="0" borderId="0" xfId="0" applyNumberFormat="1"/>
    <xf numFmtId="17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'Q&amp;M Feedback (4)'!$A$3:$A$10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'Q&amp;M Feedback (4)'!$B$3:$B$10</c:f>
              <c:numCache>
                <c:formatCode>General</c:formatCode>
                <c:ptCount val="8"/>
                <c:pt idx="0">
                  <c:v>5.6308699999999998</c:v>
                </c:pt>
                <c:pt idx="1">
                  <c:v>5.0403799999999999</c:v>
                </c:pt>
                <c:pt idx="2">
                  <c:v>4.9469000000000003</c:v>
                </c:pt>
                <c:pt idx="3">
                  <c:v>4.9639800000000003</c:v>
                </c:pt>
                <c:pt idx="4">
                  <c:v>4.9544100000000002</c:v>
                </c:pt>
                <c:pt idx="5">
                  <c:v>4.9419399999999998</c:v>
                </c:pt>
                <c:pt idx="6">
                  <c:v>4.9158200000000001</c:v>
                </c:pt>
                <c:pt idx="7">
                  <c:v>4.8798000000000004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65-402D-94C1-06AF651A233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'Q&amp;M Feedback (4)'!$A$3:$A$10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'Q&amp;M Feedback (4)'!$C$3:$C$10</c:f>
              <c:numCache>
                <c:formatCode>General</c:formatCode>
                <c:ptCount val="8"/>
                <c:pt idx="0">
                  <c:v>32.2042</c:v>
                </c:pt>
                <c:pt idx="1">
                  <c:v>27.190200000000001</c:v>
                </c:pt>
                <c:pt idx="2">
                  <c:v>27.145800000000001</c:v>
                </c:pt>
                <c:pt idx="3">
                  <c:v>27.6418</c:v>
                </c:pt>
                <c:pt idx="4">
                  <c:v>27.378399999999999</c:v>
                </c:pt>
                <c:pt idx="5">
                  <c:v>27.3368</c:v>
                </c:pt>
                <c:pt idx="6">
                  <c:v>27.329899999999999</c:v>
                </c:pt>
                <c:pt idx="7">
                  <c:v>26.960100000000001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65-402D-94C1-06AF651A233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'Q&amp;M Feedback (4)'!$A$3:$A$10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'Q&amp;M Feedback (4)'!$D$3:$D$10</c:f>
              <c:numCache>
                <c:formatCode>General</c:formatCode>
                <c:ptCount val="8"/>
                <c:pt idx="0">
                  <c:v>65.173199999999994</c:v>
                </c:pt>
                <c:pt idx="1">
                  <c:v>54.3215</c:v>
                </c:pt>
                <c:pt idx="2">
                  <c:v>51.557299999999998</c:v>
                </c:pt>
                <c:pt idx="3">
                  <c:v>56.502699999999997</c:v>
                </c:pt>
                <c:pt idx="4">
                  <c:v>54.223399999999998</c:v>
                </c:pt>
                <c:pt idx="5">
                  <c:v>54.386000000000003</c:v>
                </c:pt>
                <c:pt idx="6">
                  <c:v>55.493699999999997</c:v>
                </c:pt>
                <c:pt idx="7">
                  <c:v>55.556399999999996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65-402D-94C1-06AF651A2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898623"/>
        <c:axId val="342905279"/>
      </c:scatterChart>
      <c:valAx>
        <c:axId val="34289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905279"/>
        <c:crosses val="autoZero"/>
        <c:crossBetween val="midCat"/>
      </c:valAx>
      <c:valAx>
        <c:axId val="34290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98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'Q&amp;M Feedback '!$A$3:$A$10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'Q&amp;M Feedback '!$B$3:$B$10</c:f>
              <c:numCache>
                <c:formatCode>General</c:formatCode>
                <c:ptCount val="8"/>
                <c:pt idx="0">
                  <c:v>7.1363399999999997</c:v>
                </c:pt>
                <c:pt idx="1">
                  <c:v>8.9402000000000008</c:v>
                </c:pt>
                <c:pt idx="2">
                  <c:v>8.81067</c:v>
                </c:pt>
                <c:pt idx="3">
                  <c:v>8.8469999999999995</c:v>
                </c:pt>
                <c:pt idx="4">
                  <c:v>8.7303700000000006</c:v>
                </c:pt>
                <c:pt idx="5">
                  <c:v>8.5287299999999995</c:v>
                </c:pt>
                <c:pt idx="6">
                  <c:v>8.0958799999999993</c:v>
                </c:pt>
                <c:pt idx="7">
                  <c:v>7.6160199999999998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95-4162-9B0C-6B7D625A992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'Q&amp;M Feedback '!$A$3:$A$10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'Q&amp;M Feedback '!$C$3:$C$10</c:f>
              <c:numCache>
                <c:formatCode>General</c:formatCode>
                <c:ptCount val="8"/>
                <c:pt idx="0">
                  <c:v>40.450200000000002</c:v>
                </c:pt>
                <c:pt idx="1">
                  <c:v>47.299399999999999</c:v>
                </c:pt>
                <c:pt idx="2">
                  <c:v>46.674700000000001</c:v>
                </c:pt>
                <c:pt idx="3">
                  <c:v>48.5105</c:v>
                </c:pt>
                <c:pt idx="4">
                  <c:v>46.938299999999998</c:v>
                </c:pt>
                <c:pt idx="5">
                  <c:v>45.961100000000002</c:v>
                </c:pt>
                <c:pt idx="6">
                  <c:v>44.220700000000001</c:v>
                </c:pt>
                <c:pt idx="7">
                  <c:v>41.5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95-4162-9B0C-6B7D625A992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'Q&amp;M Feedback '!$A$3:$A$10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'Q&amp;M Feedback '!$D$3:$D$10</c:f>
              <c:numCache>
                <c:formatCode>General</c:formatCode>
                <c:ptCount val="8"/>
                <c:pt idx="0">
                  <c:v>74.016000000000005</c:v>
                </c:pt>
                <c:pt idx="1">
                  <c:v>56.402700000000003</c:v>
                </c:pt>
                <c:pt idx="2">
                  <c:v>54.518900000000002</c:v>
                </c:pt>
                <c:pt idx="3">
                  <c:v>59.055</c:v>
                </c:pt>
                <c:pt idx="4">
                  <c:v>57.298299999999998</c:v>
                </c:pt>
                <c:pt idx="5">
                  <c:v>57.5379</c:v>
                </c:pt>
                <c:pt idx="6">
                  <c:v>58.848599999999998</c:v>
                </c:pt>
                <c:pt idx="7">
                  <c:v>59.284700000000001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95-4162-9B0C-6B7D625A9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898623"/>
        <c:axId val="342905279"/>
      </c:scatterChart>
      <c:valAx>
        <c:axId val="34289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905279"/>
        <c:crosses val="autoZero"/>
        <c:crossBetween val="midCat"/>
      </c:valAx>
      <c:valAx>
        <c:axId val="34290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98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Zin vs Zq2in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'Q&amp;M Feedback '!$B$3:$B$10</c:f>
              <c:numCache>
                <c:formatCode>General</c:formatCode>
                <c:ptCount val="8"/>
                <c:pt idx="0">
                  <c:v>7.1363399999999997</c:v>
                </c:pt>
                <c:pt idx="1">
                  <c:v>8.9402000000000008</c:v>
                </c:pt>
                <c:pt idx="2">
                  <c:v>8.81067</c:v>
                </c:pt>
                <c:pt idx="3">
                  <c:v>8.8469999999999995</c:v>
                </c:pt>
                <c:pt idx="4">
                  <c:v>8.7303700000000006</c:v>
                </c:pt>
                <c:pt idx="5">
                  <c:v>8.5287299999999995</c:v>
                </c:pt>
                <c:pt idx="6">
                  <c:v>8.0958799999999993</c:v>
                </c:pt>
                <c:pt idx="7">
                  <c:v>7.6160199999999998</c:v>
                </c:pt>
              </c:numCache>
            </c:numRef>
          </c:xVal>
          <c:yVal>
            <c:numRef>
              <c:f>'Q&amp;M Feedback '!$C$3:$C$10</c:f>
              <c:numCache>
                <c:formatCode>General</c:formatCode>
                <c:ptCount val="8"/>
                <c:pt idx="0">
                  <c:v>40.450200000000002</c:v>
                </c:pt>
                <c:pt idx="1">
                  <c:v>47.299399999999999</c:v>
                </c:pt>
                <c:pt idx="2">
                  <c:v>46.674700000000001</c:v>
                </c:pt>
                <c:pt idx="3">
                  <c:v>48.5105</c:v>
                </c:pt>
                <c:pt idx="4">
                  <c:v>46.938299999999998</c:v>
                </c:pt>
                <c:pt idx="5">
                  <c:v>45.961100000000002</c:v>
                </c:pt>
                <c:pt idx="6">
                  <c:v>44.220700000000001</c:v>
                </c:pt>
                <c:pt idx="7">
                  <c:v>41.5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2B-4121-9F91-A65AE11C2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436927"/>
        <c:axId val="347437759"/>
      </c:scatterChart>
      <c:valAx>
        <c:axId val="34743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37759"/>
        <c:crosses val="autoZero"/>
        <c:crossBetween val="midCat"/>
      </c:valAx>
      <c:valAx>
        <c:axId val="34743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3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Zq2in</a:t>
            </a:r>
            <a:r>
              <a:rPr lang="en-US" baseline="0"/>
              <a:t> vs Zm1in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'Q&amp;M Feedback '!$C$3:$C$10</c:f>
              <c:numCache>
                <c:formatCode>General</c:formatCode>
                <c:ptCount val="8"/>
                <c:pt idx="0">
                  <c:v>40.450200000000002</c:v>
                </c:pt>
                <c:pt idx="1">
                  <c:v>47.299399999999999</c:v>
                </c:pt>
                <c:pt idx="2">
                  <c:v>46.674700000000001</c:v>
                </c:pt>
                <c:pt idx="3">
                  <c:v>48.5105</c:v>
                </c:pt>
                <c:pt idx="4">
                  <c:v>46.938299999999998</c:v>
                </c:pt>
                <c:pt idx="5">
                  <c:v>45.961100000000002</c:v>
                </c:pt>
                <c:pt idx="6">
                  <c:v>44.220700000000001</c:v>
                </c:pt>
                <c:pt idx="7">
                  <c:v>41.5</c:v>
                </c:pt>
              </c:numCache>
            </c:numRef>
          </c:xVal>
          <c:yVal>
            <c:numRef>
              <c:f>'Q&amp;M Feedback '!$D$3:$D$10</c:f>
              <c:numCache>
                <c:formatCode>General</c:formatCode>
                <c:ptCount val="8"/>
                <c:pt idx="0">
                  <c:v>74.016000000000005</c:v>
                </c:pt>
                <c:pt idx="1">
                  <c:v>56.402700000000003</c:v>
                </c:pt>
                <c:pt idx="2">
                  <c:v>54.518900000000002</c:v>
                </c:pt>
                <c:pt idx="3">
                  <c:v>59.055</c:v>
                </c:pt>
                <c:pt idx="4">
                  <c:v>57.298299999999998</c:v>
                </c:pt>
                <c:pt idx="5">
                  <c:v>57.5379</c:v>
                </c:pt>
                <c:pt idx="6">
                  <c:v>58.848599999999998</c:v>
                </c:pt>
                <c:pt idx="7">
                  <c:v>59.284700000000001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27-42EE-904A-EEC04C58D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346863"/>
        <c:axId val="311348111"/>
      </c:scatterChart>
      <c:valAx>
        <c:axId val="31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48111"/>
        <c:crosses val="autoZero"/>
        <c:crossBetween val="midCat"/>
      </c:valAx>
      <c:valAx>
        <c:axId val="31134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 Feedback'!$A$3:$A$10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'Q Feedback'!$B$3:$B$10</c:f>
              <c:numCache>
                <c:formatCode>General</c:formatCode>
                <c:ptCount val="8"/>
                <c:pt idx="0">
                  <c:v>2.7730899999999998</c:v>
                </c:pt>
                <c:pt idx="1">
                  <c:v>2.1430699999999998</c:v>
                </c:pt>
                <c:pt idx="2">
                  <c:v>2.0687899999999999</c:v>
                </c:pt>
                <c:pt idx="3">
                  <c:v>2.1041400000000001</c:v>
                </c:pt>
                <c:pt idx="4">
                  <c:v>2.1715900000000001</c:v>
                </c:pt>
                <c:pt idx="5">
                  <c:v>2.30999</c:v>
                </c:pt>
                <c:pt idx="6">
                  <c:v>2.6624500000000002</c:v>
                </c:pt>
                <c:pt idx="7">
                  <c:v>3.1575799999999998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D7-43EF-BDE1-323D42F4848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 Feedback'!$A$3:$A$10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'Q Feedback'!$C$3:$C$10</c:f>
              <c:numCache>
                <c:formatCode>General</c:formatCode>
                <c:ptCount val="8"/>
                <c:pt idx="0">
                  <c:v>15.2386</c:v>
                </c:pt>
                <c:pt idx="1">
                  <c:v>11.657</c:v>
                </c:pt>
                <c:pt idx="2">
                  <c:v>11.639099999999999</c:v>
                </c:pt>
                <c:pt idx="3">
                  <c:v>11.814</c:v>
                </c:pt>
                <c:pt idx="4">
                  <c:v>12.2195</c:v>
                </c:pt>
                <c:pt idx="5">
                  <c:v>12.982900000000001</c:v>
                </c:pt>
                <c:pt idx="6">
                  <c:v>14.9278</c:v>
                </c:pt>
                <c:pt idx="7">
                  <c:v>17.548100000000002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D7-43EF-BDE1-323D42F4848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 Feedback'!$A$3:$A$10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'Q Feedback'!$D$3:$D$10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D7-43EF-BDE1-323D42F48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898623"/>
        <c:axId val="342905279"/>
      </c:scatterChart>
      <c:valAx>
        <c:axId val="34289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905279"/>
        <c:crosses val="autoZero"/>
        <c:crossBetween val="midCat"/>
      </c:valAx>
      <c:valAx>
        <c:axId val="34290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98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Zin vs Zq2in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 Feedback'!$B$3:$B$10</c:f>
              <c:numCache>
                <c:formatCode>General</c:formatCode>
                <c:ptCount val="8"/>
                <c:pt idx="0">
                  <c:v>2.7730899999999998</c:v>
                </c:pt>
                <c:pt idx="1">
                  <c:v>2.1430699999999998</c:v>
                </c:pt>
                <c:pt idx="2">
                  <c:v>2.0687899999999999</c:v>
                </c:pt>
                <c:pt idx="3">
                  <c:v>2.1041400000000001</c:v>
                </c:pt>
                <c:pt idx="4">
                  <c:v>2.1715900000000001</c:v>
                </c:pt>
                <c:pt idx="5">
                  <c:v>2.30999</c:v>
                </c:pt>
                <c:pt idx="6">
                  <c:v>2.6624500000000002</c:v>
                </c:pt>
                <c:pt idx="7">
                  <c:v>3.1575799999999998</c:v>
                </c:pt>
              </c:numCache>
            </c:numRef>
          </c:xVal>
          <c:yVal>
            <c:numRef>
              <c:f>'Q Feedback'!$C$3:$C$10</c:f>
              <c:numCache>
                <c:formatCode>General</c:formatCode>
                <c:ptCount val="8"/>
                <c:pt idx="0">
                  <c:v>15.2386</c:v>
                </c:pt>
                <c:pt idx="1">
                  <c:v>11.657</c:v>
                </c:pt>
                <c:pt idx="2">
                  <c:v>11.639099999999999</c:v>
                </c:pt>
                <c:pt idx="3">
                  <c:v>11.814</c:v>
                </c:pt>
                <c:pt idx="4">
                  <c:v>12.2195</c:v>
                </c:pt>
                <c:pt idx="5">
                  <c:v>12.982900000000001</c:v>
                </c:pt>
                <c:pt idx="6">
                  <c:v>14.9278</c:v>
                </c:pt>
                <c:pt idx="7">
                  <c:v>17.548100000000002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32-4545-9620-AAADAE250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436927"/>
        <c:axId val="347437759"/>
      </c:scatterChart>
      <c:valAx>
        <c:axId val="34743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37759"/>
        <c:crosses val="autoZero"/>
        <c:crossBetween val="midCat"/>
      </c:valAx>
      <c:valAx>
        <c:axId val="34743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3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Zq2in</a:t>
            </a:r>
            <a:r>
              <a:rPr lang="en-US" baseline="0"/>
              <a:t> vs Zm1in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 Feedback'!$C$3:$C$10</c:f>
              <c:numCache>
                <c:formatCode>General</c:formatCode>
                <c:ptCount val="8"/>
                <c:pt idx="0">
                  <c:v>15.2386</c:v>
                </c:pt>
                <c:pt idx="1">
                  <c:v>11.657</c:v>
                </c:pt>
                <c:pt idx="2">
                  <c:v>11.639099999999999</c:v>
                </c:pt>
                <c:pt idx="3">
                  <c:v>11.814</c:v>
                </c:pt>
                <c:pt idx="4">
                  <c:v>12.2195</c:v>
                </c:pt>
                <c:pt idx="5">
                  <c:v>12.982900000000001</c:v>
                </c:pt>
                <c:pt idx="6">
                  <c:v>14.9278</c:v>
                </c:pt>
                <c:pt idx="7">
                  <c:v>17.548100000000002</c:v>
                </c:pt>
              </c:numCache>
            </c:numRef>
          </c:xVal>
          <c:yVal>
            <c:numRef>
              <c:f>'Q Feedback'!$D$3:$D$10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6C-4202-810A-F76E2469D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346863"/>
        <c:axId val="311348111"/>
      </c:scatterChart>
      <c:valAx>
        <c:axId val="31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48111"/>
        <c:crosses val="autoZero"/>
        <c:crossBetween val="midCat"/>
      </c:valAx>
      <c:valAx>
        <c:axId val="31134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'Larger Tranformer'!$A$3:$A$10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'Larger Tranformer'!$B$3:$B$10</c:f>
              <c:numCache>
                <c:formatCode>General</c:formatCode>
                <c:ptCount val="8"/>
                <c:pt idx="0">
                  <c:v>41.3294</c:v>
                </c:pt>
                <c:pt idx="1">
                  <c:v>20.656700000000001</c:v>
                </c:pt>
                <c:pt idx="2">
                  <c:v>12.943099999999999</c:v>
                </c:pt>
                <c:pt idx="3">
                  <c:v>10.8218</c:v>
                </c:pt>
                <c:pt idx="4">
                  <c:v>8.3534500000000005</c:v>
                </c:pt>
                <c:pt idx="5">
                  <c:v>6.8370199999999999</c:v>
                </c:pt>
                <c:pt idx="6">
                  <c:v>6.8364399999999996</c:v>
                </c:pt>
                <c:pt idx="7">
                  <c:v>7.0382199999999999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2E-4DC1-9199-F6D53123EA2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'Larger Tranformer'!$A$3:$A$10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'Larger Tranformer'!$C$3:$C$10</c:f>
              <c:numCache>
                <c:formatCode>General</c:formatCode>
                <c:ptCount val="8"/>
                <c:pt idx="0">
                  <c:v>137.249</c:v>
                </c:pt>
                <c:pt idx="1">
                  <c:v>87.025300000000001</c:v>
                </c:pt>
                <c:pt idx="2">
                  <c:v>60.645499999999998</c:v>
                </c:pt>
                <c:pt idx="3">
                  <c:v>52.014899999999997</c:v>
                </c:pt>
                <c:pt idx="4">
                  <c:v>41.365000000000002</c:v>
                </c:pt>
                <c:pt idx="5">
                  <c:v>35.274000000000001</c:v>
                </c:pt>
                <c:pt idx="6">
                  <c:v>37.041600000000003</c:v>
                </c:pt>
                <c:pt idx="7">
                  <c:v>38.098300000000002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2E-4DC1-9199-F6D53123EA2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'Larger Tranformer'!$A$3:$A$10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'Larger Tranformer'!$D$3:$D$10</c:f>
              <c:numCache>
                <c:formatCode>General</c:formatCode>
                <c:ptCount val="8"/>
                <c:pt idx="0">
                  <c:v>1331.65</c:v>
                </c:pt>
                <c:pt idx="1">
                  <c:v>695.59400000000005</c:v>
                </c:pt>
                <c:pt idx="2">
                  <c:v>403.48099999999999</c:v>
                </c:pt>
                <c:pt idx="3">
                  <c:v>375.48599999999999</c:v>
                </c:pt>
                <c:pt idx="4">
                  <c:v>274.55200000000002</c:v>
                </c:pt>
                <c:pt idx="5">
                  <c:v>211.09899999999999</c:v>
                </c:pt>
                <c:pt idx="6">
                  <c:v>152.69999999999999</c:v>
                </c:pt>
                <c:pt idx="7">
                  <c:v>119.078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2E-4DC1-9199-F6D53123E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898623"/>
        <c:axId val="342905279"/>
      </c:scatterChart>
      <c:valAx>
        <c:axId val="34289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905279"/>
        <c:crosses val="autoZero"/>
        <c:crossBetween val="midCat"/>
      </c:valAx>
      <c:valAx>
        <c:axId val="34290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98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Zin vs Zq2in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'Larger Tranformer'!$B$3:$B$10</c:f>
              <c:numCache>
                <c:formatCode>General</c:formatCode>
                <c:ptCount val="8"/>
                <c:pt idx="0">
                  <c:v>41.3294</c:v>
                </c:pt>
                <c:pt idx="1">
                  <c:v>20.656700000000001</c:v>
                </c:pt>
                <c:pt idx="2">
                  <c:v>12.943099999999999</c:v>
                </c:pt>
                <c:pt idx="3">
                  <c:v>10.8218</c:v>
                </c:pt>
                <c:pt idx="4">
                  <c:v>8.3534500000000005</c:v>
                </c:pt>
                <c:pt idx="5">
                  <c:v>6.8370199999999999</c:v>
                </c:pt>
                <c:pt idx="6">
                  <c:v>6.8364399999999996</c:v>
                </c:pt>
                <c:pt idx="7">
                  <c:v>7.0382199999999999</c:v>
                </c:pt>
              </c:numCache>
            </c:numRef>
          </c:xVal>
          <c:yVal>
            <c:numRef>
              <c:f>'Larger Tranformer'!$C$3:$C$10</c:f>
              <c:numCache>
                <c:formatCode>General</c:formatCode>
                <c:ptCount val="8"/>
                <c:pt idx="0">
                  <c:v>137.249</c:v>
                </c:pt>
                <c:pt idx="1">
                  <c:v>87.025300000000001</c:v>
                </c:pt>
                <c:pt idx="2">
                  <c:v>60.645499999999998</c:v>
                </c:pt>
                <c:pt idx="3">
                  <c:v>52.014899999999997</c:v>
                </c:pt>
                <c:pt idx="4">
                  <c:v>41.365000000000002</c:v>
                </c:pt>
                <c:pt idx="5">
                  <c:v>35.274000000000001</c:v>
                </c:pt>
                <c:pt idx="6">
                  <c:v>37.041600000000003</c:v>
                </c:pt>
                <c:pt idx="7">
                  <c:v>38.098300000000002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78-4F05-A533-92ABE8C33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436927"/>
        <c:axId val="347437759"/>
      </c:scatterChart>
      <c:valAx>
        <c:axId val="34743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37759"/>
        <c:crosses val="autoZero"/>
        <c:crossBetween val="midCat"/>
      </c:valAx>
      <c:valAx>
        <c:axId val="34743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3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Zq2in</a:t>
            </a:r>
            <a:r>
              <a:rPr lang="en-US" baseline="0"/>
              <a:t> vs Zm1in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'Larger Tranformer'!$C$3:$C$10</c:f>
              <c:numCache>
                <c:formatCode>General</c:formatCode>
                <c:ptCount val="8"/>
                <c:pt idx="0">
                  <c:v>137.249</c:v>
                </c:pt>
                <c:pt idx="1">
                  <c:v>87.025300000000001</c:v>
                </c:pt>
                <c:pt idx="2">
                  <c:v>60.645499999999998</c:v>
                </c:pt>
                <c:pt idx="3">
                  <c:v>52.014899999999997</c:v>
                </c:pt>
                <c:pt idx="4">
                  <c:v>41.365000000000002</c:v>
                </c:pt>
                <c:pt idx="5">
                  <c:v>35.274000000000001</c:v>
                </c:pt>
                <c:pt idx="6">
                  <c:v>37.041600000000003</c:v>
                </c:pt>
                <c:pt idx="7">
                  <c:v>38.098300000000002</c:v>
                </c:pt>
              </c:numCache>
            </c:numRef>
          </c:xVal>
          <c:yVal>
            <c:numRef>
              <c:f>'Larger Tranformer'!$D$3:$D$10</c:f>
              <c:numCache>
                <c:formatCode>General</c:formatCode>
                <c:ptCount val="8"/>
                <c:pt idx="0">
                  <c:v>1331.65</c:v>
                </c:pt>
                <c:pt idx="1">
                  <c:v>695.59400000000005</c:v>
                </c:pt>
                <c:pt idx="2">
                  <c:v>403.48099999999999</c:v>
                </c:pt>
                <c:pt idx="3">
                  <c:v>375.48599999999999</c:v>
                </c:pt>
                <c:pt idx="4">
                  <c:v>274.55200000000002</c:v>
                </c:pt>
                <c:pt idx="5">
                  <c:v>211.09899999999999</c:v>
                </c:pt>
                <c:pt idx="6">
                  <c:v>152.69999999999999</c:v>
                </c:pt>
                <c:pt idx="7">
                  <c:v>119.078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D4-4CE2-971C-F02607DF8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346863"/>
        <c:axId val="311348111"/>
      </c:scatterChart>
      <c:valAx>
        <c:axId val="31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48111"/>
        <c:crosses val="autoZero"/>
        <c:crossBetween val="midCat"/>
      </c:valAx>
      <c:valAx>
        <c:axId val="31134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Feedback'!$D$3:$D$10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'No Feedback'!$E$3:$E$10</c:f>
              <c:numCache>
                <c:formatCode>General</c:formatCode>
                <c:ptCount val="8"/>
                <c:pt idx="0">
                  <c:v>716.58799999999997</c:v>
                </c:pt>
                <c:pt idx="1">
                  <c:v>65.101200000000006</c:v>
                </c:pt>
                <c:pt idx="2">
                  <c:v>11.837</c:v>
                </c:pt>
                <c:pt idx="3">
                  <c:v>9.0006299999999992</c:v>
                </c:pt>
                <c:pt idx="4">
                  <c:v>7.3239000000000001</c:v>
                </c:pt>
                <c:pt idx="5">
                  <c:v>5.8687199999999997</c:v>
                </c:pt>
                <c:pt idx="6">
                  <c:v>5.0679100000000004</c:v>
                </c:pt>
                <c:pt idx="7">
                  <c:v>6.1433499999999999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8C-4D6B-B7E0-684A6D2F395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 Feedback'!$D$3:$D$10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'No Feedback'!$F$3:$F$10</c:f>
              <c:numCache>
                <c:formatCode>General</c:formatCode>
                <c:ptCount val="8"/>
                <c:pt idx="0">
                  <c:v>191.49299999999999</c:v>
                </c:pt>
                <c:pt idx="1">
                  <c:v>165.291</c:v>
                </c:pt>
                <c:pt idx="2">
                  <c:v>58.408299999999997</c:v>
                </c:pt>
                <c:pt idx="3">
                  <c:v>41.479700000000001</c:v>
                </c:pt>
                <c:pt idx="4">
                  <c:v>35.185600000000001</c:v>
                </c:pt>
                <c:pt idx="5">
                  <c:v>29.368099999999998</c:v>
                </c:pt>
                <c:pt idx="6">
                  <c:v>27.038799999999998</c:v>
                </c:pt>
                <c:pt idx="7">
                  <c:v>33.4101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8C-4D6B-B7E0-684A6D2F395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 Feedback'!$D$3:$D$10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'No Feedback'!$G$3:$G$10</c:f>
              <c:numCache>
                <c:formatCode>General</c:formatCode>
                <c:ptCount val="8"/>
                <c:pt idx="0">
                  <c:v>3828.58</c:v>
                </c:pt>
                <c:pt idx="1">
                  <c:v>910.851</c:v>
                </c:pt>
                <c:pt idx="2">
                  <c:v>563.58100000000002</c:v>
                </c:pt>
                <c:pt idx="3">
                  <c:v>356.49799999999999</c:v>
                </c:pt>
                <c:pt idx="4">
                  <c:v>257.94799999999998</c:v>
                </c:pt>
                <c:pt idx="5">
                  <c:v>198.49700000000001</c:v>
                </c:pt>
                <c:pt idx="6">
                  <c:v>146.66300000000001</c:v>
                </c:pt>
                <c:pt idx="7">
                  <c:v>115.09099999999999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8C-4D6B-B7E0-684A6D2F3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898623"/>
        <c:axId val="342905279"/>
      </c:scatterChart>
      <c:valAx>
        <c:axId val="34289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905279"/>
        <c:crosses val="autoZero"/>
        <c:crossBetween val="midCat"/>
      </c:valAx>
      <c:valAx>
        <c:axId val="34290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98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Zin vs Zq2in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'Q&amp;M Feedback (4)'!$B$3:$B$10</c:f>
              <c:numCache>
                <c:formatCode>General</c:formatCode>
                <c:ptCount val="8"/>
                <c:pt idx="0">
                  <c:v>5.6308699999999998</c:v>
                </c:pt>
                <c:pt idx="1">
                  <c:v>5.0403799999999999</c:v>
                </c:pt>
                <c:pt idx="2">
                  <c:v>4.9469000000000003</c:v>
                </c:pt>
                <c:pt idx="3">
                  <c:v>4.9639800000000003</c:v>
                </c:pt>
                <c:pt idx="4">
                  <c:v>4.9544100000000002</c:v>
                </c:pt>
                <c:pt idx="5">
                  <c:v>4.9419399999999998</c:v>
                </c:pt>
                <c:pt idx="6">
                  <c:v>4.9158200000000001</c:v>
                </c:pt>
                <c:pt idx="7">
                  <c:v>4.8798000000000004</c:v>
                </c:pt>
              </c:numCache>
            </c:numRef>
          </c:xVal>
          <c:yVal>
            <c:numRef>
              <c:f>'Q&amp;M Feedback (4)'!$C$3:$C$10</c:f>
              <c:numCache>
                <c:formatCode>General</c:formatCode>
                <c:ptCount val="8"/>
                <c:pt idx="0">
                  <c:v>32.2042</c:v>
                </c:pt>
                <c:pt idx="1">
                  <c:v>27.190200000000001</c:v>
                </c:pt>
                <c:pt idx="2">
                  <c:v>27.145800000000001</c:v>
                </c:pt>
                <c:pt idx="3">
                  <c:v>27.6418</c:v>
                </c:pt>
                <c:pt idx="4">
                  <c:v>27.378399999999999</c:v>
                </c:pt>
                <c:pt idx="5">
                  <c:v>27.3368</c:v>
                </c:pt>
                <c:pt idx="6">
                  <c:v>27.329899999999999</c:v>
                </c:pt>
                <c:pt idx="7">
                  <c:v>26.960100000000001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18-47A4-A416-D2B5F7DEA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436927"/>
        <c:axId val="347437759"/>
      </c:scatterChart>
      <c:valAx>
        <c:axId val="34743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37759"/>
        <c:crosses val="autoZero"/>
        <c:crossBetween val="midCat"/>
      </c:valAx>
      <c:valAx>
        <c:axId val="34743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3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Zin vs Zq2in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Feedback'!$E$3:$E$10</c:f>
              <c:numCache>
                <c:formatCode>General</c:formatCode>
                <c:ptCount val="8"/>
                <c:pt idx="0">
                  <c:v>716.58799999999997</c:v>
                </c:pt>
                <c:pt idx="1">
                  <c:v>65.101200000000006</c:v>
                </c:pt>
                <c:pt idx="2">
                  <c:v>11.837</c:v>
                </c:pt>
                <c:pt idx="3">
                  <c:v>9.0006299999999992</c:v>
                </c:pt>
                <c:pt idx="4">
                  <c:v>7.3239000000000001</c:v>
                </c:pt>
                <c:pt idx="5">
                  <c:v>5.8687199999999997</c:v>
                </c:pt>
                <c:pt idx="6">
                  <c:v>5.0679100000000004</c:v>
                </c:pt>
                <c:pt idx="7">
                  <c:v>6.1433499999999999</c:v>
                </c:pt>
              </c:numCache>
            </c:numRef>
          </c:xVal>
          <c:yVal>
            <c:numRef>
              <c:f>'No Feedback'!$F$3:$F$10</c:f>
              <c:numCache>
                <c:formatCode>General</c:formatCode>
                <c:ptCount val="8"/>
                <c:pt idx="0">
                  <c:v>191.49299999999999</c:v>
                </c:pt>
                <c:pt idx="1">
                  <c:v>165.291</c:v>
                </c:pt>
                <c:pt idx="2">
                  <c:v>58.408299999999997</c:v>
                </c:pt>
                <c:pt idx="3">
                  <c:v>41.479700000000001</c:v>
                </c:pt>
                <c:pt idx="4">
                  <c:v>35.185600000000001</c:v>
                </c:pt>
                <c:pt idx="5">
                  <c:v>29.368099999999998</c:v>
                </c:pt>
                <c:pt idx="6">
                  <c:v>27.038799999999998</c:v>
                </c:pt>
                <c:pt idx="7">
                  <c:v>33.4101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09-4539-B081-78C281CA7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436927"/>
        <c:axId val="347437759"/>
      </c:scatterChart>
      <c:valAx>
        <c:axId val="34743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37759"/>
        <c:crosses val="autoZero"/>
        <c:crossBetween val="midCat"/>
      </c:valAx>
      <c:valAx>
        <c:axId val="34743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3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Zq2in</a:t>
            </a:r>
            <a:r>
              <a:rPr lang="en-US" baseline="0"/>
              <a:t> vs Zm1in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Feedback'!$F$3:$F$10</c:f>
              <c:numCache>
                <c:formatCode>General</c:formatCode>
                <c:ptCount val="8"/>
                <c:pt idx="0">
                  <c:v>191.49299999999999</c:v>
                </c:pt>
                <c:pt idx="1">
                  <c:v>165.291</c:v>
                </c:pt>
                <c:pt idx="2">
                  <c:v>58.408299999999997</c:v>
                </c:pt>
                <c:pt idx="3">
                  <c:v>41.479700000000001</c:v>
                </c:pt>
                <c:pt idx="4">
                  <c:v>35.185600000000001</c:v>
                </c:pt>
                <c:pt idx="5">
                  <c:v>29.368099999999998</c:v>
                </c:pt>
                <c:pt idx="6">
                  <c:v>27.038799999999998</c:v>
                </c:pt>
                <c:pt idx="7">
                  <c:v>33.4101</c:v>
                </c:pt>
              </c:numCache>
            </c:numRef>
          </c:xVal>
          <c:yVal>
            <c:numRef>
              <c:f>'No Feedback'!$G$3:$G$10</c:f>
              <c:numCache>
                <c:formatCode>General</c:formatCode>
                <c:ptCount val="8"/>
                <c:pt idx="0">
                  <c:v>3828.58</c:v>
                </c:pt>
                <c:pt idx="1">
                  <c:v>910.851</c:v>
                </c:pt>
                <c:pt idx="2">
                  <c:v>563.58100000000002</c:v>
                </c:pt>
                <c:pt idx="3">
                  <c:v>356.49799999999999</c:v>
                </c:pt>
                <c:pt idx="4">
                  <c:v>257.94799999999998</c:v>
                </c:pt>
                <c:pt idx="5">
                  <c:v>198.49700000000001</c:v>
                </c:pt>
                <c:pt idx="6">
                  <c:v>146.66300000000001</c:v>
                </c:pt>
                <c:pt idx="7">
                  <c:v>115.09099999999999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8B-4081-AAE5-5087106E3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346863"/>
        <c:axId val="311348111"/>
      </c:scatterChart>
      <c:valAx>
        <c:axId val="31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48111"/>
        <c:crosses val="autoZero"/>
        <c:crossBetween val="midCat"/>
      </c:valAx>
      <c:valAx>
        <c:axId val="31134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Zq2in</a:t>
            </a:r>
            <a:r>
              <a:rPr lang="en-US" baseline="0"/>
              <a:t> vs Zm1in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'Q&amp;M Feedback (4)'!$C$3:$C$10</c:f>
              <c:numCache>
                <c:formatCode>General</c:formatCode>
                <c:ptCount val="8"/>
                <c:pt idx="0">
                  <c:v>32.2042</c:v>
                </c:pt>
                <c:pt idx="1">
                  <c:v>27.190200000000001</c:v>
                </c:pt>
                <c:pt idx="2">
                  <c:v>27.145800000000001</c:v>
                </c:pt>
                <c:pt idx="3">
                  <c:v>27.6418</c:v>
                </c:pt>
                <c:pt idx="4">
                  <c:v>27.378399999999999</c:v>
                </c:pt>
                <c:pt idx="5">
                  <c:v>27.3368</c:v>
                </c:pt>
                <c:pt idx="6">
                  <c:v>27.329899999999999</c:v>
                </c:pt>
                <c:pt idx="7">
                  <c:v>26.960100000000001</c:v>
                </c:pt>
              </c:numCache>
            </c:numRef>
          </c:xVal>
          <c:yVal>
            <c:numRef>
              <c:f>'Q&amp;M Feedback (4)'!$D$3:$D$10</c:f>
              <c:numCache>
                <c:formatCode>General</c:formatCode>
                <c:ptCount val="8"/>
                <c:pt idx="0">
                  <c:v>65.173199999999994</c:v>
                </c:pt>
                <c:pt idx="1">
                  <c:v>54.3215</c:v>
                </c:pt>
                <c:pt idx="2">
                  <c:v>51.557299999999998</c:v>
                </c:pt>
                <c:pt idx="3">
                  <c:v>56.502699999999997</c:v>
                </c:pt>
                <c:pt idx="4">
                  <c:v>54.223399999999998</c:v>
                </c:pt>
                <c:pt idx="5">
                  <c:v>54.386000000000003</c:v>
                </c:pt>
                <c:pt idx="6">
                  <c:v>55.493699999999997</c:v>
                </c:pt>
                <c:pt idx="7">
                  <c:v>55.556399999999996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AC-4B94-8E3F-026A579A1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346863"/>
        <c:axId val="311348111"/>
      </c:scatterChart>
      <c:valAx>
        <c:axId val="31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48111"/>
        <c:crosses val="autoZero"/>
        <c:crossBetween val="midCat"/>
      </c:valAx>
      <c:valAx>
        <c:axId val="31134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'Q&amp;M Feedback (3)'!$A$3:$A$10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'Q&amp;M Feedback (3)'!$B$3:$B$10</c:f>
              <c:numCache>
                <c:formatCode>General</c:formatCode>
                <c:ptCount val="8"/>
                <c:pt idx="0">
                  <c:v>5.3376700000000001</c:v>
                </c:pt>
                <c:pt idx="1">
                  <c:v>4.6624999999999996</c:v>
                </c:pt>
                <c:pt idx="2">
                  <c:v>4.6344399999999997</c:v>
                </c:pt>
                <c:pt idx="3">
                  <c:v>4.6538700000000004</c:v>
                </c:pt>
                <c:pt idx="4">
                  <c:v>4.7037199999999997</c:v>
                </c:pt>
                <c:pt idx="5">
                  <c:v>4.7934599999999996</c:v>
                </c:pt>
                <c:pt idx="6">
                  <c:v>4.9858799999999999</c:v>
                </c:pt>
                <c:pt idx="7">
                  <c:v>5.1978299999999997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6E-4DBC-BBEE-4F2B44998E4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'Q&amp;M Feedback (3)'!$A$3:$A$10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'Q&amp;M Feedback (3)'!$C$3:$C$10</c:f>
              <c:numCache>
                <c:formatCode>General</c:formatCode>
                <c:ptCount val="8"/>
                <c:pt idx="0">
                  <c:v>30.494499999999999</c:v>
                </c:pt>
                <c:pt idx="1">
                  <c:v>25.183499999999999</c:v>
                </c:pt>
                <c:pt idx="2">
                  <c:v>25.510100000000001</c:v>
                </c:pt>
                <c:pt idx="3">
                  <c:v>25.945900000000002</c:v>
                </c:pt>
                <c:pt idx="4">
                  <c:v>26.050999999999998</c:v>
                </c:pt>
                <c:pt idx="5">
                  <c:v>26.534099999999999</c:v>
                </c:pt>
                <c:pt idx="6">
                  <c:v>27.6676</c:v>
                </c:pt>
                <c:pt idx="7">
                  <c:v>28.658000000000001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6E-4DBC-BBEE-4F2B44998E4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'Q&amp;M Feedback (3)'!$A$3:$A$10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'Q&amp;M Feedback (3)'!$D$3:$D$10</c:f>
              <c:numCache>
                <c:formatCode>General</c:formatCode>
                <c:ptCount val="8"/>
                <c:pt idx="0">
                  <c:v>106.611</c:v>
                </c:pt>
                <c:pt idx="1">
                  <c:v>89.301900000000003</c:v>
                </c:pt>
                <c:pt idx="2">
                  <c:v>82.097899999999996</c:v>
                </c:pt>
                <c:pt idx="3">
                  <c:v>92.086500000000001</c:v>
                </c:pt>
                <c:pt idx="4">
                  <c:v>86.810599999999994</c:v>
                </c:pt>
                <c:pt idx="5">
                  <c:v>85.6203</c:v>
                </c:pt>
                <c:pt idx="6">
                  <c:v>84.580299999999994</c:v>
                </c:pt>
                <c:pt idx="7">
                  <c:v>81.813100000000006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6E-4DBC-BBEE-4F2B44998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898623"/>
        <c:axId val="342905279"/>
      </c:scatterChart>
      <c:valAx>
        <c:axId val="34289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905279"/>
        <c:crosses val="autoZero"/>
        <c:crossBetween val="midCat"/>
      </c:valAx>
      <c:valAx>
        <c:axId val="34290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98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Zin vs Zq2in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'Q&amp;M Feedback (3)'!$B$3:$B$10</c:f>
              <c:numCache>
                <c:formatCode>General</c:formatCode>
                <c:ptCount val="8"/>
                <c:pt idx="0">
                  <c:v>5.3376700000000001</c:v>
                </c:pt>
                <c:pt idx="1">
                  <c:v>4.6624999999999996</c:v>
                </c:pt>
                <c:pt idx="2">
                  <c:v>4.6344399999999997</c:v>
                </c:pt>
                <c:pt idx="3">
                  <c:v>4.6538700000000004</c:v>
                </c:pt>
                <c:pt idx="4">
                  <c:v>4.7037199999999997</c:v>
                </c:pt>
                <c:pt idx="5">
                  <c:v>4.7934599999999996</c:v>
                </c:pt>
                <c:pt idx="6">
                  <c:v>4.9858799999999999</c:v>
                </c:pt>
                <c:pt idx="7">
                  <c:v>5.1978299999999997</c:v>
                </c:pt>
              </c:numCache>
            </c:numRef>
          </c:xVal>
          <c:yVal>
            <c:numRef>
              <c:f>'Q&amp;M Feedback (3)'!$C$3:$C$10</c:f>
              <c:numCache>
                <c:formatCode>General</c:formatCode>
                <c:ptCount val="8"/>
                <c:pt idx="0">
                  <c:v>30.494499999999999</c:v>
                </c:pt>
                <c:pt idx="1">
                  <c:v>25.183499999999999</c:v>
                </c:pt>
                <c:pt idx="2">
                  <c:v>25.510100000000001</c:v>
                </c:pt>
                <c:pt idx="3">
                  <c:v>25.945900000000002</c:v>
                </c:pt>
                <c:pt idx="4">
                  <c:v>26.050999999999998</c:v>
                </c:pt>
                <c:pt idx="5">
                  <c:v>26.534099999999999</c:v>
                </c:pt>
                <c:pt idx="6">
                  <c:v>27.6676</c:v>
                </c:pt>
                <c:pt idx="7">
                  <c:v>28.658000000000001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F3-41E5-AAE1-7A458C335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436927"/>
        <c:axId val="347437759"/>
      </c:scatterChart>
      <c:valAx>
        <c:axId val="34743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37759"/>
        <c:crosses val="autoZero"/>
        <c:crossBetween val="midCat"/>
      </c:valAx>
      <c:valAx>
        <c:axId val="34743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3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Zq2in</a:t>
            </a:r>
            <a:r>
              <a:rPr lang="en-US" baseline="0"/>
              <a:t> vs Zm1in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'Q&amp;M Feedback (3)'!$C$3:$C$10</c:f>
              <c:numCache>
                <c:formatCode>General</c:formatCode>
                <c:ptCount val="8"/>
                <c:pt idx="0">
                  <c:v>30.494499999999999</c:v>
                </c:pt>
                <c:pt idx="1">
                  <c:v>25.183499999999999</c:v>
                </c:pt>
                <c:pt idx="2">
                  <c:v>25.510100000000001</c:v>
                </c:pt>
                <c:pt idx="3">
                  <c:v>25.945900000000002</c:v>
                </c:pt>
                <c:pt idx="4">
                  <c:v>26.050999999999998</c:v>
                </c:pt>
                <c:pt idx="5">
                  <c:v>26.534099999999999</c:v>
                </c:pt>
                <c:pt idx="6">
                  <c:v>27.6676</c:v>
                </c:pt>
                <c:pt idx="7">
                  <c:v>28.658000000000001</c:v>
                </c:pt>
              </c:numCache>
            </c:numRef>
          </c:xVal>
          <c:yVal>
            <c:numRef>
              <c:f>'Q&amp;M Feedback (3)'!$D$3:$D$10</c:f>
              <c:numCache>
                <c:formatCode>General</c:formatCode>
                <c:ptCount val="8"/>
                <c:pt idx="0">
                  <c:v>106.611</c:v>
                </c:pt>
                <c:pt idx="1">
                  <c:v>89.301900000000003</c:v>
                </c:pt>
                <c:pt idx="2">
                  <c:v>82.097899999999996</c:v>
                </c:pt>
                <c:pt idx="3">
                  <c:v>92.086500000000001</c:v>
                </c:pt>
                <c:pt idx="4">
                  <c:v>86.810599999999994</c:v>
                </c:pt>
                <c:pt idx="5">
                  <c:v>85.6203</c:v>
                </c:pt>
                <c:pt idx="6">
                  <c:v>84.580299999999994</c:v>
                </c:pt>
                <c:pt idx="7">
                  <c:v>81.813100000000006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CC-4E7E-B941-902C2425D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346863"/>
        <c:axId val="311348111"/>
      </c:scatterChart>
      <c:valAx>
        <c:axId val="31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48111"/>
        <c:crosses val="autoZero"/>
        <c:crossBetween val="midCat"/>
      </c:valAx>
      <c:valAx>
        <c:axId val="31134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'Q&amp;M Feedback (2)'!$A$3:$A$10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'Q&amp;M Feedback (2)'!$B$3:$B$10</c:f>
              <c:numCache>
                <c:formatCode>General</c:formatCode>
                <c:ptCount val="8"/>
                <c:pt idx="0">
                  <c:v>5.3822200000000002</c:v>
                </c:pt>
                <c:pt idx="1">
                  <c:v>4.7953999999999999</c:v>
                </c:pt>
                <c:pt idx="2">
                  <c:v>4.6895100000000003</c:v>
                </c:pt>
                <c:pt idx="3">
                  <c:v>4.71441</c:v>
                </c:pt>
                <c:pt idx="4">
                  <c:v>4.7511299999999999</c:v>
                </c:pt>
                <c:pt idx="5">
                  <c:v>4.8294199999999998</c:v>
                </c:pt>
                <c:pt idx="6">
                  <c:v>5.0025500000000003</c:v>
                </c:pt>
                <c:pt idx="7">
                  <c:v>5.1967800000000004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6F-49AC-A2BB-F0476ABEB6D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'Q&amp;M Feedback (2)'!$A$3:$A$10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'Q&amp;M Feedback (2)'!$C$3:$C$10</c:f>
              <c:numCache>
                <c:formatCode>General</c:formatCode>
                <c:ptCount val="8"/>
                <c:pt idx="0">
                  <c:v>30.459800000000001</c:v>
                </c:pt>
                <c:pt idx="1">
                  <c:v>25.860900000000001</c:v>
                </c:pt>
                <c:pt idx="2">
                  <c:v>25.7911</c:v>
                </c:pt>
                <c:pt idx="3">
                  <c:v>26.226299999999998</c:v>
                </c:pt>
                <c:pt idx="4">
                  <c:v>26.245799999999999</c:v>
                </c:pt>
                <c:pt idx="5">
                  <c:v>26.681699999999999</c:v>
                </c:pt>
                <c:pt idx="6">
                  <c:v>27.724900000000002</c:v>
                </c:pt>
                <c:pt idx="7">
                  <c:v>28.630600000000001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6F-49AC-A2BB-F0476ABEB6D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'Q&amp;M Feedback (2)'!$A$3:$A$10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'Q&amp;M Feedback (2)'!$D$3:$D$10</c:f>
              <c:numCache>
                <c:formatCode>General</c:formatCode>
                <c:ptCount val="8"/>
                <c:pt idx="0">
                  <c:v>117.90900000000001</c:v>
                </c:pt>
                <c:pt idx="1">
                  <c:v>89.130399999999995</c:v>
                </c:pt>
                <c:pt idx="2">
                  <c:v>81.284099999999995</c:v>
                </c:pt>
                <c:pt idx="3">
                  <c:v>91.454300000000003</c:v>
                </c:pt>
                <c:pt idx="4">
                  <c:v>86.293000000000006</c:v>
                </c:pt>
                <c:pt idx="5">
                  <c:v>85.0959</c:v>
                </c:pt>
                <c:pt idx="6">
                  <c:v>84.121899999999997</c:v>
                </c:pt>
                <c:pt idx="7">
                  <c:v>81.562899999999999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6F-49AC-A2BB-F0476ABEB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898623"/>
        <c:axId val="342905279"/>
      </c:scatterChart>
      <c:valAx>
        <c:axId val="34289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905279"/>
        <c:crosses val="autoZero"/>
        <c:crossBetween val="midCat"/>
      </c:valAx>
      <c:valAx>
        <c:axId val="34290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98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Zin vs Zq2in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'Q&amp;M Feedback (2)'!$B$3:$B$10</c:f>
              <c:numCache>
                <c:formatCode>General</c:formatCode>
                <c:ptCount val="8"/>
                <c:pt idx="0">
                  <c:v>5.3822200000000002</c:v>
                </c:pt>
                <c:pt idx="1">
                  <c:v>4.7953999999999999</c:v>
                </c:pt>
                <c:pt idx="2">
                  <c:v>4.6895100000000003</c:v>
                </c:pt>
                <c:pt idx="3">
                  <c:v>4.71441</c:v>
                </c:pt>
                <c:pt idx="4">
                  <c:v>4.7511299999999999</c:v>
                </c:pt>
                <c:pt idx="5">
                  <c:v>4.8294199999999998</c:v>
                </c:pt>
                <c:pt idx="6">
                  <c:v>5.0025500000000003</c:v>
                </c:pt>
                <c:pt idx="7">
                  <c:v>5.1967800000000004</c:v>
                </c:pt>
              </c:numCache>
            </c:numRef>
          </c:xVal>
          <c:yVal>
            <c:numRef>
              <c:f>'Q&amp;M Feedback (2)'!$C$3:$C$10</c:f>
              <c:numCache>
                <c:formatCode>General</c:formatCode>
                <c:ptCount val="8"/>
                <c:pt idx="0">
                  <c:v>30.459800000000001</c:v>
                </c:pt>
                <c:pt idx="1">
                  <c:v>25.860900000000001</c:v>
                </c:pt>
                <c:pt idx="2">
                  <c:v>25.7911</c:v>
                </c:pt>
                <c:pt idx="3">
                  <c:v>26.226299999999998</c:v>
                </c:pt>
                <c:pt idx="4">
                  <c:v>26.245799999999999</c:v>
                </c:pt>
                <c:pt idx="5">
                  <c:v>26.681699999999999</c:v>
                </c:pt>
                <c:pt idx="6">
                  <c:v>27.724900000000002</c:v>
                </c:pt>
                <c:pt idx="7">
                  <c:v>28.630600000000001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CE-4518-8A2F-D6B025DE6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436927"/>
        <c:axId val="347437759"/>
      </c:scatterChart>
      <c:valAx>
        <c:axId val="34743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37759"/>
        <c:crosses val="autoZero"/>
        <c:crossBetween val="midCat"/>
      </c:valAx>
      <c:valAx>
        <c:axId val="34743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3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Zq2in</a:t>
            </a:r>
            <a:r>
              <a:rPr lang="en-US" baseline="0"/>
              <a:t> vs Zm1in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'Q&amp;M Feedback (2)'!$C$3:$C$10</c:f>
              <c:numCache>
                <c:formatCode>General</c:formatCode>
                <c:ptCount val="8"/>
                <c:pt idx="0">
                  <c:v>30.459800000000001</c:v>
                </c:pt>
                <c:pt idx="1">
                  <c:v>25.860900000000001</c:v>
                </c:pt>
                <c:pt idx="2">
                  <c:v>25.7911</c:v>
                </c:pt>
                <c:pt idx="3">
                  <c:v>26.226299999999998</c:v>
                </c:pt>
                <c:pt idx="4">
                  <c:v>26.245799999999999</c:v>
                </c:pt>
                <c:pt idx="5">
                  <c:v>26.681699999999999</c:v>
                </c:pt>
                <c:pt idx="6">
                  <c:v>27.724900000000002</c:v>
                </c:pt>
                <c:pt idx="7">
                  <c:v>28.630600000000001</c:v>
                </c:pt>
              </c:numCache>
            </c:numRef>
          </c:xVal>
          <c:yVal>
            <c:numRef>
              <c:f>'Q&amp;M Feedback (2)'!$D$3:$D$10</c:f>
              <c:numCache>
                <c:formatCode>General</c:formatCode>
                <c:ptCount val="8"/>
                <c:pt idx="0">
                  <c:v>117.90900000000001</c:v>
                </c:pt>
                <c:pt idx="1">
                  <c:v>89.130399999999995</c:v>
                </c:pt>
                <c:pt idx="2">
                  <c:v>81.284099999999995</c:v>
                </c:pt>
                <c:pt idx="3">
                  <c:v>91.454300000000003</c:v>
                </c:pt>
                <c:pt idx="4">
                  <c:v>86.293000000000006</c:v>
                </c:pt>
                <c:pt idx="5">
                  <c:v>85.0959</c:v>
                </c:pt>
                <c:pt idx="6">
                  <c:v>84.121899999999997</c:v>
                </c:pt>
                <c:pt idx="7">
                  <c:v>81.562899999999999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4C-44A3-975A-937FCAB39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346863"/>
        <c:axId val="311348111"/>
      </c:scatterChart>
      <c:valAx>
        <c:axId val="31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48111"/>
        <c:crosses val="autoZero"/>
        <c:crossBetween val="midCat"/>
      </c:valAx>
      <c:valAx>
        <c:axId val="31134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0</xdr:row>
      <xdr:rowOff>176212</xdr:rowOff>
    </xdr:from>
    <xdr:to>
      <xdr:col>16</xdr:col>
      <xdr:colOff>323850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98C045-0909-43B1-BFE8-E3DC5E864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16</xdr:row>
      <xdr:rowOff>4762</xdr:rowOff>
    </xdr:from>
    <xdr:to>
      <xdr:col>16</xdr:col>
      <xdr:colOff>323850</xdr:colOff>
      <xdr:row>30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E49FF8-EACF-4094-8CBC-6B4D391A4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</xdr:colOff>
      <xdr:row>16</xdr:row>
      <xdr:rowOff>23812</xdr:rowOff>
    </xdr:from>
    <xdr:to>
      <xdr:col>24</xdr:col>
      <xdr:colOff>314325</xdr:colOff>
      <xdr:row>30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4C6DCB-AA31-4FA7-8C14-B5C14B2A6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0</xdr:row>
      <xdr:rowOff>176212</xdr:rowOff>
    </xdr:from>
    <xdr:to>
      <xdr:col>16</xdr:col>
      <xdr:colOff>323850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2EC2D4-63CE-490C-9026-8821DB40B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16</xdr:row>
      <xdr:rowOff>4762</xdr:rowOff>
    </xdr:from>
    <xdr:to>
      <xdr:col>16</xdr:col>
      <xdr:colOff>323850</xdr:colOff>
      <xdr:row>30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3DA50A-2733-40A3-A2DD-8FBBFACDBA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</xdr:colOff>
      <xdr:row>16</xdr:row>
      <xdr:rowOff>23812</xdr:rowOff>
    </xdr:from>
    <xdr:to>
      <xdr:col>24</xdr:col>
      <xdr:colOff>314325</xdr:colOff>
      <xdr:row>30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1419A4-FB52-4D3D-BEFE-0215B1D84E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0</xdr:row>
      <xdr:rowOff>176212</xdr:rowOff>
    </xdr:from>
    <xdr:to>
      <xdr:col>16</xdr:col>
      <xdr:colOff>323850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30B115-8D5F-45A6-B731-46D6AF3F1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16</xdr:row>
      <xdr:rowOff>4762</xdr:rowOff>
    </xdr:from>
    <xdr:to>
      <xdr:col>16</xdr:col>
      <xdr:colOff>323850</xdr:colOff>
      <xdr:row>30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F61FF8-CB07-4DCB-8711-FE1653C35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</xdr:colOff>
      <xdr:row>16</xdr:row>
      <xdr:rowOff>23812</xdr:rowOff>
    </xdr:from>
    <xdr:to>
      <xdr:col>24</xdr:col>
      <xdr:colOff>314325</xdr:colOff>
      <xdr:row>30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5FDE3A-06AF-478E-AA24-7797DC61D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0</xdr:row>
      <xdr:rowOff>176212</xdr:rowOff>
    </xdr:from>
    <xdr:to>
      <xdr:col>16</xdr:col>
      <xdr:colOff>323850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039BED-1080-42CE-946F-AF4ECE72C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16</xdr:row>
      <xdr:rowOff>4762</xdr:rowOff>
    </xdr:from>
    <xdr:to>
      <xdr:col>16</xdr:col>
      <xdr:colOff>323850</xdr:colOff>
      <xdr:row>30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955CA2-900B-48A5-8136-21D346978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</xdr:colOff>
      <xdr:row>16</xdr:row>
      <xdr:rowOff>23812</xdr:rowOff>
    </xdr:from>
    <xdr:to>
      <xdr:col>24</xdr:col>
      <xdr:colOff>314325</xdr:colOff>
      <xdr:row>30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A94702-E2BE-4704-9CDB-7AFCB8B55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0</xdr:row>
      <xdr:rowOff>176212</xdr:rowOff>
    </xdr:from>
    <xdr:to>
      <xdr:col>15</xdr:col>
      <xdr:colOff>323850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02C0D-6EC0-462C-AA82-A27AC1469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16</xdr:row>
      <xdr:rowOff>4762</xdr:rowOff>
    </xdr:from>
    <xdr:to>
      <xdr:col>15</xdr:col>
      <xdr:colOff>323850</xdr:colOff>
      <xdr:row>30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093D26-17BC-48B0-AD4C-C5EC9EF64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</xdr:colOff>
      <xdr:row>16</xdr:row>
      <xdr:rowOff>23812</xdr:rowOff>
    </xdr:from>
    <xdr:to>
      <xdr:col>23</xdr:col>
      <xdr:colOff>314325</xdr:colOff>
      <xdr:row>30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ACA60A-8733-48A1-9853-0799E9AE3F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0</xdr:row>
      <xdr:rowOff>176212</xdr:rowOff>
    </xdr:from>
    <xdr:to>
      <xdr:col>15</xdr:col>
      <xdr:colOff>323850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8F254D-C904-4481-892D-7EA402AB4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16</xdr:row>
      <xdr:rowOff>4762</xdr:rowOff>
    </xdr:from>
    <xdr:to>
      <xdr:col>15</xdr:col>
      <xdr:colOff>323850</xdr:colOff>
      <xdr:row>30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13BB3A-C6BE-417C-AEFD-15F52BD2F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</xdr:colOff>
      <xdr:row>16</xdr:row>
      <xdr:rowOff>23812</xdr:rowOff>
    </xdr:from>
    <xdr:to>
      <xdr:col>23</xdr:col>
      <xdr:colOff>314325</xdr:colOff>
      <xdr:row>30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560A7E-2D1C-49C4-81D5-2479AD907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0</xdr:row>
      <xdr:rowOff>176212</xdr:rowOff>
    </xdr:from>
    <xdr:to>
      <xdr:col>15</xdr:col>
      <xdr:colOff>323850</xdr:colOff>
      <xdr:row>15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54E1AA-14E7-1598-82BC-EAE7BB12F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16</xdr:row>
      <xdr:rowOff>4762</xdr:rowOff>
    </xdr:from>
    <xdr:to>
      <xdr:col>15</xdr:col>
      <xdr:colOff>323850</xdr:colOff>
      <xdr:row>30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639E41-33E8-403D-71EE-C81B0A0A0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</xdr:colOff>
      <xdr:row>16</xdr:row>
      <xdr:rowOff>23812</xdr:rowOff>
    </xdr:from>
    <xdr:to>
      <xdr:col>23</xdr:col>
      <xdr:colOff>314325</xdr:colOff>
      <xdr:row>30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93175C-13F7-9F0C-9A32-80D8DBEE6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AD3AD-9D89-4608-964C-ECF436622D74}">
  <dimension ref="A1:L193"/>
  <sheetViews>
    <sheetView tabSelected="1" topLeftCell="A10" workbookViewId="0">
      <selection activeCell="H26" sqref="H26"/>
    </sheetView>
  </sheetViews>
  <sheetFormatPr defaultRowHeight="15" x14ac:dyDescent="0.25"/>
  <cols>
    <col min="6" max="6" width="1.42578125" customWidth="1"/>
    <col min="10" max="12" width="18.42578125" bestFit="1" customWidth="1"/>
  </cols>
  <sheetData>
    <row r="1" spans="1:12" x14ac:dyDescent="0.25">
      <c r="A1" t="s">
        <v>15</v>
      </c>
      <c r="G1" t="s">
        <v>17</v>
      </c>
    </row>
    <row r="2" spans="1:12" x14ac:dyDescent="0.25">
      <c r="A2" s="2"/>
      <c r="B2" s="2" t="s">
        <v>3</v>
      </c>
      <c r="C2" s="2" t="s">
        <v>4</v>
      </c>
      <c r="D2" s="2" t="s">
        <v>9</v>
      </c>
      <c r="E2" s="2" t="s">
        <v>11</v>
      </c>
      <c r="F2" s="2"/>
      <c r="G2" s="2" t="s">
        <v>12</v>
      </c>
      <c r="H2" s="2" t="s">
        <v>12</v>
      </c>
      <c r="J2" t="s">
        <v>18</v>
      </c>
      <c r="K2" t="s">
        <v>19</v>
      </c>
    </row>
    <row r="3" spans="1:12" x14ac:dyDescent="0.25">
      <c r="A3" s="2">
        <v>1</v>
      </c>
      <c r="B3" s="2">
        <v>5.6308699999999998</v>
      </c>
      <c r="C3" s="2">
        <v>32.2042</v>
      </c>
      <c r="D3" s="2">
        <v>65.173199999999994</v>
      </c>
      <c r="E3" s="2">
        <v>9.4885000000000002</v>
      </c>
      <c r="F3" s="2"/>
      <c r="G3" s="4">
        <v>5.7192227844009897</v>
      </c>
      <c r="H3" s="4">
        <v>2.0237484551704434</v>
      </c>
      <c r="J3" s="3">
        <f>SQRT(G3)</f>
        <v>2.3914896580167326</v>
      </c>
      <c r="K3" s="3">
        <f t="shared" ref="K3:K10" si="0">SQRT(H3)</f>
        <v>1.4225851310801907</v>
      </c>
      <c r="L3" t="s">
        <v>20</v>
      </c>
    </row>
    <row r="4" spans="1:12" x14ac:dyDescent="0.25">
      <c r="A4" s="2">
        <v>2</v>
      </c>
      <c r="B4" s="2">
        <v>5.0403799999999999</v>
      </c>
      <c r="C4" s="2">
        <v>27.190200000000001</v>
      </c>
      <c r="D4" s="2">
        <v>54.3215</v>
      </c>
      <c r="E4" s="2">
        <v>11.2049</v>
      </c>
      <c r="F4" s="2"/>
      <c r="G4" s="4">
        <v>5.3944742261496161</v>
      </c>
      <c r="H4" s="4">
        <v>1.99783377834661</v>
      </c>
      <c r="J4" s="3">
        <f t="shared" ref="J4:J10" si="1">SQRT(G4)</f>
        <v>2.3226007461786486</v>
      </c>
      <c r="K4" s="3">
        <f t="shared" si="0"/>
        <v>1.4134474798684986</v>
      </c>
    </row>
    <row r="5" spans="1:12" x14ac:dyDescent="0.25">
      <c r="A5" s="2">
        <v>3</v>
      </c>
      <c r="B5" s="2">
        <v>4.9469000000000003</v>
      </c>
      <c r="C5" s="2">
        <v>27.145800000000001</v>
      </c>
      <c r="D5" s="2">
        <v>51.557299999999998</v>
      </c>
      <c r="E5" s="2">
        <v>10.8575</v>
      </c>
      <c r="F5" s="2"/>
      <c r="G5" s="4">
        <v>5.4874365764418123</v>
      </c>
      <c r="H5" s="4">
        <v>1.8992735524464188</v>
      </c>
      <c r="J5" s="3">
        <f t="shared" si="1"/>
        <v>2.3425278176452489</v>
      </c>
      <c r="K5" s="3">
        <f t="shared" si="0"/>
        <v>1.3781413397929905</v>
      </c>
    </row>
    <row r="6" spans="1:12" x14ac:dyDescent="0.25">
      <c r="A6" s="2">
        <v>4</v>
      </c>
      <c r="B6" s="2">
        <v>4.9639800000000003</v>
      </c>
      <c r="C6" s="2">
        <v>27.6418</v>
      </c>
      <c r="D6" s="2">
        <v>56.502699999999997</v>
      </c>
      <c r="E6" s="2">
        <v>10.792899999999999</v>
      </c>
      <c r="F6" s="2"/>
      <c r="G6" s="4">
        <v>5.5684752960326183</v>
      </c>
      <c r="H6" s="4">
        <v>2.044103495430833</v>
      </c>
      <c r="J6" s="3">
        <f t="shared" si="1"/>
        <v>2.3597617032303533</v>
      </c>
      <c r="K6" s="3">
        <f t="shared" si="0"/>
        <v>1.4297214747743119</v>
      </c>
    </row>
    <row r="7" spans="1:12" x14ac:dyDescent="0.25">
      <c r="A7" s="2">
        <v>5</v>
      </c>
      <c r="B7" s="2">
        <v>4.9544100000000002</v>
      </c>
      <c r="C7" s="2">
        <v>27.378399999999999</v>
      </c>
      <c r="D7" s="2">
        <v>54.223399999999998</v>
      </c>
      <c r="E7" s="2">
        <v>10.792400000000001</v>
      </c>
      <c r="F7" s="2"/>
      <c r="G7" s="4">
        <v>5.5260666759513235</v>
      </c>
      <c r="H7" s="4">
        <v>1.9805174882389036</v>
      </c>
      <c r="J7" s="3">
        <f t="shared" si="1"/>
        <v>2.3507587447356912</v>
      </c>
      <c r="K7" s="3">
        <f t="shared" si="0"/>
        <v>1.4073085973726245</v>
      </c>
    </row>
    <row r="8" spans="1:12" x14ac:dyDescent="0.25">
      <c r="A8" s="2">
        <v>6</v>
      </c>
      <c r="B8" s="2">
        <v>4.9419399999999998</v>
      </c>
      <c r="C8" s="2">
        <v>27.3368</v>
      </c>
      <c r="D8" s="2">
        <v>54.386000000000003</v>
      </c>
      <c r="E8" s="2">
        <v>10.712300000000001</v>
      </c>
      <c r="F8" s="2"/>
      <c r="G8" s="4">
        <v>5.5315928562467374</v>
      </c>
      <c r="H8" s="4">
        <v>1.9894793831026309</v>
      </c>
      <c r="J8" s="3">
        <f t="shared" si="1"/>
        <v>2.3519338545645234</v>
      </c>
      <c r="K8" s="3">
        <f t="shared" si="0"/>
        <v>1.4104890581293537</v>
      </c>
    </row>
    <row r="9" spans="1:12" x14ac:dyDescent="0.25">
      <c r="A9" s="2">
        <v>7</v>
      </c>
      <c r="B9" s="2">
        <v>4.9158200000000001</v>
      </c>
      <c r="C9" s="2">
        <v>27.329899999999999</v>
      </c>
      <c r="D9" s="2">
        <v>55.493699999999997</v>
      </c>
      <c r="E9" s="2">
        <v>10.5023</v>
      </c>
      <c r="F9" s="2"/>
      <c r="G9" s="4">
        <v>5.5595811075263128</v>
      </c>
      <c r="H9" s="4">
        <v>2.0305123692366238</v>
      </c>
      <c r="J9" s="3">
        <f t="shared" si="1"/>
        <v>2.3578763978475021</v>
      </c>
      <c r="K9" s="3">
        <f t="shared" si="0"/>
        <v>1.4249604798858893</v>
      </c>
    </row>
    <row r="10" spans="1:12" x14ac:dyDescent="0.25">
      <c r="A10" s="2">
        <v>8</v>
      </c>
      <c r="B10" s="2">
        <v>4.8798000000000004</v>
      </c>
      <c r="C10" s="2">
        <v>26.960100000000001</v>
      </c>
      <c r="D10" s="2">
        <v>55.556399999999996</v>
      </c>
      <c r="E10" s="2">
        <v>10.2479</v>
      </c>
      <c r="F10" s="2"/>
      <c r="G10" s="4">
        <v>5.5248370834870277</v>
      </c>
      <c r="H10" s="4">
        <v>2.0606896858691175</v>
      </c>
      <c r="J10" s="3">
        <f t="shared" si="1"/>
        <v>2.3504971992085051</v>
      </c>
      <c r="K10" s="3">
        <f t="shared" si="0"/>
        <v>1.435510252791361</v>
      </c>
    </row>
    <row r="11" spans="1:12" x14ac:dyDescent="0.25">
      <c r="G11" s="3"/>
      <c r="H11" s="3"/>
    </row>
    <row r="12" spans="1:12" x14ac:dyDescent="0.25">
      <c r="A12" t="s">
        <v>21</v>
      </c>
      <c r="G12" s="3"/>
      <c r="H12" s="3"/>
    </row>
    <row r="13" spans="1:12" x14ac:dyDescent="0.25">
      <c r="B13" t="s">
        <v>3</v>
      </c>
      <c r="C13" t="s">
        <v>4</v>
      </c>
      <c r="D13" t="s">
        <v>9</v>
      </c>
      <c r="E13" t="s">
        <v>11</v>
      </c>
      <c r="G13" s="3" t="s">
        <v>12</v>
      </c>
      <c r="H13" s="3" t="s">
        <v>12</v>
      </c>
    </row>
    <row r="14" spans="1:12" x14ac:dyDescent="0.25">
      <c r="A14">
        <v>1</v>
      </c>
      <c r="B14">
        <v>6.2225599999999996</v>
      </c>
      <c r="C14">
        <v>35.658000000000001</v>
      </c>
      <c r="D14">
        <v>65.353499999999997</v>
      </c>
      <c r="E14">
        <v>9.4064700000000006</v>
      </c>
      <c r="G14" s="3">
        <f>C14/B14</f>
        <v>5.7304389190301102</v>
      </c>
      <c r="H14" s="3">
        <f>D14/C14</f>
        <v>1.8327864714790509</v>
      </c>
    </row>
    <row r="15" spans="1:12" x14ac:dyDescent="0.25">
      <c r="A15">
        <v>2</v>
      </c>
      <c r="B15">
        <v>5.6505999999999998</v>
      </c>
      <c r="C15">
        <v>30.371700000000001</v>
      </c>
      <c r="D15">
        <v>55.0792</v>
      </c>
      <c r="E15">
        <v>10.961499999999999</v>
      </c>
      <c r="G15" s="3">
        <f>C15/B15</f>
        <v>5.3749513326018477</v>
      </c>
      <c r="H15" s="3">
        <f>D15/C15</f>
        <v>1.8135040185435785</v>
      </c>
    </row>
    <row r="16" spans="1:12" x14ac:dyDescent="0.25">
      <c r="A16">
        <v>3</v>
      </c>
      <c r="B16">
        <v>5.5537400000000003</v>
      </c>
      <c r="C16">
        <v>30.284700000000001</v>
      </c>
      <c r="D16">
        <v>52.457599999999999</v>
      </c>
      <c r="E16">
        <v>10.573600000000001</v>
      </c>
      <c r="G16" s="3">
        <f>C16/B16</f>
        <v>5.4530280495665986</v>
      </c>
      <c r="H16" s="3">
        <f>D16/C16</f>
        <v>1.7321485766740301</v>
      </c>
    </row>
    <row r="17" spans="1:8" x14ac:dyDescent="0.25">
      <c r="A17">
        <v>4</v>
      </c>
      <c r="B17">
        <v>5.5717100000000004</v>
      </c>
      <c r="C17">
        <v>30.943300000000001</v>
      </c>
      <c r="D17">
        <v>57.3977</v>
      </c>
      <c r="E17">
        <v>10.5191</v>
      </c>
      <c r="G17" s="3">
        <f>C17/B17</f>
        <v>5.5536451107469693</v>
      </c>
      <c r="H17" s="3">
        <f>D17/C17</f>
        <v>1.8549314391160607</v>
      </c>
    </row>
    <row r="18" spans="1:8" x14ac:dyDescent="0.25">
      <c r="A18">
        <v>5</v>
      </c>
      <c r="B18">
        <v>5.5562399999999998</v>
      </c>
      <c r="C18">
        <v>30.556799999999999</v>
      </c>
      <c r="D18">
        <v>55.138300000000001</v>
      </c>
      <c r="E18">
        <v>10.5123</v>
      </c>
      <c r="G18" s="3">
        <f>C18/B18</f>
        <v>5.4995464558766356</v>
      </c>
      <c r="H18" s="3">
        <f>D18/C18</f>
        <v>1.8044526913812966</v>
      </c>
    </row>
    <row r="19" spans="1:8" x14ac:dyDescent="0.25">
      <c r="A19">
        <v>6</v>
      </c>
      <c r="B19">
        <v>5.5321899999999999</v>
      </c>
      <c r="C19">
        <v>30.450600000000001</v>
      </c>
      <c r="D19">
        <v>55.285600000000002</v>
      </c>
      <c r="E19">
        <v>10.4465</v>
      </c>
      <c r="G19" s="3">
        <f>C19/B19</f>
        <v>5.5042578074867281</v>
      </c>
      <c r="H19" s="3">
        <f>D19/C19</f>
        <v>1.8155832725791938</v>
      </c>
    </row>
    <row r="20" spans="1:8" x14ac:dyDescent="0.25">
      <c r="A20">
        <v>7</v>
      </c>
      <c r="B20">
        <v>5.4755399999999996</v>
      </c>
      <c r="C20">
        <v>30.331399999999999</v>
      </c>
      <c r="D20">
        <v>56.430999999999997</v>
      </c>
      <c r="E20">
        <v>10.2189</v>
      </c>
      <c r="G20" s="3">
        <f>C20/B20</f>
        <v>5.539435379889472</v>
      </c>
      <c r="H20" s="3">
        <f>D20/C20</f>
        <v>1.8604812174841914</v>
      </c>
    </row>
    <row r="21" spans="1:8" x14ac:dyDescent="0.25">
      <c r="A21">
        <v>8</v>
      </c>
      <c r="B21">
        <v>5.4001999999999999</v>
      </c>
      <c r="C21">
        <v>29.717300000000002</v>
      </c>
      <c r="D21">
        <v>56.460299999999997</v>
      </c>
      <c r="E21">
        <v>9.9867600000000003</v>
      </c>
      <c r="G21" s="3">
        <f>C21/B21</f>
        <v>5.5029998888930045</v>
      </c>
      <c r="H21" s="3">
        <f>D21/C21</f>
        <v>1.8999135183882787</v>
      </c>
    </row>
    <row r="23" spans="1:8" x14ac:dyDescent="0.25">
      <c r="A23" t="s">
        <v>48</v>
      </c>
    </row>
    <row r="24" spans="1:8" x14ac:dyDescent="0.25">
      <c r="B24" t="s">
        <v>3</v>
      </c>
      <c r="C24" t="s">
        <v>4</v>
      </c>
      <c r="D24" t="s">
        <v>9</v>
      </c>
      <c r="E24" t="s">
        <v>11</v>
      </c>
      <c r="G24" s="3" t="s">
        <v>12</v>
      </c>
      <c r="H24" s="3" t="s">
        <v>12</v>
      </c>
    </row>
    <row r="25" spans="1:8" x14ac:dyDescent="0.25">
      <c r="A25">
        <v>1</v>
      </c>
      <c r="B25">
        <v>4.9098600000000001</v>
      </c>
      <c r="C25">
        <v>29.2331</v>
      </c>
      <c r="D25">
        <v>60.366999999999997</v>
      </c>
      <c r="E25">
        <v>10.634</v>
      </c>
      <c r="G25" s="3">
        <f>C25/B25</f>
        <v>5.9539579539946148</v>
      </c>
      <c r="H25" s="3">
        <f>D25/C25</f>
        <v>2.0650221837574527</v>
      </c>
    </row>
    <row r="26" spans="1:8" x14ac:dyDescent="0.25">
      <c r="A26">
        <v>2</v>
      </c>
      <c r="B26">
        <v>4.3723700000000001</v>
      </c>
      <c r="C26">
        <v>26.560400000000001</v>
      </c>
      <c r="D26">
        <v>53.173999999999999</v>
      </c>
      <c r="E26">
        <v>11.5543</v>
      </c>
      <c r="G26" s="3">
        <f>C26/B26</f>
        <v>6.0746002739932807</v>
      </c>
      <c r="H26" s="3">
        <f>D26/C26</f>
        <v>2.0020029818828027</v>
      </c>
    </row>
    <row r="27" spans="1:8" x14ac:dyDescent="0.25">
      <c r="A27">
        <v>3</v>
      </c>
      <c r="B27">
        <v>4.2925899999999997</v>
      </c>
      <c r="C27">
        <v>26.8004</v>
      </c>
      <c r="D27">
        <v>50.8797</v>
      </c>
      <c r="E27">
        <v>11.0075</v>
      </c>
      <c r="G27" s="3">
        <f>C27/B27</f>
        <v>6.2434101556403014</v>
      </c>
      <c r="H27" s="3">
        <f>D27/C27</f>
        <v>1.8984679333144281</v>
      </c>
    </row>
    <row r="28" spans="1:8" x14ac:dyDescent="0.25">
      <c r="A28">
        <v>4</v>
      </c>
      <c r="B28">
        <v>4.3015999999999996</v>
      </c>
      <c r="C28">
        <v>27.240500000000001</v>
      </c>
      <c r="D28">
        <v>55.869500000000002</v>
      </c>
      <c r="E28">
        <v>10.991300000000001</v>
      </c>
      <c r="G28" s="3">
        <f>C28/B28</f>
        <v>6.3326436674725688</v>
      </c>
      <c r="H28" s="3">
        <f>D28/C28</f>
        <v>2.0509718984600136</v>
      </c>
    </row>
    <row r="29" spans="1:8" x14ac:dyDescent="0.25">
      <c r="A29">
        <v>5</v>
      </c>
      <c r="B29">
        <v>4.2945500000000001</v>
      </c>
      <c r="C29">
        <v>27.016500000000001</v>
      </c>
      <c r="D29">
        <v>53.701500000000003</v>
      </c>
      <c r="E29">
        <v>10.961399999999999</v>
      </c>
      <c r="G29" s="3">
        <f>C29/B29</f>
        <v>6.2908803017778343</v>
      </c>
      <c r="H29" s="3">
        <f>D29/C29</f>
        <v>1.987729720726223</v>
      </c>
    </row>
    <row r="30" spans="1:8" x14ac:dyDescent="0.25">
      <c r="A30">
        <v>6</v>
      </c>
      <c r="B30">
        <v>4.2839299999999998</v>
      </c>
      <c r="C30">
        <v>27.0107</v>
      </c>
      <c r="D30">
        <v>53.921599999999998</v>
      </c>
      <c r="E30">
        <v>10.8687</v>
      </c>
      <c r="G30" s="3">
        <f>C30/B30</f>
        <v>6.3051216990006846</v>
      </c>
      <c r="H30" s="3">
        <f>D30/C30</f>
        <v>1.9963051679519597</v>
      </c>
    </row>
    <row r="31" spans="1:8" x14ac:dyDescent="0.25">
      <c r="A31">
        <v>7</v>
      </c>
      <c r="B31">
        <v>4.2612100000000002</v>
      </c>
      <c r="C31">
        <v>27.064699999999998</v>
      </c>
      <c r="D31">
        <v>55.112200000000001</v>
      </c>
      <c r="E31">
        <v>10.5814</v>
      </c>
      <c r="G31" s="3">
        <f>C31/B31</f>
        <v>6.3514119229045267</v>
      </c>
      <c r="H31" s="3">
        <f>D31/C31</f>
        <v>2.0363129833325329</v>
      </c>
    </row>
    <row r="32" spans="1:8" x14ac:dyDescent="0.25">
      <c r="A32">
        <v>8</v>
      </c>
      <c r="B32">
        <v>4.2313200000000002</v>
      </c>
      <c r="C32">
        <v>26.786300000000001</v>
      </c>
      <c r="D32">
        <v>55.340200000000003</v>
      </c>
      <c r="E32">
        <v>10.2807</v>
      </c>
      <c r="G32" s="3">
        <f>C32/B32</f>
        <v>6.3304831589196748</v>
      </c>
      <c r="H32" s="3">
        <f>D32/C32</f>
        <v>2.0659889570414727</v>
      </c>
    </row>
    <row r="45" spans="1:2" x14ac:dyDescent="0.25">
      <c r="A45" t="s">
        <v>5</v>
      </c>
    </row>
    <row r="46" spans="1:2" x14ac:dyDescent="0.25">
      <c r="A46" t="s">
        <v>1</v>
      </c>
      <c r="B46" t="s">
        <v>6</v>
      </c>
    </row>
    <row r="47" spans="1:2" x14ac:dyDescent="0.25">
      <c r="A47">
        <v>1</v>
      </c>
      <c r="B47">
        <v>4.9098600000000001</v>
      </c>
    </row>
    <row r="48" spans="1:2" x14ac:dyDescent="0.25">
      <c r="A48">
        <v>2</v>
      </c>
      <c r="B48">
        <v>4.3723700000000001</v>
      </c>
    </row>
    <row r="49" spans="1:4" x14ac:dyDescent="0.25">
      <c r="A49">
        <v>3</v>
      </c>
      <c r="B49">
        <v>4.2925899999999997</v>
      </c>
    </row>
    <row r="50" spans="1:4" x14ac:dyDescent="0.25">
      <c r="A50">
        <v>4</v>
      </c>
      <c r="B50">
        <v>4.3015999999999996</v>
      </c>
    </row>
    <row r="51" spans="1:4" x14ac:dyDescent="0.25">
      <c r="A51">
        <v>5</v>
      </c>
      <c r="B51">
        <v>4.2945500000000001</v>
      </c>
    </row>
    <row r="52" spans="1:4" x14ac:dyDescent="0.25">
      <c r="A52">
        <v>6</v>
      </c>
      <c r="B52">
        <v>4.2839299999999998</v>
      </c>
    </row>
    <row r="53" spans="1:4" x14ac:dyDescent="0.25">
      <c r="A53">
        <v>7</v>
      </c>
      <c r="B53">
        <v>4.2612100000000002</v>
      </c>
    </row>
    <row r="54" spans="1:4" x14ac:dyDescent="0.25">
      <c r="A54">
        <v>8</v>
      </c>
      <c r="B54">
        <v>4.2313200000000002</v>
      </c>
    </row>
    <row r="56" spans="1:4" x14ac:dyDescent="0.25">
      <c r="A56" t="s">
        <v>0</v>
      </c>
    </row>
    <row r="57" spans="1:4" x14ac:dyDescent="0.25">
      <c r="A57" t="s">
        <v>1</v>
      </c>
      <c r="B57" t="s">
        <v>2</v>
      </c>
    </row>
    <row r="58" spans="1:4" x14ac:dyDescent="0.25">
      <c r="A58">
        <v>1</v>
      </c>
      <c r="B58">
        <v>29.2331</v>
      </c>
    </row>
    <row r="59" spans="1:4" x14ac:dyDescent="0.25">
      <c r="A59">
        <v>2</v>
      </c>
      <c r="B59">
        <v>26.560400000000001</v>
      </c>
    </row>
    <row r="60" spans="1:4" x14ac:dyDescent="0.25">
      <c r="A60">
        <v>3</v>
      </c>
      <c r="B60">
        <v>26.8004</v>
      </c>
    </row>
    <row r="61" spans="1:4" x14ac:dyDescent="0.25">
      <c r="A61">
        <v>4</v>
      </c>
      <c r="B61">
        <v>27.240500000000001</v>
      </c>
    </row>
    <row r="62" spans="1:4" x14ac:dyDescent="0.25">
      <c r="A62">
        <v>5</v>
      </c>
      <c r="B62">
        <v>27.016500000000001</v>
      </c>
      <c r="D62" s="1"/>
    </row>
    <row r="63" spans="1:4" x14ac:dyDescent="0.25">
      <c r="A63">
        <v>6</v>
      </c>
      <c r="B63">
        <v>27.0107</v>
      </c>
      <c r="D63" s="1"/>
    </row>
    <row r="64" spans="1:4" x14ac:dyDescent="0.25">
      <c r="A64">
        <v>7</v>
      </c>
      <c r="B64">
        <v>27.064699999999998</v>
      </c>
      <c r="D64" s="1"/>
    </row>
    <row r="65" spans="1:4" x14ac:dyDescent="0.25">
      <c r="A65">
        <v>8</v>
      </c>
      <c r="B65">
        <v>26.786300000000001</v>
      </c>
      <c r="D65" s="1"/>
    </row>
    <row r="66" spans="1:4" x14ac:dyDescent="0.25">
      <c r="D66" s="1"/>
    </row>
    <row r="67" spans="1:4" x14ac:dyDescent="0.25">
      <c r="A67" t="s">
        <v>7</v>
      </c>
      <c r="D67" s="1"/>
    </row>
    <row r="68" spans="1:4" x14ac:dyDescent="0.25">
      <c r="A68" t="s">
        <v>1</v>
      </c>
      <c r="B68" t="s">
        <v>8</v>
      </c>
      <c r="D68" s="1"/>
    </row>
    <row r="69" spans="1:4" x14ac:dyDescent="0.25">
      <c r="A69">
        <v>1</v>
      </c>
      <c r="B69">
        <v>60.366999999999997</v>
      </c>
      <c r="D69" s="1"/>
    </row>
    <row r="70" spans="1:4" x14ac:dyDescent="0.25">
      <c r="A70">
        <v>2</v>
      </c>
      <c r="B70">
        <v>53.173999999999999</v>
      </c>
    </row>
    <row r="71" spans="1:4" x14ac:dyDescent="0.25">
      <c r="A71">
        <v>3</v>
      </c>
      <c r="B71">
        <v>50.8797</v>
      </c>
    </row>
    <row r="72" spans="1:4" x14ac:dyDescent="0.25">
      <c r="A72">
        <v>4</v>
      </c>
      <c r="B72">
        <v>55.869500000000002</v>
      </c>
    </row>
    <row r="73" spans="1:4" x14ac:dyDescent="0.25">
      <c r="A73">
        <v>5</v>
      </c>
      <c r="B73">
        <v>53.701500000000003</v>
      </c>
      <c r="D73" s="1"/>
    </row>
    <row r="74" spans="1:4" x14ac:dyDescent="0.25">
      <c r="A74">
        <v>6</v>
      </c>
      <c r="B74">
        <v>53.921599999999998</v>
      </c>
      <c r="D74" s="1"/>
    </row>
    <row r="75" spans="1:4" x14ac:dyDescent="0.25">
      <c r="A75">
        <v>7</v>
      </c>
      <c r="B75">
        <v>55.112200000000001</v>
      </c>
      <c r="D75" s="1"/>
    </row>
    <row r="76" spans="1:4" x14ac:dyDescent="0.25">
      <c r="A76">
        <v>8</v>
      </c>
      <c r="B76">
        <v>55.340200000000003</v>
      </c>
      <c r="D76" s="1"/>
    </row>
    <row r="77" spans="1:4" x14ac:dyDescent="0.25">
      <c r="D77" s="1"/>
    </row>
    <row r="78" spans="1:4" x14ac:dyDescent="0.25">
      <c r="A78" t="s">
        <v>22</v>
      </c>
      <c r="D78" s="1"/>
    </row>
    <row r="79" spans="1:4" x14ac:dyDescent="0.25">
      <c r="A79" t="s">
        <v>1</v>
      </c>
      <c r="B79" t="s">
        <v>23</v>
      </c>
      <c r="C79" t="s">
        <v>24</v>
      </c>
      <c r="D79" s="1" t="s">
        <v>25</v>
      </c>
    </row>
    <row r="80" spans="1:4" x14ac:dyDescent="0.25">
      <c r="A80">
        <v>1</v>
      </c>
      <c r="B80">
        <v>2.0379900000000002</v>
      </c>
      <c r="C80">
        <v>0</v>
      </c>
      <c r="D80" s="1">
        <v>4.9999999999999998E-7</v>
      </c>
    </row>
    <row r="81" spans="1:4" x14ac:dyDescent="0.25">
      <c r="A81">
        <v>2</v>
      </c>
      <c r="B81">
        <v>1.9005700000000001</v>
      </c>
      <c r="C81">
        <v>0</v>
      </c>
      <c r="D81" s="1">
        <v>4.9999999999999998E-7</v>
      </c>
    </row>
    <row r="82" spans="1:4" x14ac:dyDescent="0.25">
      <c r="A82">
        <v>3</v>
      </c>
      <c r="B82">
        <v>1.8227800000000001</v>
      </c>
      <c r="C82">
        <v>0</v>
      </c>
      <c r="D82" s="1">
        <v>4.9999999999999998E-7</v>
      </c>
    </row>
    <row r="83" spans="1:4" x14ac:dyDescent="0.25">
      <c r="A83">
        <v>4</v>
      </c>
      <c r="B83">
        <v>1.9656100000000001</v>
      </c>
      <c r="C83">
        <v>0</v>
      </c>
      <c r="D83" s="1">
        <v>4.9999999999999998E-7</v>
      </c>
    </row>
    <row r="84" spans="1:4" x14ac:dyDescent="0.25">
      <c r="A84">
        <v>5</v>
      </c>
      <c r="B84">
        <v>1.8996</v>
      </c>
      <c r="C84">
        <v>0</v>
      </c>
      <c r="D84" s="1">
        <v>4.9999999999999998E-7</v>
      </c>
    </row>
    <row r="85" spans="1:4" x14ac:dyDescent="0.25">
      <c r="A85">
        <v>6</v>
      </c>
      <c r="B85">
        <v>1.9057599999999999</v>
      </c>
      <c r="C85">
        <v>0</v>
      </c>
      <c r="D85" s="1">
        <v>4.9999999999999998E-7</v>
      </c>
    </row>
    <row r="86" spans="1:4" x14ac:dyDescent="0.25">
      <c r="A86">
        <v>7</v>
      </c>
      <c r="B86">
        <v>1.9402999999999999</v>
      </c>
      <c r="C86">
        <v>0</v>
      </c>
      <c r="D86" s="1">
        <v>4.9999999999999998E-7</v>
      </c>
    </row>
    <row r="87" spans="1:4" x14ac:dyDescent="0.25">
      <c r="A87">
        <v>8</v>
      </c>
      <c r="B87">
        <v>1.9460599999999999</v>
      </c>
      <c r="C87">
        <v>0</v>
      </c>
      <c r="D87" s="1">
        <v>4.9999999999999998E-7</v>
      </c>
    </row>
    <row r="88" spans="1:4" x14ac:dyDescent="0.25">
      <c r="D88" s="1"/>
    </row>
    <row r="89" spans="1:4" x14ac:dyDescent="0.25">
      <c r="A89" t="s">
        <v>26</v>
      </c>
      <c r="D89" s="1"/>
    </row>
    <row r="90" spans="1:4" x14ac:dyDescent="0.25">
      <c r="A90" t="s">
        <v>1</v>
      </c>
      <c r="B90" t="s">
        <v>27</v>
      </c>
      <c r="C90" t="s">
        <v>24</v>
      </c>
      <c r="D90" s="1" t="s">
        <v>25</v>
      </c>
    </row>
    <row r="91" spans="1:4" x14ac:dyDescent="0.25">
      <c r="A91">
        <v>1</v>
      </c>
      <c r="B91">
        <v>1.7769699999999999</v>
      </c>
      <c r="C91">
        <v>0</v>
      </c>
      <c r="D91" s="1">
        <v>4.9999999999999998E-7</v>
      </c>
    </row>
    <row r="92" spans="1:4" x14ac:dyDescent="0.25">
      <c r="A92">
        <v>2</v>
      </c>
      <c r="B92">
        <v>1.8718900000000001</v>
      </c>
      <c r="C92">
        <v>0</v>
      </c>
      <c r="D92" s="1">
        <v>4.9999999999999998E-7</v>
      </c>
    </row>
    <row r="93" spans="1:4" x14ac:dyDescent="0.25">
      <c r="A93">
        <v>3</v>
      </c>
      <c r="B93">
        <v>1.9758500000000001</v>
      </c>
      <c r="C93">
        <v>0</v>
      </c>
      <c r="D93" s="1">
        <v>4.9999999999999998E-7</v>
      </c>
    </row>
    <row r="94" spans="1:4" x14ac:dyDescent="0.25">
      <c r="A94">
        <v>4</v>
      </c>
      <c r="B94">
        <v>1.8363400000000001</v>
      </c>
      <c r="C94">
        <v>0</v>
      </c>
      <c r="D94" s="1">
        <v>4.9999999999999998E-7</v>
      </c>
    </row>
    <row r="95" spans="1:4" x14ac:dyDescent="0.25">
      <c r="A95">
        <v>5</v>
      </c>
      <c r="B95">
        <v>1.90594</v>
      </c>
      <c r="C95">
        <v>0</v>
      </c>
      <c r="D95" s="1">
        <v>4.9999999999999998E-7</v>
      </c>
    </row>
    <row r="96" spans="1:4" x14ac:dyDescent="0.25">
      <c r="A96">
        <v>6</v>
      </c>
      <c r="B96">
        <v>1.90951</v>
      </c>
      <c r="C96">
        <v>0</v>
      </c>
      <c r="D96" s="1">
        <v>4.9999999999999998E-7</v>
      </c>
    </row>
    <row r="97" spans="1:4" x14ac:dyDescent="0.25">
      <c r="A97">
        <v>7</v>
      </c>
      <c r="B97">
        <v>1.89933</v>
      </c>
      <c r="C97">
        <v>0</v>
      </c>
      <c r="D97" s="1">
        <v>4.9999999999999998E-7</v>
      </c>
    </row>
    <row r="98" spans="1:4" x14ac:dyDescent="0.25">
      <c r="A98">
        <v>8</v>
      </c>
      <c r="B98">
        <v>1.91777</v>
      </c>
      <c r="C98">
        <v>0</v>
      </c>
      <c r="D98" s="1">
        <v>4.9999999999999998E-7</v>
      </c>
    </row>
    <row r="99" spans="1:4" x14ac:dyDescent="0.25">
      <c r="D99" s="1"/>
    </row>
    <row r="100" spans="1:4" x14ac:dyDescent="0.25">
      <c r="A100" t="s">
        <v>28</v>
      </c>
      <c r="D100" s="1"/>
    </row>
    <row r="101" spans="1:4" x14ac:dyDescent="0.25">
      <c r="A101" t="s">
        <v>1</v>
      </c>
      <c r="B101" t="s">
        <v>29</v>
      </c>
      <c r="C101" t="s">
        <v>24</v>
      </c>
      <c r="D101" s="1" t="s">
        <v>25</v>
      </c>
    </row>
    <row r="102" spans="1:4" x14ac:dyDescent="0.25">
      <c r="A102">
        <v>1</v>
      </c>
      <c r="B102">
        <v>2.0585599999999999</v>
      </c>
      <c r="C102">
        <v>0</v>
      </c>
      <c r="D102" s="1">
        <v>4.9999999999999998E-7</v>
      </c>
    </row>
    <row r="103" spans="1:4" x14ac:dyDescent="0.25">
      <c r="A103">
        <v>2</v>
      </c>
      <c r="B103">
        <v>2.4435899999999999</v>
      </c>
      <c r="C103">
        <v>0</v>
      </c>
      <c r="D103" s="1">
        <v>4.9999999999999998E-7</v>
      </c>
    </row>
    <row r="104" spans="1:4" x14ac:dyDescent="0.25">
      <c r="A104">
        <v>3</v>
      </c>
      <c r="B104">
        <v>2.9623400000000002</v>
      </c>
      <c r="C104">
        <v>0</v>
      </c>
      <c r="D104" s="1">
        <v>4.9999999999999998E-7</v>
      </c>
    </row>
    <row r="105" spans="1:4" x14ac:dyDescent="0.25">
      <c r="A105">
        <v>4</v>
      </c>
      <c r="B105">
        <v>2.4084699999999999</v>
      </c>
      <c r="C105">
        <v>0</v>
      </c>
      <c r="D105" s="1">
        <v>4.9999999999999998E-7</v>
      </c>
    </row>
    <row r="106" spans="1:4" x14ac:dyDescent="0.25">
      <c r="A106">
        <v>5</v>
      </c>
      <c r="B106">
        <v>2.6954199999999999</v>
      </c>
      <c r="C106">
        <v>0</v>
      </c>
      <c r="D106" s="1">
        <v>4.9999999999999998E-7</v>
      </c>
    </row>
    <row r="107" spans="1:4" x14ac:dyDescent="0.25">
      <c r="A107">
        <v>6</v>
      </c>
      <c r="B107">
        <v>2.75569</v>
      </c>
      <c r="C107">
        <v>0</v>
      </c>
      <c r="D107" s="1">
        <v>4.9999999999999998E-7</v>
      </c>
    </row>
    <row r="108" spans="1:4" x14ac:dyDescent="0.25">
      <c r="A108">
        <v>7</v>
      </c>
      <c r="B108">
        <v>2.8047300000000002</v>
      </c>
      <c r="C108">
        <v>0</v>
      </c>
      <c r="D108" s="1">
        <v>4.9999999999999998E-7</v>
      </c>
    </row>
    <row r="109" spans="1:4" x14ac:dyDescent="0.25">
      <c r="A109">
        <v>8</v>
      </c>
      <c r="B109">
        <v>2.9167299999999998</v>
      </c>
      <c r="C109">
        <v>0</v>
      </c>
      <c r="D109" s="1">
        <v>4.9999999999999998E-7</v>
      </c>
    </row>
    <row r="111" spans="1:4" x14ac:dyDescent="0.25">
      <c r="A111" t="s">
        <v>30</v>
      </c>
    </row>
    <row r="112" spans="1:4" x14ac:dyDescent="0.25">
      <c r="A112" t="s">
        <v>1</v>
      </c>
      <c r="B112" t="s">
        <v>31</v>
      </c>
      <c r="C112" t="s">
        <v>24</v>
      </c>
      <c r="D112" t="s">
        <v>25</v>
      </c>
    </row>
    <row r="113" spans="1:4" x14ac:dyDescent="0.25">
      <c r="A113">
        <v>1</v>
      </c>
      <c r="B113">
        <v>3.3156099999999999</v>
      </c>
      <c r="C113">
        <v>0</v>
      </c>
      <c r="D113" s="1">
        <v>4.9999999999999998E-7</v>
      </c>
    </row>
    <row r="114" spans="1:4" x14ac:dyDescent="0.25">
      <c r="A114">
        <v>2</v>
      </c>
      <c r="B114">
        <v>2.7460100000000001</v>
      </c>
      <c r="C114">
        <v>0</v>
      </c>
      <c r="D114" s="1">
        <v>4.9999999999999998E-7</v>
      </c>
    </row>
    <row r="115" spans="1:4" x14ac:dyDescent="0.25">
      <c r="A115">
        <v>3</v>
      </c>
      <c r="B115">
        <v>2.37066</v>
      </c>
      <c r="C115">
        <v>0</v>
      </c>
      <c r="D115" s="1">
        <v>4.9999999999999998E-7</v>
      </c>
    </row>
    <row r="116" spans="1:4" x14ac:dyDescent="0.25">
      <c r="A116">
        <v>4</v>
      </c>
      <c r="B116">
        <v>2.9345300000000001</v>
      </c>
      <c r="C116">
        <v>0</v>
      </c>
      <c r="D116" s="1">
        <v>4.9999999999999998E-7</v>
      </c>
    </row>
    <row r="117" spans="1:4" x14ac:dyDescent="0.25">
      <c r="A117">
        <v>5</v>
      </c>
      <c r="B117">
        <v>2.7262499999999998</v>
      </c>
      <c r="C117">
        <v>0</v>
      </c>
      <c r="D117" s="1">
        <v>4.9999999999999998E-7</v>
      </c>
    </row>
    <row r="118" spans="1:4" x14ac:dyDescent="0.25">
      <c r="A118">
        <v>6</v>
      </c>
      <c r="B118">
        <v>2.7827600000000001</v>
      </c>
      <c r="C118">
        <v>0</v>
      </c>
      <c r="D118" s="1">
        <v>4.9999999999999998E-7</v>
      </c>
    </row>
    <row r="119" spans="1:4" x14ac:dyDescent="0.25">
      <c r="A119">
        <v>7</v>
      </c>
      <c r="B119">
        <v>2.9375200000000001</v>
      </c>
      <c r="C119">
        <v>0</v>
      </c>
      <c r="D119" s="1">
        <v>4.9999999999999998E-7</v>
      </c>
    </row>
    <row r="120" spans="1:4" x14ac:dyDescent="0.25">
      <c r="A120">
        <v>8</v>
      </c>
      <c r="B120">
        <v>3.0298799999999999</v>
      </c>
      <c r="C120">
        <v>0</v>
      </c>
      <c r="D120" s="1">
        <v>4.9999999999999998E-7</v>
      </c>
    </row>
    <row r="121" spans="1:4" x14ac:dyDescent="0.25">
      <c r="D121" s="1"/>
    </row>
    <row r="122" spans="1:4" x14ac:dyDescent="0.25">
      <c r="A122" t="s">
        <v>32</v>
      </c>
      <c r="D122" s="1"/>
    </row>
    <row r="123" spans="1:4" x14ac:dyDescent="0.25">
      <c r="A123" t="s">
        <v>1</v>
      </c>
      <c r="B123" t="s">
        <v>33</v>
      </c>
      <c r="D123" s="1"/>
    </row>
    <row r="124" spans="1:4" x14ac:dyDescent="0.25">
      <c r="A124">
        <v>1</v>
      </c>
      <c r="B124">
        <v>4.1549899999999999E-3</v>
      </c>
      <c r="D124" s="1"/>
    </row>
    <row r="125" spans="1:4" x14ac:dyDescent="0.25">
      <c r="A125">
        <v>2</v>
      </c>
      <c r="B125">
        <v>4.1684699999999996E-3</v>
      </c>
    </row>
    <row r="126" spans="1:4" x14ac:dyDescent="0.25">
      <c r="A126">
        <v>3</v>
      </c>
      <c r="B126">
        <v>3.93532E-3</v>
      </c>
    </row>
    <row r="127" spans="1:4" x14ac:dyDescent="0.25">
      <c r="A127">
        <v>4</v>
      </c>
      <c r="B127">
        <v>3.9180100000000004E-3</v>
      </c>
    </row>
    <row r="128" spans="1:4" x14ac:dyDescent="0.25">
      <c r="A128">
        <v>5</v>
      </c>
      <c r="B128">
        <v>3.9154799999999998E-3</v>
      </c>
    </row>
    <row r="129" spans="1:4" x14ac:dyDescent="0.25">
      <c r="A129">
        <v>6</v>
      </c>
      <c r="B129">
        <v>3.9065999999999997E-3</v>
      </c>
    </row>
    <row r="130" spans="1:4" x14ac:dyDescent="0.25">
      <c r="A130">
        <v>7</v>
      </c>
      <c r="B130">
        <v>3.8894400000000001E-3</v>
      </c>
    </row>
    <row r="131" spans="1:4" x14ac:dyDescent="0.25">
      <c r="A131">
        <v>8</v>
      </c>
      <c r="B131">
        <v>3.9358300000000004E-3</v>
      </c>
    </row>
    <row r="133" spans="1:4" x14ac:dyDescent="0.25">
      <c r="A133" t="s">
        <v>34</v>
      </c>
    </row>
    <row r="134" spans="1:4" x14ac:dyDescent="0.25">
      <c r="A134" t="s">
        <v>1</v>
      </c>
      <c r="B134" t="s">
        <v>35</v>
      </c>
      <c r="C134" t="s">
        <v>24</v>
      </c>
      <c r="D134" t="s">
        <v>25</v>
      </c>
    </row>
    <row r="135" spans="1:4" x14ac:dyDescent="0.25">
      <c r="A135">
        <v>1</v>
      </c>
      <c r="B135">
        <v>10.634</v>
      </c>
      <c r="C135">
        <v>0</v>
      </c>
      <c r="D135" s="1">
        <v>4.9999999999999998E-7</v>
      </c>
    </row>
    <row r="136" spans="1:4" x14ac:dyDescent="0.25">
      <c r="A136">
        <v>2</v>
      </c>
      <c r="B136">
        <v>11.5543</v>
      </c>
      <c r="C136">
        <v>0</v>
      </c>
      <c r="D136" s="1">
        <v>4.9999999999999998E-7</v>
      </c>
    </row>
    <row r="137" spans="1:4" x14ac:dyDescent="0.25">
      <c r="A137">
        <v>3</v>
      </c>
      <c r="B137">
        <v>11.0075</v>
      </c>
      <c r="C137">
        <v>0</v>
      </c>
      <c r="D137" s="1">
        <v>4.9999999999999998E-7</v>
      </c>
    </row>
    <row r="138" spans="1:4" x14ac:dyDescent="0.25">
      <c r="A138">
        <v>4</v>
      </c>
      <c r="B138">
        <v>10.991300000000001</v>
      </c>
      <c r="C138">
        <v>0</v>
      </c>
      <c r="D138" s="1">
        <v>4.9999999999999998E-7</v>
      </c>
    </row>
    <row r="139" spans="1:4" x14ac:dyDescent="0.25">
      <c r="A139">
        <v>5</v>
      </c>
      <c r="B139">
        <v>10.961399999999999</v>
      </c>
      <c r="C139">
        <v>0</v>
      </c>
      <c r="D139" s="1">
        <v>4.9999999999999998E-7</v>
      </c>
    </row>
    <row r="140" spans="1:4" x14ac:dyDescent="0.25">
      <c r="A140">
        <v>6</v>
      </c>
      <c r="B140">
        <v>10.8687</v>
      </c>
      <c r="C140">
        <v>0</v>
      </c>
      <c r="D140" s="1">
        <v>4.9999999999999998E-7</v>
      </c>
    </row>
    <row r="141" spans="1:4" x14ac:dyDescent="0.25">
      <c r="A141">
        <v>7</v>
      </c>
      <c r="B141">
        <v>10.5814</v>
      </c>
      <c r="C141">
        <v>0</v>
      </c>
      <c r="D141" s="1">
        <v>4.9999999999999998E-7</v>
      </c>
    </row>
    <row r="142" spans="1:4" x14ac:dyDescent="0.25">
      <c r="A142">
        <v>8</v>
      </c>
      <c r="B142">
        <v>10.2807</v>
      </c>
      <c r="C142">
        <v>0</v>
      </c>
      <c r="D142" s="1">
        <v>4.9999999999999998E-7</v>
      </c>
    </row>
    <row r="144" spans="1:4" x14ac:dyDescent="0.25">
      <c r="A144" t="s">
        <v>36</v>
      </c>
    </row>
    <row r="145" spans="1:2" x14ac:dyDescent="0.25">
      <c r="A145" t="s">
        <v>1</v>
      </c>
      <c r="B145" t="s">
        <v>37</v>
      </c>
    </row>
    <row r="146" spans="1:2" x14ac:dyDescent="0.25">
      <c r="A146">
        <v>1</v>
      </c>
      <c r="B146">
        <v>8.5960099999999997</v>
      </c>
    </row>
    <row r="147" spans="1:2" x14ac:dyDescent="0.25">
      <c r="A147">
        <v>2</v>
      </c>
      <c r="B147">
        <v>9.6536799999999996</v>
      </c>
    </row>
    <row r="148" spans="1:2" x14ac:dyDescent="0.25">
      <c r="A148">
        <v>3</v>
      </c>
      <c r="B148">
        <v>9.1846899999999998</v>
      </c>
    </row>
    <row r="149" spans="1:2" x14ac:dyDescent="0.25">
      <c r="A149">
        <v>4</v>
      </c>
      <c r="B149">
        <v>9.0257000000000005</v>
      </c>
    </row>
    <row r="150" spans="1:2" x14ac:dyDescent="0.25">
      <c r="A150">
        <v>5</v>
      </c>
      <c r="B150">
        <v>9.0617800000000006</v>
      </c>
    </row>
    <row r="151" spans="1:2" x14ac:dyDescent="0.25">
      <c r="A151">
        <v>6</v>
      </c>
      <c r="B151">
        <v>8.9629600000000007</v>
      </c>
    </row>
    <row r="152" spans="1:2" x14ac:dyDescent="0.25">
      <c r="A152">
        <v>7</v>
      </c>
      <c r="B152">
        <v>8.6411499999999997</v>
      </c>
    </row>
    <row r="153" spans="1:2" x14ac:dyDescent="0.25">
      <c r="A153">
        <v>8</v>
      </c>
      <c r="B153">
        <v>8.3346300000000006</v>
      </c>
    </row>
    <row r="155" spans="1:2" x14ac:dyDescent="0.25">
      <c r="A155" t="s">
        <v>38</v>
      </c>
    </row>
    <row r="156" spans="1:2" x14ac:dyDescent="0.25">
      <c r="A156" t="s">
        <v>1</v>
      </c>
      <c r="B156" t="s">
        <v>39</v>
      </c>
    </row>
    <row r="157" spans="1:2" x14ac:dyDescent="0.25">
      <c r="A157">
        <v>1</v>
      </c>
      <c r="B157">
        <v>8.5754400000000004</v>
      </c>
    </row>
    <row r="158" spans="1:2" x14ac:dyDescent="0.25">
      <c r="A158">
        <v>2</v>
      </c>
      <c r="B158">
        <v>9.1106599999999993</v>
      </c>
    </row>
    <row r="159" spans="1:2" x14ac:dyDescent="0.25">
      <c r="A159">
        <v>3</v>
      </c>
      <c r="B159">
        <v>8.0451200000000007</v>
      </c>
    </row>
    <row r="160" spans="1:2" x14ac:dyDescent="0.25">
      <c r="A160">
        <v>4</v>
      </c>
      <c r="B160">
        <v>8.5828500000000005</v>
      </c>
    </row>
    <row r="161" spans="1:2" x14ac:dyDescent="0.25">
      <c r="A161">
        <v>5</v>
      </c>
      <c r="B161">
        <v>8.2659599999999998</v>
      </c>
    </row>
    <row r="162" spans="1:2" x14ac:dyDescent="0.25">
      <c r="A162">
        <v>6</v>
      </c>
      <c r="B162">
        <v>8.1130300000000002</v>
      </c>
    </row>
    <row r="163" spans="1:2" x14ac:dyDescent="0.25">
      <c r="A163">
        <v>7</v>
      </c>
      <c r="B163">
        <v>7.7767200000000001</v>
      </c>
    </row>
    <row r="164" spans="1:2" x14ac:dyDescent="0.25">
      <c r="A164">
        <v>8</v>
      </c>
      <c r="B164">
        <v>7.3639599999999996</v>
      </c>
    </row>
    <row r="166" spans="1:2" x14ac:dyDescent="0.25">
      <c r="A166" t="s">
        <v>40</v>
      </c>
    </row>
    <row r="167" spans="1:2" x14ac:dyDescent="0.25">
      <c r="A167" t="s">
        <v>1</v>
      </c>
      <c r="B167" t="s">
        <v>41</v>
      </c>
    </row>
    <row r="168" spans="1:2" x14ac:dyDescent="0.25">
      <c r="A168">
        <v>1</v>
      </c>
      <c r="B168">
        <v>34.081299999999999</v>
      </c>
    </row>
    <row r="169" spans="1:2" x14ac:dyDescent="0.25">
      <c r="A169">
        <v>2</v>
      </c>
      <c r="B169">
        <v>34.427599999999998</v>
      </c>
    </row>
    <row r="170" spans="1:2" x14ac:dyDescent="0.25">
      <c r="A170">
        <v>3</v>
      </c>
      <c r="B170">
        <v>34.467100000000002</v>
      </c>
    </row>
    <row r="171" spans="1:2" x14ac:dyDescent="0.25">
      <c r="A171">
        <v>4</v>
      </c>
      <c r="B171">
        <v>34.479799999999997</v>
      </c>
    </row>
    <row r="172" spans="1:2" x14ac:dyDescent="0.25">
      <c r="A172">
        <v>5</v>
      </c>
      <c r="B172">
        <v>34.470799999999997</v>
      </c>
    </row>
    <row r="173" spans="1:2" x14ac:dyDescent="0.25">
      <c r="A173">
        <v>6</v>
      </c>
      <c r="B173">
        <v>34.443800000000003</v>
      </c>
    </row>
    <row r="174" spans="1:2" x14ac:dyDescent="0.25">
      <c r="A174">
        <v>7</v>
      </c>
      <c r="B174">
        <v>34.346600000000002</v>
      </c>
    </row>
    <row r="175" spans="1:2" x14ac:dyDescent="0.25">
      <c r="A175">
        <v>8</v>
      </c>
      <c r="B175">
        <v>34.169899999999998</v>
      </c>
    </row>
    <row r="177" spans="1:2" x14ac:dyDescent="0.25">
      <c r="A177" t="s">
        <v>42</v>
      </c>
    </row>
    <row r="178" spans="1:2" x14ac:dyDescent="0.25">
      <c r="A178" t="s">
        <v>1</v>
      </c>
      <c r="B178" t="s">
        <v>43</v>
      </c>
    </row>
    <row r="179" spans="1:2" x14ac:dyDescent="0.25">
      <c r="A179">
        <v>1</v>
      </c>
      <c r="B179">
        <v>44.160299999999999</v>
      </c>
    </row>
    <row r="180" spans="1:2" x14ac:dyDescent="0.25">
      <c r="A180">
        <v>2</v>
      </c>
      <c r="B180">
        <v>45.010199999999998</v>
      </c>
    </row>
    <row r="181" spans="1:2" x14ac:dyDescent="0.25">
      <c r="A181">
        <v>3</v>
      </c>
      <c r="B181">
        <v>45.129600000000003</v>
      </c>
    </row>
    <row r="182" spans="1:2" x14ac:dyDescent="0.25">
      <c r="A182">
        <v>4</v>
      </c>
      <c r="B182">
        <v>45.133200000000002</v>
      </c>
    </row>
    <row r="183" spans="1:2" x14ac:dyDescent="0.25">
      <c r="A183">
        <v>5</v>
      </c>
      <c r="B183">
        <v>45.131300000000003</v>
      </c>
    </row>
    <row r="184" spans="1:2" x14ac:dyDescent="0.25">
      <c r="A184">
        <v>6</v>
      </c>
      <c r="B184">
        <v>45.115099999999998</v>
      </c>
    </row>
    <row r="185" spans="1:2" x14ac:dyDescent="0.25">
      <c r="A185">
        <v>7</v>
      </c>
      <c r="B185">
        <v>45.040900000000001</v>
      </c>
    </row>
    <row r="186" spans="1:2" x14ac:dyDescent="0.25">
      <c r="A186">
        <v>8</v>
      </c>
      <c r="B186">
        <v>44.894799999999996</v>
      </c>
    </row>
    <row r="189" spans="1:2" x14ac:dyDescent="0.25">
      <c r="A189" t="s">
        <v>44</v>
      </c>
    </row>
    <row r="190" spans="1:2" x14ac:dyDescent="0.25">
      <c r="A190" t="s">
        <v>45</v>
      </c>
    </row>
    <row r="192" spans="1:2" x14ac:dyDescent="0.25">
      <c r="A192" t="s">
        <v>46</v>
      </c>
    </row>
    <row r="193" spans="1:1" x14ac:dyDescent="0.25">
      <c r="A193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5460-3200-4973-A68B-68E8A004256B}">
  <dimension ref="A1:L43"/>
  <sheetViews>
    <sheetView workbookViewId="0">
      <selection activeCell="L7" sqref="L7"/>
    </sheetView>
  </sheetViews>
  <sheetFormatPr defaultRowHeight="15" x14ac:dyDescent="0.25"/>
  <cols>
    <col min="6" max="6" width="1.42578125" customWidth="1"/>
    <col min="10" max="12" width="18.42578125" bestFit="1" customWidth="1"/>
  </cols>
  <sheetData>
    <row r="1" spans="1:12" x14ac:dyDescent="0.25">
      <c r="A1" t="s">
        <v>15</v>
      </c>
      <c r="G1" t="s">
        <v>17</v>
      </c>
    </row>
    <row r="2" spans="1:12" x14ac:dyDescent="0.25">
      <c r="A2" s="2"/>
      <c r="B2" s="2" t="s">
        <v>3</v>
      </c>
      <c r="C2" s="2" t="s">
        <v>4</v>
      </c>
      <c r="D2" s="2" t="s">
        <v>9</v>
      </c>
      <c r="E2" s="2" t="s">
        <v>11</v>
      </c>
      <c r="F2" s="2"/>
      <c r="G2" s="2" t="s">
        <v>12</v>
      </c>
      <c r="H2" s="2" t="s">
        <v>12</v>
      </c>
      <c r="J2" t="s">
        <v>18</v>
      </c>
      <c r="K2" t="s">
        <v>19</v>
      </c>
    </row>
    <row r="3" spans="1:12" x14ac:dyDescent="0.25">
      <c r="A3" s="2">
        <v>1</v>
      </c>
      <c r="B3" s="2">
        <v>5.6308699999999998</v>
      </c>
      <c r="C3" s="2">
        <v>32.2042</v>
      </c>
      <c r="D3" s="2">
        <v>65.173199999999994</v>
      </c>
      <c r="E3" s="2">
        <v>9.4885000000000002</v>
      </c>
      <c r="F3" s="2"/>
      <c r="G3" s="2">
        <v>5.7192227844009897</v>
      </c>
      <c r="H3" s="2">
        <v>2.0237484551704434</v>
      </c>
      <c r="J3" s="3">
        <f>SQRT(G3)</f>
        <v>2.3914896580167326</v>
      </c>
      <c r="K3" s="3">
        <f t="shared" ref="K3:K10" si="0">SQRT(H3)</f>
        <v>1.4225851310801907</v>
      </c>
      <c r="L3" t="s">
        <v>20</v>
      </c>
    </row>
    <row r="4" spans="1:12" x14ac:dyDescent="0.25">
      <c r="A4" s="2">
        <v>2</v>
      </c>
      <c r="B4" s="2">
        <v>5.0403799999999999</v>
      </c>
      <c r="C4" s="2">
        <v>27.190200000000001</v>
      </c>
      <c r="D4" s="2">
        <v>54.3215</v>
      </c>
      <c r="E4" s="2">
        <v>11.2049</v>
      </c>
      <c r="F4" s="2"/>
      <c r="G4" s="2">
        <v>5.3944742261496161</v>
      </c>
      <c r="H4" s="2">
        <v>1.99783377834661</v>
      </c>
      <c r="J4" s="3">
        <f t="shared" ref="J4:J10" si="1">SQRT(G4)</f>
        <v>2.3226007461786486</v>
      </c>
      <c r="K4" s="3">
        <f t="shared" si="0"/>
        <v>1.4134474798684986</v>
      </c>
    </row>
    <row r="5" spans="1:12" x14ac:dyDescent="0.25">
      <c r="A5" s="2">
        <v>3</v>
      </c>
      <c r="B5" s="2">
        <v>4.9469000000000003</v>
      </c>
      <c r="C5" s="2">
        <v>27.145800000000001</v>
      </c>
      <c r="D5" s="2">
        <v>51.557299999999998</v>
      </c>
      <c r="E5" s="2">
        <v>10.8575</v>
      </c>
      <c r="F5" s="2"/>
      <c r="G5" s="2">
        <v>5.4874365764418123</v>
      </c>
      <c r="H5" s="2">
        <v>1.8992735524464188</v>
      </c>
      <c r="J5" s="3">
        <f t="shared" si="1"/>
        <v>2.3425278176452489</v>
      </c>
      <c r="K5" s="3">
        <f t="shared" si="0"/>
        <v>1.3781413397929905</v>
      </c>
    </row>
    <row r="6" spans="1:12" x14ac:dyDescent="0.25">
      <c r="A6" s="2">
        <v>4</v>
      </c>
      <c r="B6" s="2">
        <v>4.9639800000000003</v>
      </c>
      <c r="C6" s="2">
        <v>27.6418</v>
      </c>
      <c r="D6" s="2">
        <v>56.502699999999997</v>
      </c>
      <c r="E6" s="2">
        <v>10.792899999999999</v>
      </c>
      <c r="F6" s="2"/>
      <c r="G6" s="2">
        <v>5.5684752960326183</v>
      </c>
      <c r="H6" s="2">
        <v>2.044103495430833</v>
      </c>
      <c r="J6" s="3">
        <f t="shared" si="1"/>
        <v>2.3597617032303533</v>
      </c>
      <c r="K6" s="3">
        <f t="shared" si="0"/>
        <v>1.4297214747743119</v>
      </c>
    </row>
    <row r="7" spans="1:12" x14ac:dyDescent="0.25">
      <c r="A7" s="2">
        <v>5</v>
      </c>
      <c r="B7" s="2">
        <v>4.9544100000000002</v>
      </c>
      <c r="C7" s="2">
        <v>27.378399999999999</v>
      </c>
      <c r="D7" s="2">
        <v>54.223399999999998</v>
      </c>
      <c r="E7" s="2">
        <v>10.792400000000001</v>
      </c>
      <c r="F7" s="2"/>
      <c r="G7" s="2">
        <v>5.5260666759513235</v>
      </c>
      <c r="H7" s="2">
        <v>1.9805174882389036</v>
      </c>
      <c r="J7" s="3">
        <f t="shared" si="1"/>
        <v>2.3507587447356912</v>
      </c>
      <c r="K7" s="3">
        <f t="shared" si="0"/>
        <v>1.4073085973726245</v>
      </c>
    </row>
    <row r="8" spans="1:12" x14ac:dyDescent="0.25">
      <c r="A8" s="2">
        <v>6</v>
      </c>
      <c r="B8" s="2">
        <v>4.9419399999999998</v>
      </c>
      <c r="C8" s="2">
        <v>27.3368</v>
      </c>
      <c r="D8" s="2">
        <v>54.386000000000003</v>
      </c>
      <c r="E8" s="2">
        <v>10.712300000000001</v>
      </c>
      <c r="F8" s="2"/>
      <c r="G8" s="2">
        <v>5.5315928562467374</v>
      </c>
      <c r="H8" s="2">
        <v>1.9894793831026309</v>
      </c>
      <c r="J8" s="3">
        <f t="shared" si="1"/>
        <v>2.3519338545645234</v>
      </c>
      <c r="K8" s="3">
        <f t="shared" si="0"/>
        <v>1.4104890581293537</v>
      </c>
    </row>
    <row r="9" spans="1:12" x14ac:dyDescent="0.25">
      <c r="A9" s="2">
        <v>7</v>
      </c>
      <c r="B9" s="2">
        <v>4.9158200000000001</v>
      </c>
      <c r="C9" s="2">
        <v>27.329899999999999</v>
      </c>
      <c r="D9" s="2">
        <v>55.493699999999997</v>
      </c>
      <c r="E9" s="2">
        <v>10.5023</v>
      </c>
      <c r="F9" s="2"/>
      <c r="G9" s="2">
        <v>5.5595811075263128</v>
      </c>
      <c r="H9" s="2">
        <v>2.0305123692366238</v>
      </c>
      <c r="J9" s="3">
        <f t="shared" si="1"/>
        <v>2.3578763978475021</v>
      </c>
      <c r="K9" s="3">
        <f t="shared" si="0"/>
        <v>1.4249604798858893</v>
      </c>
    </row>
    <row r="10" spans="1:12" x14ac:dyDescent="0.25">
      <c r="A10" s="2">
        <v>8</v>
      </c>
      <c r="B10" s="2">
        <v>4.8798000000000004</v>
      </c>
      <c r="C10" s="2">
        <v>26.960100000000001</v>
      </c>
      <c r="D10" s="2">
        <v>55.556399999999996</v>
      </c>
      <c r="E10" s="2">
        <v>10.2479</v>
      </c>
      <c r="F10" s="2"/>
      <c r="G10" s="2">
        <v>5.5248370834870277</v>
      </c>
      <c r="H10" s="2">
        <v>2.0606896858691175</v>
      </c>
      <c r="J10" s="3">
        <f t="shared" si="1"/>
        <v>2.3504971992085051</v>
      </c>
      <c r="K10" s="3">
        <f t="shared" si="0"/>
        <v>1.435510252791361</v>
      </c>
    </row>
    <row r="12" spans="1:12" x14ac:dyDescent="0.25">
      <c r="A12" t="s">
        <v>14</v>
      </c>
    </row>
    <row r="13" spans="1:12" x14ac:dyDescent="0.25">
      <c r="B13" t="s">
        <v>3</v>
      </c>
      <c r="C13" t="s">
        <v>4</v>
      </c>
      <c r="D13" t="s">
        <v>9</v>
      </c>
      <c r="E13" t="s">
        <v>11</v>
      </c>
      <c r="G13" t="s">
        <v>12</v>
      </c>
      <c r="H13" t="s">
        <v>12</v>
      </c>
    </row>
    <row r="14" spans="1:12" x14ac:dyDescent="0.25">
      <c r="A14">
        <v>1</v>
      </c>
      <c r="B14">
        <v>5.3376700000000001</v>
      </c>
      <c r="C14">
        <v>30.494499999999999</v>
      </c>
      <c r="D14">
        <v>106.611</v>
      </c>
      <c r="E14">
        <v>12.1065</v>
      </c>
      <c r="G14">
        <f>C14/B14</f>
        <v>5.7130733072670283</v>
      </c>
      <c r="H14">
        <f>D14/C14</f>
        <v>3.496073062355507</v>
      </c>
    </row>
    <row r="15" spans="1:12" x14ac:dyDescent="0.25">
      <c r="A15">
        <v>2</v>
      </c>
      <c r="B15">
        <v>4.6624999999999996</v>
      </c>
      <c r="C15">
        <v>25.183499999999999</v>
      </c>
      <c r="D15">
        <v>89.301900000000003</v>
      </c>
      <c r="E15">
        <v>13.94</v>
      </c>
      <c r="G15">
        <f>C15/B15</f>
        <v>5.4012868632707773</v>
      </c>
      <c r="H15">
        <f>D15/C15</f>
        <v>3.5460480076240399</v>
      </c>
    </row>
    <row r="16" spans="1:12" x14ac:dyDescent="0.25">
      <c r="A16">
        <v>3</v>
      </c>
      <c r="B16">
        <v>4.6344399999999997</v>
      </c>
      <c r="C16">
        <v>25.510100000000001</v>
      </c>
      <c r="D16">
        <v>82.097899999999996</v>
      </c>
      <c r="E16">
        <v>13.601900000000001</v>
      </c>
      <c r="G16">
        <f>C16/B16</f>
        <v>5.5044622435504618</v>
      </c>
      <c r="H16">
        <f>D16/C16</f>
        <v>3.2182508104633065</v>
      </c>
    </row>
    <row r="17" spans="1:8" x14ac:dyDescent="0.25">
      <c r="A17">
        <v>4</v>
      </c>
      <c r="B17">
        <v>4.6538700000000004</v>
      </c>
      <c r="C17">
        <v>25.945900000000002</v>
      </c>
      <c r="D17">
        <v>92.086500000000001</v>
      </c>
      <c r="E17">
        <v>13.574299999999999</v>
      </c>
      <c r="G17">
        <f>C17/B17</f>
        <v>5.5751234993671934</v>
      </c>
      <c r="H17">
        <f>D17/C17</f>
        <v>3.5491734724946906</v>
      </c>
    </row>
    <row r="18" spans="1:8" x14ac:dyDescent="0.25">
      <c r="A18">
        <v>5</v>
      </c>
      <c r="B18">
        <v>4.7037199999999997</v>
      </c>
      <c r="C18">
        <v>26.050999999999998</v>
      </c>
      <c r="D18">
        <v>86.810599999999994</v>
      </c>
      <c r="E18">
        <v>13.6524</v>
      </c>
      <c r="G18">
        <f>C18/B18</f>
        <v>5.5383823867066919</v>
      </c>
      <c r="H18">
        <f>D18/C18</f>
        <v>3.3323327319488696</v>
      </c>
    </row>
    <row r="19" spans="1:8" x14ac:dyDescent="0.25">
      <c r="A19">
        <v>6</v>
      </c>
      <c r="B19">
        <v>4.7934599999999996</v>
      </c>
      <c r="C19">
        <v>26.534099999999999</v>
      </c>
      <c r="D19">
        <v>85.6203</v>
      </c>
      <c r="E19">
        <v>13.667999999999999</v>
      </c>
      <c r="G19">
        <f>C19/B19</f>
        <v>5.5354795909426597</v>
      </c>
      <c r="H19">
        <f>D19/C19</f>
        <v>3.2268024918877973</v>
      </c>
    </row>
    <row r="20" spans="1:8" x14ac:dyDescent="0.25">
      <c r="A20">
        <v>7</v>
      </c>
      <c r="B20">
        <v>4.9858799999999999</v>
      </c>
      <c r="C20">
        <v>27.6676</v>
      </c>
      <c r="D20">
        <v>84.580299999999994</v>
      </c>
      <c r="E20">
        <v>13.4459</v>
      </c>
      <c r="G20">
        <f>C20/B20</f>
        <v>5.5491909151443677</v>
      </c>
      <c r="H20">
        <f>D20/C20</f>
        <v>3.0570161488528096</v>
      </c>
    </row>
    <row r="21" spans="1:8" x14ac:dyDescent="0.25">
      <c r="A21">
        <v>8</v>
      </c>
      <c r="B21">
        <v>5.1978299999999997</v>
      </c>
      <c r="C21">
        <v>28.658000000000001</v>
      </c>
      <c r="D21">
        <v>81.813100000000006</v>
      </c>
      <c r="E21">
        <v>13.1195</v>
      </c>
      <c r="G21">
        <f>C21/B21</f>
        <v>5.5134546531918129</v>
      </c>
      <c r="H21">
        <f>D21/C21</f>
        <v>2.8548084304557193</v>
      </c>
    </row>
    <row r="23" spans="1:8" x14ac:dyDescent="0.25">
      <c r="A23" t="s">
        <v>13</v>
      </c>
    </row>
    <row r="24" spans="1:8" x14ac:dyDescent="0.25">
      <c r="B24" t="s">
        <v>3</v>
      </c>
      <c r="C24" t="s">
        <v>4</v>
      </c>
      <c r="D24" t="s">
        <v>9</v>
      </c>
      <c r="E24" t="s">
        <v>11</v>
      </c>
      <c r="G24" t="s">
        <v>12</v>
      </c>
      <c r="H24" t="s">
        <v>12</v>
      </c>
    </row>
    <row r="25" spans="1:8" x14ac:dyDescent="0.25">
      <c r="A25">
        <v>1</v>
      </c>
      <c r="B25">
        <v>5.3822200000000002</v>
      </c>
      <c r="C25">
        <v>30.459800000000001</v>
      </c>
      <c r="D25">
        <v>117.90900000000001</v>
      </c>
      <c r="E25">
        <v>16.248899999999999</v>
      </c>
      <c r="G25">
        <f>C25/B25</f>
        <v>5.6593375967537556</v>
      </c>
      <c r="H25">
        <f>D25/C25</f>
        <v>3.8709709190474002</v>
      </c>
    </row>
    <row r="26" spans="1:8" x14ac:dyDescent="0.25">
      <c r="A26">
        <v>2</v>
      </c>
      <c r="B26">
        <v>4.7953999999999999</v>
      </c>
      <c r="C26">
        <v>25.860900000000001</v>
      </c>
      <c r="D26">
        <v>89.130399999999995</v>
      </c>
      <c r="E26">
        <v>14.6335</v>
      </c>
      <c r="G26">
        <f>C26/B26</f>
        <v>5.3928556533344461</v>
      </c>
      <c r="H26">
        <f>D26/C26</f>
        <v>3.4465312498791607</v>
      </c>
    </row>
    <row r="27" spans="1:8" x14ac:dyDescent="0.25">
      <c r="A27">
        <v>3</v>
      </c>
      <c r="B27">
        <v>4.6895100000000003</v>
      </c>
      <c r="C27">
        <v>25.7911</v>
      </c>
      <c r="D27">
        <v>81.284099999999995</v>
      </c>
      <c r="E27">
        <v>13.4702</v>
      </c>
      <c r="G27">
        <f>C27/B27</f>
        <v>5.4997430435162729</v>
      </c>
      <c r="H27">
        <f>D27/C27</f>
        <v>3.1516337030991308</v>
      </c>
    </row>
    <row r="28" spans="1:8" x14ac:dyDescent="0.25">
      <c r="A28">
        <v>4</v>
      </c>
      <c r="B28">
        <v>4.71441</v>
      </c>
      <c r="C28">
        <v>26.226299999999998</v>
      </c>
      <c r="D28">
        <v>91.454300000000003</v>
      </c>
      <c r="E28">
        <v>13.612500000000001</v>
      </c>
      <c r="G28">
        <f>C28/B28</f>
        <v>5.5630078843375941</v>
      </c>
      <c r="H28">
        <f>D28/C28</f>
        <v>3.4871217060736743</v>
      </c>
    </row>
    <row r="29" spans="1:8" x14ac:dyDescent="0.25">
      <c r="A29">
        <v>5</v>
      </c>
      <c r="B29">
        <v>4.7511299999999999</v>
      </c>
      <c r="C29">
        <v>26.245799999999999</v>
      </c>
      <c r="D29">
        <v>86.293000000000006</v>
      </c>
      <c r="E29">
        <v>13.585800000000001</v>
      </c>
      <c r="G29">
        <f>C29/B29</f>
        <v>5.5241174204873369</v>
      </c>
      <c r="H29">
        <f>D29/C29</f>
        <v>3.2878784415030218</v>
      </c>
    </row>
    <row r="30" spans="1:8" x14ac:dyDescent="0.25">
      <c r="A30">
        <v>6</v>
      </c>
      <c r="B30">
        <v>4.8294199999999998</v>
      </c>
      <c r="C30">
        <v>26.681699999999999</v>
      </c>
      <c r="D30">
        <v>85.0959</v>
      </c>
      <c r="E30">
        <v>13.5427</v>
      </c>
      <c r="G30">
        <f>C30/B30</f>
        <v>5.5248249272169332</v>
      </c>
      <c r="H30">
        <f>D30/C30</f>
        <v>3.1892982830929064</v>
      </c>
    </row>
    <row r="31" spans="1:8" x14ac:dyDescent="0.25">
      <c r="A31">
        <v>7</v>
      </c>
      <c r="B31">
        <v>5.0025500000000003</v>
      </c>
      <c r="C31">
        <v>27.724900000000002</v>
      </c>
      <c r="D31">
        <v>84.121899999999997</v>
      </c>
      <c r="E31">
        <v>13.3</v>
      </c>
      <c r="G31">
        <f>C31/B31</f>
        <v>5.5421535017141261</v>
      </c>
      <c r="H31">
        <f>D31/C31</f>
        <v>3.0341642350378177</v>
      </c>
    </row>
    <row r="32" spans="1:8" x14ac:dyDescent="0.25">
      <c r="A32">
        <v>8</v>
      </c>
      <c r="B32">
        <v>5.1967800000000004</v>
      </c>
      <c r="C32">
        <v>28.630600000000001</v>
      </c>
      <c r="D32">
        <v>81.562899999999999</v>
      </c>
      <c r="E32">
        <v>12.95</v>
      </c>
      <c r="G32">
        <f>C32/B32</f>
        <v>5.509296141071971</v>
      </c>
      <c r="H32">
        <f>D32/C32</f>
        <v>2.8488016318204994</v>
      </c>
    </row>
    <row r="34" spans="1:8" x14ac:dyDescent="0.25">
      <c r="A34" t="s">
        <v>16</v>
      </c>
    </row>
    <row r="35" spans="1:8" x14ac:dyDescent="0.25">
      <c r="B35" t="s">
        <v>3</v>
      </c>
      <c r="C35" t="s">
        <v>4</v>
      </c>
      <c r="D35" t="s">
        <v>9</v>
      </c>
      <c r="E35" t="s">
        <v>11</v>
      </c>
      <c r="G35" t="s">
        <v>12</v>
      </c>
      <c r="H35" t="s">
        <v>12</v>
      </c>
    </row>
    <row r="36" spans="1:8" x14ac:dyDescent="0.25">
      <c r="A36">
        <v>1</v>
      </c>
      <c r="B36">
        <v>7.1363399999999997</v>
      </c>
      <c r="C36">
        <v>40.450200000000002</v>
      </c>
      <c r="D36">
        <v>74.016000000000005</v>
      </c>
      <c r="E36">
        <v>14.8477</v>
      </c>
      <c r="G36">
        <f>C36/B36</f>
        <v>5.6681996653746882</v>
      </c>
      <c r="H36">
        <f>D36/C36</f>
        <v>1.8298055386623553</v>
      </c>
    </row>
    <row r="37" spans="1:8" x14ac:dyDescent="0.25">
      <c r="A37">
        <v>2</v>
      </c>
      <c r="B37">
        <v>8.9402000000000008</v>
      </c>
      <c r="C37">
        <v>47.299399999999999</v>
      </c>
      <c r="D37">
        <v>56.402700000000003</v>
      </c>
      <c r="E37">
        <v>9.2178599999999999</v>
      </c>
      <c r="G37">
        <f>C37/B37</f>
        <v>5.2906422675107931</v>
      </c>
      <c r="H37">
        <f>D37/C37</f>
        <v>1.1924612151528351</v>
      </c>
    </row>
    <row r="38" spans="1:8" x14ac:dyDescent="0.25">
      <c r="A38">
        <v>3</v>
      </c>
      <c r="B38">
        <v>8.81067</v>
      </c>
      <c r="C38">
        <v>46.674700000000001</v>
      </c>
      <c r="D38">
        <v>54.518900000000002</v>
      </c>
      <c r="E38">
        <v>7.5744499999999997</v>
      </c>
      <c r="G38">
        <f>C38/B38</f>
        <v>5.2975199388922753</v>
      </c>
      <c r="H38">
        <f>D38/C38</f>
        <v>1.1680610694873239</v>
      </c>
    </row>
    <row r="39" spans="1:8" x14ac:dyDescent="0.25">
      <c r="A39">
        <v>4</v>
      </c>
      <c r="B39">
        <v>8.8469999999999995</v>
      </c>
      <c r="C39">
        <v>48.5105</v>
      </c>
      <c r="D39">
        <v>59.055</v>
      </c>
      <c r="E39">
        <v>7.5303199999999997</v>
      </c>
      <c r="G39">
        <f>C39/B39</f>
        <v>5.4832711653667916</v>
      </c>
      <c r="H39">
        <f>D39/C39</f>
        <v>1.2173653126642685</v>
      </c>
    </row>
    <row r="40" spans="1:8" x14ac:dyDescent="0.25">
      <c r="A40">
        <v>5</v>
      </c>
      <c r="B40">
        <v>8.7303700000000006</v>
      </c>
      <c r="C40">
        <v>46.938299999999998</v>
      </c>
      <c r="D40">
        <v>57.298299999999998</v>
      </c>
      <c r="E40">
        <v>7.2672299999999996</v>
      </c>
      <c r="G40">
        <f>C40/B40</f>
        <v>5.3764387992719662</v>
      </c>
      <c r="H40">
        <f>D40/C40</f>
        <v>1.2207152794200045</v>
      </c>
    </row>
    <row r="41" spans="1:8" x14ac:dyDescent="0.25">
      <c r="A41">
        <v>6</v>
      </c>
      <c r="B41">
        <v>8.5287299999999995</v>
      </c>
      <c r="C41">
        <v>45.961100000000002</v>
      </c>
      <c r="D41">
        <v>57.5379</v>
      </c>
      <c r="E41">
        <v>7.0804499999999999</v>
      </c>
      <c r="G41">
        <f>C41/B41</f>
        <v>5.3889735048477325</v>
      </c>
      <c r="H41">
        <f>D41/C41</f>
        <v>1.2518825702605028</v>
      </c>
    </row>
    <row r="42" spans="1:8" x14ac:dyDescent="0.25">
      <c r="A42">
        <v>7</v>
      </c>
      <c r="B42">
        <v>8.0958799999999993</v>
      </c>
      <c r="C42">
        <v>44.220700000000001</v>
      </c>
      <c r="D42">
        <v>58.848599999999998</v>
      </c>
      <c r="E42">
        <v>6.7803599999999999</v>
      </c>
      <c r="G42">
        <f>C42/B42</f>
        <v>5.4621239445248699</v>
      </c>
      <c r="H42">
        <f>D42/C42</f>
        <v>1.3307930448862184</v>
      </c>
    </row>
    <row r="43" spans="1:8" x14ac:dyDescent="0.25">
      <c r="A43">
        <v>8</v>
      </c>
      <c r="B43">
        <v>7.6160199999999998</v>
      </c>
      <c r="C43">
        <v>41.5</v>
      </c>
      <c r="D43">
        <v>59.284700000000001</v>
      </c>
      <c r="E43">
        <v>6.5423</v>
      </c>
      <c r="G43">
        <f>C43/B43</f>
        <v>5.4490403123941373</v>
      </c>
      <c r="H43">
        <f>D43/C43</f>
        <v>1.4285469879518073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01A9D-3522-414A-80F6-68E7EA91ABF1}">
  <sheetPr>
    <tabColor rgb="FF00B050"/>
  </sheetPr>
  <dimension ref="A1:J54"/>
  <sheetViews>
    <sheetView workbookViewId="0">
      <selection activeCell="G3" sqref="G3:H10"/>
    </sheetView>
  </sheetViews>
  <sheetFormatPr defaultRowHeight="15" x14ac:dyDescent="0.25"/>
  <cols>
    <col min="5" max="5" width="8.140625" customWidth="1"/>
    <col min="6" max="6" width="1" customWidth="1"/>
  </cols>
  <sheetData>
    <row r="1" spans="1:8" x14ac:dyDescent="0.25">
      <c r="A1" t="s">
        <v>15</v>
      </c>
    </row>
    <row r="2" spans="1:8" x14ac:dyDescent="0.25">
      <c r="B2" t="s">
        <v>3</v>
      </c>
      <c r="C2" t="s">
        <v>4</v>
      </c>
      <c r="D2" t="s">
        <v>9</v>
      </c>
      <c r="E2" t="s">
        <v>11</v>
      </c>
      <c r="G2" t="s">
        <v>12</v>
      </c>
      <c r="H2" t="s">
        <v>12</v>
      </c>
    </row>
    <row r="3" spans="1:8" x14ac:dyDescent="0.25">
      <c r="A3">
        <v>1</v>
      </c>
      <c r="B3">
        <v>5.6308699999999998</v>
      </c>
      <c r="C3">
        <v>32.2042</v>
      </c>
      <c r="D3">
        <v>65.173199999999994</v>
      </c>
      <c r="E3">
        <v>9.4885000000000002</v>
      </c>
      <c r="G3">
        <f>C3/B3</f>
        <v>5.7192227844009897</v>
      </c>
      <c r="H3">
        <f>D3/C3</f>
        <v>2.0237484551704434</v>
      </c>
    </row>
    <row r="4" spans="1:8" x14ac:dyDescent="0.25">
      <c r="A4">
        <v>2</v>
      </c>
      <c r="B4">
        <v>5.0403799999999999</v>
      </c>
      <c r="C4">
        <v>27.190200000000001</v>
      </c>
      <c r="D4">
        <v>54.3215</v>
      </c>
      <c r="E4">
        <v>11.2049</v>
      </c>
      <c r="G4">
        <f>C4/B4</f>
        <v>5.3944742261496161</v>
      </c>
      <c r="H4">
        <f>D4/C4</f>
        <v>1.99783377834661</v>
      </c>
    </row>
    <row r="5" spans="1:8" x14ac:dyDescent="0.25">
      <c r="A5">
        <v>3</v>
      </c>
      <c r="B5">
        <v>4.9469000000000003</v>
      </c>
      <c r="C5">
        <v>27.145800000000001</v>
      </c>
      <c r="D5">
        <v>51.557299999999998</v>
      </c>
      <c r="E5">
        <v>10.8575</v>
      </c>
      <c r="G5">
        <f>C5/B5</f>
        <v>5.4874365764418123</v>
      </c>
      <c r="H5">
        <f>D5/C5</f>
        <v>1.8992735524464188</v>
      </c>
    </row>
    <row r="6" spans="1:8" x14ac:dyDescent="0.25">
      <c r="A6">
        <v>4</v>
      </c>
      <c r="B6">
        <v>4.9639800000000003</v>
      </c>
      <c r="C6">
        <v>27.6418</v>
      </c>
      <c r="D6">
        <v>56.502699999999997</v>
      </c>
      <c r="E6">
        <v>10.792899999999999</v>
      </c>
      <c r="G6">
        <f>C6/B6</f>
        <v>5.5684752960326183</v>
      </c>
      <c r="H6">
        <f>D6/C6</f>
        <v>2.044103495430833</v>
      </c>
    </row>
    <row r="7" spans="1:8" x14ac:dyDescent="0.25">
      <c r="A7">
        <v>5</v>
      </c>
      <c r="B7">
        <v>4.9544100000000002</v>
      </c>
      <c r="C7">
        <v>27.378399999999999</v>
      </c>
      <c r="D7">
        <v>54.223399999999998</v>
      </c>
      <c r="E7">
        <v>10.792400000000001</v>
      </c>
      <c r="G7">
        <f>C7/B7</f>
        <v>5.5260666759513235</v>
      </c>
      <c r="H7">
        <f>D7/C7</f>
        <v>1.9805174882389036</v>
      </c>
    </row>
    <row r="8" spans="1:8" x14ac:dyDescent="0.25">
      <c r="A8">
        <v>6</v>
      </c>
      <c r="B8">
        <v>4.9419399999999998</v>
      </c>
      <c r="C8">
        <v>27.3368</v>
      </c>
      <c r="D8">
        <v>54.386000000000003</v>
      </c>
      <c r="E8">
        <v>10.712300000000001</v>
      </c>
      <c r="G8">
        <f>C8/B8</f>
        <v>5.5315928562467374</v>
      </c>
      <c r="H8">
        <f>D8/C8</f>
        <v>1.9894793831026309</v>
      </c>
    </row>
    <row r="9" spans="1:8" x14ac:dyDescent="0.25">
      <c r="A9">
        <v>7</v>
      </c>
      <c r="B9">
        <v>4.9158200000000001</v>
      </c>
      <c r="C9">
        <v>27.329899999999999</v>
      </c>
      <c r="D9">
        <v>55.493699999999997</v>
      </c>
      <c r="E9">
        <v>10.5023</v>
      </c>
      <c r="G9">
        <f>C9/B9</f>
        <v>5.5595811075263128</v>
      </c>
      <c r="H9">
        <f>D9/C9</f>
        <v>2.0305123692366238</v>
      </c>
    </row>
    <row r="10" spans="1:8" x14ac:dyDescent="0.25">
      <c r="A10">
        <v>8</v>
      </c>
      <c r="B10">
        <v>4.8798000000000004</v>
      </c>
      <c r="C10">
        <v>26.960100000000001</v>
      </c>
      <c r="D10">
        <v>55.556399999999996</v>
      </c>
      <c r="E10">
        <v>10.2479</v>
      </c>
      <c r="G10">
        <f>C10/B10</f>
        <v>5.5248370834870277</v>
      </c>
      <c r="H10">
        <f>D10/C10</f>
        <v>2.0606896858691175</v>
      </c>
    </row>
    <row r="13" spans="1:8" x14ac:dyDescent="0.25">
      <c r="A13">
        <v>1</v>
      </c>
      <c r="B13">
        <v>5.6308699999999998</v>
      </c>
    </row>
    <row r="14" spans="1:8" x14ac:dyDescent="0.25">
      <c r="A14">
        <v>2</v>
      </c>
      <c r="B14">
        <v>5.0403799999999999</v>
      </c>
      <c r="D14">
        <v>1</v>
      </c>
      <c r="E14">
        <v>9.4885000000000002</v>
      </c>
      <c r="F14">
        <v>0</v>
      </c>
      <c r="G14" s="1">
        <v>4.9999999999999998E-7</v>
      </c>
    </row>
    <row r="15" spans="1:8" x14ac:dyDescent="0.25">
      <c r="A15">
        <v>3</v>
      </c>
      <c r="B15">
        <v>4.9469000000000003</v>
      </c>
      <c r="D15">
        <v>2</v>
      </c>
      <c r="E15">
        <v>11.2049</v>
      </c>
      <c r="F15">
        <v>0</v>
      </c>
      <c r="G15" s="1">
        <v>4.9999999999999998E-7</v>
      </c>
    </row>
    <row r="16" spans="1:8" x14ac:dyDescent="0.25">
      <c r="A16">
        <v>4</v>
      </c>
      <c r="B16">
        <v>4.9639800000000003</v>
      </c>
      <c r="D16">
        <v>3</v>
      </c>
      <c r="E16">
        <v>10.8575</v>
      </c>
      <c r="F16">
        <v>0</v>
      </c>
      <c r="G16" s="1">
        <v>4.9999999999999998E-7</v>
      </c>
    </row>
    <row r="17" spans="1:7" x14ac:dyDescent="0.25">
      <c r="A17">
        <v>5</v>
      </c>
      <c r="B17">
        <v>4.9544100000000002</v>
      </c>
      <c r="D17">
        <v>4</v>
      </c>
      <c r="E17">
        <v>10.792899999999999</v>
      </c>
      <c r="F17">
        <v>0</v>
      </c>
      <c r="G17" s="1">
        <v>4.9999999999999998E-7</v>
      </c>
    </row>
    <row r="18" spans="1:7" x14ac:dyDescent="0.25">
      <c r="A18">
        <v>6</v>
      </c>
      <c r="B18">
        <v>4.9419399999999998</v>
      </c>
      <c r="D18">
        <v>5</v>
      </c>
      <c r="E18">
        <v>10.792400000000001</v>
      </c>
      <c r="F18">
        <v>0</v>
      </c>
      <c r="G18" s="1">
        <v>4.9999999999999998E-7</v>
      </c>
    </row>
    <row r="19" spans="1:7" x14ac:dyDescent="0.25">
      <c r="A19">
        <v>7</v>
      </c>
      <c r="B19">
        <v>4.9158200000000001</v>
      </c>
      <c r="D19">
        <v>6</v>
      </c>
      <c r="E19">
        <v>10.712300000000001</v>
      </c>
      <c r="F19">
        <v>0</v>
      </c>
      <c r="G19" s="1">
        <v>4.9999999999999998E-7</v>
      </c>
    </row>
    <row r="20" spans="1:7" x14ac:dyDescent="0.25">
      <c r="A20">
        <v>8</v>
      </c>
      <c r="B20">
        <v>4.8798000000000004</v>
      </c>
      <c r="D20">
        <v>7</v>
      </c>
      <c r="E20">
        <v>10.5023</v>
      </c>
      <c r="F20">
        <v>0</v>
      </c>
      <c r="G20" s="1">
        <v>4.9999999999999998E-7</v>
      </c>
    </row>
    <row r="21" spans="1:7" x14ac:dyDescent="0.25">
      <c r="D21">
        <v>8</v>
      </c>
      <c r="E21">
        <v>10.2479</v>
      </c>
      <c r="F21">
        <v>0</v>
      </c>
      <c r="G21" s="1">
        <v>4.9999999999999998E-7</v>
      </c>
    </row>
    <row r="22" spans="1:7" x14ac:dyDescent="0.25">
      <c r="A22" t="s">
        <v>0</v>
      </c>
      <c r="G22" s="1"/>
    </row>
    <row r="23" spans="1:7" x14ac:dyDescent="0.25">
      <c r="A23" t="s">
        <v>1</v>
      </c>
      <c r="B23" t="s">
        <v>2</v>
      </c>
    </row>
    <row r="24" spans="1:7" x14ac:dyDescent="0.25">
      <c r="A24">
        <v>1</v>
      </c>
      <c r="B24">
        <v>32.2042</v>
      </c>
    </row>
    <row r="25" spans="1:7" x14ac:dyDescent="0.25">
      <c r="A25">
        <v>2</v>
      </c>
      <c r="B25">
        <v>27.190200000000001</v>
      </c>
    </row>
    <row r="26" spans="1:7" x14ac:dyDescent="0.25">
      <c r="A26">
        <v>3</v>
      </c>
      <c r="B26">
        <v>27.145800000000001</v>
      </c>
    </row>
    <row r="27" spans="1:7" x14ac:dyDescent="0.25">
      <c r="A27">
        <v>4</v>
      </c>
      <c r="B27">
        <v>27.6418</v>
      </c>
    </row>
    <row r="28" spans="1:7" x14ac:dyDescent="0.25">
      <c r="A28">
        <v>5</v>
      </c>
      <c r="B28">
        <v>27.378399999999999</v>
      </c>
    </row>
    <row r="29" spans="1:7" x14ac:dyDescent="0.25">
      <c r="A29">
        <v>6</v>
      </c>
      <c r="B29">
        <v>27.3368</v>
      </c>
    </row>
    <row r="30" spans="1:7" x14ac:dyDescent="0.25">
      <c r="A30">
        <v>7</v>
      </c>
      <c r="B30">
        <v>27.329899999999999</v>
      </c>
    </row>
    <row r="31" spans="1:7" x14ac:dyDescent="0.25">
      <c r="A31">
        <v>8</v>
      </c>
      <c r="B31">
        <v>26.960100000000001</v>
      </c>
    </row>
    <row r="33" spans="1:10" x14ac:dyDescent="0.25">
      <c r="A33" t="s">
        <v>7</v>
      </c>
    </row>
    <row r="34" spans="1:10" x14ac:dyDescent="0.25">
      <c r="A34" t="s">
        <v>1</v>
      </c>
      <c r="B34" t="s">
        <v>8</v>
      </c>
    </row>
    <row r="35" spans="1:10" x14ac:dyDescent="0.25">
      <c r="A35">
        <v>1</v>
      </c>
      <c r="B35">
        <v>65.173199999999994</v>
      </c>
    </row>
    <row r="36" spans="1:10" x14ac:dyDescent="0.25">
      <c r="A36">
        <v>2</v>
      </c>
      <c r="B36">
        <v>54.3215</v>
      </c>
    </row>
    <row r="37" spans="1:10" x14ac:dyDescent="0.25">
      <c r="A37">
        <v>3</v>
      </c>
      <c r="B37">
        <v>51.557299999999998</v>
      </c>
    </row>
    <row r="38" spans="1:10" x14ac:dyDescent="0.25">
      <c r="A38">
        <v>4</v>
      </c>
      <c r="B38">
        <v>56.502699999999997</v>
      </c>
    </row>
    <row r="39" spans="1:10" x14ac:dyDescent="0.25">
      <c r="A39">
        <v>5</v>
      </c>
      <c r="B39">
        <v>54.223399999999998</v>
      </c>
    </row>
    <row r="40" spans="1:10" x14ac:dyDescent="0.25">
      <c r="A40">
        <v>6</v>
      </c>
      <c r="B40">
        <v>54.386000000000003</v>
      </c>
    </row>
    <row r="41" spans="1:10" x14ac:dyDescent="0.25">
      <c r="A41">
        <v>7</v>
      </c>
      <c r="B41">
        <v>55.493699999999997</v>
      </c>
    </row>
    <row r="42" spans="1:10" x14ac:dyDescent="0.25">
      <c r="A42">
        <v>8</v>
      </c>
      <c r="B42">
        <v>55.556399999999996</v>
      </c>
    </row>
    <row r="47" spans="1:10" x14ac:dyDescent="0.25">
      <c r="D47" s="1"/>
      <c r="J47" s="1"/>
    </row>
    <row r="48" spans="1:10" x14ac:dyDescent="0.25">
      <c r="D48" s="1"/>
      <c r="J48" s="1"/>
    </row>
    <row r="49" spans="4:10" x14ac:dyDescent="0.25">
      <c r="D49" s="1"/>
      <c r="J49" s="1"/>
    </row>
    <row r="50" spans="4:10" x14ac:dyDescent="0.25">
      <c r="D50" s="1"/>
      <c r="J50" s="1"/>
    </row>
    <row r="51" spans="4:10" x14ac:dyDescent="0.25">
      <c r="D51" s="1"/>
      <c r="J51" s="1"/>
    </row>
    <row r="52" spans="4:10" x14ac:dyDescent="0.25">
      <c r="D52" s="1"/>
      <c r="J52" s="1"/>
    </row>
    <row r="53" spans="4:10" x14ac:dyDescent="0.25">
      <c r="D53" s="1"/>
      <c r="J53" s="1"/>
    </row>
    <row r="54" spans="4:10" x14ac:dyDescent="0.25">
      <c r="D54" s="1"/>
      <c r="J54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ED5BC-C0E0-4195-A462-020B1BA19ADB}">
  <dimension ref="A1:J54"/>
  <sheetViews>
    <sheetView workbookViewId="0">
      <selection sqref="A1:H10"/>
    </sheetView>
  </sheetViews>
  <sheetFormatPr defaultRowHeight="15" x14ac:dyDescent="0.25"/>
  <cols>
    <col min="5" max="5" width="8.140625" customWidth="1"/>
    <col min="6" max="6" width="1" customWidth="1"/>
  </cols>
  <sheetData>
    <row r="1" spans="1:8" x14ac:dyDescent="0.25">
      <c r="A1" t="s">
        <v>14</v>
      </c>
    </row>
    <row r="2" spans="1:8" x14ac:dyDescent="0.25">
      <c r="B2" t="s">
        <v>3</v>
      </c>
      <c r="C2" t="s">
        <v>4</v>
      </c>
      <c r="D2" t="s">
        <v>9</v>
      </c>
      <c r="E2" t="s">
        <v>11</v>
      </c>
      <c r="G2" t="s">
        <v>12</v>
      </c>
      <c r="H2" t="s">
        <v>12</v>
      </c>
    </row>
    <row r="3" spans="1:8" x14ac:dyDescent="0.25">
      <c r="A3">
        <v>1</v>
      </c>
      <c r="B3">
        <v>5.3376700000000001</v>
      </c>
      <c r="C3">
        <v>30.494499999999999</v>
      </c>
      <c r="D3">
        <v>106.611</v>
      </c>
      <c r="E3">
        <v>12.1065</v>
      </c>
      <c r="G3">
        <f>C3/B3</f>
        <v>5.7130733072670283</v>
      </c>
      <c r="H3">
        <f>D3/C3</f>
        <v>3.496073062355507</v>
      </c>
    </row>
    <row r="4" spans="1:8" x14ac:dyDescent="0.25">
      <c r="A4">
        <v>2</v>
      </c>
      <c r="B4">
        <v>4.6624999999999996</v>
      </c>
      <c r="C4">
        <v>25.183499999999999</v>
      </c>
      <c r="D4">
        <v>89.301900000000003</v>
      </c>
      <c r="E4">
        <v>13.94</v>
      </c>
      <c r="G4">
        <f>C4/B4</f>
        <v>5.4012868632707773</v>
      </c>
      <c r="H4">
        <f>D4/C4</f>
        <v>3.5460480076240399</v>
      </c>
    </row>
    <row r="5" spans="1:8" x14ac:dyDescent="0.25">
      <c r="A5">
        <v>3</v>
      </c>
      <c r="B5">
        <v>4.6344399999999997</v>
      </c>
      <c r="C5">
        <v>25.510100000000001</v>
      </c>
      <c r="D5">
        <v>82.097899999999996</v>
      </c>
      <c r="E5">
        <v>13.601900000000001</v>
      </c>
      <c r="G5">
        <f>C5/B5</f>
        <v>5.5044622435504618</v>
      </c>
      <c r="H5">
        <f>D5/C5</f>
        <v>3.2182508104633065</v>
      </c>
    </row>
    <row r="6" spans="1:8" x14ac:dyDescent="0.25">
      <c r="A6">
        <v>4</v>
      </c>
      <c r="B6">
        <v>4.6538700000000004</v>
      </c>
      <c r="C6">
        <v>25.945900000000002</v>
      </c>
      <c r="D6">
        <v>92.086500000000001</v>
      </c>
      <c r="E6">
        <v>13.574299999999999</v>
      </c>
      <c r="G6">
        <f>C6/B6</f>
        <v>5.5751234993671934</v>
      </c>
      <c r="H6">
        <f>D6/C6</f>
        <v>3.5491734724946906</v>
      </c>
    </row>
    <row r="7" spans="1:8" x14ac:dyDescent="0.25">
      <c r="A7">
        <v>5</v>
      </c>
      <c r="B7">
        <v>4.7037199999999997</v>
      </c>
      <c r="C7">
        <v>26.050999999999998</v>
      </c>
      <c r="D7">
        <v>86.810599999999994</v>
      </c>
      <c r="E7">
        <v>13.6524</v>
      </c>
      <c r="G7">
        <f>C7/B7</f>
        <v>5.5383823867066919</v>
      </c>
      <c r="H7">
        <f>D7/C7</f>
        <v>3.3323327319488696</v>
      </c>
    </row>
    <row r="8" spans="1:8" x14ac:dyDescent="0.25">
      <c r="A8">
        <v>6</v>
      </c>
      <c r="B8">
        <v>4.7934599999999996</v>
      </c>
      <c r="C8">
        <v>26.534099999999999</v>
      </c>
      <c r="D8">
        <v>85.6203</v>
      </c>
      <c r="E8">
        <v>13.667999999999999</v>
      </c>
      <c r="G8">
        <f>C8/B8</f>
        <v>5.5354795909426597</v>
      </c>
      <c r="H8">
        <f>D8/C8</f>
        <v>3.2268024918877973</v>
      </c>
    </row>
    <row r="9" spans="1:8" x14ac:dyDescent="0.25">
      <c r="A9">
        <v>7</v>
      </c>
      <c r="B9">
        <v>4.9858799999999999</v>
      </c>
      <c r="C9">
        <v>27.6676</v>
      </c>
      <c r="D9">
        <v>84.580299999999994</v>
      </c>
      <c r="E9">
        <v>13.4459</v>
      </c>
      <c r="G9">
        <f>C9/B9</f>
        <v>5.5491909151443677</v>
      </c>
      <c r="H9">
        <f>D9/C9</f>
        <v>3.0570161488528096</v>
      </c>
    </row>
    <row r="10" spans="1:8" x14ac:dyDescent="0.25">
      <c r="A10">
        <v>8</v>
      </c>
      <c r="B10">
        <v>5.1978299999999997</v>
      </c>
      <c r="C10">
        <v>28.658000000000001</v>
      </c>
      <c r="D10">
        <v>81.813100000000006</v>
      </c>
      <c r="E10">
        <v>13.1195</v>
      </c>
      <c r="G10">
        <f>C10/B10</f>
        <v>5.5134546531918129</v>
      </c>
      <c r="H10">
        <f>D10/C10</f>
        <v>2.8548084304557193</v>
      </c>
    </row>
    <row r="14" spans="1:8" x14ac:dyDescent="0.25">
      <c r="G14" s="1"/>
    </row>
    <row r="15" spans="1:8" x14ac:dyDescent="0.25">
      <c r="G15" s="1"/>
    </row>
    <row r="16" spans="1:8" x14ac:dyDescent="0.25">
      <c r="G16" s="1"/>
    </row>
    <row r="17" spans="7:7" x14ac:dyDescent="0.25">
      <c r="G17" s="1"/>
    </row>
    <row r="18" spans="7:7" x14ac:dyDescent="0.25">
      <c r="G18" s="1"/>
    </row>
    <row r="19" spans="7:7" x14ac:dyDescent="0.25">
      <c r="G19" s="1"/>
    </row>
    <row r="20" spans="7:7" x14ac:dyDescent="0.25">
      <c r="G20" s="1"/>
    </row>
    <row r="21" spans="7:7" x14ac:dyDescent="0.25">
      <c r="G21" s="1"/>
    </row>
    <row r="47" spans="4:10" x14ac:dyDescent="0.25">
      <c r="D47" s="1"/>
      <c r="J47" s="1"/>
    </row>
    <row r="48" spans="4:10" x14ac:dyDescent="0.25">
      <c r="D48" s="1"/>
      <c r="J48" s="1"/>
    </row>
    <row r="49" spans="4:10" x14ac:dyDescent="0.25">
      <c r="D49" s="1"/>
      <c r="J49" s="1"/>
    </row>
    <row r="50" spans="4:10" x14ac:dyDescent="0.25">
      <c r="D50" s="1"/>
      <c r="J50" s="1"/>
    </row>
    <row r="51" spans="4:10" x14ac:dyDescent="0.25">
      <c r="D51" s="1"/>
      <c r="J51" s="1"/>
    </row>
    <row r="52" spans="4:10" x14ac:dyDescent="0.25">
      <c r="D52" s="1"/>
      <c r="J52" s="1"/>
    </row>
    <row r="53" spans="4:10" x14ac:dyDescent="0.25">
      <c r="D53" s="1"/>
      <c r="J53" s="1"/>
    </row>
    <row r="54" spans="4:10" x14ac:dyDescent="0.25">
      <c r="D54" s="1"/>
      <c r="J54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61BAE-F1AA-4A8B-AA10-F95BED35DC28}">
  <dimension ref="A1:J54"/>
  <sheetViews>
    <sheetView workbookViewId="0">
      <selection sqref="A1:H10"/>
    </sheetView>
  </sheetViews>
  <sheetFormatPr defaultRowHeight="15" x14ac:dyDescent="0.25"/>
  <cols>
    <col min="5" max="5" width="8.140625" customWidth="1"/>
    <col min="6" max="6" width="1" customWidth="1"/>
  </cols>
  <sheetData>
    <row r="1" spans="1:8" x14ac:dyDescent="0.25">
      <c r="A1" t="s">
        <v>13</v>
      </c>
    </row>
    <row r="2" spans="1:8" x14ac:dyDescent="0.25">
      <c r="B2" t="s">
        <v>3</v>
      </c>
      <c r="C2" t="s">
        <v>4</v>
      </c>
      <c r="D2" t="s">
        <v>9</v>
      </c>
      <c r="E2" t="s">
        <v>11</v>
      </c>
      <c r="G2" t="s">
        <v>12</v>
      </c>
      <c r="H2" t="s">
        <v>12</v>
      </c>
    </row>
    <row r="3" spans="1:8" x14ac:dyDescent="0.25">
      <c r="A3">
        <v>1</v>
      </c>
      <c r="B3">
        <v>5.3822200000000002</v>
      </c>
      <c r="C3">
        <v>30.459800000000001</v>
      </c>
      <c r="D3">
        <v>117.90900000000001</v>
      </c>
      <c r="E3">
        <v>16.248899999999999</v>
      </c>
      <c r="G3">
        <f>C3/B3</f>
        <v>5.6593375967537556</v>
      </c>
      <c r="H3">
        <f>D3/C3</f>
        <v>3.8709709190474002</v>
      </c>
    </row>
    <row r="4" spans="1:8" x14ac:dyDescent="0.25">
      <c r="A4">
        <v>2</v>
      </c>
      <c r="B4">
        <v>4.7953999999999999</v>
      </c>
      <c r="C4">
        <v>25.860900000000001</v>
      </c>
      <c r="D4">
        <v>89.130399999999995</v>
      </c>
      <c r="E4">
        <v>14.6335</v>
      </c>
      <c r="G4">
        <f>C4/B4</f>
        <v>5.3928556533344461</v>
      </c>
      <c r="H4">
        <f>D4/C4</f>
        <v>3.4465312498791607</v>
      </c>
    </row>
    <row r="5" spans="1:8" x14ac:dyDescent="0.25">
      <c r="A5">
        <v>3</v>
      </c>
      <c r="B5">
        <v>4.6895100000000003</v>
      </c>
      <c r="C5">
        <v>25.7911</v>
      </c>
      <c r="D5">
        <v>81.284099999999995</v>
      </c>
      <c r="E5">
        <v>13.4702</v>
      </c>
      <c r="G5">
        <f>C5/B5</f>
        <v>5.4997430435162729</v>
      </c>
      <c r="H5">
        <f>D5/C5</f>
        <v>3.1516337030991308</v>
      </c>
    </row>
    <row r="6" spans="1:8" x14ac:dyDescent="0.25">
      <c r="A6">
        <v>4</v>
      </c>
      <c r="B6">
        <v>4.71441</v>
      </c>
      <c r="C6">
        <v>26.226299999999998</v>
      </c>
      <c r="D6">
        <v>91.454300000000003</v>
      </c>
      <c r="E6">
        <v>13.612500000000001</v>
      </c>
      <c r="G6">
        <f>C6/B6</f>
        <v>5.5630078843375941</v>
      </c>
      <c r="H6">
        <f>D6/C6</f>
        <v>3.4871217060736743</v>
      </c>
    </row>
    <row r="7" spans="1:8" x14ac:dyDescent="0.25">
      <c r="A7">
        <v>5</v>
      </c>
      <c r="B7">
        <v>4.7511299999999999</v>
      </c>
      <c r="C7">
        <v>26.245799999999999</v>
      </c>
      <c r="D7">
        <v>86.293000000000006</v>
      </c>
      <c r="E7">
        <v>13.585800000000001</v>
      </c>
      <c r="G7">
        <f>C7/B7</f>
        <v>5.5241174204873369</v>
      </c>
      <c r="H7">
        <f>D7/C7</f>
        <v>3.2878784415030218</v>
      </c>
    </row>
    <row r="8" spans="1:8" x14ac:dyDescent="0.25">
      <c r="A8">
        <v>6</v>
      </c>
      <c r="B8">
        <v>4.8294199999999998</v>
      </c>
      <c r="C8">
        <v>26.681699999999999</v>
      </c>
      <c r="D8">
        <v>85.0959</v>
      </c>
      <c r="E8">
        <v>13.5427</v>
      </c>
      <c r="G8">
        <f>C8/B8</f>
        <v>5.5248249272169332</v>
      </c>
      <c r="H8">
        <f>D8/C8</f>
        <v>3.1892982830929064</v>
      </c>
    </row>
    <row r="9" spans="1:8" x14ac:dyDescent="0.25">
      <c r="A9">
        <v>7</v>
      </c>
      <c r="B9">
        <v>5.0025500000000003</v>
      </c>
      <c r="C9">
        <v>27.724900000000002</v>
      </c>
      <c r="D9">
        <v>84.121899999999997</v>
      </c>
      <c r="E9">
        <v>13.3</v>
      </c>
      <c r="G9">
        <f>C9/B9</f>
        <v>5.5421535017141261</v>
      </c>
      <c r="H9">
        <f>D9/C9</f>
        <v>3.0341642350378177</v>
      </c>
    </row>
    <row r="10" spans="1:8" x14ac:dyDescent="0.25">
      <c r="A10">
        <v>8</v>
      </c>
      <c r="B10">
        <v>5.1967800000000004</v>
      </c>
      <c r="C10">
        <v>28.630600000000001</v>
      </c>
      <c r="D10">
        <v>81.562899999999999</v>
      </c>
      <c r="E10">
        <v>12.95</v>
      </c>
      <c r="G10">
        <f>C10/B10</f>
        <v>5.509296141071971</v>
      </c>
      <c r="H10">
        <f>D10/C10</f>
        <v>2.8488016318204994</v>
      </c>
    </row>
    <row r="47" spans="4:10" x14ac:dyDescent="0.25">
      <c r="D47" s="1"/>
      <c r="J47" s="1"/>
    </row>
    <row r="48" spans="4:10" x14ac:dyDescent="0.25">
      <c r="D48" s="1"/>
      <c r="J48" s="1"/>
    </row>
    <row r="49" spans="4:10" x14ac:dyDescent="0.25">
      <c r="D49" s="1"/>
      <c r="J49" s="1"/>
    </row>
    <row r="50" spans="4:10" x14ac:dyDescent="0.25">
      <c r="D50" s="1"/>
      <c r="J50" s="1"/>
    </row>
    <row r="51" spans="4:10" x14ac:dyDescent="0.25">
      <c r="D51" s="1"/>
      <c r="J51" s="1"/>
    </row>
    <row r="52" spans="4:10" x14ac:dyDescent="0.25">
      <c r="D52" s="1"/>
      <c r="J52" s="1"/>
    </row>
    <row r="53" spans="4:10" x14ac:dyDescent="0.25">
      <c r="D53" s="1"/>
      <c r="J53" s="1"/>
    </row>
    <row r="54" spans="4:10" x14ac:dyDescent="0.25">
      <c r="D54" s="1"/>
      <c r="J54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CB2E1-BAF7-4E30-BACF-137E1DF05FB7}">
  <dimension ref="A1:H54"/>
  <sheetViews>
    <sheetView workbookViewId="0">
      <selection sqref="A1:H10"/>
    </sheetView>
  </sheetViews>
  <sheetFormatPr defaultRowHeight="15" x14ac:dyDescent="0.25"/>
  <cols>
    <col min="5" max="5" width="8.140625" customWidth="1"/>
    <col min="6" max="6" width="1" customWidth="1"/>
  </cols>
  <sheetData>
    <row r="1" spans="1:8" x14ac:dyDescent="0.25">
      <c r="A1" t="s">
        <v>10</v>
      </c>
    </row>
    <row r="2" spans="1:8" x14ac:dyDescent="0.25">
      <c r="B2" t="s">
        <v>3</v>
      </c>
      <c r="C2" t="s">
        <v>4</v>
      </c>
      <c r="D2" t="s">
        <v>9</v>
      </c>
      <c r="E2" t="s">
        <v>11</v>
      </c>
      <c r="G2" t="s">
        <v>12</v>
      </c>
      <c r="H2" t="s">
        <v>12</v>
      </c>
    </row>
    <row r="3" spans="1:8" x14ac:dyDescent="0.25">
      <c r="A3">
        <v>1</v>
      </c>
      <c r="B3">
        <v>7.1363399999999997</v>
      </c>
      <c r="C3">
        <v>40.450200000000002</v>
      </c>
      <c r="D3">
        <v>74.016000000000005</v>
      </c>
      <c r="E3">
        <v>14.8477</v>
      </c>
      <c r="G3">
        <f>C3/B3</f>
        <v>5.6681996653746882</v>
      </c>
      <c r="H3">
        <f>D3/C3</f>
        <v>1.8298055386623553</v>
      </c>
    </row>
    <row r="4" spans="1:8" x14ac:dyDescent="0.25">
      <c r="A4">
        <v>2</v>
      </c>
      <c r="B4">
        <v>8.9402000000000008</v>
      </c>
      <c r="C4">
        <v>47.299399999999999</v>
      </c>
      <c r="D4">
        <v>56.402700000000003</v>
      </c>
      <c r="E4">
        <v>9.2178599999999999</v>
      </c>
      <c r="G4">
        <f>C4/B4</f>
        <v>5.2906422675107931</v>
      </c>
      <c r="H4">
        <f>D4/C4</f>
        <v>1.1924612151528351</v>
      </c>
    </row>
    <row r="5" spans="1:8" x14ac:dyDescent="0.25">
      <c r="A5">
        <v>3</v>
      </c>
      <c r="B5">
        <v>8.81067</v>
      </c>
      <c r="C5">
        <v>46.674700000000001</v>
      </c>
      <c r="D5">
        <v>54.518900000000002</v>
      </c>
      <c r="E5">
        <v>7.5744499999999997</v>
      </c>
      <c r="G5">
        <f>C5/B5</f>
        <v>5.2975199388922753</v>
      </c>
      <c r="H5">
        <f>D5/C5</f>
        <v>1.1680610694873239</v>
      </c>
    </row>
    <row r="6" spans="1:8" x14ac:dyDescent="0.25">
      <c r="A6">
        <v>4</v>
      </c>
      <c r="B6">
        <v>8.8469999999999995</v>
      </c>
      <c r="C6">
        <v>48.5105</v>
      </c>
      <c r="D6">
        <v>59.055</v>
      </c>
      <c r="E6">
        <v>7.5303199999999997</v>
      </c>
      <c r="G6">
        <f>C6/B6</f>
        <v>5.4832711653667916</v>
      </c>
      <c r="H6">
        <f>D6/C6</f>
        <v>1.2173653126642685</v>
      </c>
    </row>
    <row r="7" spans="1:8" x14ac:dyDescent="0.25">
      <c r="A7">
        <v>5</v>
      </c>
      <c r="B7">
        <v>8.7303700000000006</v>
      </c>
      <c r="C7">
        <v>46.938299999999998</v>
      </c>
      <c r="D7">
        <v>57.298299999999998</v>
      </c>
      <c r="E7">
        <v>7.2672299999999996</v>
      </c>
      <c r="G7">
        <f>C7/B7</f>
        <v>5.3764387992719662</v>
      </c>
      <c r="H7">
        <f>D7/C7</f>
        <v>1.2207152794200045</v>
      </c>
    </row>
    <row r="8" spans="1:8" x14ac:dyDescent="0.25">
      <c r="A8">
        <v>6</v>
      </c>
      <c r="B8">
        <v>8.5287299999999995</v>
      </c>
      <c r="C8">
        <v>45.961100000000002</v>
      </c>
      <c r="D8">
        <v>57.5379</v>
      </c>
      <c r="E8">
        <v>7.0804499999999999</v>
      </c>
      <c r="G8">
        <f>C8/B8</f>
        <v>5.3889735048477325</v>
      </c>
      <c r="H8">
        <f>D8/C8</f>
        <v>1.2518825702605028</v>
      </c>
    </row>
    <row r="9" spans="1:8" x14ac:dyDescent="0.25">
      <c r="A9">
        <v>7</v>
      </c>
      <c r="B9">
        <v>8.0958799999999993</v>
      </c>
      <c r="C9">
        <v>44.220700000000001</v>
      </c>
      <c r="D9">
        <v>58.848599999999998</v>
      </c>
      <c r="E9">
        <v>6.7803599999999999</v>
      </c>
      <c r="G9">
        <f>C9/B9</f>
        <v>5.4621239445248699</v>
      </c>
      <c r="H9">
        <f>D9/C9</f>
        <v>1.3307930448862184</v>
      </c>
    </row>
    <row r="10" spans="1:8" x14ac:dyDescent="0.25">
      <c r="A10">
        <v>8</v>
      </c>
      <c r="B10">
        <v>7.6160199999999998</v>
      </c>
      <c r="C10">
        <v>41.5</v>
      </c>
      <c r="D10">
        <v>59.284700000000001</v>
      </c>
      <c r="E10">
        <v>6.5423</v>
      </c>
      <c r="G10">
        <f>C10/B10</f>
        <v>5.4490403123941373</v>
      </c>
      <c r="H10">
        <f>D10/C10</f>
        <v>1.4285469879518073</v>
      </c>
    </row>
    <row r="47" spans="4:4" x14ac:dyDescent="0.25">
      <c r="D47" s="1"/>
    </row>
    <row r="48" spans="4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475FB-F049-4683-A94A-C8F8614BAD19}">
  <dimension ref="A1:F44"/>
  <sheetViews>
    <sheetView workbookViewId="0">
      <selection activeCell="C17" sqref="C17"/>
    </sheetView>
  </sheetViews>
  <sheetFormatPr defaultRowHeight="15" x14ac:dyDescent="0.25"/>
  <cols>
    <col min="5" max="5" width="1" customWidth="1"/>
  </cols>
  <sheetData>
    <row r="1" spans="1:6" x14ac:dyDescent="0.25">
      <c r="A1" t="s">
        <v>10</v>
      </c>
    </row>
    <row r="2" spans="1:6" x14ac:dyDescent="0.25">
      <c r="B2" t="s">
        <v>3</v>
      </c>
      <c r="C2" t="s">
        <v>4</v>
      </c>
      <c r="D2" t="s">
        <v>9</v>
      </c>
    </row>
    <row r="3" spans="1:6" x14ac:dyDescent="0.25">
      <c r="A3">
        <v>1</v>
      </c>
      <c r="B3">
        <v>2.7730899999999998</v>
      </c>
      <c r="C3">
        <v>15.2386</v>
      </c>
      <c r="F3">
        <f>C3/B3</f>
        <v>5.4951696482984689</v>
      </c>
    </row>
    <row r="4" spans="1:6" x14ac:dyDescent="0.25">
      <c r="A4">
        <v>2</v>
      </c>
      <c r="B4">
        <v>2.1430699999999998</v>
      </c>
      <c r="C4">
        <v>11.657</v>
      </c>
      <c r="F4">
        <f t="shared" ref="F4:F10" si="0">C4/B4</f>
        <v>5.4393930202933181</v>
      </c>
    </row>
    <row r="5" spans="1:6" x14ac:dyDescent="0.25">
      <c r="A5">
        <v>3</v>
      </c>
      <c r="B5">
        <v>2.0687899999999999</v>
      </c>
      <c r="C5">
        <v>11.639099999999999</v>
      </c>
      <c r="F5">
        <f t="shared" si="0"/>
        <v>5.6260422759197404</v>
      </c>
    </row>
    <row r="6" spans="1:6" x14ac:dyDescent="0.25">
      <c r="A6">
        <v>4</v>
      </c>
      <c r="B6">
        <v>2.1041400000000001</v>
      </c>
      <c r="C6">
        <v>11.814</v>
      </c>
      <c r="F6">
        <f t="shared" si="0"/>
        <v>5.6146454133280104</v>
      </c>
    </row>
    <row r="7" spans="1:6" x14ac:dyDescent="0.25">
      <c r="A7">
        <v>5</v>
      </c>
      <c r="B7">
        <v>2.1715900000000001</v>
      </c>
      <c r="C7">
        <v>12.2195</v>
      </c>
      <c r="F7">
        <f t="shared" si="0"/>
        <v>5.6269829940274176</v>
      </c>
    </row>
    <row r="8" spans="1:6" x14ac:dyDescent="0.25">
      <c r="A8">
        <v>6</v>
      </c>
      <c r="B8">
        <v>2.30999</v>
      </c>
      <c r="C8">
        <v>12.982900000000001</v>
      </c>
      <c r="F8">
        <f t="shared" si="0"/>
        <v>5.6203273607245059</v>
      </c>
    </row>
    <row r="9" spans="1:6" x14ac:dyDescent="0.25">
      <c r="A9">
        <v>7</v>
      </c>
      <c r="B9">
        <v>2.6624500000000002</v>
      </c>
      <c r="C9">
        <v>14.9278</v>
      </c>
      <c r="F9">
        <f t="shared" si="0"/>
        <v>5.6067907378542312</v>
      </c>
    </row>
    <row r="10" spans="1:6" x14ac:dyDescent="0.25">
      <c r="A10">
        <v>8</v>
      </c>
      <c r="B10">
        <v>3.1575799999999998</v>
      </c>
      <c r="C10">
        <v>17.548100000000002</v>
      </c>
      <c r="F10">
        <f t="shared" si="0"/>
        <v>5.5574522260718657</v>
      </c>
    </row>
    <row r="13" spans="1:6" x14ac:dyDescent="0.25">
      <c r="A13" t="s">
        <v>5</v>
      </c>
    </row>
    <row r="14" spans="1:6" x14ac:dyDescent="0.25">
      <c r="A14" t="s">
        <v>1</v>
      </c>
      <c r="B14" t="s">
        <v>6</v>
      </c>
    </row>
    <row r="15" spans="1:6" x14ac:dyDescent="0.25">
      <c r="A15">
        <v>1</v>
      </c>
      <c r="B15">
        <v>2.7730899999999998</v>
      </c>
    </row>
    <row r="16" spans="1:6" x14ac:dyDescent="0.25">
      <c r="A16">
        <v>2</v>
      </c>
      <c r="B16">
        <v>2.1430699999999998</v>
      </c>
    </row>
    <row r="17" spans="1:2" x14ac:dyDescent="0.25">
      <c r="A17">
        <v>3</v>
      </c>
      <c r="B17">
        <v>2.0687899999999999</v>
      </c>
    </row>
    <row r="18" spans="1:2" x14ac:dyDescent="0.25">
      <c r="A18">
        <v>4</v>
      </c>
      <c r="B18">
        <v>2.1041400000000001</v>
      </c>
    </row>
    <row r="19" spans="1:2" x14ac:dyDescent="0.25">
      <c r="A19">
        <v>5</v>
      </c>
      <c r="B19">
        <v>2.1715900000000001</v>
      </c>
    </row>
    <row r="20" spans="1:2" x14ac:dyDescent="0.25">
      <c r="A20">
        <v>6</v>
      </c>
      <c r="B20">
        <v>2.30999</v>
      </c>
    </row>
    <row r="21" spans="1:2" x14ac:dyDescent="0.25">
      <c r="A21">
        <v>7</v>
      </c>
      <c r="B21">
        <v>2.6624500000000002</v>
      </c>
    </row>
    <row r="22" spans="1:2" x14ac:dyDescent="0.25">
      <c r="A22">
        <v>8</v>
      </c>
      <c r="B22">
        <v>3.1575799999999998</v>
      </c>
    </row>
    <row r="24" spans="1:2" x14ac:dyDescent="0.25">
      <c r="A24" t="s">
        <v>0</v>
      </c>
    </row>
    <row r="25" spans="1:2" x14ac:dyDescent="0.25">
      <c r="A25" t="s">
        <v>1</v>
      </c>
      <c r="B25" t="s">
        <v>2</v>
      </c>
    </row>
    <row r="26" spans="1:2" x14ac:dyDescent="0.25">
      <c r="A26">
        <v>1</v>
      </c>
      <c r="B26">
        <v>15.2386</v>
      </c>
    </row>
    <row r="27" spans="1:2" x14ac:dyDescent="0.25">
      <c r="A27">
        <v>2</v>
      </c>
      <c r="B27">
        <v>11.657</v>
      </c>
    </row>
    <row r="28" spans="1:2" x14ac:dyDescent="0.25">
      <c r="A28">
        <v>3</v>
      </c>
      <c r="B28">
        <v>11.639099999999999</v>
      </c>
    </row>
    <row r="29" spans="1:2" x14ac:dyDescent="0.25">
      <c r="A29">
        <v>4</v>
      </c>
      <c r="B29">
        <v>11.814</v>
      </c>
    </row>
    <row r="30" spans="1:2" x14ac:dyDescent="0.25">
      <c r="A30">
        <v>5</v>
      </c>
      <c r="B30">
        <v>12.2195</v>
      </c>
    </row>
    <row r="31" spans="1:2" x14ac:dyDescent="0.25">
      <c r="A31">
        <v>6</v>
      </c>
      <c r="B31">
        <v>12.982900000000001</v>
      </c>
    </row>
    <row r="32" spans="1:2" x14ac:dyDescent="0.25">
      <c r="A32">
        <v>7</v>
      </c>
      <c r="B32">
        <v>14.9278</v>
      </c>
    </row>
    <row r="33" spans="1:2" x14ac:dyDescent="0.25">
      <c r="A33">
        <v>8</v>
      </c>
      <c r="B33">
        <v>17.548100000000002</v>
      </c>
    </row>
    <row r="35" spans="1:2" x14ac:dyDescent="0.25">
      <c r="A35" t="s">
        <v>7</v>
      </c>
    </row>
    <row r="36" spans="1:2" x14ac:dyDescent="0.25">
      <c r="A36" t="s">
        <v>1</v>
      </c>
      <c r="B36" t="s">
        <v>8</v>
      </c>
    </row>
    <row r="37" spans="1:2" x14ac:dyDescent="0.25">
      <c r="A37">
        <v>1</v>
      </c>
      <c r="B37">
        <v>2220.0300000000002</v>
      </c>
    </row>
    <row r="38" spans="1:2" x14ac:dyDescent="0.25">
      <c r="A38">
        <v>2</v>
      </c>
      <c r="B38">
        <v>948.36</v>
      </c>
    </row>
    <row r="39" spans="1:2" x14ac:dyDescent="0.25">
      <c r="A39">
        <v>3</v>
      </c>
      <c r="B39">
        <v>560.37699999999995</v>
      </c>
    </row>
    <row r="40" spans="1:2" x14ac:dyDescent="0.25">
      <c r="A40">
        <v>4</v>
      </c>
      <c r="B40">
        <v>488.76799999999997</v>
      </c>
    </row>
    <row r="41" spans="1:2" x14ac:dyDescent="0.25">
      <c r="A41">
        <v>5</v>
      </c>
      <c r="B41">
        <v>333.81700000000001</v>
      </c>
    </row>
    <row r="42" spans="1:2" x14ac:dyDescent="0.25">
      <c r="A42">
        <v>6</v>
      </c>
      <c r="B42">
        <v>244.03700000000001</v>
      </c>
    </row>
    <row r="43" spans="1:2" x14ac:dyDescent="0.25">
      <c r="A43">
        <v>7</v>
      </c>
      <c r="B43">
        <v>171.24700000000001</v>
      </c>
    </row>
    <row r="44" spans="1:2" x14ac:dyDescent="0.25">
      <c r="A44">
        <v>8</v>
      </c>
      <c r="B44">
        <v>133.744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72343-E4D8-4A2F-A71E-37B38BC6696F}">
  <dimension ref="A2:F10"/>
  <sheetViews>
    <sheetView workbookViewId="0">
      <selection activeCell="D16" sqref="D16"/>
    </sheetView>
  </sheetViews>
  <sheetFormatPr defaultRowHeight="15" x14ac:dyDescent="0.25"/>
  <cols>
    <col min="5" max="5" width="1" customWidth="1"/>
  </cols>
  <sheetData>
    <row r="2" spans="1:6" x14ac:dyDescent="0.25">
      <c r="B2" t="s">
        <v>3</v>
      </c>
      <c r="C2" t="s">
        <v>4</v>
      </c>
      <c r="D2" t="s">
        <v>9</v>
      </c>
    </row>
    <row r="3" spans="1:6" x14ac:dyDescent="0.25">
      <c r="A3">
        <v>1</v>
      </c>
      <c r="B3">
        <v>41.3294</v>
      </c>
      <c r="C3">
        <v>137.249</v>
      </c>
      <c r="D3">
        <v>1331.65</v>
      </c>
      <c r="F3">
        <f>C3/B3</f>
        <v>3.3208563395548931</v>
      </c>
    </row>
    <row r="4" spans="1:6" x14ac:dyDescent="0.25">
      <c r="A4">
        <v>2</v>
      </c>
      <c r="B4">
        <v>20.656700000000001</v>
      </c>
      <c r="C4">
        <v>87.025300000000001</v>
      </c>
      <c r="D4">
        <v>695.59400000000005</v>
      </c>
      <c r="F4">
        <f t="shared" ref="F4:F10" si="0">C4/B4</f>
        <v>4.212933333978806</v>
      </c>
    </row>
    <row r="5" spans="1:6" x14ac:dyDescent="0.25">
      <c r="A5">
        <v>3</v>
      </c>
      <c r="B5">
        <v>12.943099999999999</v>
      </c>
      <c r="C5">
        <v>60.645499999999998</v>
      </c>
      <c r="D5">
        <v>403.48099999999999</v>
      </c>
      <c r="F5">
        <f t="shared" si="0"/>
        <v>4.6855467391892205</v>
      </c>
    </row>
    <row r="6" spans="1:6" x14ac:dyDescent="0.25">
      <c r="A6">
        <v>4</v>
      </c>
      <c r="B6">
        <v>10.8218</v>
      </c>
      <c r="C6">
        <v>52.014899999999997</v>
      </c>
      <c r="D6">
        <v>375.48599999999999</v>
      </c>
      <c r="F6">
        <f t="shared" si="0"/>
        <v>4.8064924504241437</v>
      </c>
    </row>
    <row r="7" spans="1:6" x14ac:dyDescent="0.25">
      <c r="A7">
        <v>5</v>
      </c>
      <c r="B7">
        <v>8.3534500000000005</v>
      </c>
      <c r="C7">
        <v>41.365000000000002</v>
      </c>
      <c r="D7">
        <v>274.55200000000002</v>
      </c>
      <c r="F7">
        <f t="shared" si="0"/>
        <v>4.9518462431689896</v>
      </c>
    </row>
    <row r="8" spans="1:6" x14ac:dyDescent="0.25">
      <c r="A8">
        <v>6</v>
      </c>
      <c r="B8">
        <v>6.8370199999999999</v>
      </c>
      <c r="C8">
        <v>35.274000000000001</v>
      </c>
      <c r="D8">
        <v>211.09899999999999</v>
      </c>
      <c r="F8">
        <f t="shared" si="0"/>
        <v>5.1592652939438528</v>
      </c>
    </row>
    <row r="9" spans="1:6" x14ac:dyDescent="0.25">
      <c r="A9">
        <v>7</v>
      </c>
      <c r="B9">
        <v>6.8364399999999996</v>
      </c>
      <c r="C9">
        <v>37.041600000000003</v>
      </c>
      <c r="D9">
        <v>152.69999999999999</v>
      </c>
      <c r="F9">
        <f t="shared" si="0"/>
        <v>5.4182586258344996</v>
      </c>
    </row>
    <row r="10" spans="1:6" x14ac:dyDescent="0.25">
      <c r="A10">
        <v>8</v>
      </c>
      <c r="B10">
        <v>7.0382199999999999</v>
      </c>
      <c r="C10">
        <v>38.098300000000002</v>
      </c>
      <c r="D10">
        <v>119.078</v>
      </c>
      <c r="F10">
        <f t="shared" si="0"/>
        <v>5.4130589836634835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FCD02-DAED-4E25-A56E-B157A36FF821}">
  <dimension ref="D2:G10"/>
  <sheetViews>
    <sheetView topLeftCell="B1" workbookViewId="0">
      <selection activeCell="B1" sqref="A1:XFD1048576"/>
    </sheetView>
  </sheetViews>
  <sheetFormatPr defaultRowHeight="15" x14ac:dyDescent="0.25"/>
  <sheetData>
    <row r="2" spans="4:7" x14ac:dyDescent="0.25">
      <c r="E2" t="s">
        <v>3</v>
      </c>
      <c r="F2" t="s">
        <v>4</v>
      </c>
      <c r="G2" t="s">
        <v>9</v>
      </c>
    </row>
    <row r="3" spans="4:7" x14ac:dyDescent="0.25">
      <c r="D3">
        <v>1</v>
      </c>
      <c r="E3">
        <v>716.58799999999997</v>
      </c>
      <c r="F3">
        <v>191.49299999999999</v>
      </c>
      <c r="G3">
        <v>3828.58</v>
      </c>
    </row>
    <row r="4" spans="4:7" x14ac:dyDescent="0.25">
      <c r="D4">
        <v>2</v>
      </c>
      <c r="E4">
        <v>65.101200000000006</v>
      </c>
      <c r="F4">
        <v>165.291</v>
      </c>
      <c r="G4">
        <v>910.851</v>
      </c>
    </row>
    <row r="5" spans="4:7" x14ac:dyDescent="0.25">
      <c r="D5">
        <v>3</v>
      </c>
      <c r="E5">
        <v>11.837</v>
      </c>
      <c r="F5">
        <v>58.408299999999997</v>
      </c>
      <c r="G5">
        <v>563.58100000000002</v>
      </c>
    </row>
    <row r="6" spans="4:7" x14ac:dyDescent="0.25">
      <c r="D6">
        <v>4</v>
      </c>
      <c r="E6">
        <v>9.0006299999999992</v>
      </c>
      <c r="F6">
        <v>41.479700000000001</v>
      </c>
      <c r="G6">
        <v>356.49799999999999</v>
      </c>
    </row>
    <row r="7" spans="4:7" x14ac:dyDescent="0.25">
      <c r="D7">
        <v>5</v>
      </c>
      <c r="E7">
        <v>7.3239000000000001</v>
      </c>
      <c r="F7">
        <v>35.185600000000001</v>
      </c>
      <c r="G7">
        <v>257.94799999999998</v>
      </c>
    </row>
    <row r="8" spans="4:7" x14ac:dyDescent="0.25">
      <c r="D8">
        <v>6</v>
      </c>
      <c r="E8">
        <v>5.8687199999999997</v>
      </c>
      <c r="F8">
        <v>29.368099999999998</v>
      </c>
      <c r="G8">
        <v>198.49700000000001</v>
      </c>
    </row>
    <row r="9" spans="4:7" x14ac:dyDescent="0.25">
      <c r="D9">
        <v>7</v>
      </c>
      <c r="E9">
        <v>5.0679100000000004</v>
      </c>
      <c r="F9">
        <v>27.038799999999998</v>
      </c>
      <c r="G9">
        <v>146.66300000000001</v>
      </c>
    </row>
    <row r="10" spans="4:7" x14ac:dyDescent="0.25">
      <c r="D10">
        <v>8</v>
      </c>
      <c r="E10">
        <v>6.1433499999999999</v>
      </c>
      <c r="F10">
        <v>33.4101</v>
      </c>
      <c r="G10">
        <v>115.09099999999999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Transformer Comparison</vt:lpstr>
      <vt:lpstr>Comparison</vt:lpstr>
      <vt:lpstr>Q&amp;M Feedback (4)</vt:lpstr>
      <vt:lpstr>Q&amp;M Feedback (3)</vt:lpstr>
      <vt:lpstr>Q&amp;M Feedback (2)</vt:lpstr>
      <vt:lpstr>Q&amp;M Feedback </vt:lpstr>
      <vt:lpstr>Q Feedback</vt:lpstr>
      <vt:lpstr>Larger Tranformer</vt:lpstr>
      <vt:lpstr>No Feedback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drajnauth</dc:creator>
  <cp:lastModifiedBy>drajnauth</cp:lastModifiedBy>
  <dcterms:created xsi:type="dcterms:W3CDTF">2022-11-14T18:58:35Z</dcterms:created>
  <dcterms:modified xsi:type="dcterms:W3CDTF">2022-11-14T22:34:21Z</dcterms:modified>
</cp:coreProperties>
</file>