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bbies\Projects\Hardware\KiCad\Phoenix612\Power_Amp_Testing\Phoenix612_MultiStage_PA_Testing_v3\gerbers\CNC\"/>
    </mc:Choice>
  </mc:AlternateContent>
  <xr:revisionPtr revIDLastSave="0" documentId="13_ncr:1_{DA7964F9-BB93-41D8-A1A7-AE4BA521187F}" xr6:coauthVersionLast="47" xr6:coauthVersionMax="47" xr10:uidLastSave="{00000000-0000-0000-0000-000000000000}"/>
  <bookViews>
    <workbookView xWindow="-120" yWindow="-120" windowWidth="20640" windowHeight="11760" firstSheet="1" activeTab="2" xr2:uid="{D8C16AE3-3026-489C-A675-285C81E3E4C5}"/>
  </bookViews>
  <sheets>
    <sheet name="Phoenix612_MultiStage_PA_Testin" sheetId="9" r:id="rId1"/>
    <sheet name="Phoenix612_MultiStage_PA_Te (2)" sheetId="10" r:id="rId2"/>
    <sheet name="Height Map Comparison" sheetId="8" r:id="rId3"/>
  </sheets>
  <definedNames>
    <definedName name="ExternalData_1" localSheetId="1" hidden="1">'Phoenix612_MultiStage_PA_Te (2)'!$A$1:$P$14</definedName>
    <definedName name="ExternalData_1" localSheetId="0" hidden="1">Phoenix612_MultiStage_PA_Testin!$A$1:$P$14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8" l="1" a="1"/>
  <c r="T17" i="8"/>
  <c r="S17" i="8" a="1"/>
  <c r="S17" i="8" s="1"/>
  <c r="R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R33" i="8" l="1"/>
  <c r="R17" i="8"/>
  <c r="R4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2AAC4-71EA-4162-9423-2150E7E739F6}" keepAlive="1" name="Query - Height Map Testing Map" description="Connection to the 'Height Map Testing Map' query in the workbook." type="5" refreshedVersion="8" background="1" saveData="1">
    <dbPr connection="Provider=Microsoft.Mashup.OleDb.1;Data Source=$Workbook$;Location=&quot;Height Map Testing Map&quot;;Extended Properties=&quot;&quot;" command="SELECT * FROM [Height Map Testing Map]"/>
  </connection>
  <connection id="2" xr16:uid="{AD03B216-D3C6-4B75-866C-78333B66B253}" keepAlive="1" name="Query - Height Map Testing Map (2)" description="Connection to the 'Height Map Testing Map (2)' query in the workbook." type="5" refreshedVersion="8" background="1" saveData="1">
    <dbPr connection="Provider=Microsoft.Mashup.OleDb.1;Data Source=$Workbook$;Location=&quot;Height Map Testing Map (2)&quot;;Extended Properties=&quot;&quot;" command="SELECT * FROM [Height Map Testing Map (2)]"/>
  </connection>
  <connection id="3" xr16:uid="{F933DA48-398F-488B-96CC-8C10FF64BA31}" keepAlive="1" name="Query - Height Map Testing Map (3)" description="Connection to the 'Height Map Testing Map (3)' query in the workbook." type="5" refreshedVersion="8" background="1" saveData="1">
    <dbPr connection="Provider=Microsoft.Mashup.OleDb.1;Data Source=$Workbook$;Location=&quot;Height Map Testing Map (3)&quot;;Extended Properties=&quot;&quot;" command="SELECT * FROM [Height Map Testing Map (3)]"/>
  </connection>
  <connection id="4" xr16:uid="{1EAE3023-D526-4BF6-8F9D-8404C8519E7B}" keepAlive="1" name="Query - Height Map Testing Map (4)" description="Connection to the 'Height Map Testing Map (4)' query in the workbook." type="5" refreshedVersion="8" background="1" saveData="1">
    <dbPr connection="Provider=Microsoft.Mashup.OleDb.1;Data Source=$Workbook$;Location=&quot;Height Map Testing Map (4)&quot;;Extended Properties=&quot;&quot;" command="SELECT * FROM [Height Map Testing Map (4)]"/>
  </connection>
  <connection id="5" xr16:uid="{3373AD5B-834C-42E7-8C8A-CB56320EAD4A}" keepAlive="1" name="Query - Height Map Testing Map 2" description="Connection to the 'Height Map Testing Map 2' query in the workbook." type="5" refreshedVersion="8" background="1" saveData="1">
    <dbPr connection="Provider=Microsoft.Mashup.OleDb.1;Data Source=$Workbook$;Location=&quot;Height Map Testing Map 2&quot;;Extended Properties=&quot;&quot;" command="SELECT * FROM [Height Map Testing Map 2]"/>
  </connection>
  <connection id="6" xr16:uid="{BC14FF3C-9DD1-4CD2-B6AE-1E8FE4EBDA1E}" keepAlive="1" name="Query - Height Map Testing Map 2 (2)" description="Connection to the 'Height Map Testing Map 2 (2)' query in the workbook." type="5" refreshedVersion="8" background="1" saveData="1">
    <dbPr connection="Provider=Microsoft.Mashup.OleDb.1;Data Source=$Workbook$;Location=&quot;Height Map Testing Map 2 (2)&quot;;Extended Properties=&quot;&quot;" command="SELECT * FROM [Height Map Testing Map 2 (2)]"/>
  </connection>
  <connection id="7" xr16:uid="{E9C4BB5C-DEAC-49F5-A69A-2BFE6A67CDCA}" keepAlive="1" name="Query - Height Map Testing Map 2 (3)" description="Connection to the 'Height Map Testing Map 2 (3)' query in the workbook." type="5" refreshedVersion="8" background="1" saveData="1">
    <dbPr connection="Provider=Microsoft.Mashup.OleDb.1;Data Source=$Workbook$;Location=&quot;Height Map Testing Map 2 (3)&quot;;Extended Properties=&quot;&quot;" command="SELECT * FROM [Height Map Testing Map 2 (3)]"/>
  </connection>
  <connection id="8" xr16:uid="{7D24C67C-0FA7-4A08-ACC3-393CB857EE9B}" keepAlive="1" name="Query - Height Map Testing Map 2 (4)" description="Connection to the 'Height Map Testing Map 2 (4)' query in the workbook." type="5" refreshedVersion="8" background="1" saveData="1">
    <dbPr connection="Provider=Microsoft.Mashup.OleDb.1;Data Source=$Workbook$;Location=&quot;Height Map Testing Map 2 (4)&quot;;Extended Properties=&quot;&quot;" command="SELECT * FROM [Height Map Testing Map 2 (4)]"/>
  </connection>
  <connection id="9" xr16:uid="{00F1C406-4E55-40BE-9137-8116050E2D8A}" keepAlive="1" name="Query - Height Map Testing Map 20V" description="Connection to the 'Height Map Testing Map 20V' query in the workbook." type="5" refreshedVersion="8" background="1" saveData="1">
    <dbPr connection="Provider=Microsoft.Mashup.OleDb.1;Data Source=$Workbook$;Location=&quot;Height Map Testing Map 20V&quot;;Extended Properties=&quot;&quot;" command="SELECT * FROM [Height Map Testing Map 20V]"/>
  </connection>
  <connection id="10" xr16:uid="{A12DDFA6-6BB0-4ACD-8CD8-3FC375801B91}" keepAlive="1" name="Query - Height Map Testing Map 20V (2)" description="Connection to the 'Height Map Testing Map 20V (2)' query in the workbook." type="5" refreshedVersion="8" background="1" saveData="1">
    <dbPr connection="Provider=Microsoft.Mashup.OleDb.1;Data Source=$Workbook$;Location=&quot;Height Map Testing Map 20V (2)&quot;;Extended Properties=&quot;&quot;" command="SELECT * FROM [Height Map Testing Map 20V (2)]"/>
  </connection>
  <connection id="11" xr16:uid="{6774419D-7742-4837-90D0-28EFE6C98C66}" keepAlive="1" name="Query - Height Map Testing Map 20V (3)" description="Connection to the 'Height Map Testing Map 20V (3)' query in the workbook." type="5" refreshedVersion="8" background="1" saveData="1">
    <dbPr connection="Provider=Microsoft.Mashup.OleDb.1;Data Source=$Workbook$;Location=&quot;Height Map Testing Map 20V (3)&quot;;Extended Properties=&quot;&quot;" command="SELECT * FROM [Height Map Testing Map 20V (3)]"/>
  </connection>
  <connection id="12" xr16:uid="{DA5382AB-527A-4B9A-9070-B5B7F214CA90}" keepAlive="1" name="Query - Height Map Testing Map 20V (4)" description="Connection to the 'Height Map Testing Map 20V (4)' query in the workbook." type="5" refreshedVersion="8" background="1" saveData="1">
    <dbPr connection="Provider=Microsoft.Mashup.OleDb.1;Data Source=$Workbook$;Location=&quot;Height Map Testing Map 20V (4)&quot;;Extended Properties=&quot;&quot;" command="SELECT * FROM [Height Map Testing Map 20V (4)]"/>
  </connection>
  <connection id="13" xr16:uid="{7CE78F2F-FC70-4010-87A8-315846E9E1AA}" keepAlive="1" name="Query - Height Map Testing Map 3" description="Connection to the 'Height Map Testing Map 3' query in the workbook." type="5" refreshedVersion="8" background="1" saveData="1">
    <dbPr connection="Provider=Microsoft.Mashup.OleDb.1;Data Source=$Workbook$;Location=&quot;Height Map Testing Map 3&quot;;Extended Properties=&quot;&quot;" command="SELECT * FROM [Height Map Testing Map 3]"/>
  </connection>
  <connection id="14" xr16:uid="{8EC9C4D8-BECE-4942-B183-E19FD0F356CA}" keepAlive="1" name="Query - Height Map Testing Map 3 (2)" description="Connection to the 'Height Map Testing Map 3 (2)' query in the workbook." type="5" refreshedVersion="8" background="1" saveData="1">
    <dbPr connection="Provider=Microsoft.Mashup.OleDb.1;Data Source=$Workbook$;Location=&quot;Height Map Testing Map 3 (2)&quot;;Extended Properties=&quot;&quot;" command="SELECT * FROM [Height Map Testing Map 3 (2)]"/>
  </connection>
  <connection id="15" xr16:uid="{BDAECDCA-C4E8-4B0F-A894-529A34CAA823}" keepAlive="1" name="Query - Height Map Testing Map 3 (3)" description="Connection to the 'Height Map Testing Map 3 (3)' query in the workbook." type="5" refreshedVersion="8" background="1" saveData="1">
    <dbPr connection="Provider=Microsoft.Mashup.OleDb.1;Data Source=$Workbook$;Location=&quot;Height Map Testing Map 3 (3)&quot;;Extended Properties=&quot;&quot;" command="SELECT * FROM [Height Map Testing Map 3 (3)]"/>
  </connection>
  <connection id="16" xr16:uid="{F9A9E5E1-95C4-4065-840A-84AF2E9D8D87}" keepAlive="1" name="Query - Phoenix612_All_Stages_PA_Testing_v2" description="Connection to the 'Phoenix612_All_Stages_PA_Testing_v2' query in the workbook." type="5" refreshedVersion="0" background="1">
    <dbPr connection="Provider=Microsoft.Mashup.OleDb.1;Data Source=$Workbook$;Location=Phoenix612_All_Stages_PA_Testing_v2;Extended Properties=&quot;&quot;" command="SELECT * FROM [Phoenix612_All_Stages_PA_Testing_v2]"/>
  </connection>
  <connection id="17" xr16:uid="{F1E7CB49-DB65-45EC-BB89-F548D5FC035F}" keepAlive="1" name="Query - Phoenix612_All_Stages_PA_Testing_v2-1" description="Connection to the 'Phoenix612_All_Stages_PA_Testing_v2-1' query in the workbook." type="5" refreshedVersion="0" background="1">
    <dbPr connection="Provider=Microsoft.Mashup.OleDb.1;Data Source=$Workbook$;Location=Phoenix612_All_Stages_PA_Testing_v2-1;Extended Properties=&quot;&quot;" command="SELECT * FROM [Phoenix612_All_Stages_PA_Testing_v2-1]"/>
  </connection>
  <connection id="18" xr16:uid="{96E25F54-4ABB-4455-BF57-42FCB3115435}" keepAlive="1" name="Query - Phoenix612_All_Stages_PA_Testing_v2-2" description="Connection to the 'Phoenix612_All_Stages_PA_Testing_v2-2' query in the workbook." type="5" refreshedVersion="0" background="1">
    <dbPr connection="Provider=Microsoft.Mashup.OleDb.1;Data Source=$Workbook$;Location=Phoenix612_All_Stages_PA_Testing_v2-2;Extended Properties=&quot;&quot;" command="SELECT * FROM [Phoenix612_All_Stages_PA_Testing_v2-2]"/>
  </connection>
  <connection id="19" xr16:uid="{2D7BB119-78F5-4F3B-9AD3-F43B7804FA44}" keepAlive="1" name="Query - Phoenix612_MultiStage_PA_Testing_v3" description="Connection to the 'Phoenix612_MultiStage_PA_Testing_v3' query in the workbook." type="5" refreshedVersion="8" background="1" saveData="1">
    <dbPr connection="Provider=Microsoft.Mashup.OleDb.1;Data Source=$Workbook$;Location=Phoenix612_MultiStage_PA_Testing_v3;Extended Properties=&quot;&quot;" command="SELECT * FROM [Phoenix612_MultiStage_PA_Testing_v3]"/>
  </connection>
  <connection id="20" xr16:uid="{3D11D463-36DE-4FDF-B99F-16E83E35EC49}" keepAlive="1" name="Query - Phoenix612_MultiStage_PA_Testing_v3-2" description="Connection to the 'Phoenix612_MultiStage_PA_Testing_v3-2' query in the workbook." type="5" refreshedVersion="8" background="1" saveData="1">
    <dbPr connection="Provider=Microsoft.Mashup.OleDb.1;Data Source=$Workbook$;Location=Phoenix612_MultiStage_PA_Testing_v3-2;Extended Properties=&quot;&quot;" command="SELECT * FROM [Phoenix612_MultiStage_PA_Testing_v3-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<sst xmlns="http://schemas.openxmlformats.org/spreadsheetml/2006/main" count="103" uniqueCount="23">
  <si>
    <t>Column1</t>
  </si>
  <si>
    <t>Column2</t>
  </si>
  <si>
    <t>Column3</t>
  </si>
  <si>
    <t>Column4</t>
  </si>
  <si>
    <t>Map 1</t>
  </si>
  <si>
    <t>Map 2</t>
  </si>
  <si>
    <t>Delta</t>
  </si>
  <si>
    <t>Map 3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</si>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</sst>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55BA7EBA-B26E-4F4F-A54C-F5DCCDBF4F20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8986F527-AACB-4670-B700-3347E7D774D1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82BBC-65CD-401F-BF71-16CEB788C800}" name="Phoenix612_MultiStage_PA_Testing_v3" displayName="Phoenix612_MultiStage_PA_Testing_v3" ref="A1:P14" tableType="queryTable" totalsRowShown="0">
  <autoFilter ref="A1:P14" xr:uid="{B6D82BBC-65CD-401F-BF71-16CEB788C800}"/>
  <tableColumns count="16">
    <tableColumn id="1" xr3:uid="{48C248D9-BF8A-470D-9090-D3205517C7E6}" uniqueName="1" name="Column1" queryTableFieldId="1"/>
    <tableColumn id="2" xr3:uid="{F2EC8448-3E73-4021-916A-286B1ABC0715}" uniqueName="2" name="Column2" queryTableFieldId="2"/>
    <tableColumn id="3" xr3:uid="{B05BB308-3402-4D04-A05D-713A00B01CCC}" uniqueName="3" name="Column3" queryTableFieldId="3"/>
    <tableColumn id="4" xr3:uid="{EA792383-72A8-4A27-8E41-5E023773674B}" uniqueName="4" name="Column4" queryTableFieldId="4"/>
    <tableColumn id="5" xr3:uid="{1BDCCCFD-C66C-4A1A-ABCD-FB1929DBC1FC}" uniqueName="5" name="Column5" queryTableFieldId="5"/>
    <tableColumn id="6" xr3:uid="{F11EB1B7-7765-4457-A928-0DE84DF6D484}" uniqueName="6" name="Column6" queryTableFieldId="6"/>
    <tableColumn id="7" xr3:uid="{405AA296-136F-4935-B146-708BEA67A198}" uniqueName="7" name="Column7" queryTableFieldId="7"/>
    <tableColumn id="8" xr3:uid="{076BCCC3-BDD2-455C-9C94-A4EDD4FF2422}" uniqueName="8" name="Column8" queryTableFieldId="8"/>
    <tableColumn id="9" xr3:uid="{1EC805E5-D7F9-48D4-B746-4B1F69816BDB}" uniqueName="9" name="Column9" queryTableFieldId="9"/>
    <tableColumn id="10" xr3:uid="{25C009BC-7613-431A-BDA6-FB5BDBBDE9B9}" uniqueName="10" name="Column10" queryTableFieldId="10"/>
    <tableColumn id="11" xr3:uid="{F82635D3-366B-4DDB-B0F0-F7CF98888318}" uniqueName="11" name="Column11" queryTableFieldId="11"/>
    <tableColumn id="12" xr3:uid="{39E3CAD9-443D-4E60-8F84-E2000AA75DA5}" uniqueName="12" name="Column12" queryTableFieldId="12"/>
    <tableColumn id="13" xr3:uid="{B74BA1B2-C2C8-4996-8292-9E193D4F28B7}" uniqueName="13" name="Column13" queryTableFieldId="13"/>
    <tableColumn id="14" xr3:uid="{2BF9A01C-177B-4BCE-BA7A-991810BE0127}" uniqueName="14" name="Column14" queryTableFieldId="14"/>
    <tableColumn id="15" xr3:uid="{23FA6E92-EDC0-4060-A838-0048F3238462}" uniqueName="15" name="Column15" queryTableFieldId="15"/>
    <tableColumn id="16" xr3:uid="{B53F8A4E-6F6A-483D-95BD-4182F0EAE9D1}" uniqueName="16" name="Column16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3D055-31D0-496F-8554-4D3241B7E082}" name="Phoenix612_MultiStage_PA_Testing_v3_2" displayName="Phoenix612_MultiStage_PA_Testing_v3_2" ref="A1:P14" tableType="queryTable" totalsRowShown="0">
  <autoFilter ref="A1:P14" xr:uid="{4513D055-31D0-496F-8554-4D3241B7E082}"/>
  <tableColumns count="16">
    <tableColumn id="1" xr3:uid="{C51BA2E7-F939-4A0A-A046-C4182699E2F0}" uniqueName="1" name="Column1" queryTableFieldId="1"/>
    <tableColumn id="2" xr3:uid="{DF35E3ED-00CB-4408-98D8-8228B0C4E015}" uniqueName="2" name="Column2" queryTableFieldId="2"/>
    <tableColumn id="3" xr3:uid="{E9E10C37-4818-48F3-B39B-7570403002C0}" uniqueName="3" name="Column3" queryTableFieldId="3"/>
    <tableColumn id="4" xr3:uid="{DBB3631B-630D-4A0C-8117-A6256614106C}" uniqueName="4" name="Column4" queryTableFieldId="4"/>
    <tableColumn id="5" xr3:uid="{4513212F-E0BD-417F-8544-2AA6ED70642A}" uniqueName="5" name="Column5" queryTableFieldId="5"/>
    <tableColumn id="6" xr3:uid="{B5CF4701-AD43-40A1-90C1-932064F11F3F}" uniqueName="6" name="Column6" queryTableFieldId="6"/>
    <tableColumn id="7" xr3:uid="{37C24C78-D696-4F9D-BFC9-7E6316471018}" uniqueName="7" name="Column7" queryTableFieldId="7"/>
    <tableColumn id="8" xr3:uid="{E7F3D203-6E49-4E79-BC86-730B6F632AB6}" uniqueName="8" name="Column8" queryTableFieldId="8"/>
    <tableColumn id="9" xr3:uid="{A3A5C863-A3F9-4258-840B-E061004B54BE}" uniqueName="9" name="Column9" queryTableFieldId="9"/>
    <tableColumn id="10" xr3:uid="{F974EE80-53F7-48DC-A875-0E51D410BEE4}" uniqueName="10" name="Column10" queryTableFieldId="10"/>
    <tableColumn id="11" xr3:uid="{4851A1FF-A36C-42EA-8FA9-6211A80F2722}" uniqueName="11" name="Column11" queryTableFieldId="11"/>
    <tableColumn id="12" xr3:uid="{D5369AAE-C41A-4831-8291-6D67CF345F44}" uniqueName="12" name="Column12" queryTableFieldId="12"/>
    <tableColumn id="13" xr3:uid="{E0BAF9ED-797F-4A76-B6DB-481E122F9DD5}" uniqueName="13" name="Column13" queryTableFieldId="13"/>
    <tableColumn id="14" xr3:uid="{39A9305D-616E-443F-818B-76A738F714B3}" uniqueName="14" name="Column14" queryTableFieldId="14"/>
    <tableColumn id="15" xr3:uid="{5B61240B-B991-411D-907A-32BDD29BB95C}" uniqueName="15" name="Column15" queryTableFieldId="15"/>
    <tableColumn id="16" xr3:uid="{2068F98E-8913-457A-AAEB-C2B257C02F6C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BCF0-3E9F-48C9-B29B-AA68438A5D32}">
  <dimension ref="A1:P14"/>
  <sheetViews>
    <sheetView topLeftCell="G1" workbookViewId="0">
      <selection activeCell="A2" sqref="A2:P14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5">
      <c r="A2">
        <v>0</v>
      </c>
      <c r="B2">
        <v>0</v>
      </c>
      <c r="C2">
        <v>132.91</v>
      </c>
      <c r="D2">
        <v>82.6</v>
      </c>
    </row>
    <row r="3" spans="1:16" x14ac:dyDescent="0.25">
      <c r="A3">
        <v>16</v>
      </c>
      <c r="B3">
        <v>10</v>
      </c>
      <c r="C3">
        <v>-1</v>
      </c>
      <c r="D3">
        <v>1</v>
      </c>
    </row>
    <row r="4" spans="1:16" x14ac:dyDescent="0.25">
      <c r="A4">
        <v>0</v>
      </c>
      <c r="B4">
        <v>20</v>
      </c>
      <c r="C4">
        <v>20</v>
      </c>
    </row>
    <row r="5" spans="1:16" x14ac:dyDescent="0.25">
      <c r="A5">
        <v>9.9999999999766942E-4</v>
      </c>
      <c r="B5">
        <v>-1.3999999999999346E-2</v>
      </c>
      <c r="C5">
        <v>-2.7000000000001023E-2</v>
      </c>
      <c r="D5">
        <v>-3.1000000000002359E-2</v>
      </c>
      <c r="E5">
        <v>-3.5000000000000142E-2</v>
      </c>
      <c r="F5">
        <v>-1.0000000000012221E-3</v>
      </c>
      <c r="G5">
        <v>3.0999999999998806E-2</v>
      </c>
      <c r="H5">
        <v>5.9000000000001052E-2</v>
      </c>
      <c r="I5">
        <v>9.2999999999999972E-2</v>
      </c>
      <c r="J5">
        <v>0.13599999999999923</v>
      </c>
      <c r="K5">
        <v>0.17599999999999838</v>
      </c>
      <c r="L5">
        <v>0.19899999999999807</v>
      </c>
      <c r="M5">
        <v>0.20499999999999829</v>
      </c>
      <c r="N5">
        <v>0.21499999999999986</v>
      </c>
      <c r="O5">
        <v>0.20799999999999841</v>
      </c>
      <c r="P5">
        <v>0.17999999999999972</v>
      </c>
    </row>
    <row r="6" spans="1:16" x14ac:dyDescent="0.25">
      <c r="A6">
        <v>-1.0000000000012221E-3</v>
      </c>
      <c r="B6">
        <v>-1.2000000000000455E-2</v>
      </c>
      <c r="C6">
        <v>-1.9999999999999574E-2</v>
      </c>
      <c r="D6">
        <v>-3.1000000000002359E-2</v>
      </c>
      <c r="E6">
        <v>-1.9000000000001904E-2</v>
      </c>
      <c r="F6">
        <v>9.9999999999766942E-4</v>
      </c>
      <c r="G6">
        <v>2.4999999999998579E-2</v>
      </c>
      <c r="H6">
        <v>5.099999999999838E-2</v>
      </c>
      <c r="I6">
        <v>7.3000000000000398E-2</v>
      </c>
      <c r="J6">
        <v>0.1059999999999981</v>
      </c>
      <c r="K6">
        <v>0.14099999999999824</v>
      </c>
      <c r="L6">
        <v>0.1579999999999977</v>
      </c>
      <c r="M6">
        <v>0.16900000000000048</v>
      </c>
      <c r="N6">
        <v>0.18299999999999983</v>
      </c>
      <c r="O6">
        <v>0.19099999999999895</v>
      </c>
      <c r="P6">
        <v>0.17500000000000071</v>
      </c>
    </row>
    <row r="7" spans="1:16" x14ac:dyDescent="0.25">
      <c r="A7">
        <v>-7.0000000000014495E-3</v>
      </c>
      <c r="B7">
        <v>-1.5000000000000568E-2</v>
      </c>
      <c r="C7">
        <v>-2.2000000000002018E-2</v>
      </c>
      <c r="D7">
        <v>-2.1000000000000796E-2</v>
      </c>
      <c r="E7">
        <v>-1.6000000000001791E-2</v>
      </c>
      <c r="F7">
        <v>4.9999999999990052E-3</v>
      </c>
      <c r="G7">
        <v>2.2999999999999687E-2</v>
      </c>
      <c r="H7">
        <v>4.4999999999998153E-2</v>
      </c>
      <c r="I7">
        <v>6.8999999999999062E-2</v>
      </c>
      <c r="J7">
        <v>9.9000000000000199E-2</v>
      </c>
      <c r="K7">
        <v>0.125</v>
      </c>
      <c r="L7">
        <v>0.14099999999999824</v>
      </c>
      <c r="M7">
        <v>0.15299999999999869</v>
      </c>
      <c r="N7">
        <v>0.17099999999999937</v>
      </c>
      <c r="O7">
        <v>0.18499999999999872</v>
      </c>
      <c r="P7">
        <v>0.17299999999999827</v>
      </c>
    </row>
    <row r="8" spans="1:16" x14ac:dyDescent="0.25">
      <c r="A8">
        <v>-1.6000000000001791E-2</v>
      </c>
      <c r="B8">
        <v>-2.5999999999999801E-2</v>
      </c>
      <c r="C8">
        <v>-3.2000000000000028E-2</v>
      </c>
      <c r="D8">
        <v>-2.8999999999999915E-2</v>
      </c>
      <c r="E8">
        <v>-2.1000000000000796E-2</v>
      </c>
      <c r="F8">
        <v>-1.0999999999999233E-2</v>
      </c>
      <c r="G8">
        <v>9.0000000000003411E-3</v>
      </c>
      <c r="H8">
        <v>3.5999999999997812E-2</v>
      </c>
      <c r="I8">
        <v>5.9000000000001052E-2</v>
      </c>
      <c r="J8">
        <v>7.9000000000000625E-2</v>
      </c>
      <c r="K8">
        <v>0.10500000000000043</v>
      </c>
      <c r="L8">
        <v>0.12099999999999866</v>
      </c>
      <c r="M8">
        <v>0.13400000000000034</v>
      </c>
      <c r="N8">
        <v>0.15299999999999869</v>
      </c>
      <c r="O8">
        <v>0.17500000000000071</v>
      </c>
      <c r="P8">
        <v>0.17099999999999937</v>
      </c>
    </row>
    <row r="9" spans="1:16" x14ac:dyDescent="0.25">
      <c r="A9">
        <v>-2.8999999999999915E-2</v>
      </c>
      <c r="B9">
        <v>-3.6999999999999034E-2</v>
      </c>
      <c r="C9">
        <v>-3.6999999999999034E-2</v>
      </c>
      <c r="D9">
        <v>-3.6000000000001364E-2</v>
      </c>
      <c r="E9">
        <v>-2.8999999999999915E-2</v>
      </c>
      <c r="F9">
        <v>-4.0000000000013358E-3</v>
      </c>
      <c r="G9">
        <v>9.0000000000003411E-3</v>
      </c>
      <c r="H9">
        <v>2.4999999999998579E-2</v>
      </c>
      <c r="I9">
        <v>4.4000000000000483E-2</v>
      </c>
      <c r="J9">
        <v>7.3000000000000398E-2</v>
      </c>
      <c r="K9">
        <v>9.4999999999998863E-2</v>
      </c>
      <c r="L9">
        <v>0.11100000000000065</v>
      </c>
      <c r="M9">
        <v>0.12800000000000011</v>
      </c>
      <c r="N9">
        <v>0.14499999999999957</v>
      </c>
      <c r="O9">
        <v>0.16499999999999915</v>
      </c>
      <c r="P9">
        <v>0.16399999999999793</v>
      </c>
    </row>
    <row r="10" spans="1:16" x14ac:dyDescent="0.25">
      <c r="A10">
        <v>-4.7000000000000597E-2</v>
      </c>
      <c r="B10">
        <v>-4.8999999999999488E-2</v>
      </c>
      <c r="C10">
        <v>-4.5000000000001705E-2</v>
      </c>
      <c r="D10">
        <v>-4.4000000000000483E-2</v>
      </c>
      <c r="E10">
        <v>-3.399999999999892E-2</v>
      </c>
      <c r="F10">
        <v>-1.9000000000001904E-2</v>
      </c>
      <c r="G10">
        <v>-1.0000000000012221E-3</v>
      </c>
      <c r="H10">
        <v>1.2999999999998124E-2</v>
      </c>
      <c r="I10">
        <v>3.0999999999998806E-2</v>
      </c>
      <c r="J10">
        <v>5.3000000000000824E-2</v>
      </c>
      <c r="K10">
        <v>7.9000000000000625E-2</v>
      </c>
      <c r="L10">
        <v>9.4999999999998863E-2</v>
      </c>
      <c r="M10">
        <v>0.11100000000000065</v>
      </c>
      <c r="N10">
        <v>0.13499999999999801</v>
      </c>
      <c r="O10">
        <v>0.15499999999999758</v>
      </c>
      <c r="P10">
        <v>0.15899999999999892</v>
      </c>
    </row>
    <row r="11" spans="1:16" x14ac:dyDescent="0.25">
      <c r="A11">
        <v>-6.0000000000002274E-2</v>
      </c>
      <c r="B11">
        <v>-5.700000000000216E-2</v>
      </c>
      <c r="C11">
        <v>-4.8999999999999488E-2</v>
      </c>
      <c r="D11">
        <v>-4.4000000000000483E-2</v>
      </c>
      <c r="E11">
        <v>-3.399999999999892E-2</v>
      </c>
      <c r="F11">
        <v>-1.6000000000001791E-2</v>
      </c>
      <c r="G11">
        <v>3.0000000000001137E-3</v>
      </c>
      <c r="H11">
        <v>1.5999999999998238E-2</v>
      </c>
      <c r="I11">
        <v>3.0999999999998806E-2</v>
      </c>
      <c r="J11">
        <v>5.3000000000000824E-2</v>
      </c>
      <c r="K11">
        <v>7.6000000000000512E-2</v>
      </c>
      <c r="L11">
        <v>9.2999999999999972E-2</v>
      </c>
      <c r="M11">
        <v>0.11100000000000065</v>
      </c>
      <c r="N11">
        <v>0.14099999999999824</v>
      </c>
      <c r="O11">
        <v>0.16300000000000026</v>
      </c>
      <c r="P11">
        <v>0.16099999999999781</v>
      </c>
    </row>
    <row r="12" spans="1:16" x14ac:dyDescent="0.25">
      <c r="A12">
        <v>-8.0000000000001847E-2</v>
      </c>
      <c r="B12">
        <v>-7.1999999999999176E-2</v>
      </c>
      <c r="C12">
        <v>-6.0999999999999943E-2</v>
      </c>
      <c r="D12">
        <v>-5.4999999999999716E-2</v>
      </c>
      <c r="E12">
        <v>-4.1000000000000369E-2</v>
      </c>
      <c r="F12">
        <v>-3.2000000000000028E-2</v>
      </c>
      <c r="G12">
        <v>-2.1000000000000796E-2</v>
      </c>
      <c r="H12">
        <v>-7.0000000000014495E-3</v>
      </c>
      <c r="I12">
        <v>4.9999999999990052E-3</v>
      </c>
      <c r="J12">
        <v>3.2999999999997698E-2</v>
      </c>
      <c r="K12">
        <v>5.4999999999999716E-2</v>
      </c>
      <c r="L12">
        <v>7.0999999999997954E-2</v>
      </c>
      <c r="M12">
        <v>9.2999999999999972E-2</v>
      </c>
      <c r="N12">
        <v>0.12399999999999878</v>
      </c>
      <c r="O12">
        <v>0.15299999999999869</v>
      </c>
      <c r="P12">
        <v>0.16099999999999781</v>
      </c>
    </row>
    <row r="13" spans="1:16" x14ac:dyDescent="0.25">
      <c r="A13">
        <v>-0.10900000000000176</v>
      </c>
      <c r="B13">
        <v>-0.10200000000000031</v>
      </c>
      <c r="C13">
        <v>-8.9000000000002188E-2</v>
      </c>
      <c r="D13">
        <v>-7.4999999999999289E-2</v>
      </c>
      <c r="E13">
        <v>-6.4000000000000057E-2</v>
      </c>
      <c r="F13">
        <v>-3.6999999999999034E-2</v>
      </c>
      <c r="G13">
        <v>-2.1000000000000796E-2</v>
      </c>
      <c r="H13">
        <v>-1.3999999999999346E-2</v>
      </c>
      <c r="I13">
        <v>-1.0000000000012221E-3</v>
      </c>
      <c r="J13">
        <v>1.8999999999998352E-2</v>
      </c>
      <c r="K13">
        <v>4.2999999999999261E-2</v>
      </c>
      <c r="L13">
        <v>6.4999999999997726E-2</v>
      </c>
      <c r="M13">
        <v>8.8999999999998636E-2</v>
      </c>
      <c r="N13">
        <v>0.11499999999999844</v>
      </c>
      <c r="O13">
        <v>0.14399999999999835</v>
      </c>
      <c r="P13">
        <v>0.1579999999999977</v>
      </c>
    </row>
    <row r="14" spans="1:16" x14ac:dyDescent="0.25">
      <c r="A14">
        <v>-0.14900000000000091</v>
      </c>
      <c r="B14">
        <v>-0.13400000000000034</v>
      </c>
      <c r="C14">
        <v>-0.11500000000000199</v>
      </c>
      <c r="D14">
        <v>-0.1039999999999992</v>
      </c>
      <c r="E14">
        <v>-8.0999999999999517E-2</v>
      </c>
      <c r="F14">
        <v>-6.0999999999999943E-2</v>
      </c>
      <c r="G14">
        <v>-4.7000000000000597E-2</v>
      </c>
      <c r="H14">
        <v>-2.4000000000000909E-2</v>
      </c>
      <c r="I14">
        <v>-1.6000000000001791E-2</v>
      </c>
      <c r="J14">
        <v>3.0000000000001137E-3</v>
      </c>
      <c r="K14">
        <v>3.2999999999997698E-2</v>
      </c>
      <c r="L14">
        <v>5.3000000000000824E-2</v>
      </c>
      <c r="M14">
        <v>7.9000000000000625E-2</v>
      </c>
      <c r="N14">
        <v>9.9000000000000199E-2</v>
      </c>
      <c r="O14">
        <v>0.12800000000000011</v>
      </c>
      <c r="P14">
        <v>0.13599999999999923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D4C8-7D40-446D-AC1A-6A0B00893D29}">
  <dimension ref="A1:P14"/>
  <sheetViews>
    <sheetView workbookViewId="0">
      <selection activeCell="A2" sqref="A2:P14"/>
    </sheetView>
  </sheetViews>
  <sheetFormatPr defaultRowHeight="15" x14ac:dyDescent="0.25"/>
  <cols>
    <col min="1" max="9" width="11.140625" bestFit="1" customWidth="1"/>
    <col min="10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5">
      <c r="A2">
        <v>0</v>
      </c>
      <c r="B2">
        <v>0</v>
      </c>
      <c r="C2">
        <v>132.91</v>
      </c>
      <c r="D2">
        <v>82.6</v>
      </c>
    </row>
    <row r="3" spans="1:16" x14ac:dyDescent="0.25">
      <c r="A3">
        <v>16</v>
      </c>
      <c r="B3">
        <v>10</v>
      </c>
      <c r="C3">
        <v>-1</v>
      </c>
      <c r="D3">
        <v>1</v>
      </c>
    </row>
    <row r="4" spans="1:16" x14ac:dyDescent="0.25">
      <c r="A4">
        <v>0</v>
      </c>
      <c r="B4">
        <v>20</v>
      </c>
      <c r="C4">
        <v>20</v>
      </c>
    </row>
    <row r="5" spans="1:16" x14ac:dyDescent="0.25">
      <c r="A5">
        <v>-1.9999999999988916E-3</v>
      </c>
      <c r="B5">
        <v>-2.4999999999998579E-2</v>
      </c>
      <c r="C5">
        <v>-3.9000000000001478E-2</v>
      </c>
      <c r="D5">
        <v>-5.1999999999999602E-2</v>
      </c>
      <c r="E5">
        <v>-4.4000000000000483E-2</v>
      </c>
      <c r="F5">
        <v>-9.9999999999980105E-3</v>
      </c>
      <c r="G5">
        <v>2.1000000000000796E-2</v>
      </c>
      <c r="H5">
        <v>5.0000000000000711E-2</v>
      </c>
      <c r="I5">
        <v>8.3000000000001961E-2</v>
      </c>
      <c r="J5">
        <v>0.12300000000000111</v>
      </c>
      <c r="K5">
        <v>0.16300000000000026</v>
      </c>
      <c r="L5">
        <v>0.18700000000000117</v>
      </c>
      <c r="M5">
        <v>0.19500000000000028</v>
      </c>
      <c r="N5">
        <v>0.20100000000000051</v>
      </c>
      <c r="O5">
        <v>0.20100000000000051</v>
      </c>
      <c r="P5">
        <v>0.17099999999999937</v>
      </c>
    </row>
    <row r="6" spans="1:16" x14ac:dyDescent="0.25">
      <c r="A6">
        <v>-7.9999999999991189E-3</v>
      </c>
      <c r="B6">
        <v>-2.1999999999998465E-2</v>
      </c>
      <c r="C6">
        <v>-2.4999999999998579E-2</v>
      </c>
      <c r="D6">
        <v>-3.3000000000001251E-2</v>
      </c>
      <c r="E6">
        <v>-2.7999999999998693E-2</v>
      </c>
      <c r="F6">
        <v>-9.9999999999980105E-3</v>
      </c>
      <c r="G6">
        <v>1.0000000000001563E-2</v>
      </c>
      <c r="H6">
        <v>4.1000000000000369E-2</v>
      </c>
      <c r="I6">
        <v>6.5000000000001279E-2</v>
      </c>
      <c r="J6">
        <v>9.7999999999998977E-2</v>
      </c>
      <c r="K6">
        <v>0.13100000000000023</v>
      </c>
      <c r="L6">
        <v>0.14799999999999969</v>
      </c>
      <c r="M6">
        <v>0.16100000000000136</v>
      </c>
      <c r="N6">
        <v>0.17300000000000182</v>
      </c>
      <c r="O6">
        <v>0.18100000000000094</v>
      </c>
      <c r="P6">
        <v>0.16799999999999926</v>
      </c>
    </row>
    <row r="7" spans="1:16" x14ac:dyDescent="0.25">
      <c r="A7">
        <v>-1.2000000000000455E-2</v>
      </c>
      <c r="B7">
        <v>-1.9999999999999574E-2</v>
      </c>
      <c r="C7">
        <v>-2.7000000000001023E-2</v>
      </c>
      <c r="D7">
        <v>-2.4999999999998579E-2</v>
      </c>
      <c r="E7">
        <v>-1.8999999999998352E-2</v>
      </c>
      <c r="F7">
        <v>-1.9999999999988916E-3</v>
      </c>
      <c r="G7">
        <v>1.8000000000000682E-2</v>
      </c>
      <c r="H7">
        <v>4.2000000000001592E-2</v>
      </c>
      <c r="I7">
        <v>6.2000000000001165E-2</v>
      </c>
      <c r="J7">
        <v>9.1999999999998749E-2</v>
      </c>
      <c r="K7">
        <v>0.11799999999999855</v>
      </c>
      <c r="L7">
        <v>0.13500000000000156</v>
      </c>
      <c r="M7">
        <v>0.14699999999999847</v>
      </c>
      <c r="N7">
        <v>0.16300000000000026</v>
      </c>
      <c r="O7">
        <v>0.17999999999999972</v>
      </c>
      <c r="P7">
        <v>0.17099999999999937</v>
      </c>
    </row>
    <row r="8" spans="1:16" x14ac:dyDescent="0.25">
      <c r="A8">
        <v>-2.7000000000001023E-2</v>
      </c>
      <c r="B8">
        <v>-2.7999999999998693E-2</v>
      </c>
      <c r="C8">
        <v>-3.3000000000001251E-2</v>
      </c>
      <c r="D8">
        <v>-3.3000000000001251E-2</v>
      </c>
      <c r="E8">
        <v>-2.7999999999998693E-2</v>
      </c>
      <c r="F8">
        <v>-1.2999999999998124E-2</v>
      </c>
      <c r="G8">
        <v>1.0000000000012221E-3</v>
      </c>
      <c r="H8">
        <v>2.4999999999998579E-2</v>
      </c>
      <c r="I8">
        <v>5.1000000000001933E-2</v>
      </c>
      <c r="J8">
        <v>6.8000000000001393E-2</v>
      </c>
      <c r="K8">
        <v>9.7000000000001307E-2</v>
      </c>
      <c r="L8">
        <v>0.11100000000000065</v>
      </c>
      <c r="M8">
        <v>0.12699999999999889</v>
      </c>
      <c r="N8">
        <v>0.14699999999999847</v>
      </c>
      <c r="O8">
        <v>0.17099999999999937</v>
      </c>
      <c r="P8">
        <v>0.16700000000000159</v>
      </c>
    </row>
    <row r="9" spans="1:16" x14ac:dyDescent="0.25">
      <c r="A9">
        <v>-4.4000000000000483E-2</v>
      </c>
      <c r="B9">
        <v>-4.7999999999998266E-2</v>
      </c>
      <c r="C9">
        <v>-4.7999999999998266E-2</v>
      </c>
      <c r="D9">
        <v>-4.7999999999998266E-2</v>
      </c>
      <c r="E9">
        <v>-3.5000000000000142E-2</v>
      </c>
      <c r="F9">
        <v>-1.699999999999946E-2</v>
      </c>
      <c r="G9">
        <v>1.0000000000012221E-3</v>
      </c>
      <c r="H9">
        <v>1.699999999999946E-2</v>
      </c>
      <c r="I9">
        <v>3.5000000000000142E-2</v>
      </c>
      <c r="J9">
        <v>6.0999999999999943E-2</v>
      </c>
      <c r="K9">
        <v>8.2000000000000739E-2</v>
      </c>
      <c r="L9">
        <v>0.10099999999999909</v>
      </c>
      <c r="M9">
        <v>0.12000000000000099</v>
      </c>
      <c r="N9">
        <v>0.13700000000000045</v>
      </c>
      <c r="O9">
        <v>0.15700000000000003</v>
      </c>
      <c r="P9">
        <v>0.15700000000000003</v>
      </c>
    </row>
    <row r="10" spans="1:16" x14ac:dyDescent="0.25">
      <c r="A10">
        <v>-5.1999999999999602E-2</v>
      </c>
      <c r="B10">
        <v>-5.6999999999998607E-2</v>
      </c>
      <c r="C10">
        <v>-5.6999999999998607E-2</v>
      </c>
      <c r="D10">
        <v>-5.0000000000000711E-2</v>
      </c>
      <c r="E10">
        <v>-4.1999999999998039E-2</v>
      </c>
      <c r="F10">
        <v>-3.0000000000001137E-2</v>
      </c>
      <c r="G10">
        <v>-1.699999999999946E-2</v>
      </c>
      <c r="H10">
        <v>7.9999999999991189E-3</v>
      </c>
      <c r="I10">
        <v>2.2999999999999687E-2</v>
      </c>
      <c r="J10">
        <v>4.5000000000001705E-2</v>
      </c>
      <c r="K10">
        <v>7.1000000000001506E-2</v>
      </c>
      <c r="L10">
        <v>8.5000000000000853E-2</v>
      </c>
      <c r="M10">
        <v>0.10800000000000054</v>
      </c>
      <c r="N10">
        <v>0.12699999999999889</v>
      </c>
      <c r="O10">
        <v>0.15500000000000114</v>
      </c>
      <c r="P10">
        <v>0.15299999999999869</v>
      </c>
    </row>
    <row r="11" spans="1:16" x14ac:dyDescent="0.25">
      <c r="A11">
        <v>-6.4000000000000057E-2</v>
      </c>
      <c r="B11">
        <v>-6.2000000000001165E-2</v>
      </c>
      <c r="C11">
        <v>-5.4999999999999716E-2</v>
      </c>
      <c r="D11">
        <v>-4.7999999999998266E-2</v>
      </c>
      <c r="E11">
        <v>-3.3000000000001251E-2</v>
      </c>
      <c r="F11">
        <v>-1.9999999999999574E-2</v>
      </c>
      <c r="G11">
        <v>-4.9999999999990052E-3</v>
      </c>
      <c r="H11">
        <v>1.9999999999988916E-3</v>
      </c>
      <c r="I11">
        <v>2.1000000000000796E-2</v>
      </c>
      <c r="J11">
        <v>4.5000000000001705E-2</v>
      </c>
      <c r="K11">
        <v>6.8000000000001393E-2</v>
      </c>
      <c r="L11">
        <v>8.8000000000000966E-2</v>
      </c>
      <c r="M11">
        <v>0.10699999999999932</v>
      </c>
      <c r="N11">
        <v>0.12800000000000011</v>
      </c>
      <c r="O11">
        <v>0.15599999999999881</v>
      </c>
      <c r="P11">
        <v>0.16000000000000014</v>
      </c>
    </row>
    <row r="12" spans="1:16" x14ac:dyDescent="0.25">
      <c r="A12">
        <v>-8.8999999999998636E-2</v>
      </c>
      <c r="B12">
        <v>-7.7999999999999403E-2</v>
      </c>
      <c r="C12">
        <v>-6.2999999999998835E-2</v>
      </c>
      <c r="D12">
        <v>-5.6999999999998607E-2</v>
      </c>
      <c r="E12">
        <v>-4.7999999999998266E-2</v>
      </c>
      <c r="F12">
        <v>-3.2000000000000028E-2</v>
      </c>
      <c r="G12">
        <v>-2.1999999999998465E-2</v>
      </c>
      <c r="H12">
        <v>-1.2000000000000455E-2</v>
      </c>
      <c r="I12">
        <v>0</v>
      </c>
      <c r="J12">
        <v>2.4999999999998579E-2</v>
      </c>
      <c r="K12">
        <v>5.1000000000001933E-2</v>
      </c>
      <c r="L12">
        <v>7.0000000000000284E-2</v>
      </c>
      <c r="M12">
        <v>8.9999999999999858E-2</v>
      </c>
      <c r="N12">
        <v>0.11700000000000088</v>
      </c>
      <c r="O12">
        <v>0.14999999999999858</v>
      </c>
      <c r="P12">
        <v>0.16100000000000136</v>
      </c>
    </row>
    <row r="13" spans="1:16" x14ac:dyDescent="0.25">
      <c r="A13">
        <v>-0.11199999999999832</v>
      </c>
      <c r="B13">
        <v>-0.10000000000000142</v>
      </c>
      <c r="C13">
        <v>-8.8000000000000966E-2</v>
      </c>
      <c r="D13">
        <v>-7.1999999999999176E-2</v>
      </c>
      <c r="E13">
        <v>-6.2000000000001165E-2</v>
      </c>
      <c r="F13">
        <v>-4.4999999999998153E-2</v>
      </c>
      <c r="G13">
        <v>-2.7999999999998693E-2</v>
      </c>
      <c r="H13">
        <v>-1.5000000000000568E-2</v>
      </c>
      <c r="I13">
        <v>-7.9999999999991189E-3</v>
      </c>
      <c r="J13">
        <v>1.5000000000000568E-2</v>
      </c>
      <c r="K13">
        <v>4.2000000000001592E-2</v>
      </c>
      <c r="L13">
        <v>6.2000000000001165E-2</v>
      </c>
      <c r="M13">
        <v>8.0999999999999517E-2</v>
      </c>
      <c r="N13">
        <v>0.10999999999999943</v>
      </c>
      <c r="O13">
        <v>0.14000000000000057</v>
      </c>
      <c r="P13">
        <v>0.15599999999999881</v>
      </c>
    </row>
    <row r="14" spans="1:16" x14ac:dyDescent="0.25">
      <c r="A14">
        <v>-0.16199999999999903</v>
      </c>
      <c r="B14">
        <v>-0.14000000000000057</v>
      </c>
      <c r="C14">
        <v>-0.12199999999999989</v>
      </c>
      <c r="D14">
        <v>-0.10999999999999943</v>
      </c>
      <c r="E14">
        <v>-8.8999999999998636E-2</v>
      </c>
      <c r="F14">
        <v>-6.8000000000001393E-2</v>
      </c>
      <c r="G14">
        <v>-4.4000000000000483E-2</v>
      </c>
      <c r="H14">
        <v>-3.2000000000000028E-2</v>
      </c>
      <c r="I14">
        <v>-2.7999999999998693E-2</v>
      </c>
      <c r="J14">
        <v>-4.9999999999990052E-3</v>
      </c>
      <c r="K14">
        <v>2.7000000000001023E-2</v>
      </c>
      <c r="L14">
        <v>4.7000000000000597E-2</v>
      </c>
      <c r="M14">
        <v>6.7000000000000171E-2</v>
      </c>
      <c r="N14">
        <v>9.100000000000108E-2</v>
      </c>
      <c r="O14">
        <v>0.12999999999999901</v>
      </c>
      <c r="P14">
        <v>0.13800000000000168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31E2-E8F8-4614-B526-4ABADB81BF2F}">
  <dimension ref="A1:AG48"/>
  <sheetViews>
    <sheetView tabSelected="1" topLeftCell="H1" workbookViewId="0">
      <selection activeCell="S17" sqref="S17"/>
    </sheetView>
  </sheetViews>
  <sheetFormatPr defaultRowHeight="15" x14ac:dyDescent="0.25"/>
  <sheetData>
    <row r="1" spans="1:33" x14ac:dyDescent="0.25">
      <c r="A1" t="s">
        <v>4</v>
      </c>
      <c r="R1" t="s">
        <v>6</v>
      </c>
    </row>
    <row r="2" spans="1:33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R2" t="s">
        <v>0</v>
      </c>
      <c r="S2" t="s">
        <v>1</v>
      </c>
      <c r="T2" t="s">
        <v>2</v>
      </c>
      <c r="U2" t="s">
        <v>3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</row>
    <row r="3" spans="1:33" x14ac:dyDescent="0.25">
      <c r="A3" s="3">
        <v>0</v>
      </c>
      <c r="B3" s="4">
        <v>0</v>
      </c>
      <c r="C3" s="4">
        <v>132.91</v>
      </c>
      <c r="D3" s="4">
        <v>82.6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3" x14ac:dyDescent="0.25">
      <c r="A4" s="5">
        <v>16</v>
      </c>
      <c r="B4" s="6">
        <v>10</v>
      </c>
      <c r="C4" s="6">
        <v>-1</v>
      </c>
      <c r="D4" s="6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3" x14ac:dyDescent="0.25">
      <c r="A5" s="3">
        <v>0</v>
      </c>
      <c r="B5" s="4">
        <v>20</v>
      </c>
      <c r="C5" s="4">
        <v>20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33" x14ac:dyDescent="0.25">
      <c r="A6" s="5">
        <v>9.9999999999766942E-4</v>
      </c>
      <c r="B6" s="6">
        <v>-1.3999999999999346E-2</v>
      </c>
      <c r="C6" s="6">
        <v>-2.7000000000001023E-2</v>
      </c>
      <c r="D6" s="6">
        <v>-3.1000000000002359E-2</v>
      </c>
      <c r="E6" s="6">
        <v>-3.5000000000000142E-2</v>
      </c>
      <c r="F6" s="6">
        <v>-1.0000000000012221E-3</v>
      </c>
      <c r="G6" s="6">
        <v>3.0999999999998806E-2</v>
      </c>
      <c r="H6" s="6">
        <v>5.9000000000001052E-2</v>
      </c>
      <c r="I6" s="6">
        <v>9.2999999999999972E-2</v>
      </c>
      <c r="J6" s="6">
        <v>0.13599999999999923</v>
      </c>
      <c r="K6" s="6">
        <v>0.17599999999999838</v>
      </c>
      <c r="L6" s="6">
        <v>0.19899999999999807</v>
      </c>
      <c r="M6" s="6">
        <v>0.20499999999999829</v>
      </c>
      <c r="N6" s="6">
        <v>0.21499999999999986</v>
      </c>
      <c r="O6" s="6">
        <v>0.20799999999999841</v>
      </c>
      <c r="P6" s="6">
        <v>0.17999999999999972</v>
      </c>
      <c r="R6">
        <f>A6-A22</f>
        <v>2.999999999996561E-3</v>
      </c>
      <c r="S6">
        <f>B6-B22</f>
        <v>1.0999999999999233E-2</v>
      </c>
      <c r="T6">
        <f>C6-C22</f>
        <v>1.2000000000000455E-2</v>
      </c>
      <c r="U6">
        <f>D6-D22</f>
        <v>2.0999999999997243E-2</v>
      </c>
      <c r="V6">
        <f>E6-E22</f>
        <v>9.0000000000003411E-3</v>
      </c>
      <c r="W6">
        <f>F6-F22</f>
        <v>8.9999999999967883E-3</v>
      </c>
      <c r="X6">
        <f>G6-G22</f>
        <v>9.9999999999980105E-3</v>
      </c>
      <c r="Y6">
        <f>H6-H22</f>
        <v>9.0000000000003411E-3</v>
      </c>
      <c r="Z6">
        <f>I6-I22</f>
        <v>9.9999999999980105E-3</v>
      </c>
      <c r="AA6">
        <f>J6-J22</f>
        <v>1.2999999999998124E-2</v>
      </c>
      <c r="AB6">
        <f>K6-K22</f>
        <v>1.2999999999998124E-2</v>
      </c>
      <c r="AC6">
        <f>L6-L22</f>
        <v>1.1999999999996902E-2</v>
      </c>
      <c r="AD6">
        <f>M6-M22</f>
        <v>9.9999999999980105E-3</v>
      </c>
      <c r="AE6">
        <f>N6-N22</f>
        <v>1.3999999999999346E-2</v>
      </c>
      <c r="AF6">
        <f>O6-O22</f>
        <v>6.9999999999978968E-3</v>
      </c>
      <c r="AG6">
        <f>P6-P22</f>
        <v>9.0000000000003411E-3</v>
      </c>
    </row>
    <row r="7" spans="1:33" x14ac:dyDescent="0.25">
      <c r="A7" s="3">
        <v>-1.0000000000012221E-3</v>
      </c>
      <c r="B7" s="4">
        <v>-1.2000000000000455E-2</v>
      </c>
      <c r="C7" s="4">
        <v>-1.9999999999999574E-2</v>
      </c>
      <c r="D7" s="4">
        <v>-3.1000000000002359E-2</v>
      </c>
      <c r="E7" s="4">
        <v>-1.9000000000001904E-2</v>
      </c>
      <c r="F7" s="4">
        <v>9.9999999999766942E-4</v>
      </c>
      <c r="G7" s="4">
        <v>2.4999999999998579E-2</v>
      </c>
      <c r="H7" s="4">
        <v>5.099999999999838E-2</v>
      </c>
      <c r="I7" s="4">
        <v>7.3000000000000398E-2</v>
      </c>
      <c r="J7" s="4">
        <v>0.1059999999999981</v>
      </c>
      <c r="K7" s="4">
        <v>0.14099999999999824</v>
      </c>
      <c r="L7" s="4">
        <v>0.1579999999999977</v>
      </c>
      <c r="M7" s="4">
        <v>0.16900000000000048</v>
      </c>
      <c r="N7" s="4">
        <v>0.18299999999999983</v>
      </c>
      <c r="O7" s="4">
        <v>0.19099999999999895</v>
      </c>
      <c r="P7" s="4">
        <v>0.17500000000000071</v>
      </c>
      <c r="R7">
        <f>A7-A23</f>
        <v>6.9999999999978968E-3</v>
      </c>
      <c r="S7">
        <f>B7-B23</f>
        <v>9.9999999999980105E-3</v>
      </c>
      <c r="T7">
        <f>C7-C23</f>
        <v>4.9999999999990052E-3</v>
      </c>
      <c r="U7">
        <f>D7-D23</f>
        <v>1.9999999999988916E-3</v>
      </c>
      <c r="V7">
        <f>E7-E23</f>
        <v>8.9999999999967883E-3</v>
      </c>
      <c r="W7">
        <f>F7-F23</f>
        <v>1.099999999999568E-2</v>
      </c>
      <c r="X7">
        <f>G7-G23</f>
        <v>1.4999999999997016E-2</v>
      </c>
      <c r="Y7">
        <f>H7-H23</f>
        <v>9.9999999999980105E-3</v>
      </c>
      <c r="Z7">
        <f>I7-I23</f>
        <v>7.9999999999991189E-3</v>
      </c>
      <c r="AA7">
        <f>J7-J23</f>
        <v>7.9999999999991189E-3</v>
      </c>
      <c r="AB7">
        <f>K7-K23</f>
        <v>9.9999999999980105E-3</v>
      </c>
      <c r="AC7">
        <f>L7-L23</f>
        <v>9.9999999999980105E-3</v>
      </c>
      <c r="AD7">
        <f>M7-M23</f>
        <v>7.9999999999991189E-3</v>
      </c>
      <c r="AE7">
        <f>N7-N23</f>
        <v>9.9999999999980105E-3</v>
      </c>
      <c r="AF7">
        <f>O7-O23</f>
        <v>9.9999999999980105E-3</v>
      </c>
      <c r="AG7">
        <f>P7-P23</f>
        <v>7.0000000000014495E-3</v>
      </c>
    </row>
    <row r="8" spans="1:33" x14ac:dyDescent="0.25">
      <c r="A8" s="5">
        <v>-7.0000000000014495E-3</v>
      </c>
      <c r="B8" s="6">
        <v>-1.5000000000000568E-2</v>
      </c>
      <c r="C8" s="6">
        <v>-2.2000000000002018E-2</v>
      </c>
      <c r="D8" s="6">
        <v>-2.1000000000000796E-2</v>
      </c>
      <c r="E8" s="6">
        <v>-1.6000000000001791E-2</v>
      </c>
      <c r="F8" s="6">
        <v>4.9999999999990052E-3</v>
      </c>
      <c r="G8" s="6">
        <v>2.2999999999999687E-2</v>
      </c>
      <c r="H8" s="6">
        <v>4.4999999999998153E-2</v>
      </c>
      <c r="I8" s="6">
        <v>6.8999999999999062E-2</v>
      </c>
      <c r="J8" s="6">
        <v>9.9000000000000199E-2</v>
      </c>
      <c r="K8" s="6">
        <v>0.125</v>
      </c>
      <c r="L8" s="6">
        <v>0.14099999999999824</v>
      </c>
      <c r="M8" s="6">
        <v>0.15299999999999869</v>
      </c>
      <c r="N8" s="6">
        <v>0.17099999999999937</v>
      </c>
      <c r="O8" s="6">
        <v>0.18499999999999872</v>
      </c>
      <c r="P8" s="6">
        <v>0.17299999999999827</v>
      </c>
      <c r="R8">
        <f>A8-A24</f>
        <v>4.9999999999990052E-3</v>
      </c>
      <c r="S8">
        <f>B8-B24</f>
        <v>4.9999999999990052E-3</v>
      </c>
      <c r="T8">
        <f>C8-C24</f>
        <v>4.9999999999990052E-3</v>
      </c>
      <c r="U8">
        <f>D8-D24</f>
        <v>3.9999999999977831E-3</v>
      </c>
      <c r="V8">
        <f>E8-E24</f>
        <v>2.999999999996561E-3</v>
      </c>
      <c r="W8">
        <f>F8-F24</f>
        <v>6.9999999999978968E-3</v>
      </c>
      <c r="X8">
        <f>G8-G24</f>
        <v>4.9999999999990052E-3</v>
      </c>
      <c r="Y8">
        <f>H8-H24</f>
        <v>2.999999999996561E-3</v>
      </c>
      <c r="Z8">
        <f>I8-I24</f>
        <v>6.9999999999978968E-3</v>
      </c>
      <c r="AA8">
        <f>J8-J24</f>
        <v>7.0000000000014495E-3</v>
      </c>
      <c r="AB8">
        <f>K8-K24</f>
        <v>7.0000000000014495E-3</v>
      </c>
      <c r="AC8">
        <f>L8-L24</f>
        <v>5.9999999999966747E-3</v>
      </c>
      <c r="AD8">
        <f>M8-M24</f>
        <v>6.0000000000002274E-3</v>
      </c>
      <c r="AE8">
        <f>N8-N24</f>
        <v>7.9999999999991189E-3</v>
      </c>
      <c r="AF8">
        <f>O8-O24</f>
        <v>4.9999999999990052E-3</v>
      </c>
      <c r="AG8">
        <f>P8-P24</f>
        <v>1.9999999999988916E-3</v>
      </c>
    </row>
    <row r="9" spans="1:33" x14ac:dyDescent="0.25">
      <c r="A9" s="3">
        <v>-1.6000000000001791E-2</v>
      </c>
      <c r="B9" s="4">
        <v>-2.5999999999999801E-2</v>
      </c>
      <c r="C9" s="4">
        <v>-3.2000000000000028E-2</v>
      </c>
      <c r="D9" s="4">
        <v>-2.8999999999999915E-2</v>
      </c>
      <c r="E9" s="4">
        <v>-2.1000000000000796E-2</v>
      </c>
      <c r="F9" s="4">
        <v>-1.0999999999999233E-2</v>
      </c>
      <c r="G9" s="4">
        <v>9.0000000000003411E-3</v>
      </c>
      <c r="H9" s="4">
        <v>3.5999999999997812E-2</v>
      </c>
      <c r="I9" s="4">
        <v>5.9000000000001052E-2</v>
      </c>
      <c r="J9" s="4">
        <v>7.9000000000000625E-2</v>
      </c>
      <c r="K9" s="4">
        <v>0.10500000000000043</v>
      </c>
      <c r="L9" s="4">
        <v>0.12099999999999866</v>
      </c>
      <c r="M9" s="4">
        <v>0.13400000000000034</v>
      </c>
      <c r="N9" s="4">
        <v>0.15299999999999869</v>
      </c>
      <c r="O9" s="4">
        <v>0.17500000000000071</v>
      </c>
      <c r="P9" s="4">
        <v>0.17099999999999937</v>
      </c>
      <c r="R9">
        <f>A9-A25</f>
        <v>1.0999999999999233E-2</v>
      </c>
      <c r="S9">
        <f>B9-B25</f>
        <v>1.9999999999988916E-3</v>
      </c>
      <c r="T9">
        <f>C9-C25</f>
        <v>1.0000000000012221E-3</v>
      </c>
      <c r="U9">
        <f>D9-D25</f>
        <v>4.0000000000013358E-3</v>
      </c>
      <c r="V9">
        <f>E9-E25</f>
        <v>6.9999999999978968E-3</v>
      </c>
      <c r="W9">
        <f>F9-F25</f>
        <v>1.9999999999988916E-3</v>
      </c>
      <c r="X9">
        <f>G9-G25</f>
        <v>7.9999999999991189E-3</v>
      </c>
      <c r="Y9">
        <f>H9-H25</f>
        <v>1.0999999999999233E-2</v>
      </c>
      <c r="Z9">
        <f>I9-I25</f>
        <v>7.9999999999991189E-3</v>
      </c>
      <c r="AA9">
        <f>J9-J25</f>
        <v>1.0999999999999233E-2</v>
      </c>
      <c r="AB9">
        <f>K9-K25</f>
        <v>7.9999999999991189E-3</v>
      </c>
      <c r="AC9">
        <f>L9-L25</f>
        <v>9.9999999999980105E-3</v>
      </c>
      <c r="AD9">
        <f>M9-M25</f>
        <v>7.0000000000014495E-3</v>
      </c>
      <c r="AE9">
        <f>N9-N25</f>
        <v>6.0000000000002274E-3</v>
      </c>
      <c r="AF9">
        <f>O9-O25</f>
        <v>4.0000000000013358E-3</v>
      </c>
      <c r="AG9">
        <f>P9-P25</f>
        <v>3.9999999999977831E-3</v>
      </c>
    </row>
    <row r="10" spans="1:33" x14ac:dyDescent="0.25">
      <c r="A10" s="5">
        <v>-2.8999999999999915E-2</v>
      </c>
      <c r="B10" s="6">
        <v>-3.6999999999999034E-2</v>
      </c>
      <c r="C10" s="6">
        <v>-3.6999999999999034E-2</v>
      </c>
      <c r="D10" s="6">
        <v>-3.6000000000001364E-2</v>
      </c>
      <c r="E10" s="6">
        <v>-2.8999999999999915E-2</v>
      </c>
      <c r="F10" s="6">
        <v>-4.0000000000013358E-3</v>
      </c>
      <c r="G10" s="6">
        <v>9.0000000000003411E-3</v>
      </c>
      <c r="H10" s="6">
        <v>2.4999999999998579E-2</v>
      </c>
      <c r="I10" s="6">
        <v>4.4000000000000483E-2</v>
      </c>
      <c r="J10" s="6">
        <v>7.3000000000000398E-2</v>
      </c>
      <c r="K10" s="6">
        <v>9.4999999999998863E-2</v>
      </c>
      <c r="L10" s="6">
        <v>0.11100000000000065</v>
      </c>
      <c r="M10" s="6">
        <v>0.12800000000000011</v>
      </c>
      <c r="N10" s="6">
        <v>0.14499999999999957</v>
      </c>
      <c r="O10" s="6">
        <v>0.16499999999999915</v>
      </c>
      <c r="P10" s="6">
        <v>0.16399999999999793</v>
      </c>
      <c r="R10">
        <f>A10-A26</f>
        <v>1.5000000000000568E-2</v>
      </c>
      <c r="S10">
        <f>B10-B26</f>
        <v>1.0999999999999233E-2</v>
      </c>
      <c r="T10">
        <f>C10-C26</f>
        <v>1.0999999999999233E-2</v>
      </c>
      <c r="U10">
        <f>D10-D26</f>
        <v>1.1999999999996902E-2</v>
      </c>
      <c r="V10">
        <f>E10-E26</f>
        <v>6.0000000000002274E-3</v>
      </c>
      <c r="W10">
        <f>F10-F26</f>
        <v>1.2999999999998124E-2</v>
      </c>
      <c r="X10">
        <f>G10-G26</f>
        <v>7.9999999999991189E-3</v>
      </c>
      <c r="Y10">
        <f>H10-H26</f>
        <v>7.9999999999991189E-3</v>
      </c>
      <c r="Z10">
        <f>I10-I26</f>
        <v>9.0000000000003411E-3</v>
      </c>
      <c r="AA10">
        <f>J10-J26</f>
        <v>1.2000000000000455E-2</v>
      </c>
      <c r="AB10">
        <f>K10-K26</f>
        <v>1.2999999999998124E-2</v>
      </c>
      <c r="AC10">
        <f>L10-L26</f>
        <v>1.0000000000001563E-2</v>
      </c>
      <c r="AD10">
        <f>M10-M26</f>
        <v>7.9999999999991189E-3</v>
      </c>
      <c r="AE10">
        <f>N10-N26</f>
        <v>7.9999999999991189E-3</v>
      </c>
      <c r="AF10">
        <f>O10-O26</f>
        <v>7.9999999999991189E-3</v>
      </c>
      <c r="AG10">
        <f>P10-P26</f>
        <v>6.9999999999978968E-3</v>
      </c>
    </row>
    <row r="11" spans="1:33" x14ac:dyDescent="0.25">
      <c r="A11" s="3">
        <v>-4.7000000000000597E-2</v>
      </c>
      <c r="B11" s="4">
        <v>-4.8999999999999488E-2</v>
      </c>
      <c r="C11" s="4">
        <v>-4.5000000000001705E-2</v>
      </c>
      <c r="D11" s="4">
        <v>-4.4000000000000483E-2</v>
      </c>
      <c r="E11" s="4">
        <v>-3.399999999999892E-2</v>
      </c>
      <c r="F11" s="4">
        <v>-1.9000000000001904E-2</v>
      </c>
      <c r="G11" s="4">
        <v>-1.0000000000012221E-3</v>
      </c>
      <c r="H11" s="4">
        <v>1.2999999999998124E-2</v>
      </c>
      <c r="I11" s="4">
        <v>3.0999999999998806E-2</v>
      </c>
      <c r="J11" s="4">
        <v>5.3000000000000824E-2</v>
      </c>
      <c r="K11" s="4">
        <v>7.9000000000000625E-2</v>
      </c>
      <c r="L11" s="4">
        <v>9.4999999999998863E-2</v>
      </c>
      <c r="M11" s="4">
        <v>0.11100000000000065</v>
      </c>
      <c r="N11" s="4">
        <v>0.13499999999999801</v>
      </c>
      <c r="O11" s="4">
        <v>0.15499999999999758</v>
      </c>
      <c r="P11" s="4">
        <v>0.15899999999999892</v>
      </c>
      <c r="R11">
        <f>A11-A27</f>
        <v>4.9999999999990052E-3</v>
      </c>
      <c r="S11">
        <f>B11-B27</f>
        <v>7.9999999999991189E-3</v>
      </c>
      <c r="T11">
        <f>C11-C27</f>
        <v>1.1999999999996902E-2</v>
      </c>
      <c r="U11">
        <f>D11-D27</f>
        <v>6.0000000000002274E-3</v>
      </c>
      <c r="V11">
        <f>E11-E27</f>
        <v>7.9999999999991189E-3</v>
      </c>
      <c r="W11">
        <f>F11-F27</f>
        <v>1.0999999999999233E-2</v>
      </c>
      <c r="X11">
        <f>G11-G27</f>
        <v>1.5999999999998238E-2</v>
      </c>
      <c r="Y11">
        <f>H11-H27</f>
        <v>4.9999999999990052E-3</v>
      </c>
      <c r="Z11">
        <f>I11-I27</f>
        <v>7.9999999999991189E-3</v>
      </c>
      <c r="AA11">
        <f>J11-J27</f>
        <v>7.9999999999991189E-3</v>
      </c>
      <c r="AB11">
        <f>K11-K27</f>
        <v>7.9999999999991189E-3</v>
      </c>
      <c r="AC11">
        <f>L11-L27</f>
        <v>9.9999999999980105E-3</v>
      </c>
      <c r="AD11">
        <f>M11-M27</f>
        <v>3.0000000000001137E-3</v>
      </c>
      <c r="AE11">
        <f>N11-N27</f>
        <v>7.9999999999991189E-3</v>
      </c>
      <c r="AF11">
        <f>O11-O27</f>
        <v>-3.5527136788005009E-15</v>
      </c>
      <c r="AG11">
        <f>P11-P27</f>
        <v>6.0000000000002274E-3</v>
      </c>
    </row>
    <row r="12" spans="1:33" x14ac:dyDescent="0.25">
      <c r="A12" s="5">
        <v>-6.0000000000002274E-2</v>
      </c>
      <c r="B12" s="6">
        <v>-5.700000000000216E-2</v>
      </c>
      <c r="C12" s="6">
        <v>-4.8999999999999488E-2</v>
      </c>
      <c r="D12" s="6">
        <v>-4.4000000000000483E-2</v>
      </c>
      <c r="E12" s="6">
        <v>-3.399999999999892E-2</v>
      </c>
      <c r="F12" s="6">
        <v>-1.6000000000001791E-2</v>
      </c>
      <c r="G12" s="6">
        <v>3.0000000000001137E-3</v>
      </c>
      <c r="H12" s="6">
        <v>1.5999999999998238E-2</v>
      </c>
      <c r="I12" s="6">
        <v>3.0999999999998806E-2</v>
      </c>
      <c r="J12" s="6">
        <v>5.3000000000000824E-2</v>
      </c>
      <c r="K12" s="6">
        <v>7.6000000000000512E-2</v>
      </c>
      <c r="L12" s="6">
        <v>9.2999999999999972E-2</v>
      </c>
      <c r="M12" s="6">
        <v>0.11100000000000065</v>
      </c>
      <c r="N12" s="6">
        <v>0.14099999999999824</v>
      </c>
      <c r="O12" s="6">
        <v>0.16300000000000026</v>
      </c>
      <c r="P12" s="6">
        <v>0.16099999999999781</v>
      </c>
      <c r="R12">
        <f>A12-A28</f>
        <v>3.9999999999977831E-3</v>
      </c>
      <c r="S12">
        <f>B12-B28</f>
        <v>4.9999999999990052E-3</v>
      </c>
      <c r="T12">
        <f>C12-C28</f>
        <v>6.0000000000002274E-3</v>
      </c>
      <c r="U12">
        <f>D12-D28</f>
        <v>3.9999999999977831E-3</v>
      </c>
      <c r="V12">
        <f>E12-E28</f>
        <v>-9.9999999999766942E-4</v>
      </c>
      <c r="W12">
        <f>F12-F28</f>
        <v>3.9999999999977831E-3</v>
      </c>
      <c r="X12">
        <f>G12-G28</f>
        <v>7.9999999999991189E-3</v>
      </c>
      <c r="Y12">
        <f>H12-H28</f>
        <v>1.3999999999999346E-2</v>
      </c>
      <c r="Z12">
        <f>I12-I28</f>
        <v>9.9999999999980105E-3</v>
      </c>
      <c r="AA12">
        <f>J12-J28</f>
        <v>7.9999999999991189E-3</v>
      </c>
      <c r="AB12">
        <f>K12-K28</f>
        <v>7.9999999999991189E-3</v>
      </c>
      <c r="AC12">
        <f>L12-L28</f>
        <v>4.9999999999990052E-3</v>
      </c>
      <c r="AD12">
        <f>M12-M28</f>
        <v>4.0000000000013358E-3</v>
      </c>
      <c r="AE12">
        <f>N12-N28</f>
        <v>1.2999999999998124E-2</v>
      </c>
      <c r="AF12">
        <f>O12-O28</f>
        <v>7.0000000000014495E-3</v>
      </c>
      <c r="AG12">
        <f>P12-P28</f>
        <v>9.9999999999766942E-4</v>
      </c>
    </row>
    <row r="13" spans="1:33" x14ac:dyDescent="0.25">
      <c r="A13" s="3">
        <v>-8.0000000000001847E-2</v>
      </c>
      <c r="B13" s="4">
        <v>-7.1999999999999176E-2</v>
      </c>
      <c r="C13" s="4">
        <v>-6.0999999999999943E-2</v>
      </c>
      <c r="D13" s="4">
        <v>-5.4999999999999716E-2</v>
      </c>
      <c r="E13" s="4">
        <v>-4.1000000000000369E-2</v>
      </c>
      <c r="F13" s="4">
        <v>-3.2000000000000028E-2</v>
      </c>
      <c r="G13" s="4">
        <v>-2.1000000000000796E-2</v>
      </c>
      <c r="H13" s="4">
        <v>-7.0000000000014495E-3</v>
      </c>
      <c r="I13" s="4">
        <v>4.9999999999990052E-3</v>
      </c>
      <c r="J13" s="4">
        <v>3.2999999999997698E-2</v>
      </c>
      <c r="K13" s="4">
        <v>5.4999999999999716E-2</v>
      </c>
      <c r="L13" s="4">
        <v>7.0999999999997954E-2</v>
      </c>
      <c r="M13" s="4">
        <v>9.2999999999999972E-2</v>
      </c>
      <c r="N13" s="4">
        <v>0.12399999999999878</v>
      </c>
      <c r="O13" s="4">
        <v>0.15299999999999869</v>
      </c>
      <c r="P13" s="4">
        <v>0.16099999999999781</v>
      </c>
      <c r="R13">
        <f>A13-A29</f>
        <v>8.9999999999967883E-3</v>
      </c>
      <c r="S13">
        <f>B13-B29</f>
        <v>6.0000000000002274E-3</v>
      </c>
      <c r="T13">
        <f>C13-C29</f>
        <v>1.9999999999988916E-3</v>
      </c>
      <c r="U13">
        <f>D13-D29</f>
        <v>1.9999999999988916E-3</v>
      </c>
      <c r="V13">
        <f>E13-E29</f>
        <v>6.9999999999978968E-3</v>
      </c>
      <c r="W13">
        <f>F13-F29</f>
        <v>0</v>
      </c>
      <c r="X13">
        <f>G13-G29</f>
        <v>9.9999999999766942E-4</v>
      </c>
      <c r="Y13">
        <f>H13-H29</f>
        <v>4.9999999999990052E-3</v>
      </c>
      <c r="Z13">
        <f>I13-I29</f>
        <v>4.9999999999990052E-3</v>
      </c>
      <c r="AA13">
        <f>J13-J29</f>
        <v>7.9999999999991189E-3</v>
      </c>
      <c r="AB13">
        <f>K13-K29</f>
        <v>3.9999999999977831E-3</v>
      </c>
      <c r="AC13">
        <f>L13-L29</f>
        <v>9.9999999999766942E-4</v>
      </c>
      <c r="AD13">
        <f>M13-M29</f>
        <v>3.0000000000001137E-3</v>
      </c>
      <c r="AE13">
        <f>N13-N29</f>
        <v>6.9999999999978968E-3</v>
      </c>
      <c r="AF13">
        <f>O13-O29</f>
        <v>3.0000000000001137E-3</v>
      </c>
      <c r="AG13">
        <f>P13-P29</f>
        <v>-3.5527136788005009E-15</v>
      </c>
    </row>
    <row r="14" spans="1:33" x14ac:dyDescent="0.25">
      <c r="A14" s="5">
        <v>-0.10900000000000176</v>
      </c>
      <c r="B14" s="6">
        <v>-0.10200000000000031</v>
      </c>
      <c r="C14" s="6">
        <v>-8.9000000000002188E-2</v>
      </c>
      <c r="D14" s="6">
        <v>-7.4999999999999289E-2</v>
      </c>
      <c r="E14" s="6">
        <v>-6.4000000000000057E-2</v>
      </c>
      <c r="F14" s="6">
        <v>-3.6999999999999034E-2</v>
      </c>
      <c r="G14" s="6">
        <v>-2.1000000000000796E-2</v>
      </c>
      <c r="H14" s="6">
        <v>-1.3999999999999346E-2</v>
      </c>
      <c r="I14" s="6">
        <v>-1.0000000000012221E-3</v>
      </c>
      <c r="J14" s="6">
        <v>1.8999999999998352E-2</v>
      </c>
      <c r="K14" s="6">
        <v>4.2999999999999261E-2</v>
      </c>
      <c r="L14" s="6">
        <v>6.4999999999997726E-2</v>
      </c>
      <c r="M14" s="6">
        <v>8.8999999999998636E-2</v>
      </c>
      <c r="N14" s="6">
        <v>0.11499999999999844</v>
      </c>
      <c r="O14" s="6">
        <v>0.14399999999999835</v>
      </c>
      <c r="P14" s="6">
        <v>0.1579999999999977</v>
      </c>
      <c r="R14">
        <f>A14-A30</f>
        <v>2.999999999996561E-3</v>
      </c>
      <c r="S14">
        <f>B14-B30</f>
        <v>-1.9999999999988916E-3</v>
      </c>
      <c r="T14">
        <f>C14-C30</f>
        <v>-1.0000000000012221E-3</v>
      </c>
      <c r="U14">
        <f>D14-D30</f>
        <v>-3.0000000000001137E-3</v>
      </c>
      <c r="V14">
        <f>E14-E30</f>
        <v>-1.9999999999988916E-3</v>
      </c>
      <c r="W14">
        <f>F14-F30</f>
        <v>7.9999999999991189E-3</v>
      </c>
      <c r="X14">
        <f>G14-G30</f>
        <v>6.9999999999978968E-3</v>
      </c>
      <c r="Y14">
        <f>H14-H30</f>
        <v>1.0000000000012221E-3</v>
      </c>
      <c r="Z14">
        <f>I14-I30</f>
        <v>6.9999999999978968E-3</v>
      </c>
      <c r="AA14">
        <f>J14-J30</f>
        <v>3.9999999999977831E-3</v>
      </c>
      <c r="AB14">
        <f>K14-K30</f>
        <v>9.9999999999766942E-4</v>
      </c>
      <c r="AC14">
        <f>L14-L30</f>
        <v>2.999999999996561E-3</v>
      </c>
      <c r="AD14">
        <f>M14-M30</f>
        <v>7.9999999999991189E-3</v>
      </c>
      <c r="AE14">
        <f>N14-N30</f>
        <v>4.9999999999990052E-3</v>
      </c>
      <c r="AF14">
        <f>O14-O30</f>
        <v>3.9999999999977831E-3</v>
      </c>
      <c r="AG14">
        <f>P14-P30</f>
        <v>1.9999999999988916E-3</v>
      </c>
    </row>
    <row r="15" spans="1:33" x14ac:dyDescent="0.25">
      <c r="A15" s="3">
        <v>-0.14900000000000091</v>
      </c>
      <c r="B15" s="4">
        <v>-0.13400000000000034</v>
      </c>
      <c r="C15" s="4">
        <v>-0.11500000000000199</v>
      </c>
      <c r="D15" s="4">
        <v>-0.1039999999999992</v>
      </c>
      <c r="E15" s="4">
        <v>-8.0999999999999517E-2</v>
      </c>
      <c r="F15" s="4">
        <v>-6.0999999999999943E-2</v>
      </c>
      <c r="G15" s="4">
        <v>-4.7000000000000597E-2</v>
      </c>
      <c r="H15" s="4">
        <v>-2.4000000000000909E-2</v>
      </c>
      <c r="I15" s="4">
        <v>-1.6000000000001791E-2</v>
      </c>
      <c r="J15" s="4">
        <v>3.0000000000001137E-3</v>
      </c>
      <c r="K15" s="4">
        <v>3.2999999999997698E-2</v>
      </c>
      <c r="L15" s="4">
        <v>5.3000000000000824E-2</v>
      </c>
      <c r="M15" s="4">
        <v>7.9000000000000625E-2</v>
      </c>
      <c r="N15" s="4">
        <v>9.9000000000000199E-2</v>
      </c>
      <c r="O15" s="4">
        <v>0.12800000000000011</v>
      </c>
      <c r="P15" s="4">
        <v>0.13599999999999923</v>
      </c>
      <c r="R15">
        <f>A15-A31</f>
        <v>1.2999999999998124E-2</v>
      </c>
      <c r="S15">
        <f>B15-B31</f>
        <v>6.0000000000002274E-3</v>
      </c>
      <c r="T15">
        <f>C15-C31</f>
        <v>6.9999999999978968E-3</v>
      </c>
      <c r="U15">
        <f>D15-D31</f>
        <v>6.0000000000002274E-3</v>
      </c>
      <c r="V15">
        <f>E15-E31</f>
        <v>7.9999999999991189E-3</v>
      </c>
      <c r="W15">
        <f>F15-F31</f>
        <v>7.0000000000014495E-3</v>
      </c>
      <c r="X15">
        <f>G15-G31</f>
        <v>-3.0000000000001137E-3</v>
      </c>
      <c r="Y15">
        <f>H15-H31</f>
        <v>7.9999999999991189E-3</v>
      </c>
      <c r="Z15">
        <f>I15-I31</f>
        <v>1.1999999999996902E-2</v>
      </c>
      <c r="AA15">
        <f>J15-J31</f>
        <v>7.9999999999991189E-3</v>
      </c>
      <c r="AB15">
        <f>K15-K31</f>
        <v>5.9999999999966747E-3</v>
      </c>
      <c r="AC15">
        <f>L15-L31</f>
        <v>6.0000000000002274E-3</v>
      </c>
      <c r="AD15">
        <f>M15-M31</f>
        <v>1.2000000000000455E-2</v>
      </c>
      <c r="AE15">
        <f>N15-N31</f>
        <v>7.9999999999991189E-3</v>
      </c>
      <c r="AF15">
        <f>O15-O31</f>
        <v>-1.9999999999988916E-3</v>
      </c>
      <c r="AG15">
        <f>P15-P31</f>
        <v>-2.0000000000024443E-3</v>
      </c>
    </row>
    <row r="16" spans="1:33" x14ac:dyDescent="0.25">
      <c r="R16" t="s">
        <v>20</v>
      </c>
      <c r="S16" t="s">
        <v>21</v>
      </c>
      <c r="T16" t="s">
        <v>22</v>
      </c>
    </row>
    <row r="17" spans="1:20" x14ac:dyDescent="0.25">
      <c r="A17" t="s">
        <v>5</v>
      </c>
      <c r="R17">
        <f>AVERAGE(R7:AG15)</f>
        <v>6.3749999999989336E-3</v>
      </c>
      <c r="S17" cm="1">
        <f t="array" ref="S17">MAX(ABS(R6:AG15))</f>
        <v>2.0999999999997243E-2</v>
      </c>
      <c r="T17" cm="1">
        <f t="array" ref="T17">MIN(ABS(R6:AG15))</f>
        <v>0</v>
      </c>
    </row>
    <row r="18" spans="1:20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18</v>
      </c>
      <c r="P18" s="2" t="s">
        <v>19</v>
      </c>
    </row>
    <row r="19" spans="1:20" x14ac:dyDescent="0.25">
      <c r="A19" s="3">
        <v>0</v>
      </c>
      <c r="B19" s="4">
        <v>0</v>
      </c>
      <c r="C19" s="4">
        <v>132.91</v>
      </c>
      <c r="D19" s="4">
        <v>82.6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20" x14ac:dyDescent="0.25">
      <c r="A20" s="5">
        <v>16</v>
      </c>
      <c r="B20" s="6">
        <v>10</v>
      </c>
      <c r="C20" s="6">
        <v>-1</v>
      </c>
      <c r="D20" s="6">
        <v>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20" x14ac:dyDescent="0.25">
      <c r="A21" s="3">
        <v>0</v>
      </c>
      <c r="B21" s="4">
        <v>20</v>
      </c>
      <c r="C21" s="4">
        <v>20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20" x14ac:dyDescent="0.25">
      <c r="A22" s="5">
        <v>-1.9999999999988916E-3</v>
      </c>
      <c r="B22" s="6">
        <v>-2.4999999999998579E-2</v>
      </c>
      <c r="C22" s="6">
        <v>-3.9000000000001478E-2</v>
      </c>
      <c r="D22" s="6">
        <v>-5.1999999999999602E-2</v>
      </c>
      <c r="E22" s="6">
        <v>-4.4000000000000483E-2</v>
      </c>
      <c r="F22" s="6">
        <v>-9.9999999999980105E-3</v>
      </c>
      <c r="G22" s="6">
        <v>2.1000000000000796E-2</v>
      </c>
      <c r="H22" s="6">
        <v>5.0000000000000711E-2</v>
      </c>
      <c r="I22" s="6">
        <v>8.3000000000001961E-2</v>
      </c>
      <c r="J22" s="6">
        <v>0.12300000000000111</v>
      </c>
      <c r="K22" s="6">
        <v>0.16300000000000026</v>
      </c>
      <c r="L22" s="6">
        <v>0.18700000000000117</v>
      </c>
      <c r="M22" s="6">
        <v>0.19500000000000028</v>
      </c>
      <c r="N22" s="6">
        <v>0.20100000000000051</v>
      </c>
      <c r="O22" s="6">
        <v>0.20100000000000051</v>
      </c>
      <c r="P22" s="6">
        <v>0.17099999999999937</v>
      </c>
    </row>
    <row r="23" spans="1:20" x14ac:dyDescent="0.25">
      <c r="A23" s="3">
        <v>-7.9999999999991189E-3</v>
      </c>
      <c r="B23" s="4">
        <v>-2.1999999999998465E-2</v>
      </c>
      <c r="C23" s="4">
        <v>-2.4999999999998579E-2</v>
      </c>
      <c r="D23" s="4">
        <v>-3.3000000000001251E-2</v>
      </c>
      <c r="E23" s="4">
        <v>-2.7999999999998693E-2</v>
      </c>
      <c r="F23" s="4">
        <v>-9.9999999999980105E-3</v>
      </c>
      <c r="G23" s="4">
        <v>1.0000000000001563E-2</v>
      </c>
      <c r="H23" s="4">
        <v>4.1000000000000369E-2</v>
      </c>
      <c r="I23" s="4">
        <v>6.5000000000001279E-2</v>
      </c>
      <c r="J23" s="4">
        <v>9.7999999999998977E-2</v>
      </c>
      <c r="K23" s="4">
        <v>0.13100000000000023</v>
      </c>
      <c r="L23" s="4">
        <v>0.14799999999999969</v>
      </c>
      <c r="M23" s="4">
        <v>0.16100000000000136</v>
      </c>
      <c r="N23" s="4">
        <v>0.17300000000000182</v>
      </c>
      <c r="O23" s="4">
        <v>0.18100000000000094</v>
      </c>
      <c r="P23" s="4">
        <v>0.16799999999999926</v>
      </c>
    </row>
    <row r="24" spans="1:20" x14ac:dyDescent="0.25">
      <c r="A24" s="5">
        <v>-1.2000000000000455E-2</v>
      </c>
      <c r="B24" s="6">
        <v>-1.9999999999999574E-2</v>
      </c>
      <c r="C24" s="6">
        <v>-2.7000000000001023E-2</v>
      </c>
      <c r="D24" s="6">
        <v>-2.4999999999998579E-2</v>
      </c>
      <c r="E24" s="6">
        <v>-1.8999999999998352E-2</v>
      </c>
      <c r="F24" s="6">
        <v>-1.9999999999988916E-3</v>
      </c>
      <c r="G24" s="6">
        <v>1.8000000000000682E-2</v>
      </c>
      <c r="H24" s="6">
        <v>4.2000000000001592E-2</v>
      </c>
      <c r="I24" s="6">
        <v>6.2000000000001165E-2</v>
      </c>
      <c r="J24" s="6">
        <v>9.1999999999998749E-2</v>
      </c>
      <c r="K24" s="6">
        <v>0.11799999999999855</v>
      </c>
      <c r="L24" s="6">
        <v>0.13500000000000156</v>
      </c>
      <c r="M24" s="6">
        <v>0.14699999999999847</v>
      </c>
      <c r="N24" s="6">
        <v>0.16300000000000026</v>
      </c>
      <c r="O24" s="6">
        <v>0.17999999999999972</v>
      </c>
      <c r="P24" s="6">
        <v>0.17099999999999937</v>
      </c>
    </row>
    <row r="25" spans="1:20" x14ac:dyDescent="0.25">
      <c r="A25" s="3">
        <v>-2.7000000000001023E-2</v>
      </c>
      <c r="B25" s="4">
        <v>-2.7999999999998693E-2</v>
      </c>
      <c r="C25" s="4">
        <v>-3.3000000000001251E-2</v>
      </c>
      <c r="D25" s="4">
        <v>-3.3000000000001251E-2</v>
      </c>
      <c r="E25" s="4">
        <v>-2.7999999999998693E-2</v>
      </c>
      <c r="F25" s="4">
        <v>-1.2999999999998124E-2</v>
      </c>
      <c r="G25" s="4">
        <v>1.0000000000012221E-3</v>
      </c>
      <c r="H25" s="4">
        <v>2.4999999999998579E-2</v>
      </c>
      <c r="I25" s="4">
        <v>5.1000000000001933E-2</v>
      </c>
      <c r="J25" s="4">
        <v>6.8000000000001393E-2</v>
      </c>
      <c r="K25" s="4">
        <v>9.7000000000001307E-2</v>
      </c>
      <c r="L25" s="4">
        <v>0.11100000000000065</v>
      </c>
      <c r="M25" s="4">
        <v>0.12699999999999889</v>
      </c>
      <c r="N25" s="4">
        <v>0.14699999999999847</v>
      </c>
      <c r="O25" s="4">
        <v>0.17099999999999937</v>
      </c>
      <c r="P25" s="4">
        <v>0.16700000000000159</v>
      </c>
    </row>
    <row r="26" spans="1:20" x14ac:dyDescent="0.25">
      <c r="A26" s="5">
        <v>-4.4000000000000483E-2</v>
      </c>
      <c r="B26" s="6">
        <v>-4.7999999999998266E-2</v>
      </c>
      <c r="C26" s="6">
        <v>-4.7999999999998266E-2</v>
      </c>
      <c r="D26" s="6">
        <v>-4.7999999999998266E-2</v>
      </c>
      <c r="E26" s="6">
        <v>-3.5000000000000142E-2</v>
      </c>
      <c r="F26" s="6">
        <v>-1.699999999999946E-2</v>
      </c>
      <c r="G26" s="6">
        <v>1.0000000000012221E-3</v>
      </c>
      <c r="H26" s="6">
        <v>1.699999999999946E-2</v>
      </c>
      <c r="I26" s="6">
        <v>3.5000000000000142E-2</v>
      </c>
      <c r="J26" s="6">
        <v>6.0999999999999943E-2</v>
      </c>
      <c r="K26" s="6">
        <v>8.2000000000000739E-2</v>
      </c>
      <c r="L26" s="6">
        <v>0.10099999999999909</v>
      </c>
      <c r="M26" s="6">
        <v>0.12000000000000099</v>
      </c>
      <c r="N26" s="6">
        <v>0.13700000000000045</v>
      </c>
      <c r="O26" s="6">
        <v>0.15700000000000003</v>
      </c>
      <c r="P26" s="6">
        <v>0.15700000000000003</v>
      </c>
    </row>
    <row r="27" spans="1:20" x14ac:dyDescent="0.25">
      <c r="A27" s="3">
        <v>-5.1999999999999602E-2</v>
      </c>
      <c r="B27" s="4">
        <v>-5.6999999999998607E-2</v>
      </c>
      <c r="C27" s="4">
        <v>-5.6999999999998607E-2</v>
      </c>
      <c r="D27" s="4">
        <v>-5.0000000000000711E-2</v>
      </c>
      <c r="E27" s="4">
        <v>-4.1999999999998039E-2</v>
      </c>
      <c r="F27" s="4">
        <v>-3.0000000000001137E-2</v>
      </c>
      <c r="G27" s="4">
        <v>-1.699999999999946E-2</v>
      </c>
      <c r="H27" s="4">
        <v>7.9999999999991189E-3</v>
      </c>
      <c r="I27" s="4">
        <v>2.2999999999999687E-2</v>
      </c>
      <c r="J27" s="4">
        <v>4.5000000000001705E-2</v>
      </c>
      <c r="K27" s="4">
        <v>7.1000000000001506E-2</v>
      </c>
      <c r="L27" s="4">
        <v>8.5000000000000853E-2</v>
      </c>
      <c r="M27" s="4">
        <v>0.10800000000000054</v>
      </c>
      <c r="N27" s="4">
        <v>0.12699999999999889</v>
      </c>
      <c r="O27" s="4">
        <v>0.15500000000000114</v>
      </c>
      <c r="P27" s="4">
        <v>0.15299999999999869</v>
      </c>
    </row>
    <row r="28" spans="1:20" x14ac:dyDescent="0.25">
      <c r="A28" s="5">
        <v>-6.4000000000000057E-2</v>
      </c>
      <c r="B28" s="6">
        <v>-6.2000000000001165E-2</v>
      </c>
      <c r="C28" s="6">
        <v>-5.4999999999999716E-2</v>
      </c>
      <c r="D28" s="6">
        <v>-4.7999999999998266E-2</v>
      </c>
      <c r="E28" s="6">
        <v>-3.3000000000001251E-2</v>
      </c>
      <c r="F28" s="6">
        <v>-1.9999999999999574E-2</v>
      </c>
      <c r="G28" s="6">
        <v>-4.9999999999990052E-3</v>
      </c>
      <c r="H28" s="6">
        <v>1.9999999999988916E-3</v>
      </c>
      <c r="I28" s="6">
        <v>2.1000000000000796E-2</v>
      </c>
      <c r="J28" s="6">
        <v>4.5000000000001705E-2</v>
      </c>
      <c r="K28" s="6">
        <v>6.8000000000001393E-2</v>
      </c>
      <c r="L28" s="6">
        <v>8.8000000000000966E-2</v>
      </c>
      <c r="M28" s="6">
        <v>0.10699999999999932</v>
      </c>
      <c r="N28" s="6">
        <v>0.12800000000000011</v>
      </c>
      <c r="O28" s="6">
        <v>0.15599999999999881</v>
      </c>
      <c r="P28" s="6">
        <v>0.16000000000000014</v>
      </c>
    </row>
    <row r="29" spans="1:20" x14ac:dyDescent="0.25">
      <c r="A29" s="3">
        <v>-8.8999999999998636E-2</v>
      </c>
      <c r="B29" s="4">
        <v>-7.7999999999999403E-2</v>
      </c>
      <c r="C29" s="4">
        <v>-6.2999999999998835E-2</v>
      </c>
      <c r="D29" s="4">
        <v>-5.6999999999998607E-2</v>
      </c>
      <c r="E29" s="4">
        <v>-4.7999999999998266E-2</v>
      </c>
      <c r="F29" s="4">
        <v>-3.2000000000000028E-2</v>
      </c>
      <c r="G29" s="4">
        <v>-2.1999999999998465E-2</v>
      </c>
      <c r="H29" s="4">
        <v>-1.2000000000000455E-2</v>
      </c>
      <c r="I29" s="4">
        <v>0</v>
      </c>
      <c r="J29" s="4">
        <v>2.4999999999998579E-2</v>
      </c>
      <c r="K29" s="4">
        <v>5.1000000000001933E-2</v>
      </c>
      <c r="L29" s="4">
        <v>7.0000000000000284E-2</v>
      </c>
      <c r="M29" s="4">
        <v>8.9999999999999858E-2</v>
      </c>
      <c r="N29" s="4">
        <v>0.11700000000000088</v>
      </c>
      <c r="O29" s="4">
        <v>0.14999999999999858</v>
      </c>
      <c r="P29" s="4">
        <v>0.16100000000000136</v>
      </c>
    </row>
    <row r="30" spans="1:20" x14ac:dyDescent="0.25">
      <c r="A30" s="5">
        <v>-0.11199999999999832</v>
      </c>
      <c r="B30" s="6">
        <v>-0.10000000000000142</v>
      </c>
      <c r="C30" s="6">
        <v>-8.8000000000000966E-2</v>
      </c>
      <c r="D30" s="6">
        <v>-7.1999999999999176E-2</v>
      </c>
      <c r="E30" s="6">
        <v>-6.2000000000001165E-2</v>
      </c>
      <c r="F30" s="6">
        <v>-4.4999999999998153E-2</v>
      </c>
      <c r="G30" s="6">
        <v>-2.7999999999998693E-2</v>
      </c>
      <c r="H30" s="6">
        <v>-1.5000000000000568E-2</v>
      </c>
      <c r="I30" s="6">
        <v>-7.9999999999991189E-3</v>
      </c>
      <c r="J30" s="6">
        <v>1.5000000000000568E-2</v>
      </c>
      <c r="K30" s="6">
        <v>4.2000000000001592E-2</v>
      </c>
      <c r="L30" s="6">
        <v>6.2000000000001165E-2</v>
      </c>
      <c r="M30" s="6">
        <v>8.0999999999999517E-2</v>
      </c>
      <c r="N30" s="6">
        <v>0.10999999999999943</v>
      </c>
      <c r="O30" s="6">
        <v>0.14000000000000057</v>
      </c>
      <c r="P30" s="6">
        <v>0.15599999999999881</v>
      </c>
    </row>
    <row r="31" spans="1:20" x14ac:dyDescent="0.25">
      <c r="A31" s="3">
        <v>-0.16199999999999903</v>
      </c>
      <c r="B31" s="4">
        <v>-0.14000000000000057</v>
      </c>
      <c r="C31" s="4">
        <v>-0.12199999999999989</v>
      </c>
      <c r="D31" s="4">
        <v>-0.10999999999999943</v>
      </c>
      <c r="E31" s="4">
        <v>-8.8999999999998636E-2</v>
      </c>
      <c r="F31" s="4">
        <v>-6.8000000000001393E-2</v>
      </c>
      <c r="G31" s="4">
        <v>-4.4000000000000483E-2</v>
      </c>
      <c r="H31" s="4">
        <v>-3.2000000000000028E-2</v>
      </c>
      <c r="I31" s="4">
        <v>-2.7999999999998693E-2</v>
      </c>
      <c r="J31" s="4">
        <v>-4.9999999999990052E-3</v>
      </c>
      <c r="K31" s="4">
        <v>2.7000000000001023E-2</v>
      </c>
      <c r="L31" s="4">
        <v>4.7000000000000597E-2</v>
      </c>
      <c r="M31" s="4">
        <v>6.7000000000000171E-2</v>
      </c>
      <c r="N31" s="4">
        <v>9.100000000000108E-2</v>
      </c>
      <c r="O31" s="4">
        <v>0.12999999999999901</v>
      </c>
      <c r="P31" s="4">
        <v>0.13800000000000168</v>
      </c>
    </row>
    <row r="33" spans="1:18" x14ac:dyDescent="0.25">
      <c r="A33" t="s">
        <v>7</v>
      </c>
      <c r="R33" t="e">
        <f>AVERAGE(R23:AG31)</f>
        <v>#DIV/0!</v>
      </c>
    </row>
    <row r="34" spans="1:18" x14ac:dyDescent="0.25">
      <c r="A34" s="1" t="s">
        <v>0</v>
      </c>
      <c r="B34" s="2" t="s">
        <v>1</v>
      </c>
      <c r="C34" s="2" t="s">
        <v>2</v>
      </c>
      <c r="D34" s="2" t="s">
        <v>3</v>
      </c>
      <c r="E34" s="2" t="s">
        <v>8</v>
      </c>
      <c r="F34" s="2" t="s">
        <v>9</v>
      </c>
      <c r="G34" s="2" t="s">
        <v>10</v>
      </c>
      <c r="H34" s="2" t="s">
        <v>11</v>
      </c>
      <c r="I34" s="2" t="s">
        <v>12</v>
      </c>
      <c r="J34" s="2" t="s">
        <v>13</v>
      </c>
      <c r="K34" s="2" t="s">
        <v>14</v>
      </c>
      <c r="L34" s="2" t="s">
        <v>15</v>
      </c>
      <c r="M34" s="2" t="s">
        <v>16</v>
      </c>
      <c r="N34" s="2" t="s">
        <v>17</v>
      </c>
      <c r="O34" s="2" t="s">
        <v>18</v>
      </c>
      <c r="P34" s="2" t="s">
        <v>19</v>
      </c>
    </row>
    <row r="35" spans="1:18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8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8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8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8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8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8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8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8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8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8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8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8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8" x14ac:dyDescent="0.25">
      <c r="R48" t="e">
        <f>AVERAGE(R38:AG46)</f>
        <v>#DIV/0!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EC447-C8F2-4F35-8BB6-443A9DC06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Phoenix612_MultiStage_PA_Testin</vt:lpstr>
      <vt:lpstr>Phoenix612_MultiStage_PA_Te (2)</vt:lpstr>
      <vt:lpstr>Height Map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drajnauth</dc:creator>
  <cp:lastModifiedBy>drajnauth</cp:lastModifiedBy>
  <dcterms:created xsi:type="dcterms:W3CDTF">2023-01-10T20:17:53Z</dcterms:created>
  <dcterms:modified xsi:type="dcterms:W3CDTF">2023-02-11T20:18:13Z</dcterms:modified>
</cp:coreProperties>
</file>