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172.16.0.22\Home$\alice.cade\Documents\R\SCI\"/>
    </mc:Choice>
  </mc:AlternateContent>
  <xr:revisionPtr revIDLastSave="0" documentId="13_ncr:1_{057318FE-9530-4CC6-8D80-BC2F9385AE6D}" xr6:coauthVersionLast="47" xr6:coauthVersionMax="47" xr10:uidLastSave="{00000000-0000-0000-0000-000000000000}"/>
  <bookViews>
    <workbookView xWindow="-120" yWindow="-120" windowWidth="29040" windowHeight="15720" activeTab="3" xr2:uid="{65B70926-459E-4FD4-8C03-D03DF6F0D460}"/>
  </bookViews>
  <sheets>
    <sheet name="SSSMQ" sheetId="1" r:id="rId1"/>
    <sheet name="SF36" sheetId="2" r:id="rId2"/>
    <sheet name="FIM+FAM" sheetId="3" r:id="rId3"/>
    <sheet name="ASI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4" i="4"/>
  <c r="K18" i="2" s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</calcChain>
</file>

<file path=xl/sharedStrings.xml><?xml version="1.0" encoding="utf-8"?>
<sst xmlns="http://schemas.openxmlformats.org/spreadsheetml/2006/main" count="433" uniqueCount="327">
  <si>
    <t>-0.17 (-0.526, 0.187)</t>
  </si>
  <si>
    <t>-0.02 (-0.389, 0.343)</t>
  </si>
  <si>
    <t>-3.32 (-9.085, 2.437)</t>
  </si>
  <si>
    <t>1.04 (-5.274, 7.35)</t>
  </si>
  <si>
    <t>2.51 (-3.253, 8.265)</t>
  </si>
  <si>
    <t>1.04 (-5.305, 7.391)</t>
  </si>
  <si>
    <t>3.69 (-0.987, 8.372)</t>
  </si>
  <si>
    <t>0.52 (-4.613, 5.652)</t>
  </si>
  <si>
    <t>-3.91 (-9.645, 1.817)</t>
  </si>
  <si>
    <t>2.15 (-4.132, 8.425)</t>
  </si>
  <si>
    <t>0.36 (-2.265, 2.987)</t>
  </si>
  <si>
    <t>-0.88 (-3.765, 1.998)</t>
  </si>
  <si>
    <t>-1.61 (-2.913, -0.299)</t>
  </si>
  <si>
    <t>-0.97 (-2.406, 0.46)</t>
  </si>
  <si>
    <t>1.15 (-3.186, 5.483)</t>
  </si>
  <si>
    <t>-0.73 (-5.482, 4.026)</t>
  </si>
  <si>
    <t>0.05 (-0.946, 1.04)</t>
  </si>
  <si>
    <t>0.24 (-0.847, 1.335)</t>
  </si>
  <si>
    <t>1.5 (-2.248, 5.255)</t>
  </si>
  <si>
    <t>-0.1 (-4.214, 4.006)</t>
  </si>
  <si>
    <t>2.5 (-1.56, 6.558)</t>
  </si>
  <si>
    <t>-0.35 (-4.796, 4.098)</t>
  </si>
  <si>
    <t>-0.51 (-4.486, 3.473)</t>
  </si>
  <si>
    <t>3.66 (-0.709, 8.025)</t>
  </si>
  <si>
    <t>1.5 (-0.54, 3.542)</t>
  </si>
  <si>
    <t>0.2 (-2.045, 2.443)</t>
  </si>
  <si>
    <t>-0.2 (-0.617, 0.224)</t>
  </si>
  <si>
    <t>-0.11 (-0.576, 0.348)</t>
  </si>
  <si>
    <t>0.03 (-1.273, 1.341)</t>
  </si>
  <si>
    <t>1.86 (0.427, 3.291)</t>
  </si>
  <si>
    <t>0.23 (-1.095, 1.552)</t>
  </si>
  <si>
    <t>2.23 (0.775, 3.675)</t>
  </si>
  <si>
    <t>0.17 (-1.274, 1.607)</t>
  </si>
  <si>
    <t>1.4 (-0.18, 2.98)</t>
  </si>
  <si>
    <t>0.25 (-1.157, 1.657)</t>
  </si>
  <si>
    <t>1.7 (0.157, 3.244)</t>
  </si>
  <si>
    <t>Pain</t>
  </si>
  <si>
    <t xml:space="preserve">Physical </t>
  </si>
  <si>
    <t>No change</t>
  </si>
  <si>
    <t>Role Physical</t>
  </si>
  <si>
    <t>Energy</t>
  </si>
  <si>
    <t>Emotional</t>
  </si>
  <si>
    <t>Social</t>
  </si>
  <si>
    <t xml:space="preserve">General Health </t>
  </si>
  <si>
    <t>-5.91 (-17.132, 5.313)</t>
  </si>
  <si>
    <t>-4.09 (-15.313, 7.132)</t>
  </si>
  <si>
    <t>9.09 (-11.993, 30.181)</t>
  </si>
  <si>
    <t>15 (-7.12, 37.113)</t>
  </si>
  <si>
    <t>-2.78 (-10.026, 4.47)</t>
  </si>
  <si>
    <t>-0.56 (-10.702, 9.591)</t>
  </si>
  <si>
    <t>5.68 (1.912, 9.456)</t>
  </si>
  <si>
    <t>3.75 (-0.209, 7.704)</t>
  </si>
  <si>
    <t>5.66 (-1.46, 12.787)</t>
  </si>
  <si>
    <t>6.3 (-1.168, 13.775)</t>
  </si>
  <si>
    <t>0.95 (-2.115, 4.017)</t>
  </si>
  <si>
    <t>1.45 (-1.762, 4.67)</t>
  </si>
  <si>
    <t>Mean Differences SF-36 Pre and Post Intervention</t>
  </si>
  <si>
    <t>Mean Differences SSSMQ Pre and Post Intervention</t>
  </si>
  <si>
    <t>Days Neck Pain Month</t>
  </si>
  <si>
    <t>Average pain bearability week</t>
  </si>
  <si>
    <t>Days Buttock Pain Month</t>
  </si>
  <si>
    <t>Consecutive Days Neck Pain Month</t>
  </si>
  <si>
    <t>Consecutive  Buttock Pain Month</t>
  </si>
  <si>
    <t>Consecutive Days Upper Back Pain Month</t>
  </si>
  <si>
    <t>Consecutive Days Lower Back Pain Month</t>
  </si>
  <si>
    <t>Consecutive Days Mid Back Pain Month</t>
  </si>
  <si>
    <t>Hours Upper Back Pain Per Episode</t>
  </si>
  <si>
    <t>Days Mid Back Pain Month</t>
  </si>
  <si>
    <t>Ongoing Spinal Pain</t>
  </si>
  <si>
    <t>Days Upper Back Pain Month</t>
  </si>
  <si>
    <t>Days Lower Back Pain Month</t>
  </si>
  <si>
    <t xml:space="preserve">Hours Neck Pain Per Episode </t>
  </si>
  <si>
    <t>Headache Frequency</t>
  </si>
  <si>
    <t>Average Pain Intensity Week</t>
  </si>
  <si>
    <t>Pain Intensity Today</t>
  </si>
  <si>
    <t>Pain Bearability Today</t>
  </si>
  <si>
    <t>F(df), p-value</t>
  </si>
  <si>
    <t>Group1</t>
  </si>
  <si>
    <t>Group2</t>
  </si>
  <si>
    <t>Outcome</t>
  </si>
  <si>
    <t>F(1, 1) = 0.05, .819</t>
  </si>
  <si>
    <t>-1.82 (-18.337, 14.701), .819</t>
  </si>
  <si>
    <t>F(1, 1) = 0.16, .69</t>
  </si>
  <si>
    <t>-5.9 (-36.465, 24.661), .69</t>
  </si>
  <si>
    <t>F(1, 1) = 0.16, .691</t>
  </si>
  <si>
    <t>-2.22 (-13.819, 9.374), .691</t>
  </si>
  <si>
    <t>F(1, 1) = 0.55, .467</t>
  </si>
  <si>
    <t>1.94 (-3.535, 7.409), .467</t>
  </si>
  <si>
    <t>F(1, 1) = 0.02, .898</t>
  </si>
  <si>
    <t>-0.64 (-10.97, 9.69), .898</t>
  </si>
  <si>
    <t>F(1, 1) = 0.06, .815</t>
  </si>
  <si>
    <t>-0.5 (-4.948, 3.942), .815</t>
  </si>
  <si>
    <t>F(1, 1) = 0.72, .405</t>
  </si>
  <si>
    <t>-0.15 (-0.508, .214), .405</t>
  </si>
  <si>
    <t>F(1, 1) = 1.14, .299</t>
  </si>
  <si>
    <t>-4.36 (-12.916, 4.192), .299</t>
  </si>
  <si>
    <t>F(1, 1) = 0.12, .733</t>
  </si>
  <si>
    <t>1.46 (-7.394, 10.32), .733</t>
  </si>
  <si>
    <t>F(1, 1) = 0.9, .354</t>
  </si>
  <si>
    <t>3.17 (-3.816, 10.162), .354</t>
  </si>
  <si>
    <t>F(1, 1) = 2.23, .152</t>
  </si>
  <si>
    <t>-6.06 (-14.563, 2.442), .152</t>
  </si>
  <si>
    <t>F(1, 1) = 0.44, .516</t>
  </si>
  <si>
    <t>1.24 (-2.69, 5.179), .516</t>
  </si>
  <si>
    <t>F(1, 1) = 0.46, .505</t>
  </si>
  <si>
    <t>-0.63 (-2.581, 1.316), .505</t>
  </si>
  <si>
    <t>F(1, 1) = 0.37, .552</t>
  </si>
  <si>
    <t>1.88 (-4.602, 8.354), .552</t>
  </si>
  <si>
    <t>F(1, 1) = 0.08, .786</t>
  </si>
  <si>
    <t>-0.2 (-1.694, 1.3), .786</t>
  </si>
  <si>
    <t>F(1, 1) = 0.37, .553</t>
  </si>
  <si>
    <t>1.61 (-3.96, 7.174), .553</t>
  </si>
  <si>
    <t>F(1, 1) = 0.98, .335</t>
  </si>
  <si>
    <t>2.85 (-3.181, 8.878), .335</t>
  </si>
  <si>
    <t>-4.16 (-10.131, 1.802), .16</t>
  </si>
  <si>
    <t>F(1, 1) = 0.78, .389</t>
  </si>
  <si>
    <t>1.3 (-1.793, 4.397), .389</t>
  </si>
  <si>
    <t>-0.08 (-0.72, .555), .79</t>
  </si>
  <si>
    <t>F(1, 1) = 3.88, .064</t>
  </si>
  <si>
    <t>-1.83 (-3.766, .115), .064</t>
  </si>
  <si>
    <t>-2 (-3.96, -0.033), .047</t>
  </si>
  <si>
    <t>F(1, 1) = 1.45, .244</t>
  </si>
  <si>
    <t>-1.23 (-3.381, .914), .244</t>
  </si>
  <si>
    <t>F(1, 1) = 2.09, .165</t>
  </si>
  <si>
    <t>-1.45 (-3.554, .652), .165</t>
  </si>
  <si>
    <r>
      <t xml:space="preserve">Mean difference (95% CI), </t>
    </r>
    <r>
      <rPr>
        <b/>
        <i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</rPr>
      <t>-value</t>
    </r>
  </si>
  <si>
    <r>
      <t xml:space="preserve">F(1, 1) = 4.53, </t>
    </r>
    <r>
      <rPr>
        <b/>
        <sz val="11"/>
        <color theme="1"/>
        <rFont val="Calibri"/>
        <family val="2"/>
      </rPr>
      <t>.047</t>
    </r>
  </si>
  <si>
    <t>F(1, 1) = 0.07, .790</t>
  </si>
  <si>
    <t>F(1, 1) = 2.13, .160</t>
  </si>
  <si>
    <t>Estimated marginal means: change score (95% CI)</t>
  </si>
  <si>
    <t>Mean Differences FIM+FAM Pre and Post Intervention</t>
  </si>
  <si>
    <t>F(1, 1) = 0.33 , 0.575</t>
  </si>
  <si>
    <t>0.25 ( -0.657 , 1.148 ), 0.575</t>
  </si>
  <si>
    <t>0.16 ( -0.447 , 0.762 )</t>
  </si>
  <si>
    <t>-0.09 ( -0.752 , 0.574 )</t>
  </si>
  <si>
    <t>FIM Cognitive</t>
  </si>
  <si>
    <t>F(1, 1) = 0.13 , 0.723</t>
  </si>
  <si>
    <t>-0.11 ( -0.736 , 0.521 ), 0.723</t>
  </si>
  <si>
    <t>-0.14 ( -0.56 , 0.28 )</t>
  </si>
  <si>
    <t>-0.03 ( -0.493 , 0.429 )</t>
  </si>
  <si>
    <t>Physical</t>
  </si>
  <si>
    <t>Role_Physical</t>
  </si>
  <si>
    <t>Role_Emotional</t>
  </si>
  <si>
    <t>General_Health</t>
  </si>
  <si>
    <t>Baseline values (mean (SD)</t>
  </si>
  <si>
    <t>15.8 (26.8)</t>
  </si>
  <si>
    <t>83.3 (32.6)</t>
  </si>
  <si>
    <t>15.4 (11.6)</t>
  </si>
  <si>
    <t>58.3 (51.5)</t>
  </si>
  <si>
    <t>41.7 (20.5)</t>
  </si>
  <si>
    <t>37.1 (15.2)</t>
  </si>
  <si>
    <t>34.8 (31.1)</t>
  </si>
  <si>
    <t>16.5 (12.5)</t>
  </si>
  <si>
    <t>41 (21.4)</t>
  </si>
  <si>
    <t>38.1 (17.7)</t>
  </si>
  <si>
    <t>35.3 (36.2)</t>
  </si>
  <si>
    <t>18.5 (12.3)</t>
  </si>
  <si>
    <t>8.0 (4.2)</t>
  </si>
  <si>
    <t>Emotional Role</t>
  </si>
  <si>
    <t>100.0 (0.0)</t>
  </si>
  <si>
    <t>20.0 (12.4)</t>
  </si>
  <si>
    <r>
      <t xml:space="preserve">Mean difference (95% CI), </t>
    </r>
    <r>
      <rPr>
        <b/>
        <i/>
        <sz val="11"/>
        <rFont val="Calibri"/>
        <family val="2"/>
      </rPr>
      <t>p</t>
    </r>
    <r>
      <rPr>
        <b/>
        <sz val="11"/>
        <rFont val="Calibri"/>
        <family val="2"/>
      </rPr>
      <t>-value</t>
    </r>
  </si>
  <si>
    <t>Mean Differences Pre and Post Intervention</t>
  </si>
  <si>
    <t>change</t>
  </si>
  <si>
    <t>meanDiff</t>
  </si>
  <si>
    <t>Group 1 EMMEAN</t>
  </si>
  <si>
    <t>Group 2 EMMEAN</t>
  </si>
  <si>
    <t>FIM Motor</t>
  </si>
  <si>
    <t>FIM+FAM Selfcare</t>
  </si>
  <si>
    <t>FIM+FAM Bladder &amp; Bowel</t>
  </si>
  <si>
    <t>FIM+FAM Locomotion</t>
  </si>
  <si>
    <t>FIM+FAM Communication</t>
  </si>
  <si>
    <t>FIM+FAM Psychosocial</t>
  </si>
  <si>
    <t>FIM+FAM Thinking</t>
  </si>
  <si>
    <t>variable</t>
  </si>
  <si>
    <t>n</t>
  </si>
  <si>
    <t>min</t>
  </si>
  <si>
    <t>max</t>
  </si>
  <si>
    <t>median</t>
  </si>
  <si>
    <t>iqr</t>
  </si>
  <si>
    <t>mean</t>
  </si>
  <si>
    <t>sd</t>
  </si>
  <si>
    <t xml:space="preserve">Motor/R/C5 </t>
  </si>
  <si>
    <t>Motor/R/C6</t>
  </si>
  <si>
    <t>Motor/R/C7</t>
  </si>
  <si>
    <t>Motor/R/C8</t>
  </si>
  <si>
    <t>Motor/R/T1</t>
  </si>
  <si>
    <t>Motor/R/L2</t>
  </si>
  <si>
    <t>Motor/R/L3</t>
  </si>
  <si>
    <t>Motor/R/L4</t>
  </si>
  <si>
    <t>Motor/R/L5</t>
  </si>
  <si>
    <t>Motor/R/S1</t>
  </si>
  <si>
    <t>Sensory/LTR/C2</t>
  </si>
  <si>
    <t>Sensory/LTR/C3</t>
  </si>
  <si>
    <t>Sensory/LTR/C4</t>
  </si>
  <si>
    <t>Sensory/LTR/C5</t>
  </si>
  <si>
    <t>Sensory/LTR/C6</t>
  </si>
  <si>
    <t>Sensory/LTR/C7</t>
  </si>
  <si>
    <t>Sensory/LTR/C8</t>
  </si>
  <si>
    <t>Sensory/LTR/T1</t>
  </si>
  <si>
    <t>Sensory/LTR/T2</t>
  </si>
  <si>
    <t>Sensory/LTR/T3</t>
  </si>
  <si>
    <t>Sensory/LTR/T4</t>
  </si>
  <si>
    <t>Sensory/LTR/T5</t>
  </si>
  <si>
    <t>Sensory/LTR/T6</t>
  </si>
  <si>
    <t>Sensory/LTR/T7</t>
  </si>
  <si>
    <t>Sensory/LTR/T8</t>
  </si>
  <si>
    <t>Sensory/LTR/T9</t>
  </si>
  <si>
    <t>Sensory/LTR/T10</t>
  </si>
  <si>
    <t>Sensory/LTR/T11</t>
  </si>
  <si>
    <t>Sensory/LTR/T12</t>
  </si>
  <si>
    <t>Sensory/LTR/L1</t>
  </si>
  <si>
    <t>Sensory/LTR/L2</t>
  </si>
  <si>
    <t>Sensory/LTR/L3</t>
  </si>
  <si>
    <t>Sensory/LTR/L4</t>
  </si>
  <si>
    <t>Sensory/LTR/L5</t>
  </si>
  <si>
    <t>Sensory/LTR/S1</t>
  </si>
  <si>
    <t>Sensory/LTR/S2</t>
  </si>
  <si>
    <t>Sensory/LTR/S3</t>
  </si>
  <si>
    <t>Sensory/LTR/S4-5</t>
  </si>
  <si>
    <t>Sensory/PPR/C2</t>
  </si>
  <si>
    <t>Sensory/PPR/C3</t>
  </si>
  <si>
    <t>Sensory/PPR/C4</t>
  </si>
  <si>
    <t>Sensory/PPR/C5</t>
  </si>
  <si>
    <t>Sensory/PPR/C6</t>
  </si>
  <si>
    <t>Sensory/PPR/C7</t>
  </si>
  <si>
    <t>Sensory/PPR/C8</t>
  </si>
  <si>
    <t>Sensory/PPR/T1</t>
  </si>
  <si>
    <t>Sensory/PPR/T2</t>
  </si>
  <si>
    <t>Sensory/PPR/T3</t>
  </si>
  <si>
    <t>Sensory/PPR/T4</t>
  </si>
  <si>
    <t>Sensory/PPR/T5</t>
  </si>
  <si>
    <t>Sensory/PPR/T6</t>
  </si>
  <si>
    <t>Sensory/PPR/T7</t>
  </si>
  <si>
    <t>Sensory/PPR/T8</t>
  </si>
  <si>
    <t>Sensory/PPR/T9</t>
  </si>
  <si>
    <t>Sensory/PPR/T10</t>
  </si>
  <si>
    <t>Sensory/PPR/T11</t>
  </si>
  <si>
    <t>Sensory/PPR/T12</t>
  </si>
  <si>
    <t>Sensory/PPR/L1</t>
  </si>
  <si>
    <t>Sensory/PPR/L2</t>
  </si>
  <si>
    <t>Sensory/PPR/L3</t>
  </si>
  <si>
    <t>Sensory/PPR/L4</t>
  </si>
  <si>
    <t>Sensory/PPR/L5</t>
  </si>
  <si>
    <t>Sensory/PPR/S1</t>
  </si>
  <si>
    <t>Sensory/PPR/S2</t>
  </si>
  <si>
    <t>Sensory/PPR/S3</t>
  </si>
  <si>
    <t>Sensory/PPR/S4-5</t>
  </si>
  <si>
    <t>Motor/L/C5</t>
  </si>
  <si>
    <t>Motor/L/C6</t>
  </si>
  <si>
    <t>Motor/L/C7</t>
  </si>
  <si>
    <t>Motor/L/C8</t>
  </si>
  <si>
    <t>Motor/L/T1</t>
  </si>
  <si>
    <t>Motor/L/L2</t>
  </si>
  <si>
    <t>Motor/L/L3</t>
  </si>
  <si>
    <t>Motor/L/L4</t>
  </si>
  <si>
    <t>Motor/L/L5</t>
  </si>
  <si>
    <t>Motor/L/S1</t>
  </si>
  <si>
    <t>Sensory/LTL/C2</t>
  </si>
  <si>
    <t>Sensory/LTL/C3</t>
  </si>
  <si>
    <t>Sensory/LTL/C4</t>
  </si>
  <si>
    <t>Sensory/LTL/C5</t>
  </si>
  <si>
    <t>Sensory/LTL/C6</t>
  </si>
  <si>
    <t>Sensory/LTL/C7</t>
  </si>
  <si>
    <t>Sensory/LTL/C8</t>
  </si>
  <si>
    <t>Sensory/LTL/T1</t>
  </si>
  <si>
    <t>Sensory/LTL/T2</t>
  </si>
  <si>
    <t>Sensory/LTL/T3</t>
  </si>
  <si>
    <t>Sensory/LTL/T4</t>
  </si>
  <si>
    <t>Sensory/LTL/T5</t>
  </si>
  <si>
    <t>Sensory/LTL/T6</t>
  </si>
  <si>
    <t>Sensory/LTL/T7</t>
  </si>
  <si>
    <t>Sensory/LTL/T8</t>
  </si>
  <si>
    <t>Sensory/LTL/T9</t>
  </si>
  <si>
    <t>Sensory/LTL/T10</t>
  </si>
  <si>
    <t>Sensory/LTL/T11</t>
  </si>
  <si>
    <t>Sensory/LTL/T12</t>
  </si>
  <si>
    <t>Sensory/LTL/L1</t>
  </si>
  <si>
    <t>Sensory/LTL/L2</t>
  </si>
  <si>
    <t>Sensory/LTL/L3</t>
  </si>
  <si>
    <t>Sensory/LTL/L4</t>
  </si>
  <si>
    <t>Sensory/LTL/L5</t>
  </si>
  <si>
    <t>Sensory/LTL/S1</t>
  </si>
  <si>
    <t>Sensory/LTL/S2</t>
  </si>
  <si>
    <t>Sensory/LTL/S3</t>
  </si>
  <si>
    <t>Sensory/LTL/S4-5</t>
  </si>
  <si>
    <t>Sensory/PPL/C2</t>
  </si>
  <si>
    <t>Sensory/PPL/C3</t>
  </si>
  <si>
    <t>Sensory/PPL/C4</t>
  </si>
  <si>
    <t>Sensory/PPL/C5</t>
  </si>
  <si>
    <t>Sensory/PPL/C6</t>
  </si>
  <si>
    <t>Sensory/PPL/C7</t>
  </si>
  <si>
    <t>Sensory/PPL/C8</t>
  </si>
  <si>
    <t>Sensory/PPL/T1</t>
  </si>
  <si>
    <t>Sensory/PPL/T2</t>
  </si>
  <si>
    <t>Sensory/PPL/T3</t>
  </si>
  <si>
    <t>Sensory/PPL/T4</t>
  </si>
  <si>
    <t>Sensory/PPL/T5</t>
  </si>
  <si>
    <t>Sensory/PPL/T6</t>
  </si>
  <si>
    <t>Sensory/PPL/T7</t>
  </si>
  <si>
    <t>Sensory/PPL/T8</t>
  </si>
  <si>
    <t>Sensory/PPL/T9</t>
  </si>
  <si>
    <t>Sensory/PPL/T10</t>
  </si>
  <si>
    <t>Sensory/PPL/T11</t>
  </si>
  <si>
    <t>Sensory/PPL/T12</t>
  </si>
  <si>
    <t>Sensory/PPL/L1</t>
  </si>
  <si>
    <t>Sensory/PPL/L2</t>
  </si>
  <si>
    <t>Sensory/PPL/L3</t>
  </si>
  <si>
    <t>Sensory/PPL/L4</t>
  </si>
  <si>
    <t>Sensory/PPL/L5</t>
  </si>
  <si>
    <t>Sensory/PPL/S1</t>
  </si>
  <si>
    <t>Sensory/PPL/S2</t>
  </si>
  <si>
    <t>Sensory/PPL/S3</t>
  </si>
  <si>
    <t>Sensory/PPL/S4-5</t>
  </si>
  <si>
    <t>Voluntary Anal Contraction (VAC)</t>
  </si>
  <si>
    <t>Deep Anal Pressure(DAP )</t>
  </si>
  <si>
    <t>Complete/Incomplete Injury</t>
  </si>
  <si>
    <t>Light Touch</t>
  </si>
  <si>
    <t>mean (SD)</t>
  </si>
  <si>
    <t xml:space="preserve">Motor </t>
  </si>
  <si>
    <t>Right</t>
  </si>
  <si>
    <t>Left</t>
  </si>
  <si>
    <t>4.8 (0.9)</t>
  </si>
  <si>
    <t>4.6 (1.4)</t>
  </si>
  <si>
    <t>0.7 (1)</t>
  </si>
  <si>
    <t>0.4 (1)</t>
  </si>
  <si>
    <t>0.1 (0.3)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</si>
</sst>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rgb="FF222222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2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 wrapText="1"/>
    </xf>
    <xf numFmtId="168" fontId="0" fillId="0" borderId="0" xfId="0" applyNumberFormat="1"/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7801-8FBB-48DC-80C9-5941EAABB0C6}">
  <dimension ref="A2:G22"/>
  <sheetViews>
    <sheetView topLeftCell="A3" workbookViewId="0">
      <selection activeCell="F3" sqref="F3:G4"/>
    </sheetView>
  </sheetViews>
  <sheetFormatPr defaultColWidth="8.85546875" defaultRowHeight="15" x14ac:dyDescent="0.25"/>
  <cols>
    <col min="1" max="1" width="24.42578125" style="6" customWidth="1"/>
    <col min="2" max="2" width="17.28515625" style="6" customWidth="1"/>
    <col min="3" max="3" width="27.140625" style="6" customWidth="1"/>
    <col min="4" max="4" width="18.5703125" style="6" customWidth="1"/>
    <col min="5" max="5" width="18.85546875" style="6" customWidth="1"/>
    <col min="6" max="6" width="12.5703125" style="6" customWidth="1"/>
    <col min="7" max="7" width="15.85546875" style="6" customWidth="1"/>
    <col min="8" max="16384" width="8.85546875" style="6"/>
  </cols>
  <sheetData>
    <row r="2" spans="1:7" ht="27" customHeight="1" x14ac:dyDescent="0.25">
      <c r="A2" s="16" t="s">
        <v>57</v>
      </c>
      <c r="B2" s="16"/>
      <c r="C2" s="16"/>
      <c r="D2" s="16"/>
      <c r="E2" s="16"/>
      <c r="F2" s="5"/>
    </row>
    <row r="3" spans="1:7" ht="39.6" customHeight="1" x14ac:dyDescent="0.25">
      <c r="A3" s="7"/>
      <c r="B3" s="7"/>
      <c r="C3" s="7"/>
      <c r="D3" s="17" t="s">
        <v>129</v>
      </c>
      <c r="E3" s="17"/>
      <c r="F3" s="22" t="s">
        <v>144</v>
      </c>
      <c r="G3" s="22"/>
    </row>
    <row r="4" spans="1:7" ht="30" x14ac:dyDescent="0.25">
      <c r="A4" s="14" t="s">
        <v>79</v>
      </c>
      <c r="B4" s="13" t="s">
        <v>76</v>
      </c>
      <c r="C4" s="15" t="s">
        <v>125</v>
      </c>
      <c r="D4" s="13" t="s">
        <v>77</v>
      </c>
      <c r="E4" s="13" t="s">
        <v>78</v>
      </c>
      <c r="F4" s="21" t="s">
        <v>77</v>
      </c>
      <c r="G4" s="21" t="s">
        <v>78</v>
      </c>
    </row>
    <row r="5" spans="1:7" x14ac:dyDescent="0.25">
      <c r="A5" s="9" t="s">
        <v>68</v>
      </c>
      <c r="B5" s="8" t="s">
        <v>92</v>
      </c>
      <c r="C5" s="8" t="s">
        <v>93</v>
      </c>
      <c r="D5" s="8" t="s">
        <v>0</v>
      </c>
      <c r="E5" s="8" t="s">
        <v>1</v>
      </c>
      <c r="F5" s="5"/>
    </row>
    <row r="6" spans="1:7" x14ac:dyDescent="0.25">
      <c r="A6" s="9" t="s">
        <v>58</v>
      </c>
      <c r="B6" s="8" t="s">
        <v>94</v>
      </c>
      <c r="C6" s="8" t="s">
        <v>95</v>
      </c>
      <c r="D6" s="8" t="s">
        <v>2</v>
      </c>
      <c r="E6" s="8" t="s">
        <v>3</v>
      </c>
      <c r="F6" s="5"/>
    </row>
    <row r="7" spans="1:7" ht="30" x14ac:dyDescent="0.25">
      <c r="A7" s="9" t="s">
        <v>69</v>
      </c>
      <c r="B7" s="8" t="s">
        <v>96</v>
      </c>
      <c r="C7" s="8" t="s">
        <v>97</v>
      </c>
      <c r="D7" s="8" t="s">
        <v>4</v>
      </c>
      <c r="E7" s="8" t="s">
        <v>5</v>
      </c>
      <c r="F7" s="5"/>
    </row>
    <row r="8" spans="1:7" ht="30" x14ac:dyDescent="0.25">
      <c r="A8" s="9" t="s">
        <v>67</v>
      </c>
      <c r="B8" s="8" t="s">
        <v>98</v>
      </c>
      <c r="C8" s="8" t="s">
        <v>99</v>
      </c>
      <c r="D8" s="8" t="s">
        <v>6</v>
      </c>
      <c r="E8" s="8" t="s">
        <v>7</v>
      </c>
      <c r="F8" s="5"/>
    </row>
    <row r="9" spans="1:7" ht="30" x14ac:dyDescent="0.25">
      <c r="A9" s="9" t="s">
        <v>70</v>
      </c>
      <c r="B9" s="8" t="s">
        <v>100</v>
      </c>
      <c r="C9" s="8" t="s">
        <v>101</v>
      </c>
      <c r="D9" s="8" t="s">
        <v>8</v>
      </c>
      <c r="E9" s="8" t="s">
        <v>9</v>
      </c>
      <c r="F9" s="5"/>
    </row>
    <row r="10" spans="1:7" x14ac:dyDescent="0.25">
      <c r="A10" s="9" t="s">
        <v>60</v>
      </c>
      <c r="B10" s="8" t="s">
        <v>102</v>
      </c>
      <c r="C10" s="8" t="s">
        <v>103</v>
      </c>
      <c r="D10" s="8" t="s">
        <v>10</v>
      </c>
      <c r="E10" s="8" t="s">
        <v>11</v>
      </c>
      <c r="F10" s="5"/>
    </row>
    <row r="11" spans="1:7" ht="30" x14ac:dyDescent="0.25">
      <c r="A11" s="9" t="s">
        <v>71</v>
      </c>
      <c r="B11" s="8" t="s">
        <v>104</v>
      </c>
      <c r="C11" s="8" t="s">
        <v>105</v>
      </c>
      <c r="D11" s="8" t="s">
        <v>12</v>
      </c>
      <c r="E11" s="8" t="s">
        <v>13</v>
      </c>
      <c r="F11" s="5"/>
    </row>
    <row r="12" spans="1:7" ht="30" x14ac:dyDescent="0.25">
      <c r="A12" s="9" t="s">
        <v>66</v>
      </c>
      <c r="B12" s="8" t="s">
        <v>106</v>
      </c>
      <c r="C12" s="8" t="s">
        <v>107</v>
      </c>
      <c r="D12" s="8" t="s">
        <v>14</v>
      </c>
      <c r="E12" s="8" t="s">
        <v>15</v>
      </c>
      <c r="F12" s="5"/>
    </row>
    <row r="13" spans="1:7" ht="30" x14ac:dyDescent="0.25">
      <c r="A13" s="9" t="s">
        <v>61</v>
      </c>
      <c r="B13" s="8" t="s">
        <v>108</v>
      </c>
      <c r="C13" s="8" t="s">
        <v>109</v>
      </c>
      <c r="D13" s="8" t="s">
        <v>16</v>
      </c>
      <c r="E13" s="8" t="s">
        <v>17</v>
      </c>
      <c r="F13" s="5"/>
    </row>
    <row r="14" spans="1:7" ht="30" x14ac:dyDescent="0.25">
      <c r="A14" s="9" t="s">
        <v>63</v>
      </c>
      <c r="B14" s="8" t="s">
        <v>110</v>
      </c>
      <c r="C14" s="8" t="s">
        <v>111</v>
      </c>
      <c r="D14" s="8" t="s">
        <v>18</v>
      </c>
      <c r="E14" s="8" t="s">
        <v>19</v>
      </c>
      <c r="F14" s="5"/>
    </row>
    <row r="15" spans="1:7" ht="30" x14ac:dyDescent="0.25">
      <c r="A15" s="9" t="s">
        <v>65</v>
      </c>
      <c r="B15" s="8" t="s">
        <v>112</v>
      </c>
      <c r="C15" s="8" t="s">
        <v>113</v>
      </c>
      <c r="D15" s="8" t="s">
        <v>20</v>
      </c>
      <c r="E15" s="8" t="s">
        <v>21</v>
      </c>
      <c r="F15" s="5"/>
    </row>
    <row r="16" spans="1:7" ht="30" x14ac:dyDescent="0.25">
      <c r="A16" s="9" t="s">
        <v>64</v>
      </c>
      <c r="B16" s="8" t="s">
        <v>128</v>
      </c>
      <c r="C16" s="8" t="s">
        <v>114</v>
      </c>
      <c r="D16" s="8" t="s">
        <v>22</v>
      </c>
      <c r="E16" s="8" t="s">
        <v>23</v>
      </c>
      <c r="F16" s="5"/>
    </row>
    <row r="17" spans="1:6" ht="30" x14ac:dyDescent="0.25">
      <c r="A17" s="9" t="s">
        <v>62</v>
      </c>
      <c r="B17" s="8" t="s">
        <v>115</v>
      </c>
      <c r="C17" s="8" t="s">
        <v>116</v>
      </c>
      <c r="D17" s="8" t="s">
        <v>24</v>
      </c>
      <c r="E17" s="8" t="s">
        <v>25</v>
      </c>
      <c r="F17" s="5"/>
    </row>
    <row r="18" spans="1:6" x14ac:dyDescent="0.25">
      <c r="A18" s="9" t="s">
        <v>72</v>
      </c>
      <c r="B18" s="8" t="s">
        <v>127</v>
      </c>
      <c r="C18" s="8" t="s">
        <v>117</v>
      </c>
      <c r="D18" s="8" t="s">
        <v>26</v>
      </c>
      <c r="E18" s="8" t="s">
        <v>27</v>
      </c>
      <c r="F18" s="5"/>
    </row>
    <row r="19" spans="1:6" ht="30" x14ac:dyDescent="0.25">
      <c r="A19" s="9" t="s">
        <v>73</v>
      </c>
      <c r="B19" s="8" t="s">
        <v>118</v>
      </c>
      <c r="C19" s="8" t="s">
        <v>119</v>
      </c>
      <c r="D19" s="8" t="s">
        <v>28</v>
      </c>
      <c r="E19" s="8" t="s">
        <v>29</v>
      </c>
      <c r="F19" s="5"/>
    </row>
    <row r="20" spans="1:6" ht="30" x14ac:dyDescent="0.25">
      <c r="A20" s="9" t="s">
        <v>59</v>
      </c>
      <c r="B20" s="8" t="s">
        <v>126</v>
      </c>
      <c r="C20" s="8" t="s">
        <v>120</v>
      </c>
      <c r="D20" s="8" t="s">
        <v>30</v>
      </c>
      <c r="E20" s="8" t="s">
        <v>31</v>
      </c>
      <c r="F20" s="5"/>
    </row>
    <row r="21" spans="1:6" x14ac:dyDescent="0.25">
      <c r="A21" s="9" t="s">
        <v>74</v>
      </c>
      <c r="B21" s="8" t="s">
        <v>121</v>
      </c>
      <c r="C21" s="8" t="s">
        <v>122</v>
      </c>
      <c r="D21" s="8" t="s">
        <v>32</v>
      </c>
      <c r="E21" s="8" t="s">
        <v>33</v>
      </c>
      <c r="F21" s="5"/>
    </row>
    <row r="22" spans="1:6" x14ac:dyDescent="0.25">
      <c r="A22" s="9" t="s">
        <v>75</v>
      </c>
      <c r="B22" s="8" t="s">
        <v>123</v>
      </c>
      <c r="C22" s="8" t="s">
        <v>124</v>
      </c>
      <c r="D22" s="8" t="s">
        <v>34</v>
      </c>
      <c r="E22" s="8" t="s">
        <v>35</v>
      </c>
      <c r="F22" s="5"/>
    </row>
  </sheetData>
  <mergeCells count="3">
    <mergeCell ref="A2:E2"/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2FA1-9CA0-43F9-B882-FAE3AFE280CE}">
  <dimension ref="A1:K35"/>
  <sheetViews>
    <sheetView workbookViewId="0">
      <selection activeCell="J3" sqref="J3"/>
    </sheetView>
  </sheetViews>
  <sheetFormatPr defaultColWidth="8.85546875" defaultRowHeight="15" x14ac:dyDescent="0.25"/>
  <cols>
    <col min="1" max="1" width="17.7109375" style="6" customWidth="1"/>
    <col min="2" max="2" width="22.5703125" style="6" customWidth="1"/>
    <col min="3" max="3" width="24.28515625" style="6" customWidth="1"/>
    <col min="4" max="4" width="20.42578125" style="6" customWidth="1"/>
    <col min="5" max="5" width="21.140625" style="6" customWidth="1"/>
    <col min="6" max="6" width="16.28515625" style="6" customWidth="1"/>
    <col min="7" max="16384" width="8.85546875" style="6"/>
  </cols>
  <sheetData>
    <row r="1" spans="1:7" x14ac:dyDescent="0.25">
      <c r="A1" s="16" t="s">
        <v>56</v>
      </c>
      <c r="B1" s="16"/>
      <c r="C1" s="16"/>
      <c r="D1" s="16"/>
      <c r="E1" s="16"/>
    </row>
    <row r="2" spans="1:7" ht="27" customHeight="1" x14ac:dyDescent="0.25">
      <c r="A2" s="7"/>
      <c r="B2" s="7"/>
      <c r="C2" s="7"/>
      <c r="D2" s="18" t="s">
        <v>129</v>
      </c>
      <c r="E2" s="18"/>
      <c r="F2" s="19" t="s">
        <v>144</v>
      </c>
      <c r="G2" s="19"/>
    </row>
    <row r="3" spans="1:7" ht="30" x14ac:dyDescent="0.25">
      <c r="A3" s="14" t="s">
        <v>79</v>
      </c>
      <c r="B3" s="13" t="s">
        <v>76</v>
      </c>
      <c r="C3" s="15" t="s">
        <v>125</v>
      </c>
      <c r="D3" s="13" t="s">
        <v>77</v>
      </c>
      <c r="E3" s="13" t="s">
        <v>78</v>
      </c>
      <c r="F3" s="21" t="s">
        <v>77</v>
      </c>
      <c r="G3" s="21" t="s">
        <v>78</v>
      </c>
    </row>
    <row r="4" spans="1:7" x14ac:dyDescent="0.25">
      <c r="A4" s="10" t="s">
        <v>37</v>
      </c>
      <c r="B4" s="1" t="s">
        <v>38</v>
      </c>
      <c r="C4" s="1"/>
      <c r="D4" s="1"/>
      <c r="E4" s="1"/>
      <c r="F4" s="20" t="s">
        <v>145</v>
      </c>
      <c r="G4" s="6" t="s">
        <v>157</v>
      </c>
    </row>
    <row r="5" spans="1:7" x14ac:dyDescent="0.25">
      <c r="A5" s="11" t="s">
        <v>39</v>
      </c>
      <c r="B5" s="2" t="s">
        <v>80</v>
      </c>
      <c r="C5" s="2" t="s">
        <v>81</v>
      </c>
      <c r="D5" s="2" t="s">
        <v>44</v>
      </c>
      <c r="E5" s="2" t="s">
        <v>45</v>
      </c>
      <c r="F5" s="20" t="s">
        <v>146</v>
      </c>
      <c r="G5" s="6" t="s">
        <v>159</v>
      </c>
    </row>
    <row r="6" spans="1:7" x14ac:dyDescent="0.25">
      <c r="A6" s="12" t="s">
        <v>36</v>
      </c>
      <c r="B6" s="3" t="s">
        <v>82</v>
      </c>
      <c r="C6" s="3" t="s">
        <v>83</v>
      </c>
      <c r="D6" s="3" t="s">
        <v>46</v>
      </c>
      <c r="E6" s="3" t="s">
        <v>47</v>
      </c>
      <c r="F6" s="20" t="s">
        <v>147</v>
      </c>
      <c r="G6" s="6" t="s">
        <v>152</v>
      </c>
    </row>
    <row r="7" spans="1:7" x14ac:dyDescent="0.25">
      <c r="A7" s="11" t="s">
        <v>158</v>
      </c>
      <c r="B7" s="2" t="s">
        <v>84</v>
      </c>
      <c r="C7" s="2" t="s">
        <v>85</v>
      </c>
      <c r="D7" s="2" t="s">
        <v>48</v>
      </c>
      <c r="E7" s="2" t="s">
        <v>49</v>
      </c>
      <c r="F7" s="20" t="s">
        <v>148</v>
      </c>
      <c r="G7" s="6" t="s">
        <v>159</v>
      </c>
    </row>
    <row r="8" spans="1:7" x14ac:dyDescent="0.25">
      <c r="A8" s="11" t="s">
        <v>40</v>
      </c>
      <c r="B8" s="2" t="s">
        <v>86</v>
      </c>
      <c r="C8" s="2" t="s">
        <v>87</v>
      </c>
      <c r="D8" s="2" t="s">
        <v>50</v>
      </c>
      <c r="E8" s="2" t="s">
        <v>51</v>
      </c>
      <c r="F8" s="20" t="s">
        <v>149</v>
      </c>
      <c r="G8" s="6" t="s">
        <v>153</v>
      </c>
    </row>
    <row r="9" spans="1:7" x14ac:dyDescent="0.25">
      <c r="A9" s="11" t="s">
        <v>41</v>
      </c>
      <c r="B9" s="2" t="s">
        <v>88</v>
      </c>
      <c r="C9" s="2" t="s">
        <v>89</v>
      </c>
      <c r="D9" s="2" t="s">
        <v>52</v>
      </c>
      <c r="E9" s="2" t="s">
        <v>53</v>
      </c>
      <c r="F9" s="20" t="s">
        <v>150</v>
      </c>
      <c r="G9" s="6" t="s">
        <v>154</v>
      </c>
    </row>
    <row r="10" spans="1:7" x14ac:dyDescent="0.25">
      <c r="A10" s="11" t="s">
        <v>42</v>
      </c>
      <c r="B10" s="2" t="s">
        <v>90</v>
      </c>
      <c r="C10" s="2" t="s">
        <v>91</v>
      </c>
      <c r="D10" s="2" t="s">
        <v>54</v>
      </c>
      <c r="E10" s="2" t="s">
        <v>55</v>
      </c>
      <c r="F10" s="20" t="s">
        <v>151</v>
      </c>
      <c r="G10" s="6" t="s">
        <v>155</v>
      </c>
    </row>
    <row r="11" spans="1:7" x14ac:dyDescent="0.25">
      <c r="A11" s="11" t="s">
        <v>43</v>
      </c>
      <c r="B11" s="2" t="s">
        <v>38</v>
      </c>
      <c r="C11" s="4"/>
      <c r="D11" s="4"/>
      <c r="E11" s="4"/>
      <c r="F11" s="20" t="s">
        <v>160</v>
      </c>
      <c r="G11" s="6" t="s">
        <v>156</v>
      </c>
    </row>
    <row r="18" spans="3:11" x14ac:dyDescent="0.25">
      <c r="C18" s="6" t="s">
        <v>140</v>
      </c>
      <c r="D18" s="6">
        <v>12</v>
      </c>
      <c r="E18" s="6">
        <v>0</v>
      </c>
      <c r="F18" s="6">
        <v>100</v>
      </c>
      <c r="G18" s="6">
        <v>10</v>
      </c>
      <c r="H18" s="6">
        <v>5</v>
      </c>
      <c r="I18" s="6">
        <v>15.833</v>
      </c>
      <c r="J18" s="6">
        <v>26.785</v>
      </c>
      <c r="K18" s="20" t="b">
        <f>ASIA!J4=_xlfn.CONCAT(ROUND(I18,1)," (",ROUND(J18,1),")")</f>
        <v>0</v>
      </c>
    </row>
    <row r="19" spans="3:11" x14ac:dyDescent="0.25">
      <c r="C19" s="6" t="s">
        <v>141</v>
      </c>
      <c r="D19" s="6">
        <v>12</v>
      </c>
      <c r="E19" s="6">
        <v>0</v>
      </c>
      <c r="F19" s="6">
        <v>100</v>
      </c>
      <c r="G19" s="6">
        <v>100</v>
      </c>
      <c r="H19" s="6">
        <v>12.5</v>
      </c>
      <c r="I19" s="6">
        <v>83.332999999999998</v>
      </c>
      <c r="J19" s="6">
        <v>32.567</v>
      </c>
      <c r="K19" s="20" t="str">
        <f t="shared" ref="K19:K35" si="0">_xlfn.CONCAT(ROUND(I19,1)," (",ROUND(J19,1),")")</f>
        <v>83.3 (32.6)</v>
      </c>
    </row>
    <row r="20" spans="3:11" x14ac:dyDescent="0.25">
      <c r="C20" s="6" t="s">
        <v>36</v>
      </c>
      <c r="D20" s="6">
        <v>12</v>
      </c>
      <c r="E20" s="6">
        <v>0</v>
      </c>
      <c r="F20" s="6">
        <v>35</v>
      </c>
      <c r="G20" s="6">
        <v>10</v>
      </c>
      <c r="H20" s="6">
        <v>12.5</v>
      </c>
      <c r="I20" s="6">
        <v>15.417</v>
      </c>
      <c r="J20" s="6">
        <v>11.571999999999999</v>
      </c>
      <c r="K20" s="20" t="str">
        <f t="shared" si="0"/>
        <v>15.4 (11.6)</v>
      </c>
    </row>
    <row r="21" spans="3:11" x14ac:dyDescent="0.25">
      <c r="C21" s="6" t="s">
        <v>142</v>
      </c>
      <c r="D21" s="6">
        <v>12</v>
      </c>
      <c r="E21" s="6">
        <v>0</v>
      </c>
      <c r="F21" s="6">
        <v>100</v>
      </c>
      <c r="G21" s="6">
        <v>100</v>
      </c>
      <c r="H21" s="6">
        <v>100</v>
      </c>
      <c r="I21" s="6">
        <v>58.332999999999998</v>
      </c>
      <c r="J21" s="6">
        <v>51.493000000000002</v>
      </c>
      <c r="K21" s="20" t="str">
        <f t="shared" si="0"/>
        <v>58.3 (51.5)</v>
      </c>
    </row>
    <row r="22" spans="3:11" x14ac:dyDescent="0.25">
      <c r="C22" s="6" t="s">
        <v>40</v>
      </c>
      <c r="D22" s="6">
        <v>12</v>
      </c>
      <c r="E22" s="6">
        <v>20</v>
      </c>
      <c r="F22" s="6">
        <v>90</v>
      </c>
      <c r="G22" s="6">
        <v>37.5</v>
      </c>
      <c r="H22" s="6">
        <v>23.75</v>
      </c>
      <c r="I22" s="6">
        <v>41.667000000000002</v>
      </c>
      <c r="J22" s="6">
        <v>20.486999999999998</v>
      </c>
      <c r="K22" s="20" t="str">
        <f t="shared" si="0"/>
        <v>41.7 (20.5)</v>
      </c>
    </row>
    <row r="23" spans="3:11" x14ac:dyDescent="0.25">
      <c r="C23" s="6" t="s">
        <v>41</v>
      </c>
      <c r="D23" s="6">
        <v>12</v>
      </c>
      <c r="E23" s="6">
        <v>12</v>
      </c>
      <c r="F23" s="6">
        <v>73.332999999999998</v>
      </c>
      <c r="G23" s="6">
        <v>38</v>
      </c>
      <c r="H23" s="6">
        <v>8</v>
      </c>
      <c r="I23" s="6">
        <v>37.110999999999997</v>
      </c>
      <c r="J23" s="6">
        <v>15.169</v>
      </c>
      <c r="K23" s="20" t="str">
        <f t="shared" si="0"/>
        <v>37.1 (15.2)</v>
      </c>
    </row>
    <row r="24" spans="3:11" x14ac:dyDescent="0.25">
      <c r="C24" s="6" t="s">
        <v>42</v>
      </c>
      <c r="D24" s="6">
        <v>12</v>
      </c>
      <c r="E24" s="6">
        <v>0</v>
      </c>
      <c r="F24" s="6">
        <v>100</v>
      </c>
      <c r="G24" s="6">
        <v>20</v>
      </c>
      <c r="H24" s="6">
        <v>25.625</v>
      </c>
      <c r="I24" s="6">
        <v>34.792000000000002</v>
      </c>
      <c r="J24" s="6">
        <v>31.087</v>
      </c>
      <c r="K24" s="20" t="str">
        <f t="shared" si="0"/>
        <v>34.8 (31.1)</v>
      </c>
    </row>
    <row r="25" spans="3:11" x14ac:dyDescent="0.25">
      <c r="C25" s="6" t="s">
        <v>143</v>
      </c>
      <c r="D25" s="6">
        <v>12</v>
      </c>
      <c r="E25" s="6">
        <v>0</v>
      </c>
      <c r="F25" s="6">
        <v>42</v>
      </c>
      <c r="G25" s="6">
        <v>18.5</v>
      </c>
      <c r="H25" s="6">
        <v>14</v>
      </c>
      <c r="I25" s="6">
        <v>20</v>
      </c>
      <c r="J25" s="6">
        <v>12.38</v>
      </c>
      <c r="K25" s="20" t="str">
        <f t="shared" si="0"/>
        <v>20 (12.4)</v>
      </c>
    </row>
    <row r="26" spans="3:11" x14ac:dyDescent="0.25">
      <c r="K26" s="20" t="str">
        <f t="shared" si="0"/>
        <v>0 (0)</v>
      </c>
    </row>
    <row r="27" spans="3:11" x14ac:dyDescent="0.25">
      <c r="K27" s="20" t="str">
        <f t="shared" si="0"/>
        <v>0 (0)</v>
      </c>
    </row>
    <row r="28" spans="3:11" x14ac:dyDescent="0.25">
      <c r="C28" s="6" t="s">
        <v>140</v>
      </c>
      <c r="D28" s="6">
        <v>10</v>
      </c>
      <c r="E28" s="6">
        <v>0</v>
      </c>
      <c r="F28" s="6">
        <v>15</v>
      </c>
      <c r="G28" s="6">
        <v>10</v>
      </c>
      <c r="H28" s="6">
        <v>5</v>
      </c>
      <c r="I28" s="6">
        <v>8</v>
      </c>
      <c r="J28" s="6">
        <v>4.2160000000000002</v>
      </c>
      <c r="K28" s="20" t="str">
        <f t="shared" si="0"/>
        <v>8 (4.2)</v>
      </c>
    </row>
    <row r="29" spans="3:11" x14ac:dyDescent="0.25">
      <c r="C29" s="6" t="s">
        <v>141</v>
      </c>
      <c r="D29" s="6">
        <v>10</v>
      </c>
      <c r="E29" s="6">
        <v>100</v>
      </c>
      <c r="F29" s="6">
        <v>100</v>
      </c>
      <c r="G29" s="6">
        <v>100</v>
      </c>
      <c r="H29" s="6">
        <v>0</v>
      </c>
      <c r="I29" s="6">
        <v>100</v>
      </c>
      <c r="J29" s="6">
        <v>0</v>
      </c>
      <c r="K29" s="20" t="str">
        <f t="shared" si="0"/>
        <v>100 (0)</v>
      </c>
    </row>
    <row r="30" spans="3:11" x14ac:dyDescent="0.25">
      <c r="C30" s="6" t="s">
        <v>36</v>
      </c>
      <c r="D30" s="6">
        <v>10</v>
      </c>
      <c r="E30" s="6">
        <v>0</v>
      </c>
      <c r="F30" s="6">
        <v>35</v>
      </c>
      <c r="G30" s="6">
        <v>15</v>
      </c>
      <c r="H30" s="6">
        <v>17.5</v>
      </c>
      <c r="I30" s="6">
        <v>16.5</v>
      </c>
      <c r="J30" s="6">
        <v>12.483000000000001</v>
      </c>
      <c r="K30" s="20" t="str">
        <f t="shared" si="0"/>
        <v>16.5 (12.5)</v>
      </c>
    </row>
    <row r="31" spans="3:11" x14ac:dyDescent="0.25">
      <c r="C31" s="6" t="s">
        <v>142</v>
      </c>
      <c r="D31" s="6">
        <v>10</v>
      </c>
      <c r="E31" s="6">
        <v>100</v>
      </c>
      <c r="F31" s="6">
        <v>100</v>
      </c>
      <c r="G31" s="6">
        <v>100</v>
      </c>
      <c r="H31" s="6">
        <v>0</v>
      </c>
      <c r="I31" s="6">
        <v>100</v>
      </c>
      <c r="J31" s="6">
        <v>0</v>
      </c>
      <c r="K31" s="20" t="str">
        <f t="shared" si="0"/>
        <v>100 (0)</v>
      </c>
    </row>
    <row r="32" spans="3:11" x14ac:dyDescent="0.25">
      <c r="C32" s="6" t="s">
        <v>40</v>
      </c>
      <c r="D32" s="6">
        <v>10</v>
      </c>
      <c r="E32" s="6">
        <v>20</v>
      </c>
      <c r="F32" s="6">
        <v>90</v>
      </c>
      <c r="G32" s="6">
        <v>37.5</v>
      </c>
      <c r="H32" s="6">
        <v>21.25</v>
      </c>
      <c r="I32" s="6">
        <v>41</v>
      </c>
      <c r="J32" s="6">
        <v>21.448</v>
      </c>
      <c r="K32" s="20" t="str">
        <f t="shared" si="0"/>
        <v>41 (21.4)</v>
      </c>
    </row>
    <row r="33" spans="3:11" x14ac:dyDescent="0.25">
      <c r="C33" s="6" t="s">
        <v>41</v>
      </c>
      <c r="D33" s="6">
        <v>10</v>
      </c>
      <c r="E33" s="6">
        <v>12</v>
      </c>
      <c r="F33" s="6">
        <v>73.332999999999998</v>
      </c>
      <c r="G33" s="6">
        <v>38</v>
      </c>
      <c r="H33" s="6">
        <v>16</v>
      </c>
      <c r="I33" s="6">
        <v>38.133000000000003</v>
      </c>
      <c r="J33" s="6">
        <v>17.702000000000002</v>
      </c>
      <c r="K33" s="20" t="str">
        <f t="shared" si="0"/>
        <v>38.1 (17.7)</v>
      </c>
    </row>
    <row r="34" spans="3:11" x14ac:dyDescent="0.25">
      <c r="C34" s="6" t="s">
        <v>42</v>
      </c>
      <c r="D34" s="6">
        <v>10</v>
      </c>
      <c r="E34" s="6">
        <v>0</v>
      </c>
      <c r="F34" s="6">
        <v>100</v>
      </c>
      <c r="G34" s="6">
        <v>20</v>
      </c>
      <c r="H34" s="6">
        <v>16.875</v>
      </c>
      <c r="I34" s="6">
        <v>35.25</v>
      </c>
      <c r="J34" s="6">
        <v>36.218000000000004</v>
      </c>
      <c r="K34" s="20" t="str">
        <f t="shared" si="0"/>
        <v>35.3 (36.2)</v>
      </c>
    </row>
    <row r="35" spans="3:11" x14ac:dyDescent="0.25">
      <c r="C35" s="6" t="s">
        <v>143</v>
      </c>
      <c r="D35" s="6">
        <v>10</v>
      </c>
      <c r="E35" s="6">
        <v>0</v>
      </c>
      <c r="F35" s="6">
        <v>38</v>
      </c>
      <c r="G35" s="6">
        <v>18</v>
      </c>
      <c r="H35" s="6">
        <v>10.75</v>
      </c>
      <c r="I35" s="6">
        <v>18.5</v>
      </c>
      <c r="J35" s="6">
        <v>12.286</v>
      </c>
      <c r="K35" s="20" t="str">
        <f t="shared" si="0"/>
        <v>18.5 (12.3)</v>
      </c>
    </row>
  </sheetData>
  <mergeCells count="3">
    <mergeCell ref="A1:E1"/>
    <mergeCell ref="D2:E2"/>
    <mergeCell ref="F2:G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F455-8786-4E52-81B2-14F4A5436DB6}">
  <dimension ref="A1:N11"/>
  <sheetViews>
    <sheetView workbookViewId="0">
      <selection activeCell="F2" sqref="F2:G2"/>
    </sheetView>
  </sheetViews>
  <sheetFormatPr defaultRowHeight="15" x14ac:dyDescent="0.25"/>
  <cols>
    <col min="1" max="1" width="26" customWidth="1"/>
    <col min="2" max="2" width="20.7109375" customWidth="1"/>
    <col min="3" max="3" width="24.42578125" customWidth="1"/>
    <col min="4" max="4" width="19.5703125" customWidth="1"/>
    <col min="5" max="5" width="20.140625" customWidth="1"/>
  </cols>
  <sheetData>
    <row r="1" spans="1:14" x14ac:dyDescent="0.25">
      <c r="A1" s="23" t="s">
        <v>130</v>
      </c>
      <c r="B1" s="23"/>
      <c r="C1" s="23"/>
      <c r="D1" s="23"/>
      <c r="E1" s="23"/>
    </row>
    <row r="2" spans="1:14" ht="37.15" customHeight="1" x14ac:dyDescent="0.25">
      <c r="A2" s="24"/>
      <c r="B2" s="24"/>
      <c r="C2" s="24"/>
      <c r="D2" s="25" t="s">
        <v>129</v>
      </c>
      <c r="E2" s="25"/>
      <c r="F2" s="18" t="s">
        <v>144</v>
      </c>
      <c r="G2" s="18"/>
      <c r="K2" t="s">
        <v>162</v>
      </c>
    </row>
    <row r="3" spans="1:14" ht="30" x14ac:dyDescent="0.25">
      <c r="A3" s="26" t="s">
        <v>79</v>
      </c>
      <c r="B3" s="27" t="s">
        <v>76</v>
      </c>
      <c r="C3" s="27" t="s">
        <v>161</v>
      </c>
      <c r="D3" s="27" t="s">
        <v>77</v>
      </c>
      <c r="E3" s="27" t="s">
        <v>78</v>
      </c>
      <c r="F3" s="21" t="s">
        <v>77</v>
      </c>
      <c r="G3" s="21" t="s">
        <v>78</v>
      </c>
      <c r="K3" t="s">
        <v>163</v>
      </c>
      <c r="L3" t="s">
        <v>164</v>
      </c>
      <c r="M3" t="s">
        <v>165</v>
      </c>
      <c r="N3" t="s">
        <v>166</v>
      </c>
    </row>
    <row r="4" spans="1:14" x14ac:dyDescent="0.25">
      <c r="A4" t="s">
        <v>167</v>
      </c>
      <c r="B4" t="s">
        <v>131</v>
      </c>
      <c r="C4" t="s">
        <v>132</v>
      </c>
      <c r="D4" t="s">
        <v>133</v>
      </c>
      <c r="E4" t="s">
        <v>134</v>
      </c>
      <c r="J4" t="s">
        <v>167</v>
      </c>
      <c r="K4" t="s">
        <v>131</v>
      </c>
      <c r="L4" t="s">
        <v>132</v>
      </c>
      <c r="M4" t="s">
        <v>133</v>
      </c>
      <c r="N4" t="s">
        <v>134</v>
      </c>
    </row>
    <row r="5" spans="1:14" x14ac:dyDescent="0.25">
      <c r="A5" t="s">
        <v>135</v>
      </c>
      <c r="B5" t="s">
        <v>38</v>
      </c>
      <c r="J5" t="s">
        <v>135</v>
      </c>
      <c r="K5" t="s">
        <v>38</v>
      </c>
    </row>
    <row r="6" spans="1:14" x14ac:dyDescent="0.25">
      <c r="A6" t="s">
        <v>168</v>
      </c>
      <c r="B6" t="s">
        <v>136</v>
      </c>
      <c r="C6" t="s">
        <v>137</v>
      </c>
      <c r="D6" t="s">
        <v>138</v>
      </c>
      <c r="E6" t="s">
        <v>139</v>
      </c>
      <c r="J6" t="s">
        <v>168</v>
      </c>
      <c r="K6" t="s">
        <v>136</v>
      </c>
      <c r="L6" t="s">
        <v>137</v>
      </c>
      <c r="M6" t="s">
        <v>138</v>
      </c>
      <c r="N6" t="s">
        <v>139</v>
      </c>
    </row>
    <row r="7" spans="1:14" x14ac:dyDescent="0.25">
      <c r="A7" t="s">
        <v>169</v>
      </c>
      <c r="B7" t="s">
        <v>38</v>
      </c>
      <c r="J7" t="s">
        <v>169</v>
      </c>
      <c r="K7" t="s">
        <v>38</v>
      </c>
    </row>
    <row r="8" spans="1:14" x14ac:dyDescent="0.25">
      <c r="A8" t="s">
        <v>170</v>
      </c>
      <c r="B8" t="s">
        <v>136</v>
      </c>
      <c r="C8" t="s">
        <v>137</v>
      </c>
      <c r="D8" t="s">
        <v>138</v>
      </c>
      <c r="E8" t="s">
        <v>139</v>
      </c>
      <c r="J8" t="s">
        <v>170</v>
      </c>
      <c r="K8" t="s">
        <v>136</v>
      </c>
      <c r="L8" t="s">
        <v>137</v>
      </c>
      <c r="M8" t="s">
        <v>138</v>
      </c>
      <c r="N8" t="s">
        <v>139</v>
      </c>
    </row>
    <row r="9" spans="1:14" x14ac:dyDescent="0.25">
      <c r="A9" t="s">
        <v>171</v>
      </c>
      <c r="B9" t="s">
        <v>38</v>
      </c>
      <c r="J9" t="s">
        <v>171</v>
      </c>
      <c r="K9" t="s">
        <v>38</v>
      </c>
    </row>
    <row r="10" spans="1:14" x14ac:dyDescent="0.25">
      <c r="A10" t="s">
        <v>172</v>
      </c>
      <c r="B10" t="s">
        <v>38</v>
      </c>
      <c r="J10" t="s">
        <v>172</v>
      </c>
      <c r="K10" t="s">
        <v>38</v>
      </c>
    </row>
    <row r="11" spans="1:14" x14ac:dyDescent="0.25">
      <c r="A11" t="s">
        <v>173</v>
      </c>
      <c r="B11" t="s">
        <v>38</v>
      </c>
      <c r="J11" t="s">
        <v>173</v>
      </c>
      <c r="K11" t="s">
        <v>38</v>
      </c>
    </row>
  </sheetData>
  <mergeCells count="3">
    <mergeCell ref="A1:E1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D848-C41D-4D0E-B35D-309EAF9D2057}">
  <dimension ref="A1:P138"/>
  <sheetViews>
    <sheetView tabSelected="1" workbookViewId="0">
      <selection activeCell="L4" sqref="L4:L31"/>
    </sheetView>
  </sheetViews>
  <sheetFormatPr defaultRowHeight="15" x14ac:dyDescent="0.25"/>
  <cols>
    <col min="11" max="12" width="13.85546875" customWidth="1"/>
    <col min="13" max="13" width="12.85546875" customWidth="1"/>
  </cols>
  <sheetData>
    <row r="1" spans="1:16" x14ac:dyDescent="0.25">
      <c r="J1" s="31" t="s">
        <v>319</v>
      </c>
      <c r="K1" s="31"/>
      <c r="L1" s="30"/>
      <c r="M1" s="31" t="s">
        <v>320</v>
      </c>
      <c r="N1" s="31"/>
      <c r="O1" s="31" t="s">
        <v>321</v>
      </c>
      <c r="P1" s="31"/>
    </row>
    <row r="2" spans="1:16" x14ac:dyDescent="0.25">
      <c r="J2" t="s">
        <v>320</v>
      </c>
      <c r="K2" t="s">
        <v>321</v>
      </c>
      <c r="M2" t="s">
        <v>317</v>
      </c>
      <c r="N2" t="s">
        <v>36</v>
      </c>
      <c r="O2" t="s">
        <v>317</v>
      </c>
      <c r="P2" t="s">
        <v>36</v>
      </c>
    </row>
    <row r="3" spans="1:16" x14ac:dyDescent="0.25">
      <c r="B3" t="s">
        <v>174</v>
      </c>
      <c r="C3" t="s">
        <v>175</v>
      </c>
      <c r="D3" t="s">
        <v>176</v>
      </c>
      <c r="E3" t="s">
        <v>177</v>
      </c>
      <c r="F3" t="s">
        <v>178</v>
      </c>
      <c r="G3" t="s">
        <v>179</v>
      </c>
      <c r="H3" t="s">
        <v>180</v>
      </c>
      <c r="I3" t="s">
        <v>181</v>
      </c>
      <c r="J3" t="s">
        <v>318</v>
      </c>
    </row>
    <row r="4" spans="1:16" ht="30" x14ac:dyDescent="0.25">
      <c r="A4">
        <v>3</v>
      </c>
      <c r="B4" s="29" t="s">
        <v>182</v>
      </c>
      <c r="C4">
        <v>12</v>
      </c>
      <c r="D4">
        <v>2</v>
      </c>
      <c r="E4">
        <v>5</v>
      </c>
      <c r="F4">
        <v>5</v>
      </c>
      <c r="G4">
        <v>0</v>
      </c>
      <c r="H4" s="28">
        <v>4.75</v>
      </c>
      <c r="I4" s="28">
        <v>0.86599999999999999</v>
      </c>
      <c r="J4" t="str">
        <f>_xlfn.CONCAT(ROUND(H4,1)," (",ROUND(I4,1),")")</f>
        <v>4.8 (0.9)</v>
      </c>
      <c r="K4" t="s">
        <v>322</v>
      </c>
      <c r="L4" s="29" t="s">
        <v>192</v>
      </c>
    </row>
    <row r="5" spans="1:16" ht="30" x14ac:dyDescent="0.25">
      <c r="A5">
        <v>4</v>
      </c>
      <c r="B5" s="29" t="s">
        <v>183</v>
      </c>
      <c r="C5">
        <v>12</v>
      </c>
      <c r="D5">
        <v>2</v>
      </c>
      <c r="E5">
        <v>5</v>
      </c>
      <c r="F5">
        <v>5</v>
      </c>
      <c r="G5">
        <v>0</v>
      </c>
      <c r="H5" s="28">
        <v>4.75</v>
      </c>
      <c r="I5" s="28">
        <v>0.86599999999999999</v>
      </c>
      <c r="J5" t="str">
        <f t="shared" ref="J5:J68" si="0">_xlfn.CONCAT(ROUND(H5,1)," (",ROUND(I5,1),")")</f>
        <v>4.8 (0.9)</v>
      </c>
      <c r="K5" t="s">
        <v>322</v>
      </c>
      <c r="L5" s="29" t="s">
        <v>193</v>
      </c>
    </row>
    <row r="6" spans="1:16" ht="30" x14ac:dyDescent="0.25">
      <c r="A6">
        <v>5</v>
      </c>
      <c r="B6" s="29" t="s">
        <v>184</v>
      </c>
      <c r="C6">
        <v>12</v>
      </c>
      <c r="D6">
        <v>0</v>
      </c>
      <c r="E6">
        <v>5</v>
      </c>
      <c r="F6">
        <v>5</v>
      </c>
      <c r="G6">
        <v>0</v>
      </c>
      <c r="H6" s="28">
        <v>4.5830000000000002</v>
      </c>
      <c r="I6" s="28">
        <v>1.4430000000000001</v>
      </c>
      <c r="J6" t="str">
        <f t="shared" si="0"/>
        <v>4.6 (1.4)</v>
      </c>
      <c r="K6" t="s">
        <v>323</v>
      </c>
      <c r="L6" s="29" t="s">
        <v>194</v>
      </c>
    </row>
    <row r="7" spans="1:16" ht="30" x14ac:dyDescent="0.25">
      <c r="A7">
        <v>6</v>
      </c>
      <c r="B7" s="29" t="s">
        <v>185</v>
      </c>
      <c r="C7">
        <v>12</v>
      </c>
      <c r="D7">
        <v>0</v>
      </c>
      <c r="E7">
        <v>5</v>
      </c>
      <c r="F7">
        <v>5</v>
      </c>
      <c r="G7">
        <v>0</v>
      </c>
      <c r="H7" s="28">
        <v>4.5830000000000002</v>
      </c>
      <c r="I7" s="28">
        <v>1.4430000000000001</v>
      </c>
      <c r="J7" t="str">
        <f t="shared" si="0"/>
        <v>4.6 (1.4)</v>
      </c>
      <c r="K7" t="s">
        <v>323</v>
      </c>
      <c r="L7" s="29" t="s">
        <v>195</v>
      </c>
    </row>
    <row r="8" spans="1:16" ht="30" x14ac:dyDescent="0.25">
      <c r="A8">
        <v>7</v>
      </c>
      <c r="B8" s="29" t="s">
        <v>186</v>
      </c>
      <c r="C8">
        <v>12</v>
      </c>
      <c r="D8">
        <v>0</v>
      </c>
      <c r="E8">
        <v>5</v>
      </c>
      <c r="F8">
        <v>5</v>
      </c>
      <c r="G8">
        <v>0</v>
      </c>
      <c r="H8" s="28">
        <v>4.5830000000000002</v>
      </c>
      <c r="I8" s="28">
        <v>1.4430000000000001</v>
      </c>
      <c r="J8" t="str">
        <f t="shared" si="0"/>
        <v>4.6 (1.4)</v>
      </c>
      <c r="K8" t="s">
        <v>323</v>
      </c>
      <c r="L8" s="29" t="s">
        <v>196</v>
      </c>
    </row>
    <row r="9" spans="1:16" ht="30" x14ac:dyDescent="0.25">
      <c r="A9">
        <v>8</v>
      </c>
      <c r="B9" s="29" t="s">
        <v>187</v>
      </c>
      <c r="C9">
        <v>12</v>
      </c>
      <c r="D9">
        <v>0</v>
      </c>
      <c r="E9">
        <v>3</v>
      </c>
      <c r="F9">
        <v>0.5</v>
      </c>
      <c r="G9">
        <v>1</v>
      </c>
      <c r="H9" s="28">
        <v>0.75</v>
      </c>
      <c r="I9" s="28">
        <v>0.96499999999999997</v>
      </c>
      <c r="J9" t="str">
        <f t="shared" si="0"/>
        <v>0.8 (1)</v>
      </c>
      <c r="K9" t="s">
        <v>324</v>
      </c>
      <c r="L9" s="29" t="s">
        <v>197</v>
      </c>
    </row>
    <row r="10" spans="1:16" ht="30" x14ac:dyDescent="0.25">
      <c r="A10">
        <v>9</v>
      </c>
      <c r="B10" s="29" t="s">
        <v>188</v>
      </c>
      <c r="C10">
        <v>12</v>
      </c>
      <c r="D10">
        <v>0</v>
      </c>
      <c r="E10">
        <v>3</v>
      </c>
      <c r="F10">
        <v>0</v>
      </c>
      <c r="G10">
        <v>0.25</v>
      </c>
      <c r="H10" s="28">
        <v>0.5</v>
      </c>
      <c r="I10" s="28">
        <v>1</v>
      </c>
      <c r="J10" t="str">
        <f t="shared" si="0"/>
        <v>0.5 (1)</v>
      </c>
      <c r="K10" t="s">
        <v>325</v>
      </c>
      <c r="L10" s="29" t="s">
        <v>198</v>
      </c>
    </row>
    <row r="11" spans="1:16" ht="30" x14ac:dyDescent="0.25">
      <c r="A11">
        <v>10</v>
      </c>
      <c r="B11" s="29" t="s">
        <v>189</v>
      </c>
      <c r="C11">
        <v>12</v>
      </c>
      <c r="D11">
        <v>0</v>
      </c>
      <c r="E11">
        <v>1</v>
      </c>
      <c r="F11">
        <v>0</v>
      </c>
      <c r="G11">
        <v>0</v>
      </c>
      <c r="H11" s="28">
        <v>0.16700000000000001</v>
      </c>
      <c r="I11" s="28">
        <v>0.38900000000000001</v>
      </c>
      <c r="J11" t="str">
        <f t="shared" si="0"/>
        <v>0.2 (0.4)</v>
      </c>
      <c r="K11" t="s">
        <v>326</v>
      </c>
      <c r="L11" s="29" t="s">
        <v>199</v>
      </c>
    </row>
    <row r="12" spans="1:16" ht="30" x14ac:dyDescent="0.25">
      <c r="A12">
        <v>11</v>
      </c>
      <c r="B12" s="29" t="s">
        <v>190</v>
      </c>
      <c r="C12">
        <v>12</v>
      </c>
      <c r="D12">
        <v>0</v>
      </c>
      <c r="E12">
        <v>1</v>
      </c>
      <c r="F12">
        <v>0</v>
      </c>
      <c r="G12">
        <v>0</v>
      </c>
      <c r="H12" s="28">
        <v>0.16700000000000001</v>
      </c>
      <c r="I12" s="28">
        <v>0.38900000000000001</v>
      </c>
      <c r="J12" t="str">
        <f t="shared" si="0"/>
        <v>0.2 (0.4)</v>
      </c>
      <c r="K12" t="s">
        <v>326</v>
      </c>
      <c r="L12" s="29" t="s">
        <v>200</v>
      </c>
    </row>
    <row r="13" spans="1:16" ht="30" x14ac:dyDescent="0.25">
      <c r="A13">
        <v>12</v>
      </c>
      <c r="B13" s="29" t="s">
        <v>191</v>
      </c>
      <c r="C13">
        <v>12</v>
      </c>
      <c r="D13">
        <v>0</v>
      </c>
      <c r="E13">
        <v>1</v>
      </c>
      <c r="F13">
        <v>0</v>
      </c>
      <c r="G13">
        <v>0</v>
      </c>
      <c r="H13" s="28">
        <v>0.16700000000000001</v>
      </c>
      <c r="I13" s="28">
        <v>0.38900000000000001</v>
      </c>
      <c r="J13" t="str">
        <f t="shared" si="0"/>
        <v>0.2 (0.4)</v>
      </c>
      <c r="K13" t="s">
        <v>326</v>
      </c>
      <c r="L13" s="29" t="s">
        <v>201</v>
      </c>
    </row>
    <row r="14" spans="1:16" ht="30" x14ac:dyDescent="0.25">
      <c r="A14">
        <v>13</v>
      </c>
      <c r="B14" s="29" t="s">
        <v>192</v>
      </c>
      <c r="C14">
        <v>12</v>
      </c>
      <c r="D14">
        <v>0</v>
      </c>
      <c r="E14">
        <v>2</v>
      </c>
      <c r="F14">
        <v>2</v>
      </c>
      <c r="G14">
        <v>0</v>
      </c>
      <c r="H14" s="28">
        <v>1.833</v>
      </c>
      <c r="I14" s="28">
        <v>0.57699999999999996</v>
      </c>
      <c r="J14" t="str">
        <f t="shared" si="0"/>
        <v>1.8 (0.6)</v>
      </c>
      <c r="L14" s="29" t="s">
        <v>202</v>
      </c>
    </row>
    <row r="15" spans="1:16" ht="30" x14ac:dyDescent="0.25">
      <c r="A15">
        <v>14</v>
      </c>
      <c r="B15" s="29" t="s">
        <v>193</v>
      </c>
      <c r="C15">
        <v>12</v>
      </c>
      <c r="D15">
        <v>2</v>
      </c>
      <c r="E15">
        <v>2</v>
      </c>
      <c r="F15">
        <v>2</v>
      </c>
      <c r="G15">
        <v>0</v>
      </c>
      <c r="H15" s="28">
        <v>2</v>
      </c>
      <c r="I15" s="28">
        <v>0</v>
      </c>
      <c r="J15" t="str">
        <f t="shared" si="0"/>
        <v>2 (0)</v>
      </c>
      <c r="L15" s="29" t="s">
        <v>203</v>
      </c>
    </row>
    <row r="16" spans="1:16" ht="30" x14ac:dyDescent="0.25">
      <c r="A16">
        <v>15</v>
      </c>
      <c r="B16" s="29" t="s">
        <v>194</v>
      </c>
      <c r="C16">
        <v>12</v>
      </c>
      <c r="D16">
        <v>2</v>
      </c>
      <c r="E16">
        <v>2</v>
      </c>
      <c r="F16">
        <v>2</v>
      </c>
      <c r="G16">
        <v>0</v>
      </c>
      <c r="H16" s="28">
        <v>2</v>
      </c>
      <c r="I16" s="28">
        <v>0</v>
      </c>
      <c r="J16" t="str">
        <f t="shared" si="0"/>
        <v>2 (0)</v>
      </c>
      <c r="L16" s="29" t="s">
        <v>204</v>
      </c>
    </row>
    <row r="17" spans="1:12" ht="30" x14ac:dyDescent="0.25">
      <c r="A17">
        <v>16</v>
      </c>
      <c r="B17" s="29" t="s">
        <v>195</v>
      </c>
      <c r="C17">
        <v>12</v>
      </c>
      <c r="D17">
        <v>2</v>
      </c>
      <c r="E17">
        <v>2</v>
      </c>
      <c r="F17">
        <v>2</v>
      </c>
      <c r="G17">
        <v>0</v>
      </c>
      <c r="H17" s="28">
        <v>2</v>
      </c>
      <c r="I17" s="28">
        <v>0</v>
      </c>
      <c r="J17" t="str">
        <f t="shared" si="0"/>
        <v>2 (0)</v>
      </c>
      <c r="L17" s="29" t="s">
        <v>205</v>
      </c>
    </row>
    <row r="18" spans="1:12" ht="30" x14ac:dyDescent="0.25">
      <c r="A18">
        <v>17</v>
      </c>
      <c r="B18" s="29" t="s">
        <v>196</v>
      </c>
      <c r="C18">
        <v>12</v>
      </c>
      <c r="D18">
        <v>0</v>
      </c>
      <c r="E18">
        <v>2</v>
      </c>
      <c r="F18">
        <v>2</v>
      </c>
      <c r="G18">
        <v>0</v>
      </c>
      <c r="H18" s="28">
        <v>1.833</v>
      </c>
      <c r="I18" s="28">
        <v>0.57699999999999996</v>
      </c>
      <c r="J18" t="str">
        <f t="shared" si="0"/>
        <v>1.8 (0.6)</v>
      </c>
      <c r="L18" s="29" t="s">
        <v>206</v>
      </c>
    </row>
    <row r="19" spans="1:12" ht="30" x14ac:dyDescent="0.25">
      <c r="A19">
        <v>18</v>
      </c>
      <c r="B19" s="29" t="s">
        <v>197</v>
      </c>
      <c r="C19">
        <v>12</v>
      </c>
      <c r="D19">
        <v>0</v>
      </c>
      <c r="E19">
        <v>2</v>
      </c>
      <c r="F19">
        <v>2</v>
      </c>
      <c r="G19">
        <v>0</v>
      </c>
      <c r="H19" s="28">
        <v>1.833</v>
      </c>
      <c r="I19" s="28">
        <v>0.57699999999999996</v>
      </c>
      <c r="J19" t="str">
        <f t="shared" si="0"/>
        <v>1.8 (0.6)</v>
      </c>
      <c r="L19" s="29" t="s">
        <v>207</v>
      </c>
    </row>
    <row r="20" spans="1:12" ht="30" x14ac:dyDescent="0.25">
      <c r="A20">
        <v>19</v>
      </c>
      <c r="B20" s="29" t="s">
        <v>198</v>
      </c>
      <c r="C20">
        <v>12</v>
      </c>
      <c r="D20">
        <v>0</v>
      </c>
      <c r="E20">
        <v>2</v>
      </c>
      <c r="F20">
        <v>2</v>
      </c>
      <c r="G20">
        <v>0</v>
      </c>
      <c r="H20" s="28">
        <v>1.833</v>
      </c>
      <c r="I20" s="28">
        <v>0.57699999999999996</v>
      </c>
      <c r="J20" t="str">
        <f t="shared" si="0"/>
        <v>1.8 (0.6)</v>
      </c>
      <c r="L20" s="29" t="s">
        <v>208</v>
      </c>
    </row>
    <row r="21" spans="1:12" ht="30" x14ac:dyDescent="0.25">
      <c r="A21">
        <v>20</v>
      </c>
      <c r="B21" s="29" t="s">
        <v>199</v>
      </c>
      <c r="C21">
        <v>12</v>
      </c>
      <c r="D21">
        <v>0</v>
      </c>
      <c r="E21">
        <v>2</v>
      </c>
      <c r="F21">
        <v>2</v>
      </c>
      <c r="G21">
        <v>0</v>
      </c>
      <c r="H21" s="28">
        <v>1.833</v>
      </c>
      <c r="I21" s="28">
        <v>0.57699999999999996</v>
      </c>
      <c r="J21" t="str">
        <f t="shared" si="0"/>
        <v>1.8 (0.6)</v>
      </c>
      <c r="L21" s="29" t="s">
        <v>209</v>
      </c>
    </row>
    <row r="22" spans="1:12" ht="30" x14ac:dyDescent="0.25">
      <c r="A22">
        <v>21</v>
      </c>
      <c r="B22" s="29" t="s">
        <v>200</v>
      </c>
      <c r="C22">
        <v>12</v>
      </c>
      <c r="D22">
        <v>0</v>
      </c>
      <c r="E22">
        <v>2</v>
      </c>
      <c r="F22">
        <v>2</v>
      </c>
      <c r="G22">
        <v>0</v>
      </c>
      <c r="H22" s="28">
        <v>1.833</v>
      </c>
      <c r="I22" s="28">
        <v>0.57699999999999996</v>
      </c>
      <c r="J22" t="str">
        <f t="shared" si="0"/>
        <v>1.8 (0.6)</v>
      </c>
      <c r="L22" s="29" t="s">
        <v>210</v>
      </c>
    </row>
    <row r="23" spans="1:12" ht="30" x14ac:dyDescent="0.25">
      <c r="A23">
        <v>22</v>
      </c>
      <c r="B23" s="29" t="s">
        <v>201</v>
      </c>
      <c r="C23">
        <v>12</v>
      </c>
      <c r="D23">
        <v>0</v>
      </c>
      <c r="E23">
        <v>2</v>
      </c>
      <c r="F23">
        <v>2</v>
      </c>
      <c r="G23">
        <v>0</v>
      </c>
      <c r="H23" s="28">
        <v>1.833</v>
      </c>
      <c r="I23" s="28">
        <v>0.57699999999999996</v>
      </c>
      <c r="J23" t="str">
        <f t="shared" si="0"/>
        <v>1.8 (0.6)</v>
      </c>
      <c r="L23" s="29" t="s">
        <v>211</v>
      </c>
    </row>
    <row r="24" spans="1:12" ht="30" x14ac:dyDescent="0.25">
      <c r="A24">
        <v>23</v>
      </c>
      <c r="B24" s="29" t="s">
        <v>202</v>
      </c>
      <c r="C24">
        <v>12</v>
      </c>
      <c r="D24">
        <v>0</v>
      </c>
      <c r="E24">
        <v>2</v>
      </c>
      <c r="F24">
        <v>2</v>
      </c>
      <c r="G24">
        <v>0</v>
      </c>
      <c r="H24" s="28">
        <v>1.833</v>
      </c>
      <c r="I24" s="28">
        <v>0.57699999999999996</v>
      </c>
      <c r="J24" t="str">
        <f t="shared" si="0"/>
        <v>1.8 (0.6)</v>
      </c>
      <c r="L24" s="29" t="s">
        <v>212</v>
      </c>
    </row>
    <row r="25" spans="1:12" ht="30" x14ac:dyDescent="0.25">
      <c r="A25">
        <v>24</v>
      </c>
      <c r="B25" s="29" t="s">
        <v>203</v>
      </c>
      <c r="C25">
        <v>12</v>
      </c>
      <c r="D25">
        <v>0</v>
      </c>
      <c r="E25">
        <v>2</v>
      </c>
      <c r="F25">
        <v>2</v>
      </c>
      <c r="G25">
        <v>0</v>
      </c>
      <c r="H25" s="28">
        <v>1.833</v>
      </c>
      <c r="I25" s="28">
        <v>0.57699999999999996</v>
      </c>
      <c r="J25" t="str">
        <f t="shared" si="0"/>
        <v>1.8 (0.6)</v>
      </c>
      <c r="L25" s="29" t="s">
        <v>213</v>
      </c>
    </row>
    <row r="26" spans="1:12" ht="30" x14ac:dyDescent="0.25">
      <c r="A26">
        <v>25</v>
      </c>
      <c r="B26" s="29" t="s">
        <v>204</v>
      </c>
      <c r="C26">
        <v>12</v>
      </c>
      <c r="D26">
        <v>0</v>
      </c>
      <c r="E26">
        <v>2</v>
      </c>
      <c r="F26">
        <v>2</v>
      </c>
      <c r="G26">
        <v>0</v>
      </c>
      <c r="H26" s="28">
        <v>1.833</v>
      </c>
      <c r="I26" s="28">
        <v>0.57699999999999996</v>
      </c>
      <c r="J26" t="str">
        <f t="shared" si="0"/>
        <v>1.8 (0.6)</v>
      </c>
      <c r="L26" s="29" t="s">
        <v>214</v>
      </c>
    </row>
    <row r="27" spans="1:12" ht="30" x14ac:dyDescent="0.25">
      <c r="A27">
        <v>26</v>
      </c>
      <c r="B27" s="29" t="s">
        <v>205</v>
      </c>
      <c r="C27">
        <v>12</v>
      </c>
      <c r="D27">
        <v>0</v>
      </c>
      <c r="E27">
        <v>2</v>
      </c>
      <c r="F27">
        <v>2</v>
      </c>
      <c r="G27">
        <v>0</v>
      </c>
      <c r="H27" s="28">
        <v>1.833</v>
      </c>
      <c r="I27" s="28">
        <v>0.57699999999999996</v>
      </c>
      <c r="J27" t="str">
        <f t="shared" si="0"/>
        <v>1.8 (0.6)</v>
      </c>
      <c r="L27" s="29" t="s">
        <v>215</v>
      </c>
    </row>
    <row r="28" spans="1:12" ht="30" x14ac:dyDescent="0.25">
      <c r="A28">
        <v>27</v>
      </c>
      <c r="B28" s="29" t="s">
        <v>206</v>
      </c>
      <c r="C28">
        <v>12</v>
      </c>
      <c r="D28">
        <v>0</v>
      </c>
      <c r="E28">
        <v>2</v>
      </c>
      <c r="F28">
        <v>2</v>
      </c>
      <c r="G28">
        <v>0</v>
      </c>
      <c r="H28" s="28">
        <v>1.833</v>
      </c>
      <c r="I28" s="28">
        <v>0.57699999999999996</v>
      </c>
      <c r="J28" t="str">
        <f t="shared" si="0"/>
        <v>1.8 (0.6)</v>
      </c>
      <c r="L28" s="29" t="s">
        <v>216</v>
      </c>
    </row>
    <row r="29" spans="1:12" ht="30" x14ac:dyDescent="0.25">
      <c r="A29">
        <v>28</v>
      </c>
      <c r="B29" s="29" t="s">
        <v>207</v>
      </c>
      <c r="C29">
        <v>12</v>
      </c>
      <c r="D29">
        <v>0</v>
      </c>
      <c r="E29">
        <v>2</v>
      </c>
      <c r="F29">
        <v>2</v>
      </c>
      <c r="G29">
        <v>0</v>
      </c>
      <c r="H29" s="28">
        <v>1.833</v>
      </c>
      <c r="I29" s="28">
        <v>0.57699999999999996</v>
      </c>
      <c r="J29" t="str">
        <f t="shared" si="0"/>
        <v>1.8 (0.6)</v>
      </c>
      <c r="L29" s="29" t="s">
        <v>217</v>
      </c>
    </row>
    <row r="30" spans="1:12" ht="30" x14ac:dyDescent="0.25">
      <c r="A30">
        <v>29</v>
      </c>
      <c r="B30" s="29" t="s">
        <v>208</v>
      </c>
      <c r="C30">
        <v>12</v>
      </c>
      <c r="D30">
        <v>0</v>
      </c>
      <c r="E30">
        <v>2</v>
      </c>
      <c r="F30">
        <v>2</v>
      </c>
      <c r="G30">
        <v>0</v>
      </c>
      <c r="H30" s="28">
        <v>1.833</v>
      </c>
      <c r="I30" s="28">
        <v>0.57699999999999996</v>
      </c>
      <c r="J30" t="str">
        <f t="shared" si="0"/>
        <v>1.8 (0.6)</v>
      </c>
      <c r="L30" s="29" t="s">
        <v>218</v>
      </c>
    </row>
    <row r="31" spans="1:12" ht="30" x14ac:dyDescent="0.25">
      <c r="A31">
        <v>30</v>
      </c>
      <c r="B31" s="29" t="s">
        <v>209</v>
      </c>
      <c r="C31">
        <v>12</v>
      </c>
      <c r="D31">
        <v>0</v>
      </c>
      <c r="E31">
        <v>2</v>
      </c>
      <c r="F31">
        <v>2</v>
      </c>
      <c r="G31">
        <v>0</v>
      </c>
      <c r="H31" s="28">
        <v>1.833</v>
      </c>
      <c r="I31" s="28">
        <v>0.57699999999999996</v>
      </c>
      <c r="J31" t="str">
        <f t="shared" si="0"/>
        <v>1.8 (0.6)</v>
      </c>
      <c r="L31" s="29" t="s">
        <v>219</v>
      </c>
    </row>
    <row r="32" spans="1:12" ht="30" x14ac:dyDescent="0.25">
      <c r="A32">
        <v>31</v>
      </c>
      <c r="B32" s="29" t="s">
        <v>210</v>
      </c>
      <c r="C32">
        <v>12</v>
      </c>
      <c r="D32">
        <v>0</v>
      </c>
      <c r="E32">
        <v>2</v>
      </c>
      <c r="F32">
        <v>2</v>
      </c>
      <c r="G32">
        <v>0</v>
      </c>
      <c r="H32" s="28">
        <v>1.833</v>
      </c>
      <c r="I32" s="28">
        <v>0.57699999999999996</v>
      </c>
      <c r="J32" t="str">
        <f t="shared" si="0"/>
        <v>1.8 (0.6)</v>
      </c>
    </row>
    <row r="33" spans="1:10" ht="30" x14ac:dyDescent="0.25">
      <c r="A33">
        <v>32</v>
      </c>
      <c r="B33" s="29" t="s">
        <v>211</v>
      </c>
      <c r="C33">
        <v>12</v>
      </c>
      <c r="D33">
        <v>0</v>
      </c>
      <c r="E33">
        <v>2</v>
      </c>
      <c r="F33">
        <v>1.5</v>
      </c>
      <c r="G33">
        <v>2</v>
      </c>
      <c r="H33" s="28">
        <v>1.167</v>
      </c>
      <c r="I33" s="28">
        <v>0.93700000000000006</v>
      </c>
      <c r="J33" t="str">
        <f t="shared" si="0"/>
        <v>1.2 (0.9)</v>
      </c>
    </row>
    <row r="34" spans="1:10" ht="30" x14ac:dyDescent="0.25">
      <c r="A34">
        <v>33</v>
      </c>
      <c r="B34" s="29" t="s">
        <v>212</v>
      </c>
      <c r="C34">
        <v>12</v>
      </c>
      <c r="D34">
        <v>0</v>
      </c>
      <c r="E34">
        <v>2</v>
      </c>
      <c r="F34">
        <v>0</v>
      </c>
      <c r="G34">
        <v>1</v>
      </c>
      <c r="H34" s="28">
        <v>0.5</v>
      </c>
      <c r="I34" s="28">
        <v>0.79800000000000004</v>
      </c>
      <c r="J34" t="str">
        <f t="shared" si="0"/>
        <v>0.5 (0.8)</v>
      </c>
    </row>
    <row r="35" spans="1:10" ht="30" x14ac:dyDescent="0.25">
      <c r="A35">
        <v>34</v>
      </c>
      <c r="B35" s="29" t="s">
        <v>213</v>
      </c>
      <c r="C35">
        <v>12</v>
      </c>
      <c r="D35">
        <v>0</v>
      </c>
      <c r="E35">
        <v>2</v>
      </c>
      <c r="F35">
        <v>0</v>
      </c>
      <c r="G35">
        <v>0</v>
      </c>
      <c r="H35" s="28">
        <v>0.25</v>
      </c>
      <c r="I35" s="28">
        <v>0.622</v>
      </c>
      <c r="J35" t="str">
        <f t="shared" si="0"/>
        <v>0.3 (0.6)</v>
      </c>
    </row>
    <row r="36" spans="1:10" ht="30" x14ac:dyDescent="0.25">
      <c r="A36">
        <v>35</v>
      </c>
      <c r="B36" s="29" t="s">
        <v>214</v>
      </c>
      <c r="C36">
        <v>12</v>
      </c>
      <c r="D36">
        <v>0</v>
      </c>
      <c r="E36">
        <v>1</v>
      </c>
      <c r="F36">
        <v>0</v>
      </c>
      <c r="G36">
        <v>0</v>
      </c>
      <c r="H36" s="28">
        <v>8.3000000000000004E-2</v>
      </c>
      <c r="I36" s="28">
        <v>0.28899999999999998</v>
      </c>
      <c r="J36" t="str">
        <f t="shared" si="0"/>
        <v>0.1 (0.3)</v>
      </c>
    </row>
    <row r="37" spans="1:10" ht="30" x14ac:dyDescent="0.25">
      <c r="A37">
        <v>36</v>
      </c>
      <c r="B37" s="29" t="s">
        <v>215</v>
      </c>
      <c r="C37">
        <v>12</v>
      </c>
      <c r="D37">
        <v>0</v>
      </c>
      <c r="E37">
        <v>1</v>
      </c>
      <c r="F37">
        <v>0</v>
      </c>
      <c r="G37">
        <v>0</v>
      </c>
      <c r="H37" s="28">
        <v>8.3000000000000004E-2</v>
      </c>
      <c r="I37" s="28">
        <v>0.28899999999999998</v>
      </c>
      <c r="J37" t="str">
        <f t="shared" si="0"/>
        <v>0.1 (0.3)</v>
      </c>
    </row>
    <row r="38" spans="1:10" ht="30" x14ac:dyDescent="0.25">
      <c r="A38">
        <v>37</v>
      </c>
      <c r="B38" s="29" t="s">
        <v>216</v>
      </c>
      <c r="C38">
        <v>12</v>
      </c>
      <c r="D38">
        <v>0</v>
      </c>
      <c r="E38">
        <v>1</v>
      </c>
      <c r="F38">
        <v>0</v>
      </c>
      <c r="G38">
        <v>0</v>
      </c>
      <c r="H38" s="28">
        <v>8.3000000000000004E-2</v>
      </c>
      <c r="I38" s="28">
        <v>0.28899999999999998</v>
      </c>
      <c r="J38" t="str">
        <f t="shared" si="0"/>
        <v>0.1 (0.3)</v>
      </c>
    </row>
    <row r="39" spans="1:10" ht="30" x14ac:dyDescent="0.25">
      <c r="A39">
        <v>38</v>
      </c>
      <c r="B39" s="29" t="s">
        <v>217</v>
      </c>
      <c r="C39">
        <v>12</v>
      </c>
      <c r="D39">
        <v>0</v>
      </c>
      <c r="E39">
        <v>1</v>
      </c>
      <c r="F39">
        <v>0</v>
      </c>
      <c r="G39">
        <v>0</v>
      </c>
      <c r="H39" s="28">
        <v>8.3000000000000004E-2</v>
      </c>
      <c r="I39" s="28">
        <v>0.28899999999999998</v>
      </c>
      <c r="J39" t="str">
        <f t="shared" si="0"/>
        <v>0.1 (0.3)</v>
      </c>
    </row>
    <row r="40" spans="1:10" ht="30" x14ac:dyDescent="0.25">
      <c r="A40">
        <v>39</v>
      </c>
      <c r="B40" s="29" t="s">
        <v>218</v>
      </c>
      <c r="C40">
        <v>12</v>
      </c>
      <c r="D40">
        <v>0</v>
      </c>
      <c r="E40">
        <v>1</v>
      </c>
      <c r="F40">
        <v>0</v>
      </c>
      <c r="G40">
        <v>0</v>
      </c>
      <c r="H40" s="28">
        <v>0.16700000000000001</v>
      </c>
      <c r="I40" s="28">
        <v>0.38900000000000001</v>
      </c>
      <c r="J40" t="str">
        <f t="shared" si="0"/>
        <v>0.2 (0.4)</v>
      </c>
    </row>
    <row r="41" spans="1:10" ht="30" x14ac:dyDescent="0.25">
      <c r="A41">
        <v>40</v>
      </c>
      <c r="B41" s="29" t="s">
        <v>219</v>
      </c>
      <c r="C41">
        <v>12</v>
      </c>
      <c r="D41">
        <v>0</v>
      </c>
      <c r="E41">
        <v>1</v>
      </c>
      <c r="F41">
        <v>0</v>
      </c>
      <c r="G41">
        <v>0</v>
      </c>
      <c r="H41" s="28">
        <v>0.16700000000000001</v>
      </c>
      <c r="I41" s="28">
        <v>0.38900000000000001</v>
      </c>
      <c r="J41" t="str">
        <f t="shared" si="0"/>
        <v>0.2 (0.4)</v>
      </c>
    </row>
    <row r="42" spans="1:10" ht="30" x14ac:dyDescent="0.25">
      <c r="A42">
        <v>41</v>
      </c>
      <c r="B42" s="29" t="s">
        <v>220</v>
      </c>
      <c r="C42">
        <v>12</v>
      </c>
      <c r="D42">
        <v>2</v>
      </c>
      <c r="E42">
        <v>2</v>
      </c>
      <c r="F42">
        <v>2</v>
      </c>
      <c r="G42">
        <v>0</v>
      </c>
      <c r="H42" s="28">
        <v>2</v>
      </c>
      <c r="I42" s="28">
        <v>0</v>
      </c>
      <c r="J42" t="str">
        <f t="shared" si="0"/>
        <v>2 (0)</v>
      </c>
    </row>
    <row r="43" spans="1:10" ht="30" x14ac:dyDescent="0.25">
      <c r="A43">
        <v>42</v>
      </c>
      <c r="B43" s="29" t="s">
        <v>221</v>
      </c>
      <c r="C43">
        <v>12</v>
      </c>
      <c r="D43">
        <v>2</v>
      </c>
      <c r="E43">
        <v>2</v>
      </c>
      <c r="F43">
        <v>2</v>
      </c>
      <c r="G43">
        <v>0</v>
      </c>
      <c r="H43" s="28">
        <v>2</v>
      </c>
      <c r="I43" s="28">
        <v>0</v>
      </c>
      <c r="J43" t="str">
        <f t="shared" si="0"/>
        <v>2 (0)</v>
      </c>
    </row>
    <row r="44" spans="1:10" ht="30" x14ac:dyDescent="0.25">
      <c r="A44">
        <v>43</v>
      </c>
      <c r="B44" s="29" t="s">
        <v>222</v>
      </c>
      <c r="C44">
        <v>12</v>
      </c>
      <c r="D44">
        <v>2</v>
      </c>
      <c r="E44">
        <v>2</v>
      </c>
      <c r="F44">
        <v>2</v>
      </c>
      <c r="G44">
        <v>0</v>
      </c>
      <c r="H44" s="28">
        <v>2</v>
      </c>
      <c r="I44" s="28">
        <v>0</v>
      </c>
      <c r="J44" t="str">
        <f t="shared" si="0"/>
        <v>2 (0)</v>
      </c>
    </row>
    <row r="45" spans="1:10" ht="30" x14ac:dyDescent="0.25">
      <c r="A45">
        <v>44</v>
      </c>
      <c r="B45" s="29" t="s">
        <v>223</v>
      </c>
      <c r="C45">
        <v>12</v>
      </c>
      <c r="D45">
        <v>2</v>
      </c>
      <c r="E45">
        <v>2</v>
      </c>
      <c r="F45">
        <v>2</v>
      </c>
      <c r="G45">
        <v>0</v>
      </c>
      <c r="H45" s="28">
        <v>2</v>
      </c>
      <c r="I45" s="28">
        <v>0</v>
      </c>
      <c r="J45" t="str">
        <f t="shared" si="0"/>
        <v>2 (0)</v>
      </c>
    </row>
    <row r="46" spans="1:10" ht="30" x14ac:dyDescent="0.25">
      <c r="A46">
        <v>45</v>
      </c>
      <c r="B46" s="29" t="s">
        <v>224</v>
      </c>
      <c r="C46">
        <v>12</v>
      </c>
      <c r="D46">
        <v>0</v>
      </c>
      <c r="E46">
        <v>2</v>
      </c>
      <c r="F46">
        <v>2</v>
      </c>
      <c r="G46">
        <v>0</v>
      </c>
      <c r="H46" s="28">
        <v>1.833</v>
      </c>
      <c r="I46" s="28">
        <v>0.57699999999999996</v>
      </c>
      <c r="J46" t="str">
        <f t="shared" si="0"/>
        <v>1.8 (0.6)</v>
      </c>
    </row>
    <row r="47" spans="1:10" ht="30" x14ac:dyDescent="0.25">
      <c r="A47">
        <v>46</v>
      </c>
      <c r="B47" s="29" t="s">
        <v>225</v>
      </c>
      <c r="C47">
        <v>12</v>
      </c>
      <c r="D47">
        <v>0</v>
      </c>
      <c r="E47">
        <v>2</v>
      </c>
      <c r="F47">
        <v>2</v>
      </c>
      <c r="G47">
        <v>0</v>
      </c>
      <c r="H47" s="28">
        <v>1.833</v>
      </c>
      <c r="I47" s="28">
        <v>0.57699999999999996</v>
      </c>
      <c r="J47" t="str">
        <f t="shared" si="0"/>
        <v>1.8 (0.6)</v>
      </c>
    </row>
    <row r="48" spans="1:10" ht="30" x14ac:dyDescent="0.25">
      <c r="A48">
        <v>47</v>
      </c>
      <c r="B48" s="29" t="s">
        <v>226</v>
      </c>
      <c r="C48">
        <v>12</v>
      </c>
      <c r="D48">
        <v>0</v>
      </c>
      <c r="E48">
        <v>2</v>
      </c>
      <c r="F48">
        <v>2</v>
      </c>
      <c r="G48">
        <v>0</v>
      </c>
      <c r="H48" s="28">
        <v>1.833</v>
      </c>
      <c r="I48" s="28">
        <v>0.57699999999999996</v>
      </c>
      <c r="J48" t="str">
        <f t="shared" si="0"/>
        <v>1.8 (0.6)</v>
      </c>
    </row>
    <row r="49" spans="1:10" ht="30" x14ac:dyDescent="0.25">
      <c r="A49">
        <v>48</v>
      </c>
      <c r="B49" s="29" t="s">
        <v>227</v>
      </c>
      <c r="C49">
        <v>12</v>
      </c>
      <c r="D49">
        <v>0</v>
      </c>
      <c r="E49">
        <v>2</v>
      </c>
      <c r="F49">
        <v>2</v>
      </c>
      <c r="G49">
        <v>0</v>
      </c>
      <c r="H49" s="28">
        <v>1.833</v>
      </c>
      <c r="I49" s="28">
        <v>0.57699999999999996</v>
      </c>
      <c r="J49" t="str">
        <f t="shared" si="0"/>
        <v>1.8 (0.6)</v>
      </c>
    </row>
    <row r="50" spans="1:10" ht="30" x14ac:dyDescent="0.25">
      <c r="A50">
        <v>49</v>
      </c>
      <c r="B50" s="29" t="s">
        <v>228</v>
      </c>
      <c r="C50">
        <v>12</v>
      </c>
      <c r="D50">
        <v>0</v>
      </c>
      <c r="E50">
        <v>2</v>
      </c>
      <c r="F50">
        <v>2</v>
      </c>
      <c r="G50">
        <v>0</v>
      </c>
      <c r="H50" s="28">
        <v>1.833</v>
      </c>
      <c r="I50" s="28">
        <v>0.57699999999999996</v>
      </c>
      <c r="J50" t="str">
        <f t="shared" si="0"/>
        <v>1.8 (0.6)</v>
      </c>
    </row>
    <row r="51" spans="1:10" ht="30" x14ac:dyDescent="0.25">
      <c r="A51">
        <v>50</v>
      </c>
      <c r="B51" s="29" t="s">
        <v>229</v>
      </c>
      <c r="C51">
        <v>12</v>
      </c>
      <c r="D51">
        <v>0</v>
      </c>
      <c r="E51">
        <v>2</v>
      </c>
      <c r="F51">
        <v>2</v>
      </c>
      <c r="G51">
        <v>0</v>
      </c>
      <c r="H51" s="28">
        <v>1.833</v>
      </c>
      <c r="I51" s="28">
        <v>0.57699999999999996</v>
      </c>
      <c r="J51" t="str">
        <f t="shared" si="0"/>
        <v>1.8 (0.6)</v>
      </c>
    </row>
    <row r="52" spans="1:10" ht="30" x14ac:dyDescent="0.25">
      <c r="A52">
        <v>51</v>
      </c>
      <c r="B52" s="29" t="s">
        <v>230</v>
      </c>
      <c r="C52">
        <v>12</v>
      </c>
      <c r="D52">
        <v>0</v>
      </c>
      <c r="E52">
        <v>2</v>
      </c>
      <c r="F52">
        <v>2</v>
      </c>
      <c r="G52">
        <v>0</v>
      </c>
      <c r="H52" s="28">
        <v>1.833</v>
      </c>
      <c r="I52" s="28">
        <v>0.57699999999999996</v>
      </c>
      <c r="J52" t="str">
        <f t="shared" si="0"/>
        <v>1.8 (0.6)</v>
      </c>
    </row>
    <row r="53" spans="1:10" ht="30" x14ac:dyDescent="0.25">
      <c r="A53">
        <v>52</v>
      </c>
      <c r="B53" s="29" t="s">
        <v>231</v>
      </c>
      <c r="C53">
        <v>12</v>
      </c>
      <c r="D53">
        <v>0</v>
      </c>
      <c r="E53">
        <v>2</v>
      </c>
      <c r="F53">
        <v>2</v>
      </c>
      <c r="G53">
        <v>0</v>
      </c>
      <c r="H53" s="28">
        <v>1.833</v>
      </c>
      <c r="I53" s="28">
        <v>0.57699999999999996</v>
      </c>
      <c r="J53" t="str">
        <f t="shared" si="0"/>
        <v>1.8 (0.6)</v>
      </c>
    </row>
    <row r="54" spans="1:10" ht="30" x14ac:dyDescent="0.25">
      <c r="A54">
        <v>53</v>
      </c>
      <c r="B54" s="29" t="s">
        <v>232</v>
      </c>
      <c r="C54">
        <v>12</v>
      </c>
      <c r="D54">
        <v>0</v>
      </c>
      <c r="E54">
        <v>2</v>
      </c>
      <c r="F54">
        <v>2</v>
      </c>
      <c r="G54">
        <v>0</v>
      </c>
      <c r="H54" s="28">
        <v>1.833</v>
      </c>
      <c r="I54" s="28">
        <v>0.57699999999999996</v>
      </c>
      <c r="J54" t="str">
        <f t="shared" si="0"/>
        <v>1.8 (0.6)</v>
      </c>
    </row>
    <row r="55" spans="1:10" ht="30" x14ac:dyDescent="0.25">
      <c r="A55">
        <v>54</v>
      </c>
      <c r="B55" s="29" t="s">
        <v>233</v>
      </c>
      <c r="C55">
        <v>12</v>
      </c>
      <c r="D55">
        <v>0</v>
      </c>
      <c r="E55">
        <v>2</v>
      </c>
      <c r="F55">
        <v>2</v>
      </c>
      <c r="G55">
        <v>0</v>
      </c>
      <c r="H55" s="28">
        <v>1.833</v>
      </c>
      <c r="I55" s="28">
        <v>0.57699999999999996</v>
      </c>
      <c r="J55" t="str">
        <f t="shared" si="0"/>
        <v>1.8 (0.6)</v>
      </c>
    </row>
    <row r="56" spans="1:10" ht="30" x14ac:dyDescent="0.25">
      <c r="A56">
        <v>55</v>
      </c>
      <c r="B56" s="29" t="s">
        <v>234</v>
      </c>
      <c r="C56">
        <v>12</v>
      </c>
      <c r="D56">
        <v>0</v>
      </c>
      <c r="E56">
        <v>2</v>
      </c>
      <c r="F56">
        <v>2</v>
      </c>
      <c r="G56">
        <v>0</v>
      </c>
      <c r="H56" s="28">
        <v>1.833</v>
      </c>
      <c r="I56" s="28">
        <v>0.57699999999999996</v>
      </c>
      <c r="J56" t="str">
        <f t="shared" si="0"/>
        <v>1.8 (0.6)</v>
      </c>
    </row>
    <row r="57" spans="1:10" ht="30" x14ac:dyDescent="0.25">
      <c r="A57">
        <v>56</v>
      </c>
      <c r="B57" s="29" t="s">
        <v>235</v>
      </c>
      <c r="C57">
        <v>12</v>
      </c>
      <c r="D57">
        <v>0</v>
      </c>
      <c r="E57">
        <v>2</v>
      </c>
      <c r="F57">
        <v>2</v>
      </c>
      <c r="G57">
        <v>0</v>
      </c>
      <c r="H57" s="28">
        <v>1.833</v>
      </c>
      <c r="I57" s="28">
        <v>0.57699999999999996</v>
      </c>
      <c r="J57" t="str">
        <f t="shared" si="0"/>
        <v>1.8 (0.6)</v>
      </c>
    </row>
    <row r="58" spans="1:10" ht="30" x14ac:dyDescent="0.25">
      <c r="A58">
        <v>57</v>
      </c>
      <c r="B58" s="29" t="s">
        <v>236</v>
      </c>
      <c r="C58">
        <v>12</v>
      </c>
      <c r="D58">
        <v>0</v>
      </c>
      <c r="E58">
        <v>2</v>
      </c>
      <c r="F58">
        <v>2</v>
      </c>
      <c r="G58">
        <v>0</v>
      </c>
      <c r="H58" s="28">
        <v>1.833</v>
      </c>
      <c r="I58" s="28">
        <v>0.57699999999999996</v>
      </c>
      <c r="J58" t="str">
        <f t="shared" si="0"/>
        <v>1.8 (0.6)</v>
      </c>
    </row>
    <row r="59" spans="1:10" ht="30" x14ac:dyDescent="0.25">
      <c r="A59">
        <v>58</v>
      </c>
      <c r="B59" s="29" t="s">
        <v>237</v>
      </c>
      <c r="C59">
        <v>12</v>
      </c>
      <c r="D59">
        <v>0</v>
      </c>
      <c r="E59">
        <v>2</v>
      </c>
      <c r="F59">
        <v>2</v>
      </c>
      <c r="G59">
        <v>0</v>
      </c>
      <c r="H59" s="28">
        <v>1.833</v>
      </c>
      <c r="I59" s="28">
        <v>0.57699999999999996</v>
      </c>
      <c r="J59" t="str">
        <f t="shared" si="0"/>
        <v>1.8 (0.6)</v>
      </c>
    </row>
    <row r="60" spans="1:10" ht="30" x14ac:dyDescent="0.25">
      <c r="A60">
        <v>59</v>
      </c>
      <c r="B60" s="29" t="s">
        <v>238</v>
      </c>
      <c r="C60">
        <v>12</v>
      </c>
      <c r="D60">
        <v>0</v>
      </c>
      <c r="E60">
        <v>2</v>
      </c>
      <c r="F60">
        <v>2</v>
      </c>
      <c r="G60">
        <v>0</v>
      </c>
      <c r="H60" s="28">
        <v>1.833</v>
      </c>
      <c r="I60" s="28">
        <v>0.57699999999999996</v>
      </c>
      <c r="J60" t="str">
        <f t="shared" si="0"/>
        <v>1.8 (0.6)</v>
      </c>
    </row>
    <row r="61" spans="1:10" ht="30" x14ac:dyDescent="0.25">
      <c r="A61">
        <v>60</v>
      </c>
      <c r="B61" s="29" t="s">
        <v>239</v>
      </c>
      <c r="C61">
        <v>12</v>
      </c>
      <c r="D61">
        <v>0</v>
      </c>
      <c r="E61">
        <v>2</v>
      </c>
      <c r="F61">
        <v>1</v>
      </c>
      <c r="G61">
        <v>2</v>
      </c>
      <c r="H61" s="28">
        <v>1</v>
      </c>
      <c r="I61" s="28">
        <v>0.95299999999999996</v>
      </c>
      <c r="J61" t="str">
        <f t="shared" si="0"/>
        <v>1 (1)</v>
      </c>
    </row>
    <row r="62" spans="1:10" ht="30" x14ac:dyDescent="0.25">
      <c r="A62">
        <v>61</v>
      </c>
      <c r="B62" s="29" t="s">
        <v>240</v>
      </c>
      <c r="C62">
        <v>12</v>
      </c>
      <c r="D62">
        <v>0</v>
      </c>
      <c r="E62">
        <v>2</v>
      </c>
      <c r="F62">
        <v>0</v>
      </c>
      <c r="G62">
        <v>1.25</v>
      </c>
      <c r="H62" s="28">
        <v>0.66700000000000004</v>
      </c>
      <c r="I62" s="28">
        <v>0.88800000000000001</v>
      </c>
      <c r="J62" t="str">
        <f t="shared" si="0"/>
        <v>0.7 (0.9)</v>
      </c>
    </row>
    <row r="63" spans="1:10" ht="30" x14ac:dyDescent="0.25">
      <c r="A63">
        <v>62</v>
      </c>
      <c r="B63" s="29" t="s">
        <v>241</v>
      </c>
      <c r="C63">
        <v>12</v>
      </c>
      <c r="D63">
        <v>0</v>
      </c>
      <c r="E63">
        <v>2</v>
      </c>
      <c r="F63">
        <v>0</v>
      </c>
      <c r="G63">
        <v>0.25</v>
      </c>
      <c r="H63" s="28">
        <v>0.41699999999999998</v>
      </c>
      <c r="I63" s="28">
        <v>0.79300000000000004</v>
      </c>
      <c r="J63" t="str">
        <f t="shared" si="0"/>
        <v>0.4 (0.8)</v>
      </c>
    </row>
    <row r="64" spans="1:10" ht="30" x14ac:dyDescent="0.25">
      <c r="A64">
        <v>63</v>
      </c>
      <c r="B64" s="29" t="s">
        <v>242</v>
      </c>
      <c r="C64">
        <v>12</v>
      </c>
      <c r="D64">
        <v>0</v>
      </c>
      <c r="E64">
        <v>2</v>
      </c>
      <c r="F64">
        <v>0</v>
      </c>
      <c r="G64">
        <v>0</v>
      </c>
      <c r="H64" s="28">
        <v>0.25</v>
      </c>
      <c r="I64" s="28">
        <v>0.622</v>
      </c>
      <c r="J64" t="str">
        <f t="shared" si="0"/>
        <v>0.3 (0.6)</v>
      </c>
    </row>
    <row r="65" spans="1:10" ht="30" x14ac:dyDescent="0.25">
      <c r="A65">
        <v>64</v>
      </c>
      <c r="B65" s="29" t="s">
        <v>243</v>
      </c>
      <c r="C65">
        <v>12</v>
      </c>
      <c r="D65">
        <v>0</v>
      </c>
      <c r="E65">
        <v>2</v>
      </c>
      <c r="F65">
        <v>0</v>
      </c>
      <c r="G65">
        <v>0</v>
      </c>
      <c r="H65" s="28">
        <v>0.25</v>
      </c>
      <c r="I65" s="28">
        <v>0.622</v>
      </c>
      <c r="J65" t="str">
        <f t="shared" si="0"/>
        <v>0.3 (0.6)</v>
      </c>
    </row>
    <row r="66" spans="1:10" ht="30" x14ac:dyDescent="0.25">
      <c r="A66">
        <v>65</v>
      </c>
      <c r="B66" s="29" t="s">
        <v>244</v>
      </c>
      <c r="C66">
        <v>12</v>
      </c>
      <c r="D66">
        <v>0</v>
      </c>
      <c r="E66">
        <v>2</v>
      </c>
      <c r="F66">
        <v>0</v>
      </c>
      <c r="G66">
        <v>0</v>
      </c>
      <c r="H66" s="28">
        <v>0.25</v>
      </c>
      <c r="I66" s="28">
        <v>0.622</v>
      </c>
      <c r="J66" t="str">
        <f t="shared" si="0"/>
        <v>0.3 (0.6)</v>
      </c>
    </row>
    <row r="67" spans="1:10" ht="30" x14ac:dyDescent="0.25">
      <c r="A67">
        <v>66</v>
      </c>
      <c r="B67" s="29" t="s">
        <v>245</v>
      </c>
      <c r="C67">
        <v>12</v>
      </c>
      <c r="D67">
        <v>0</v>
      </c>
      <c r="E67">
        <v>2</v>
      </c>
      <c r="F67">
        <v>0</v>
      </c>
      <c r="G67">
        <v>0</v>
      </c>
      <c r="H67" s="28">
        <v>0.25</v>
      </c>
      <c r="I67" s="28">
        <v>0.622</v>
      </c>
      <c r="J67" t="str">
        <f t="shared" si="0"/>
        <v>0.3 (0.6)</v>
      </c>
    </row>
    <row r="68" spans="1:10" ht="30" x14ac:dyDescent="0.25">
      <c r="A68">
        <v>67</v>
      </c>
      <c r="B68" s="29" t="s">
        <v>246</v>
      </c>
      <c r="C68">
        <v>12</v>
      </c>
      <c r="D68">
        <v>0</v>
      </c>
      <c r="E68">
        <v>2</v>
      </c>
      <c r="F68">
        <v>0</v>
      </c>
      <c r="G68">
        <v>0.25</v>
      </c>
      <c r="H68" s="28">
        <v>0.33300000000000002</v>
      </c>
      <c r="I68" s="28">
        <v>0.65100000000000002</v>
      </c>
      <c r="J68" t="str">
        <f t="shared" si="0"/>
        <v>0.3 (0.7)</v>
      </c>
    </row>
    <row r="69" spans="1:10" ht="30" x14ac:dyDescent="0.25">
      <c r="A69">
        <v>68</v>
      </c>
      <c r="B69" s="29" t="s">
        <v>247</v>
      </c>
      <c r="C69">
        <v>12</v>
      </c>
      <c r="D69">
        <v>0</v>
      </c>
      <c r="E69">
        <v>2</v>
      </c>
      <c r="F69">
        <v>0</v>
      </c>
      <c r="G69">
        <v>0.25</v>
      </c>
      <c r="H69" s="28">
        <v>0.33300000000000002</v>
      </c>
      <c r="I69" s="28">
        <v>0.65100000000000002</v>
      </c>
      <c r="J69" t="str">
        <f t="shared" ref="J69:J132" si="1">_xlfn.CONCAT(ROUND(H69,1)," (",ROUND(I69,1),")")</f>
        <v>0.3 (0.7)</v>
      </c>
    </row>
    <row r="70" spans="1:10" ht="30" x14ac:dyDescent="0.25">
      <c r="A70">
        <v>69</v>
      </c>
      <c r="B70" s="29" t="s">
        <v>248</v>
      </c>
      <c r="C70">
        <v>12</v>
      </c>
      <c r="D70">
        <v>2</v>
      </c>
      <c r="E70">
        <v>5</v>
      </c>
      <c r="F70">
        <v>5</v>
      </c>
      <c r="G70">
        <v>0</v>
      </c>
      <c r="H70" s="28">
        <v>4.75</v>
      </c>
      <c r="I70" s="28">
        <v>0.86599999999999999</v>
      </c>
      <c r="J70" t="str">
        <f t="shared" si="1"/>
        <v>4.8 (0.9)</v>
      </c>
    </row>
    <row r="71" spans="1:10" ht="30" x14ac:dyDescent="0.25">
      <c r="A71">
        <v>70</v>
      </c>
      <c r="B71" s="29" t="s">
        <v>249</v>
      </c>
      <c r="C71">
        <v>12</v>
      </c>
      <c r="D71">
        <v>2</v>
      </c>
      <c r="E71">
        <v>5</v>
      </c>
      <c r="F71">
        <v>5</v>
      </c>
      <c r="G71">
        <v>0</v>
      </c>
      <c r="H71" s="28">
        <v>4.75</v>
      </c>
      <c r="I71" s="28">
        <v>0.86599999999999999</v>
      </c>
      <c r="J71" t="str">
        <f t="shared" si="1"/>
        <v>4.8 (0.9)</v>
      </c>
    </row>
    <row r="72" spans="1:10" ht="30" x14ac:dyDescent="0.25">
      <c r="A72">
        <v>71</v>
      </c>
      <c r="B72" s="29" t="s">
        <v>250</v>
      </c>
      <c r="C72">
        <v>12</v>
      </c>
      <c r="D72">
        <v>0</v>
      </c>
      <c r="E72">
        <v>5</v>
      </c>
      <c r="F72">
        <v>5</v>
      </c>
      <c r="G72">
        <v>0</v>
      </c>
      <c r="H72" s="28">
        <v>4.5830000000000002</v>
      </c>
      <c r="I72" s="28">
        <v>1.4430000000000001</v>
      </c>
      <c r="J72" t="str">
        <f t="shared" si="1"/>
        <v>4.6 (1.4)</v>
      </c>
    </row>
    <row r="73" spans="1:10" ht="30" x14ac:dyDescent="0.25">
      <c r="A73">
        <v>72</v>
      </c>
      <c r="B73" s="29" t="s">
        <v>251</v>
      </c>
      <c r="C73">
        <v>12</v>
      </c>
      <c r="D73">
        <v>0</v>
      </c>
      <c r="E73">
        <v>5</v>
      </c>
      <c r="F73">
        <v>5</v>
      </c>
      <c r="G73">
        <v>0</v>
      </c>
      <c r="H73" s="28">
        <v>4.5830000000000002</v>
      </c>
      <c r="I73" s="28">
        <v>1.4430000000000001</v>
      </c>
      <c r="J73" t="str">
        <f t="shared" si="1"/>
        <v>4.6 (1.4)</v>
      </c>
    </row>
    <row r="74" spans="1:10" ht="30" x14ac:dyDescent="0.25">
      <c r="A74">
        <v>73</v>
      </c>
      <c r="B74" s="29" t="s">
        <v>252</v>
      </c>
      <c r="C74">
        <v>12</v>
      </c>
      <c r="D74">
        <v>0</v>
      </c>
      <c r="E74">
        <v>5</v>
      </c>
      <c r="F74">
        <v>5</v>
      </c>
      <c r="G74">
        <v>0</v>
      </c>
      <c r="H74" s="28">
        <v>4.5830000000000002</v>
      </c>
      <c r="I74" s="28">
        <v>1.4430000000000001</v>
      </c>
      <c r="J74" t="str">
        <f t="shared" si="1"/>
        <v>4.6 (1.4)</v>
      </c>
    </row>
    <row r="75" spans="1:10" ht="30" x14ac:dyDescent="0.25">
      <c r="A75">
        <v>74</v>
      </c>
      <c r="B75" s="29" t="s">
        <v>253</v>
      </c>
      <c r="C75">
        <v>12</v>
      </c>
      <c r="D75">
        <v>0</v>
      </c>
      <c r="E75">
        <v>3</v>
      </c>
      <c r="F75">
        <v>0</v>
      </c>
      <c r="G75">
        <v>1</v>
      </c>
      <c r="H75" s="28">
        <v>0.66700000000000004</v>
      </c>
      <c r="I75" s="28">
        <v>0.98499999999999999</v>
      </c>
      <c r="J75" t="str">
        <f t="shared" si="1"/>
        <v>0.7 (1)</v>
      </c>
    </row>
    <row r="76" spans="1:10" ht="30" x14ac:dyDescent="0.25">
      <c r="A76">
        <v>75</v>
      </c>
      <c r="B76" s="29" t="s">
        <v>254</v>
      </c>
      <c r="C76">
        <v>12</v>
      </c>
      <c r="D76">
        <v>0</v>
      </c>
      <c r="E76">
        <v>3</v>
      </c>
      <c r="F76">
        <v>0</v>
      </c>
      <c r="G76">
        <v>0</v>
      </c>
      <c r="H76" s="28">
        <v>0.41699999999999998</v>
      </c>
      <c r="I76" s="28">
        <v>0.996</v>
      </c>
      <c r="J76" t="str">
        <f t="shared" si="1"/>
        <v>0.4 (1)</v>
      </c>
    </row>
    <row r="77" spans="1:10" ht="30" x14ac:dyDescent="0.25">
      <c r="A77">
        <v>76</v>
      </c>
      <c r="B77" s="29" t="s">
        <v>255</v>
      </c>
      <c r="C77">
        <v>12</v>
      </c>
      <c r="D77">
        <v>0</v>
      </c>
      <c r="E77">
        <v>1</v>
      </c>
      <c r="F77">
        <v>0</v>
      </c>
      <c r="G77">
        <v>0</v>
      </c>
      <c r="H77" s="28">
        <v>8.3000000000000004E-2</v>
      </c>
      <c r="I77" s="28">
        <v>0.28899999999999998</v>
      </c>
      <c r="J77" t="str">
        <f t="shared" si="1"/>
        <v>0.1 (0.3)</v>
      </c>
    </row>
    <row r="78" spans="1:10" ht="30" x14ac:dyDescent="0.25">
      <c r="A78">
        <v>77</v>
      </c>
      <c r="B78" s="29" t="s">
        <v>256</v>
      </c>
      <c r="C78">
        <v>12</v>
      </c>
      <c r="D78">
        <v>0</v>
      </c>
      <c r="E78">
        <v>1</v>
      </c>
      <c r="F78">
        <v>0</v>
      </c>
      <c r="G78">
        <v>0</v>
      </c>
      <c r="H78" s="28">
        <v>8.3000000000000004E-2</v>
      </c>
      <c r="I78" s="28">
        <v>0.28899999999999998</v>
      </c>
      <c r="J78" t="str">
        <f t="shared" si="1"/>
        <v>0.1 (0.3)</v>
      </c>
    </row>
    <row r="79" spans="1:10" ht="30" x14ac:dyDescent="0.25">
      <c r="A79">
        <v>78</v>
      </c>
      <c r="B79" s="29" t="s">
        <v>257</v>
      </c>
      <c r="C79">
        <v>12</v>
      </c>
      <c r="D79">
        <v>0</v>
      </c>
      <c r="E79">
        <v>1</v>
      </c>
      <c r="F79">
        <v>0</v>
      </c>
      <c r="G79">
        <v>0</v>
      </c>
      <c r="H79" s="28">
        <v>8.3000000000000004E-2</v>
      </c>
      <c r="I79" s="28">
        <v>0.28899999999999998</v>
      </c>
      <c r="J79" t="str">
        <f t="shared" si="1"/>
        <v>0.1 (0.3)</v>
      </c>
    </row>
    <row r="80" spans="1:10" ht="30" x14ac:dyDescent="0.25">
      <c r="A80" s="32" t="s">
        <v>317</v>
      </c>
      <c r="B80" s="29" t="s">
        <v>258</v>
      </c>
      <c r="C80">
        <v>12</v>
      </c>
      <c r="D80">
        <v>2</v>
      </c>
      <c r="E80">
        <v>2</v>
      </c>
      <c r="F80">
        <v>2</v>
      </c>
      <c r="G80">
        <v>0</v>
      </c>
      <c r="H80" s="28">
        <v>2</v>
      </c>
      <c r="I80" s="28">
        <v>0</v>
      </c>
      <c r="J80" t="str">
        <f t="shared" si="1"/>
        <v>2 (0)</v>
      </c>
    </row>
    <row r="81" spans="1:10" ht="30" x14ac:dyDescent="0.25">
      <c r="A81" s="32"/>
      <c r="B81" s="29" t="s">
        <v>259</v>
      </c>
      <c r="C81">
        <v>12</v>
      </c>
      <c r="D81">
        <v>2</v>
      </c>
      <c r="E81">
        <v>2</v>
      </c>
      <c r="F81">
        <v>2</v>
      </c>
      <c r="G81">
        <v>0</v>
      </c>
      <c r="H81" s="28">
        <v>2</v>
      </c>
      <c r="I81" s="28">
        <v>0</v>
      </c>
      <c r="J81" t="str">
        <f t="shared" si="1"/>
        <v>2 (0)</v>
      </c>
    </row>
    <row r="82" spans="1:10" ht="30" x14ac:dyDescent="0.25">
      <c r="A82" s="32"/>
      <c r="B82" s="29" t="s">
        <v>260</v>
      </c>
      <c r="C82">
        <v>12</v>
      </c>
      <c r="D82">
        <v>2</v>
      </c>
      <c r="E82">
        <v>2</v>
      </c>
      <c r="F82">
        <v>2</v>
      </c>
      <c r="G82">
        <v>0</v>
      </c>
      <c r="H82" s="28">
        <v>2</v>
      </c>
      <c r="I82" s="28">
        <v>0</v>
      </c>
      <c r="J82" t="str">
        <f t="shared" si="1"/>
        <v>2 (0)</v>
      </c>
    </row>
    <row r="83" spans="1:10" ht="30" x14ac:dyDescent="0.25">
      <c r="A83" s="32"/>
      <c r="B83" s="29" t="s">
        <v>261</v>
      </c>
      <c r="C83">
        <v>12</v>
      </c>
      <c r="D83">
        <v>2</v>
      </c>
      <c r="E83">
        <v>2</v>
      </c>
      <c r="F83">
        <v>2</v>
      </c>
      <c r="G83">
        <v>0</v>
      </c>
      <c r="H83" s="28">
        <v>2</v>
      </c>
      <c r="I83" s="28">
        <v>0</v>
      </c>
      <c r="J83" t="str">
        <f t="shared" si="1"/>
        <v>2 (0)</v>
      </c>
    </row>
    <row r="84" spans="1:10" ht="30" x14ac:dyDescent="0.25">
      <c r="A84" s="32"/>
      <c r="B84" s="29" t="s">
        <v>262</v>
      </c>
      <c r="C84">
        <v>12</v>
      </c>
      <c r="D84">
        <v>0</v>
      </c>
      <c r="E84">
        <v>2</v>
      </c>
      <c r="F84">
        <v>2</v>
      </c>
      <c r="G84">
        <v>0</v>
      </c>
      <c r="H84" s="28">
        <v>1.833</v>
      </c>
      <c r="I84" s="28">
        <v>0.57699999999999996</v>
      </c>
      <c r="J84" t="str">
        <f t="shared" si="1"/>
        <v>1.8 (0.6)</v>
      </c>
    </row>
    <row r="85" spans="1:10" ht="30" x14ac:dyDescent="0.25">
      <c r="A85" s="32"/>
      <c r="B85" s="29" t="s">
        <v>263</v>
      </c>
      <c r="C85">
        <v>12</v>
      </c>
      <c r="D85">
        <v>0</v>
      </c>
      <c r="E85">
        <v>2</v>
      </c>
      <c r="F85">
        <v>2</v>
      </c>
      <c r="G85">
        <v>0</v>
      </c>
      <c r="H85" s="28">
        <v>1.833</v>
      </c>
      <c r="I85" s="28">
        <v>0.57699999999999996</v>
      </c>
      <c r="J85" t="str">
        <f t="shared" si="1"/>
        <v>1.8 (0.6)</v>
      </c>
    </row>
    <row r="86" spans="1:10" ht="30" x14ac:dyDescent="0.25">
      <c r="A86" s="32"/>
      <c r="B86" s="29" t="s">
        <v>264</v>
      </c>
      <c r="C86">
        <v>12</v>
      </c>
      <c r="D86">
        <v>0</v>
      </c>
      <c r="E86">
        <v>2</v>
      </c>
      <c r="F86">
        <v>2</v>
      </c>
      <c r="G86">
        <v>0</v>
      </c>
      <c r="H86" s="28">
        <v>1.833</v>
      </c>
      <c r="I86" s="28">
        <v>0.57699999999999996</v>
      </c>
      <c r="J86" t="str">
        <f t="shared" si="1"/>
        <v>1.8 (0.6)</v>
      </c>
    </row>
    <row r="87" spans="1:10" ht="30" x14ac:dyDescent="0.25">
      <c r="A87" s="32"/>
      <c r="B87" s="29" t="s">
        <v>265</v>
      </c>
      <c r="C87">
        <v>12</v>
      </c>
      <c r="D87">
        <v>0</v>
      </c>
      <c r="E87">
        <v>2</v>
      </c>
      <c r="F87">
        <v>2</v>
      </c>
      <c r="G87">
        <v>0</v>
      </c>
      <c r="H87" s="28">
        <v>1.833</v>
      </c>
      <c r="I87" s="28">
        <v>0.57699999999999996</v>
      </c>
      <c r="J87" t="str">
        <f t="shared" si="1"/>
        <v>1.8 (0.6)</v>
      </c>
    </row>
    <row r="88" spans="1:10" ht="30" x14ac:dyDescent="0.25">
      <c r="A88" s="32"/>
      <c r="B88" s="29" t="s">
        <v>266</v>
      </c>
      <c r="C88">
        <v>12</v>
      </c>
      <c r="D88">
        <v>0</v>
      </c>
      <c r="E88">
        <v>2</v>
      </c>
      <c r="F88">
        <v>2</v>
      </c>
      <c r="G88">
        <v>0</v>
      </c>
      <c r="H88" s="28">
        <v>1.833</v>
      </c>
      <c r="I88" s="28">
        <v>0.57699999999999996</v>
      </c>
      <c r="J88" t="str">
        <f t="shared" si="1"/>
        <v>1.8 (0.6)</v>
      </c>
    </row>
    <row r="89" spans="1:10" ht="30" x14ac:dyDescent="0.25">
      <c r="A89" s="32"/>
      <c r="B89" s="29" t="s">
        <v>267</v>
      </c>
      <c r="C89">
        <v>12</v>
      </c>
      <c r="D89">
        <v>0</v>
      </c>
      <c r="E89">
        <v>2</v>
      </c>
      <c r="F89">
        <v>2</v>
      </c>
      <c r="G89">
        <v>0</v>
      </c>
      <c r="H89" s="28">
        <v>1.833</v>
      </c>
      <c r="I89" s="28">
        <v>0.57699999999999996</v>
      </c>
      <c r="J89" t="str">
        <f t="shared" si="1"/>
        <v>1.8 (0.6)</v>
      </c>
    </row>
    <row r="90" spans="1:10" ht="30" x14ac:dyDescent="0.25">
      <c r="A90" s="32"/>
      <c r="B90" s="29" t="s">
        <v>268</v>
      </c>
      <c r="C90">
        <v>12</v>
      </c>
      <c r="D90">
        <v>0</v>
      </c>
      <c r="E90">
        <v>2</v>
      </c>
      <c r="F90">
        <v>2</v>
      </c>
      <c r="G90">
        <v>0</v>
      </c>
      <c r="H90" s="28">
        <v>1.833</v>
      </c>
      <c r="I90" s="28">
        <v>0.57699999999999996</v>
      </c>
      <c r="J90" t="str">
        <f t="shared" si="1"/>
        <v>1.8 (0.6)</v>
      </c>
    </row>
    <row r="91" spans="1:10" ht="30" x14ac:dyDescent="0.25">
      <c r="A91" s="32"/>
      <c r="B91" s="29" t="s">
        <v>269</v>
      </c>
      <c r="C91">
        <v>12</v>
      </c>
      <c r="D91">
        <v>0</v>
      </c>
      <c r="E91">
        <v>2</v>
      </c>
      <c r="F91">
        <v>2</v>
      </c>
      <c r="G91">
        <v>0</v>
      </c>
      <c r="H91" s="28">
        <v>1.833</v>
      </c>
      <c r="I91" s="28">
        <v>0.57699999999999996</v>
      </c>
      <c r="J91" t="str">
        <f t="shared" si="1"/>
        <v>1.8 (0.6)</v>
      </c>
    </row>
    <row r="92" spans="1:10" ht="30" x14ac:dyDescent="0.25">
      <c r="A92" s="32"/>
      <c r="B92" s="29" t="s">
        <v>270</v>
      </c>
      <c r="C92">
        <v>12</v>
      </c>
      <c r="D92">
        <v>0</v>
      </c>
      <c r="E92">
        <v>2</v>
      </c>
      <c r="F92">
        <v>2</v>
      </c>
      <c r="G92">
        <v>0</v>
      </c>
      <c r="H92" s="28">
        <v>1.833</v>
      </c>
      <c r="I92" s="28">
        <v>0.57699999999999996</v>
      </c>
      <c r="J92" t="str">
        <f t="shared" si="1"/>
        <v>1.8 (0.6)</v>
      </c>
    </row>
    <row r="93" spans="1:10" ht="30" x14ac:dyDescent="0.25">
      <c r="A93" s="32"/>
      <c r="B93" s="29" t="s">
        <v>271</v>
      </c>
      <c r="C93">
        <v>12</v>
      </c>
      <c r="D93">
        <v>0</v>
      </c>
      <c r="E93">
        <v>2</v>
      </c>
      <c r="F93">
        <v>2</v>
      </c>
      <c r="G93">
        <v>0</v>
      </c>
      <c r="H93" s="28">
        <v>1.833</v>
      </c>
      <c r="I93" s="28">
        <v>0.57699999999999996</v>
      </c>
      <c r="J93" t="str">
        <f t="shared" si="1"/>
        <v>1.8 (0.6)</v>
      </c>
    </row>
    <row r="94" spans="1:10" ht="30" x14ac:dyDescent="0.25">
      <c r="A94" s="32"/>
      <c r="B94" s="29" t="s">
        <v>272</v>
      </c>
      <c r="C94">
        <v>12</v>
      </c>
      <c r="D94">
        <v>0</v>
      </c>
      <c r="E94">
        <v>2</v>
      </c>
      <c r="F94">
        <v>2</v>
      </c>
      <c r="G94">
        <v>0</v>
      </c>
      <c r="H94" s="28">
        <v>1.833</v>
      </c>
      <c r="I94" s="28">
        <v>0.57699999999999996</v>
      </c>
      <c r="J94" t="str">
        <f t="shared" si="1"/>
        <v>1.8 (0.6)</v>
      </c>
    </row>
    <row r="95" spans="1:10" ht="30" x14ac:dyDescent="0.25">
      <c r="A95" s="32"/>
      <c r="B95" s="29" t="s">
        <v>273</v>
      </c>
      <c r="C95">
        <v>12</v>
      </c>
      <c r="D95">
        <v>0</v>
      </c>
      <c r="E95">
        <v>2</v>
      </c>
      <c r="F95">
        <v>2</v>
      </c>
      <c r="G95">
        <v>0</v>
      </c>
      <c r="H95" s="28">
        <v>1.833</v>
      </c>
      <c r="I95" s="28">
        <v>0.57699999999999996</v>
      </c>
      <c r="J95" t="str">
        <f t="shared" si="1"/>
        <v>1.8 (0.6)</v>
      </c>
    </row>
    <row r="96" spans="1:10" ht="30" x14ac:dyDescent="0.25">
      <c r="A96" s="32"/>
      <c r="B96" s="29" t="s">
        <v>274</v>
      </c>
      <c r="C96">
        <v>12</v>
      </c>
      <c r="D96">
        <v>0</v>
      </c>
      <c r="E96">
        <v>2</v>
      </c>
      <c r="F96">
        <v>2</v>
      </c>
      <c r="G96">
        <v>0</v>
      </c>
      <c r="H96" s="28">
        <v>1.833</v>
      </c>
      <c r="I96" s="28">
        <v>0.57699999999999996</v>
      </c>
      <c r="J96" t="str">
        <f t="shared" si="1"/>
        <v>1.8 (0.6)</v>
      </c>
    </row>
    <row r="97" spans="1:10" ht="30" x14ac:dyDescent="0.25">
      <c r="A97" s="32"/>
      <c r="B97" s="29" t="s">
        <v>275</v>
      </c>
      <c r="C97">
        <v>12</v>
      </c>
      <c r="D97">
        <v>0</v>
      </c>
      <c r="E97">
        <v>2</v>
      </c>
      <c r="F97">
        <v>2</v>
      </c>
      <c r="G97">
        <v>0</v>
      </c>
      <c r="H97" s="28">
        <v>1.833</v>
      </c>
      <c r="I97" s="28">
        <v>0.57699999999999996</v>
      </c>
      <c r="J97" t="str">
        <f t="shared" si="1"/>
        <v>1.8 (0.6)</v>
      </c>
    </row>
    <row r="98" spans="1:10" ht="30" x14ac:dyDescent="0.25">
      <c r="A98" s="32"/>
      <c r="B98" s="29" t="s">
        <v>276</v>
      </c>
      <c r="C98">
        <v>12</v>
      </c>
      <c r="D98">
        <v>0</v>
      </c>
      <c r="E98">
        <v>2</v>
      </c>
      <c r="F98">
        <v>2</v>
      </c>
      <c r="G98">
        <v>0</v>
      </c>
      <c r="H98" s="28">
        <v>1.833</v>
      </c>
      <c r="I98" s="28">
        <v>0.57699999999999996</v>
      </c>
      <c r="J98" t="str">
        <f t="shared" si="1"/>
        <v>1.8 (0.6)</v>
      </c>
    </row>
    <row r="99" spans="1:10" ht="30" x14ac:dyDescent="0.25">
      <c r="A99" s="32"/>
      <c r="B99" s="29" t="s">
        <v>277</v>
      </c>
      <c r="C99">
        <v>12</v>
      </c>
      <c r="D99">
        <v>0</v>
      </c>
      <c r="E99">
        <v>2</v>
      </c>
      <c r="F99">
        <v>0.5</v>
      </c>
      <c r="G99">
        <v>2</v>
      </c>
      <c r="H99" s="28">
        <v>0.83299999999999996</v>
      </c>
      <c r="I99" s="28">
        <v>0.93700000000000006</v>
      </c>
      <c r="J99" t="str">
        <f t="shared" si="1"/>
        <v>0.8 (0.9)</v>
      </c>
    </row>
    <row r="100" spans="1:10" ht="30" x14ac:dyDescent="0.25">
      <c r="A100" s="32"/>
      <c r="B100" s="29" t="s">
        <v>278</v>
      </c>
      <c r="C100">
        <v>12</v>
      </c>
      <c r="D100">
        <v>0</v>
      </c>
      <c r="E100">
        <v>2</v>
      </c>
      <c r="F100">
        <v>0</v>
      </c>
      <c r="G100">
        <v>0.25</v>
      </c>
      <c r="H100" s="28">
        <v>0.41699999999999998</v>
      </c>
      <c r="I100" s="28">
        <v>0.79300000000000004</v>
      </c>
      <c r="J100" t="str">
        <f t="shared" si="1"/>
        <v>0.4 (0.8)</v>
      </c>
    </row>
    <row r="101" spans="1:10" ht="30" x14ac:dyDescent="0.25">
      <c r="A101" s="32"/>
      <c r="B101" s="29" t="s">
        <v>279</v>
      </c>
      <c r="C101">
        <v>12</v>
      </c>
      <c r="D101">
        <v>0</v>
      </c>
      <c r="E101">
        <v>2</v>
      </c>
      <c r="F101">
        <v>0</v>
      </c>
      <c r="G101">
        <v>0</v>
      </c>
      <c r="H101" s="28">
        <v>0.25</v>
      </c>
      <c r="I101" s="28">
        <v>0.622</v>
      </c>
      <c r="J101" t="str">
        <f t="shared" si="1"/>
        <v>0.3 (0.6)</v>
      </c>
    </row>
    <row r="102" spans="1:10" ht="30" x14ac:dyDescent="0.25">
      <c r="A102" s="32"/>
      <c r="B102" s="29" t="s">
        <v>280</v>
      </c>
      <c r="C102">
        <v>12</v>
      </c>
      <c r="D102">
        <v>0</v>
      </c>
      <c r="E102">
        <v>2</v>
      </c>
      <c r="F102">
        <v>0</v>
      </c>
      <c r="G102">
        <v>0</v>
      </c>
      <c r="H102" s="28">
        <v>0.25</v>
      </c>
      <c r="I102" s="28">
        <v>0.622</v>
      </c>
      <c r="J102" t="str">
        <f t="shared" si="1"/>
        <v>0.3 (0.6)</v>
      </c>
    </row>
    <row r="103" spans="1:10" ht="30" x14ac:dyDescent="0.25">
      <c r="A103" s="32"/>
      <c r="B103" s="29" t="s">
        <v>281</v>
      </c>
      <c r="C103">
        <v>12</v>
      </c>
      <c r="D103">
        <v>0</v>
      </c>
      <c r="E103">
        <v>2</v>
      </c>
      <c r="F103">
        <v>0</v>
      </c>
      <c r="G103">
        <v>0</v>
      </c>
      <c r="H103" s="28">
        <v>0.25</v>
      </c>
      <c r="I103" s="28">
        <v>0.622</v>
      </c>
      <c r="J103" t="str">
        <f t="shared" si="1"/>
        <v>0.3 (0.6)</v>
      </c>
    </row>
    <row r="104" spans="1:10" ht="30" x14ac:dyDescent="0.25">
      <c r="A104" s="32"/>
      <c r="B104" s="29" t="s">
        <v>282</v>
      </c>
      <c r="C104">
        <v>12</v>
      </c>
      <c r="D104">
        <v>0</v>
      </c>
      <c r="E104">
        <v>2</v>
      </c>
      <c r="F104">
        <v>0</v>
      </c>
      <c r="G104">
        <v>0</v>
      </c>
      <c r="H104" s="28">
        <v>0.25</v>
      </c>
      <c r="I104" s="28">
        <v>0.622</v>
      </c>
      <c r="J104" t="str">
        <f t="shared" si="1"/>
        <v>0.3 (0.6)</v>
      </c>
    </row>
    <row r="105" spans="1:10" ht="30" x14ac:dyDescent="0.25">
      <c r="A105" s="32"/>
      <c r="B105" s="29" t="s">
        <v>283</v>
      </c>
      <c r="C105">
        <v>12</v>
      </c>
      <c r="D105">
        <v>0</v>
      </c>
      <c r="E105">
        <v>2</v>
      </c>
      <c r="F105">
        <v>0</v>
      </c>
      <c r="G105">
        <v>0</v>
      </c>
      <c r="H105" s="28">
        <v>0.25</v>
      </c>
      <c r="I105" s="28">
        <v>0.622</v>
      </c>
      <c r="J105" t="str">
        <f t="shared" si="1"/>
        <v>0.3 (0.6)</v>
      </c>
    </row>
    <row r="106" spans="1:10" ht="30" x14ac:dyDescent="0.25">
      <c r="A106" s="32"/>
      <c r="B106" s="29" t="s">
        <v>284</v>
      </c>
      <c r="C106">
        <v>12</v>
      </c>
      <c r="D106">
        <v>0</v>
      </c>
      <c r="E106">
        <v>2</v>
      </c>
      <c r="F106">
        <v>0</v>
      </c>
      <c r="G106">
        <v>0</v>
      </c>
      <c r="H106" s="28">
        <v>0.25</v>
      </c>
      <c r="I106" s="28">
        <v>0.622</v>
      </c>
      <c r="J106" t="str">
        <f t="shared" si="1"/>
        <v>0.3 (0.6)</v>
      </c>
    </row>
    <row r="107" spans="1:10" ht="30" x14ac:dyDescent="0.25">
      <c r="A107" s="32"/>
      <c r="B107" s="29" t="s">
        <v>285</v>
      </c>
      <c r="C107">
        <v>12</v>
      </c>
      <c r="D107">
        <v>0</v>
      </c>
      <c r="E107">
        <v>2</v>
      </c>
      <c r="F107">
        <v>0</v>
      </c>
      <c r="G107">
        <v>0</v>
      </c>
      <c r="H107" s="28">
        <v>0.25</v>
      </c>
      <c r="I107" s="28">
        <v>0.622</v>
      </c>
      <c r="J107" t="str">
        <f t="shared" si="1"/>
        <v>0.3 (0.6)</v>
      </c>
    </row>
    <row r="108" spans="1:10" ht="30" x14ac:dyDescent="0.25">
      <c r="A108">
        <v>107</v>
      </c>
      <c r="B108" s="29" t="s">
        <v>286</v>
      </c>
      <c r="C108">
        <v>12</v>
      </c>
      <c r="D108">
        <v>2</v>
      </c>
      <c r="E108">
        <v>2</v>
      </c>
      <c r="F108">
        <v>2</v>
      </c>
      <c r="G108">
        <v>0</v>
      </c>
      <c r="H108" s="28">
        <v>2</v>
      </c>
      <c r="I108" s="28">
        <v>0</v>
      </c>
      <c r="J108" t="str">
        <f t="shared" si="1"/>
        <v>2 (0)</v>
      </c>
    </row>
    <row r="109" spans="1:10" ht="30" x14ac:dyDescent="0.25">
      <c r="A109">
        <v>108</v>
      </c>
      <c r="B109" s="29" t="s">
        <v>287</v>
      </c>
      <c r="C109">
        <v>12</v>
      </c>
      <c r="D109">
        <v>2</v>
      </c>
      <c r="E109">
        <v>2</v>
      </c>
      <c r="F109">
        <v>2</v>
      </c>
      <c r="G109">
        <v>0</v>
      </c>
      <c r="H109" s="28">
        <v>2</v>
      </c>
      <c r="I109" s="28">
        <v>0</v>
      </c>
      <c r="J109" t="str">
        <f t="shared" si="1"/>
        <v>2 (0)</v>
      </c>
    </row>
    <row r="110" spans="1:10" ht="30" x14ac:dyDescent="0.25">
      <c r="A110">
        <v>109</v>
      </c>
      <c r="B110" s="29" t="s">
        <v>288</v>
      </c>
      <c r="C110">
        <v>12</v>
      </c>
      <c r="D110">
        <v>2</v>
      </c>
      <c r="E110">
        <v>2</v>
      </c>
      <c r="F110">
        <v>2</v>
      </c>
      <c r="G110">
        <v>0</v>
      </c>
      <c r="H110" s="28">
        <v>2</v>
      </c>
      <c r="I110" s="28">
        <v>0</v>
      </c>
      <c r="J110" t="str">
        <f t="shared" si="1"/>
        <v>2 (0)</v>
      </c>
    </row>
    <row r="111" spans="1:10" ht="30" x14ac:dyDescent="0.25">
      <c r="A111">
        <v>110</v>
      </c>
      <c r="B111" s="29" t="s">
        <v>289</v>
      </c>
      <c r="C111">
        <v>12</v>
      </c>
      <c r="D111">
        <v>2</v>
      </c>
      <c r="E111">
        <v>2</v>
      </c>
      <c r="F111">
        <v>2</v>
      </c>
      <c r="G111">
        <v>0</v>
      </c>
      <c r="H111" s="28">
        <v>2</v>
      </c>
      <c r="I111" s="28">
        <v>0</v>
      </c>
      <c r="J111" t="str">
        <f t="shared" si="1"/>
        <v>2 (0)</v>
      </c>
    </row>
    <row r="112" spans="1:10" ht="30" x14ac:dyDescent="0.25">
      <c r="A112">
        <v>111</v>
      </c>
      <c r="B112" s="29" t="s">
        <v>290</v>
      </c>
      <c r="C112">
        <v>12</v>
      </c>
      <c r="D112">
        <v>0</v>
      </c>
      <c r="E112">
        <v>2</v>
      </c>
      <c r="F112">
        <v>2</v>
      </c>
      <c r="G112">
        <v>0</v>
      </c>
      <c r="H112" s="28">
        <v>1.833</v>
      </c>
      <c r="I112" s="28">
        <v>0.57699999999999996</v>
      </c>
      <c r="J112" t="str">
        <f t="shared" si="1"/>
        <v>1.8 (0.6)</v>
      </c>
    </row>
    <row r="113" spans="1:10" ht="30" x14ac:dyDescent="0.25">
      <c r="A113">
        <v>112</v>
      </c>
      <c r="B113" s="29" t="s">
        <v>291</v>
      </c>
      <c r="C113">
        <v>12</v>
      </c>
      <c r="D113">
        <v>0</v>
      </c>
      <c r="E113">
        <v>2</v>
      </c>
      <c r="F113">
        <v>2</v>
      </c>
      <c r="G113">
        <v>0</v>
      </c>
      <c r="H113" s="28">
        <v>1.833</v>
      </c>
      <c r="I113" s="28">
        <v>0.57699999999999996</v>
      </c>
      <c r="J113" t="str">
        <f t="shared" si="1"/>
        <v>1.8 (0.6)</v>
      </c>
    </row>
    <row r="114" spans="1:10" ht="30" x14ac:dyDescent="0.25">
      <c r="A114">
        <v>113</v>
      </c>
      <c r="B114" s="29" t="s">
        <v>292</v>
      </c>
      <c r="C114">
        <v>12</v>
      </c>
      <c r="D114">
        <v>0</v>
      </c>
      <c r="E114">
        <v>2</v>
      </c>
      <c r="F114">
        <v>2</v>
      </c>
      <c r="G114">
        <v>0</v>
      </c>
      <c r="H114" s="28">
        <v>1.833</v>
      </c>
      <c r="I114" s="28">
        <v>0.57699999999999996</v>
      </c>
      <c r="J114" t="str">
        <f t="shared" si="1"/>
        <v>1.8 (0.6)</v>
      </c>
    </row>
    <row r="115" spans="1:10" ht="30" x14ac:dyDescent="0.25">
      <c r="A115">
        <v>114</v>
      </c>
      <c r="B115" s="29" t="s">
        <v>293</v>
      </c>
      <c r="C115">
        <v>12</v>
      </c>
      <c r="D115">
        <v>0</v>
      </c>
      <c r="E115">
        <v>2</v>
      </c>
      <c r="F115">
        <v>2</v>
      </c>
      <c r="G115">
        <v>0</v>
      </c>
      <c r="H115" s="28">
        <v>1.833</v>
      </c>
      <c r="I115" s="28">
        <v>0.57699999999999996</v>
      </c>
      <c r="J115" t="str">
        <f t="shared" si="1"/>
        <v>1.8 (0.6)</v>
      </c>
    </row>
    <row r="116" spans="1:10" ht="30" x14ac:dyDescent="0.25">
      <c r="A116">
        <v>115</v>
      </c>
      <c r="B116" s="29" t="s">
        <v>294</v>
      </c>
      <c r="C116">
        <v>12</v>
      </c>
      <c r="D116">
        <v>0</v>
      </c>
      <c r="E116">
        <v>2</v>
      </c>
      <c r="F116">
        <v>2</v>
      </c>
      <c r="G116">
        <v>0</v>
      </c>
      <c r="H116" s="28">
        <v>1.833</v>
      </c>
      <c r="I116" s="28">
        <v>0.57699999999999996</v>
      </c>
      <c r="J116" t="str">
        <f t="shared" si="1"/>
        <v>1.8 (0.6)</v>
      </c>
    </row>
    <row r="117" spans="1:10" ht="30" x14ac:dyDescent="0.25">
      <c r="A117">
        <v>116</v>
      </c>
      <c r="B117" s="29" t="s">
        <v>295</v>
      </c>
      <c r="C117">
        <v>12</v>
      </c>
      <c r="D117">
        <v>0</v>
      </c>
      <c r="E117">
        <v>2</v>
      </c>
      <c r="F117">
        <v>2</v>
      </c>
      <c r="G117">
        <v>0</v>
      </c>
      <c r="H117" s="28">
        <v>1.833</v>
      </c>
      <c r="I117" s="28">
        <v>0.57699999999999996</v>
      </c>
      <c r="J117" t="str">
        <f t="shared" si="1"/>
        <v>1.8 (0.6)</v>
      </c>
    </row>
    <row r="118" spans="1:10" ht="30" x14ac:dyDescent="0.25">
      <c r="A118">
        <v>117</v>
      </c>
      <c r="B118" s="29" t="s">
        <v>296</v>
      </c>
      <c r="C118">
        <v>12</v>
      </c>
      <c r="D118">
        <v>0</v>
      </c>
      <c r="E118">
        <v>2</v>
      </c>
      <c r="F118">
        <v>2</v>
      </c>
      <c r="G118">
        <v>0</v>
      </c>
      <c r="H118" s="28">
        <v>1.833</v>
      </c>
      <c r="I118" s="28">
        <v>0.57699999999999996</v>
      </c>
      <c r="J118" t="str">
        <f t="shared" si="1"/>
        <v>1.8 (0.6)</v>
      </c>
    </row>
    <row r="119" spans="1:10" ht="30" x14ac:dyDescent="0.25">
      <c r="A119">
        <v>118</v>
      </c>
      <c r="B119" s="29" t="s">
        <v>297</v>
      </c>
      <c r="C119">
        <v>12</v>
      </c>
      <c r="D119">
        <v>0</v>
      </c>
      <c r="E119">
        <v>2</v>
      </c>
      <c r="F119">
        <v>2</v>
      </c>
      <c r="G119">
        <v>0</v>
      </c>
      <c r="H119" s="28">
        <v>1.833</v>
      </c>
      <c r="I119" s="28">
        <v>0.57699999999999996</v>
      </c>
      <c r="J119" t="str">
        <f t="shared" si="1"/>
        <v>1.8 (0.6)</v>
      </c>
    </row>
    <row r="120" spans="1:10" ht="30" x14ac:dyDescent="0.25">
      <c r="A120">
        <v>119</v>
      </c>
      <c r="B120" s="29" t="s">
        <v>298</v>
      </c>
      <c r="C120">
        <v>12</v>
      </c>
      <c r="D120">
        <v>0</v>
      </c>
      <c r="E120">
        <v>2</v>
      </c>
      <c r="F120">
        <v>2</v>
      </c>
      <c r="G120">
        <v>0</v>
      </c>
      <c r="H120" s="28">
        <v>1.833</v>
      </c>
      <c r="I120" s="28">
        <v>0.57699999999999996</v>
      </c>
      <c r="J120" t="str">
        <f t="shared" si="1"/>
        <v>1.8 (0.6)</v>
      </c>
    </row>
    <row r="121" spans="1:10" ht="30" x14ac:dyDescent="0.25">
      <c r="A121">
        <v>120</v>
      </c>
      <c r="B121" s="29" t="s">
        <v>299</v>
      </c>
      <c r="C121">
        <v>12</v>
      </c>
      <c r="D121">
        <v>0</v>
      </c>
      <c r="E121">
        <v>2</v>
      </c>
      <c r="F121">
        <v>2</v>
      </c>
      <c r="G121">
        <v>0</v>
      </c>
      <c r="H121" s="28">
        <v>1.833</v>
      </c>
      <c r="I121" s="28">
        <v>0.57699999999999996</v>
      </c>
      <c r="J121" t="str">
        <f t="shared" si="1"/>
        <v>1.8 (0.6)</v>
      </c>
    </row>
    <row r="122" spans="1:10" ht="30" x14ac:dyDescent="0.25">
      <c r="A122">
        <v>121</v>
      </c>
      <c r="B122" s="29" t="s">
        <v>300</v>
      </c>
      <c r="C122">
        <v>12</v>
      </c>
      <c r="D122">
        <v>0</v>
      </c>
      <c r="E122">
        <v>2</v>
      </c>
      <c r="F122">
        <v>2</v>
      </c>
      <c r="G122">
        <v>0</v>
      </c>
      <c r="H122" s="28">
        <v>1.833</v>
      </c>
      <c r="I122" s="28">
        <v>0.57699999999999996</v>
      </c>
      <c r="J122" t="str">
        <f t="shared" si="1"/>
        <v>1.8 (0.6)</v>
      </c>
    </row>
    <row r="123" spans="1:10" ht="30" x14ac:dyDescent="0.25">
      <c r="A123">
        <v>122</v>
      </c>
      <c r="B123" s="29" t="s">
        <v>301</v>
      </c>
      <c r="C123">
        <v>12</v>
      </c>
      <c r="D123">
        <v>0</v>
      </c>
      <c r="E123">
        <v>2</v>
      </c>
      <c r="F123">
        <v>2</v>
      </c>
      <c r="G123">
        <v>0</v>
      </c>
      <c r="H123" s="28">
        <v>1.833</v>
      </c>
      <c r="I123" s="28">
        <v>0.57699999999999996</v>
      </c>
      <c r="J123" t="str">
        <f t="shared" si="1"/>
        <v>1.8 (0.6)</v>
      </c>
    </row>
    <row r="124" spans="1:10" ht="30" x14ac:dyDescent="0.25">
      <c r="A124">
        <v>123</v>
      </c>
      <c r="B124" s="29" t="s">
        <v>302</v>
      </c>
      <c r="C124">
        <v>12</v>
      </c>
      <c r="D124">
        <v>0</v>
      </c>
      <c r="E124">
        <v>2</v>
      </c>
      <c r="F124">
        <v>2</v>
      </c>
      <c r="G124">
        <v>0</v>
      </c>
      <c r="H124" s="28">
        <v>1.833</v>
      </c>
      <c r="I124" s="28">
        <v>0.57699999999999996</v>
      </c>
      <c r="J124" t="str">
        <f t="shared" si="1"/>
        <v>1.8 (0.6)</v>
      </c>
    </row>
    <row r="125" spans="1:10" ht="30" x14ac:dyDescent="0.25">
      <c r="A125">
        <v>124</v>
      </c>
      <c r="B125" s="29" t="s">
        <v>303</v>
      </c>
      <c r="C125">
        <v>12</v>
      </c>
      <c r="D125">
        <v>0</v>
      </c>
      <c r="E125">
        <v>2</v>
      </c>
      <c r="F125">
        <v>2</v>
      </c>
      <c r="G125">
        <v>0</v>
      </c>
      <c r="H125" s="28">
        <v>1.833</v>
      </c>
      <c r="I125" s="28">
        <v>0.57699999999999996</v>
      </c>
      <c r="J125" t="str">
        <f t="shared" si="1"/>
        <v>1.8 (0.6)</v>
      </c>
    </row>
    <row r="126" spans="1:10" ht="30" x14ac:dyDescent="0.25">
      <c r="A126">
        <v>125</v>
      </c>
      <c r="B126" s="29" t="s">
        <v>304</v>
      </c>
      <c r="C126">
        <v>12</v>
      </c>
      <c r="D126">
        <v>0</v>
      </c>
      <c r="E126">
        <v>2</v>
      </c>
      <c r="F126">
        <v>2</v>
      </c>
      <c r="G126">
        <v>0</v>
      </c>
      <c r="H126" s="28">
        <v>1.833</v>
      </c>
      <c r="I126" s="28">
        <v>0.57699999999999996</v>
      </c>
      <c r="J126" t="str">
        <f t="shared" si="1"/>
        <v>1.8 (0.6)</v>
      </c>
    </row>
    <row r="127" spans="1:10" ht="30" x14ac:dyDescent="0.25">
      <c r="A127">
        <v>126</v>
      </c>
      <c r="B127" s="29" t="s">
        <v>305</v>
      </c>
      <c r="C127">
        <v>12</v>
      </c>
      <c r="D127">
        <v>0</v>
      </c>
      <c r="E127">
        <v>2</v>
      </c>
      <c r="F127">
        <v>1</v>
      </c>
      <c r="G127">
        <v>2</v>
      </c>
      <c r="H127" s="28">
        <v>1</v>
      </c>
      <c r="I127" s="28">
        <v>0.95299999999999996</v>
      </c>
      <c r="J127" t="str">
        <f t="shared" si="1"/>
        <v>1 (1)</v>
      </c>
    </row>
    <row r="128" spans="1:10" ht="30" x14ac:dyDescent="0.25">
      <c r="A128">
        <v>127</v>
      </c>
      <c r="B128" s="29" t="s">
        <v>306</v>
      </c>
      <c r="C128">
        <v>12</v>
      </c>
      <c r="D128">
        <v>0</v>
      </c>
      <c r="E128">
        <v>2</v>
      </c>
      <c r="F128">
        <v>0</v>
      </c>
      <c r="G128">
        <v>0.25</v>
      </c>
      <c r="H128" s="28">
        <v>0.41699999999999998</v>
      </c>
      <c r="I128" s="28">
        <v>0.79300000000000004</v>
      </c>
      <c r="J128" t="str">
        <f t="shared" si="1"/>
        <v>0.4 (0.8)</v>
      </c>
    </row>
    <row r="129" spans="1:10" ht="30" x14ac:dyDescent="0.25">
      <c r="A129">
        <v>128</v>
      </c>
      <c r="B129" s="29" t="s">
        <v>307</v>
      </c>
      <c r="C129">
        <v>12</v>
      </c>
      <c r="D129">
        <v>0</v>
      </c>
      <c r="E129">
        <v>2</v>
      </c>
      <c r="F129">
        <v>0</v>
      </c>
      <c r="G129">
        <v>0</v>
      </c>
      <c r="H129" s="28">
        <v>0.25</v>
      </c>
      <c r="I129" s="28">
        <v>0.622</v>
      </c>
      <c r="J129" t="str">
        <f t="shared" si="1"/>
        <v>0.3 (0.6)</v>
      </c>
    </row>
    <row r="130" spans="1:10" ht="30" x14ac:dyDescent="0.25">
      <c r="A130">
        <v>129</v>
      </c>
      <c r="B130" s="29" t="s">
        <v>308</v>
      </c>
      <c r="C130">
        <v>12</v>
      </c>
      <c r="D130">
        <v>0</v>
      </c>
      <c r="E130">
        <v>1</v>
      </c>
      <c r="F130">
        <v>0</v>
      </c>
      <c r="G130">
        <v>0</v>
      </c>
      <c r="H130" s="28">
        <v>8.3000000000000004E-2</v>
      </c>
      <c r="I130" s="28">
        <v>0.28899999999999998</v>
      </c>
      <c r="J130" t="str">
        <f t="shared" si="1"/>
        <v>0.1 (0.3)</v>
      </c>
    </row>
    <row r="131" spans="1:10" ht="30" x14ac:dyDescent="0.25">
      <c r="A131">
        <v>130</v>
      </c>
      <c r="B131" s="29" t="s">
        <v>309</v>
      </c>
      <c r="C131">
        <v>12</v>
      </c>
      <c r="D131">
        <v>0</v>
      </c>
      <c r="E131">
        <v>1</v>
      </c>
      <c r="F131">
        <v>0</v>
      </c>
      <c r="G131">
        <v>0</v>
      </c>
      <c r="H131" s="28">
        <v>8.3000000000000004E-2</v>
      </c>
      <c r="I131" s="28">
        <v>0.28899999999999998</v>
      </c>
      <c r="J131" t="str">
        <f t="shared" si="1"/>
        <v>0.1 (0.3)</v>
      </c>
    </row>
    <row r="132" spans="1:10" ht="30" x14ac:dyDescent="0.25">
      <c r="A132">
        <v>131</v>
      </c>
      <c r="B132" s="29" t="s">
        <v>310</v>
      </c>
      <c r="C132">
        <v>12</v>
      </c>
      <c r="D132">
        <v>0</v>
      </c>
      <c r="E132">
        <v>1</v>
      </c>
      <c r="F132">
        <v>0</v>
      </c>
      <c r="G132">
        <v>0</v>
      </c>
      <c r="H132" s="28">
        <v>8.3000000000000004E-2</v>
      </c>
      <c r="I132" s="28">
        <v>0.28899999999999998</v>
      </c>
      <c r="J132" t="str">
        <f t="shared" si="1"/>
        <v>0.1 (0.3)</v>
      </c>
    </row>
    <row r="133" spans="1:10" ht="30" x14ac:dyDescent="0.25">
      <c r="A133">
        <v>132</v>
      </c>
      <c r="B133" s="29" t="s">
        <v>311</v>
      </c>
      <c r="C133">
        <v>12</v>
      </c>
      <c r="D133">
        <v>0</v>
      </c>
      <c r="E133">
        <v>1</v>
      </c>
      <c r="F133">
        <v>0</v>
      </c>
      <c r="G133">
        <v>0</v>
      </c>
      <c r="H133" s="28">
        <v>8.3000000000000004E-2</v>
      </c>
      <c r="I133" s="28">
        <v>0.28899999999999998</v>
      </c>
      <c r="J133" t="str">
        <f t="shared" ref="J133:J138" si="2">_xlfn.CONCAT(ROUND(H133,1)," (",ROUND(I133,1),")")</f>
        <v>0.1 (0.3)</v>
      </c>
    </row>
    <row r="134" spans="1:10" ht="30" x14ac:dyDescent="0.25">
      <c r="A134">
        <v>133</v>
      </c>
      <c r="B134" s="29" t="s">
        <v>312</v>
      </c>
      <c r="C134">
        <v>12</v>
      </c>
      <c r="D134">
        <v>0</v>
      </c>
      <c r="E134">
        <v>1</v>
      </c>
      <c r="F134">
        <v>0</v>
      </c>
      <c r="G134">
        <v>0</v>
      </c>
      <c r="H134" s="28">
        <v>8.3000000000000004E-2</v>
      </c>
      <c r="I134" s="28">
        <v>0.28899999999999998</v>
      </c>
      <c r="J134" t="str">
        <f t="shared" si="2"/>
        <v>0.1 (0.3)</v>
      </c>
    </row>
    <row r="135" spans="1:10" ht="30" x14ac:dyDescent="0.25">
      <c r="A135">
        <v>134</v>
      </c>
      <c r="B135" s="29" t="s">
        <v>313</v>
      </c>
      <c r="C135">
        <v>12</v>
      </c>
      <c r="D135">
        <v>0</v>
      </c>
      <c r="E135">
        <v>1</v>
      </c>
      <c r="F135">
        <v>0</v>
      </c>
      <c r="G135">
        <v>0</v>
      </c>
      <c r="H135" s="28">
        <v>8.3000000000000004E-2</v>
      </c>
      <c r="I135" s="28">
        <v>0.28899999999999998</v>
      </c>
      <c r="J135" t="str">
        <f t="shared" si="2"/>
        <v>0.1 (0.3)</v>
      </c>
    </row>
    <row r="136" spans="1:10" x14ac:dyDescent="0.25">
      <c r="A136">
        <v>135</v>
      </c>
      <c r="B136" t="s">
        <v>314</v>
      </c>
      <c r="C136">
        <v>12</v>
      </c>
      <c r="D136">
        <v>1</v>
      </c>
      <c r="E136">
        <v>2</v>
      </c>
      <c r="F136">
        <v>2</v>
      </c>
      <c r="G136">
        <v>0</v>
      </c>
      <c r="H136" s="28">
        <v>1.917</v>
      </c>
      <c r="I136" s="28">
        <v>0.28899999999999998</v>
      </c>
      <c r="J136" t="str">
        <f t="shared" si="2"/>
        <v>1.9 (0.3)</v>
      </c>
    </row>
    <row r="137" spans="1:10" x14ac:dyDescent="0.25">
      <c r="A137">
        <v>136</v>
      </c>
      <c r="B137" t="s">
        <v>315</v>
      </c>
      <c r="C137">
        <v>12</v>
      </c>
      <c r="D137">
        <v>1</v>
      </c>
      <c r="E137">
        <v>2</v>
      </c>
      <c r="F137">
        <v>2</v>
      </c>
      <c r="G137">
        <v>0.25</v>
      </c>
      <c r="H137" s="28">
        <v>1.75</v>
      </c>
      <c r="I137" s="28">
        <v>0.45200000000000001</v>
      </c>
      <c r="J137" t="str">
        <f t="shared" si="2"/>
        <v>1.8 (0.5)</v>
      </c>
    </row>
    <row r="138" spans="1:10" x14ac:dyDescent="0.25">
      <c r="A138">
        <v>137</v>
      </c>
      <c r="B138" t="s">
        <v>316</v>
      </c>
      <c r="C138">
        <v>12</v>
      </c>
      <c r="D138">
        <v>1</v>
      </c>
      <c r="E138">
        <v>2</v>
      </c>
      <c r="F138">
        <v>1</v>
      </c>
      <c r="G138">
        <v>0.25</v>
      </c>
      <c r="H138" s="28">
        <v>1.25</v>
      </c>
      <c r="I138" s="28">
        <v>0.45200000000000001</v>
      </c>
      <c r="J138" t="str">
        <f t="shared" si="2"/>
        <v>1.3 (0.5)</v>
      </c>
    </row>
  </sheetData>
  <mergeCells count="4">
    <mergeCell ref="A80:A107"/>
    <mergeCell ref="J1:K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SSSMQ</vt:lpstr>
      <vt:lpstr>SF36</vt:lpstr>
      <vt:lpstr>FIM+FAM</vt:lpstr>
      <vt:lpstr>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Cade</dc:creator>
  <cp:lastModifiedBy>Alice Cade</cp:lastModifiedBy>
  <dcterms:created xsi:type="dcterms:W3CDTF">2024-06-18T01:09:51Z</dcterms:created>
  <dcterms:modified xsi:type="dcterms:W3CDTF">2024-07-26T05:04:56Z</dcterms:modified>
</cp:coreProperties>
</file>