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70" windowWidth="19815" windowHeight="9405"/>
  </bookViews>
  <sheets>
    <sheet name="03_Pedregal" sheetId="3" r:id="rId1"/>
  </sheets>
  <calcPr calcId="114210"/>
</workbook>
</file>

<file path=xl/calcChain.xml><?xml version="1.0" encoding="utf-8"?>
<calcChain xmlns="http://schemas.openxmlformats.org/spreadsheetml/2006/main">
  <c r="G11" i="3"/>
  <c r="B22"/>
  <c r="J11"/>
  <c r="C22"/>
  <c r="I11"/>
  <c r="B21"/>
  <c r="C21"/>
  <c r="C11"/>
  <c r="B15"/>
  <c r="B20"/>
  <c r="H11"/>
  <c r="B19"/>
  <c r="B18"/>
  <c r="B17"/>
  <c r="B16"/>
  <c r="B11"/>
  <c r="B12"/>
  <c r="D11"/>
</calcChain>
</file>

<file path=xl/sharedStrings.xml><?xml version="1.0" encoding="utf-8"?>
<sst xmlns="http://schemas.openxmlformats.org/spreadsheetml/2006/main" count="29" uniqueCount="28">
  <si>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</si>
  <si>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</si>
  <si>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</si>
  <si>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</si>
  <si>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</si>
  <si>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</si>
  <si>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</si>
  <si>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</si>
  <si>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</si>
  <si>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</si>
  <si>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</si>
  <si>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</si>
  <si>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</si>
  <si>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</si>
  <si>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</si>
  <si>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</si>
  <si>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</si>
  <si>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</si>
  <si>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</si>
  <si>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</si>
  <si>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</si>
  <si>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</si>
  <si>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</si>
  <si>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ERRORES COMPILACION/10 LOC</t>
  </si>
  <si>
    <t>PORCENTAJE ERRORES LOGICOS</t>
  </si>
  <si>
    <t>PORCENTAJE ERRORES COMP</t>
  </si>
  <si>
    <t>TIEMPO EN RESOLVER ERRORES LOG.</t>
  </si>
  <si>
    <t>TIEMPO EFECTIVO DESARROLLO</t>
  </si>
</sst>
</file>

<file path=xl/styles.xml><?xml version="1.0" encoding="utf-8"?>
<styleSheet xmlns="http://schemas.openxmlformats.org/spreadsheetml/2006/main">
  <numFmts count="2">
    <numFmt numFmtId="164" formatCode="hh:mm:ss;@"/>
    <numFmt numFmtId="165" formatCode="hh:mm;@"/>
  </numFmts>
  <fonts count="53">
    <font>
      <sz val="10"/>
      <color rgb="FF000000"/>
      <name val="Arial"/>
    </font>
    <font>
      <b/>
      <sz val="10"/>
      <color indexed="9"/>
      <name val="Arial"/>
    </font>
    <font>
      <b/>
      <sz val="10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0"/>
      <color indexed="8"/>
      <name val="Arial"/>
    </font>
    <font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2" borderId="2" xfId="0" applyFont="1" applyFill="1" applyBorder="1" applyAlignment="1">
      <alignment horizontal="center"/>
    </xf>
    <xf numFmtId="164" fontId="4" fillId="0" borderId="1" xfId="0" applyNumberFormat="1" applyFont="1" applyBorder="1"/>
    <xf numFmtId="164" fontId="5" fillId="4" borderId="2" xfId="0" applyNumberFormat="1" applyFont="1" applyFill="1" applyBorder="1"/>
    <xf numFmtId="0" fontId="6" fillId="0" borderId="3" xfId="0" applyFont="1" applyBorder="1"/>
    <xf numFmtId="164" fontId="7" fillId="0" borderId="4" xfId="0" applyNumberFormat="1" applyFont="1" applyBorder="1"/>
    <xf numFmtId="0" fontId="8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0" fillId="0" borderId="0" xfId="0" applyFont="1"/>
    <xf numFmtId="9" fontId="11" fillId="0" borderId="5" xfId="0" applyNumberFormat="1" applyFont="1" applyBorder="1"/>
    <xf numFmtId="0" fontId="12" fillId="0" borderId="6" xfId="0" applyFont="1" applyBorder="1"/>
    <xf numFmtId="1" fontId="13" fillId="0" borderId="7" xfId="0" applyNumberFormat="1" applyFont="1" applyBorder="1" applyAlignment="1">
      <alignment horizontal="right"/>
    </xf>
    <xf numFmtId="1" fontId="14" fillId="5" borderId="1" xfId="0" applyNumberFormat="1" applyFont="1" applyFill="1" applyBorder="1" applyAlignment="1">
      <alignment horizontal="right"/>
    </xf>
    <xf numFmtId="1" fontId="15" fillId="0" borderId="6" xfId="0" applyNumberFormat="1" applyFont="1" applyBorder="1" applyAlignment="1">
      <alignment horizontal="right"/>
    </xf>
    <xf numFmtId="0" fontId="16" fillId="0" borderId="8" xfId="0" applyFont="1" applyBorder="1"/>
    <xf numFmtId="164" fontId="17" fillId="0" borderId="9" xfId="0" applyNumberFormat="1" applyFont="1" applyBorder="1"/>
    <xf numFmtId="0" fontId="18" fillId="0" borderId="0" xfId="0" applyFont="1"/>
    <xf numFmtId="1" fontId="19" fillId="4" borderId="1" xfId="0" applyNumberFormat="1" applyFont="1" applyFill="1" applyBorder="1" applyAlignment="1">
      <alignment horizontal="right"/>
    </xf>
    <xf numFmtId="164" fontId="20" fillId="0" borderId="7" xfId="0" applyNumberFormat="1" applyFont="1" applyBorder="1"/>
    <xf numFmtId="0" fontId="21" fillId="4" borderId="10" xfId="0" applyFont="1" applyFill="1" applyBorder="1" applyAlignment="1">
      <alignment horizontal="right"/>
    </xf>
    <xf numFmtId="0" fontId="22" fillId="4" borderId="4" xfId="0" applyFont="1" applyFill="1" applyBorder="1"/>
    <xf numFmtId="0" fontId="23" fillId="4" borderId="11" xfId="0" applyFont="1" applyFill="1" applyBorder="1"/>
    <xf numFmtId="2" fontId="25" fillId="0" borderId="11" xfId="0" applyNumberFormat="1" applyFont="1" applyBorder="1"/>
    <xf numFmtId="10" fontId="26" fillId="0" borderId="11" xfId="0" applyNumberFormat="1" applyFont="1" applyBorder="1"/>
    <xf numFmtId="165" fontId="27" fillId="0" borderId="6" xfId="0" applyNumberFormat="1" applyFont="1" applyBorder="1"/>
    <xf numFmtId="0" fontId="28" fillId="0" borderId="8" xfId="0" applyFont="1" applyBorder="1"/>
    <xf numFmtId="0" fontId="29" fillId="2" borderId="10" xfId="0" applyFont="1" applyFill="1" applyBorder="1" applyAlignment="1">
      <alignment horizontal="center"/>
    </xf>
    <xf numFmtId="1" fontId="30" fillId="0" borderId="5" xfId="0" applyNumberFormat="1" applyFont="1" applyBorder="1" applyAlignment="1">
      <alignment horizontal="right"/>
    </xf>
    <xf numFmtId="164" fontId="31" fillId="0" borderId="12" xfId="0" applyNumberFormat="1" applyFont="1" applyBorder="1"/>
    <xf numFmtId="0" fontId="32" fillId="4" borderId="7" xfId="0" applyFont="1" applyFill="1" applyBorder="1"/>
    <xf numFmtId="1" fontId="33" fillId="0" borderId="11" xfId="0" applyNumberFormat="1" applyFont="1" applyBorder="1" applyAlignment="1">
      <alignment horizontal="right"/>
    </xf>
    <xf numFmtId="0" fontId="34" fillId="0" borderId="13" xfId="0" applyFont="1" applyBorder="1"/>
    <xf numFmtId="0" fontId="35" fillId="2" borderId="13" xfId="0" applyFont="1" applyFill="1" applyBorder="1" applyAlignment="1">
      <alignment horizontal="center"/>
    </xf>
    <xf numFmtId="0" fontId="36" fillId="0" borderId="6" xfId="0" applyFont="1" applyBorder="1"/>
    <xf numFmtId="1" fontId="37" fillId="0" borderId="14" xfId="0" applyNumberFormat="1" applyFont="1" applyBorder="1" applyAlignment="1">
      <alignment horizontal="right"/>
    </xf>
    <xf numFmtId="0" fontId="38" fillId="2" borderId="1" xfId="0" applyFont="1" applyFill="1" applyBorder="1" applyAlignment="1">
      <alignment horizontal="center"/>
    </xf>
    <xf numFmtId="1" fontId="39" fillId="0" borderId="4" xfId="0" applyNumberFormat="1" applyFont="1" applyBorder="1" applyAlignment="1">
      <alignment horizontal="right"/>
    </xf>
    <xf numFmtId="165" fontId="40" fillId="0" borderId="1" xfId="0" applyNumberFormat="1" applyFont="1" applyBorder="1"/>
    <xf numFmtId="0" fontId="41" fillId="4" borderId="1" xfId="0" applyFont="1" applyFill="1" applyBorder="1"/>
    <xf numFmtId="164" fontId="42" fillId="0" borderId="15" xfId="0" applyNumberFormat="1" applyFont="1" applyBorder="1"/>
    <xf numFmtId="10" fontId="43" fillId="0" borderId="1" xfId="0" applyNumberFormat="1" applyFont="1" applyBorder="1"/>
    <xf numFmtId="164" fontId="44" fillId="0" borderId="8" xfId="0" applyNumberFormat="1" applyFont="1" applyBorder="1"/>
    <xf numFmtId="0" fontId="45" fillId="2" borderId="1" xfId="0" applyFont="1" applyFill="1" applyBorder="1"/>
    <xf numFmtId="0" fontId="46" fillId="3" borderId="1" xfId="0" applyFont="1" applyFill="1" applyBorder="1"/>
    <xf numFmtId="164" fontId="47" fillId="4" borderId="1" xfId="0" applyNumberFormat="1" applyFont="1" applyFill="1" applyBorder="1"/>
    <xf numFmtId="2" fontId="48" fillId="0" borderId="7" xfId="0" applyNumberFormat="1" applyFont="1" applyBorder="1"/>
    <xf numFmtId="2" fontId="49" fillId="0" borderId="6" xfId="0" applyNumberFormat="1" applyFont="1" applyBorder="1"/>
    <xf numFmtId="10" fontId="50" fillId="0" borderId="4" xfId="0" applyNumberFormat="1" applyFont="1" applyBorder="1"/>
    <xf numFmtId="164" fontId="51" fillId="0" borderId="11" xfId="0" applyNumberFormat="1" applyFont="1" applyBorder="1"/>
    <xf numFmtId="2" fontId="52" fillId="0" borderId="4" xfId="0" applyNumberFormat="1" applyFont="1" applyBorder="1"/>
    <xf numFmtId="20" fontId="24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22"/>
  <sheetViews>
    <sheetView tabSelected="1" workbookViewId="0">
      <selection activeCell="E3" sqref="E3"/>
    </sheetView>
  </sheetViews>
  <sheetFormatPr defaultColWidth="17.140625" defaultRowHeight="12.75" customHeight="1"/>
  <cols>
    <col min="1" max="1" width="38.85546875" customWidth="1"/>
    <col min="2" max="2" width="17.5703125" customWidth="1"/>
    <col min="3" max="3" width="13.85546875" customWidth="1"/>
    <col min="4" max="4" width="16.85546875" customWidth="1"/>
    <col min="5" max="5" width="11.5703125" customWidth="1"/>
    <col min="6" max="6" width="8.7109375" customWidth="1"/>
    <col min="7" max="7" width="8.140625" customWidth="1"/>
    <col min="8" max="8" width="9.7109375" customWidth="1"/>
    <col min="9" max="9" width="8.140625" customWidth="1"/>
    <col min="10" max="10" width="13.140625" customWidth="1"/>
    <col min="11" max="255" width="34.28515625" customWidth="1"/>
  </cols>
  <sheetData>
    <row r="1" spans="1:255" ht="13.5" customHeight="1">
      <c r="A1" s="44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12"/>
      <c r="G1" s="1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ht="13.5" customHeight="1">
      <c r="A2" s="45" t="s">
        <v>5</v>
      </c>
      <c r="B2" s="8">
        <v>15</v>
      </c>
      <c r="C2" s="8">
        <v>25</v>
      </c>
      <c r="D2" s="39">
        <v>0.84027777777777779</v>
      </c>
      <c r="E2" s="39">
        <v>0.85069444444444453</v>
      </c>
      <c r="F2" s="3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</row>
    <row r="3" spans="1:255" ht="13.5" customHeight="1">
      <c r="A3" s="45" t="s">
        <v>0</v>
      </c>
      <c r="B3" s="8">
        <v>10</v>
      </c>
      <c r="C3" s="8">
        <v>20</v>
      </c>
      <c r="D3" s="52">
        <v>0.85416666666666663</v>
      </c>
      <c r="E3" s="52">
        <v>0.86805555555555547</v>
      </c>
      <c r="F3" s="3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</row>
    <row r="4" spans="1:255" ht="13.5" customHeight="1">
      <c r="A4" s="33"/>
      <c r="B4" s="33"/>
      <c r="C4" s="33"/>
      <c r="D4" s="33"/>
      <c r="E4" s="33"/>
      <c r="F4" s="6"/>
      <c r="G4" s="6"/>
      <c r="H4" s="6"/>
      <c r="I4" s="6"/>
      <c r="J4" s="6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</row>
    <row r="5" spans="1:255" ht="13.5" customHeight="1">
      <c r="A5" s="1" t="s">
        <v>6</v>
      </c>
      <c r="B5" s="37" t="s">
        <v>7</v>
      </c>
      <c r="C5" s="37" t="s">
        <v>8</v>
      </c>
      <c r="D5" s="37" t="s">
        <v>9</v>
      </c>
      <c r="E5" s="28" t="s">
        <v>10</v>
      </c>
      <c r="F5" s="34" t="s">
        <v>11</v>
      </c>
      <c r="G5" s="34" t="s">
        <v>12</v>
      </c>
      <c r="H5" s="34" t="s">
        <v>13</v>
      </c>
      <c r="I5" s="3" t="s">
        <v>14</v>
      </c>
      <c r="J5" s="37" t="s">
        <v>15</v>
      </c>
      <c r="K5" s="3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</row>
    <row r="6" spans="1:255" ht="13.5" customHeight="1">
      <c r="A6" s="8"/>
      <c r="B6" s="13"/>
      <c r="C6" s="13"/>
      <c r="D6" s="13"/>
      <c r="E6" s="20"/>
      <c r="F6" s="20"/>
      <c r="G6" s="20"/>
      <c r="H6" s="29"/>
      <c r="I6" s="41"/>
      <c r="J6" s="20"/>
      <c r="K6" s="3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</row>
    <row r="7" spans="1:255" ht="13.5" customHeight="1">
      <c r="A7" s="8"/>
      <c r="B7" s="38"/>
      <c r="C7" s="38"/>
      <c r="D7" s="38"/>
      <c r="E7" s="7"/>
      <c r="F7" s="7"/>
      <c r="G7" s="7"/>
      <c r="H7" s="15"/>
      <c r="I7" s="30"/>
      <c r="J7" s="7"/>
      <c r="K7" s="35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</row>
    <row r="8" spans="1:255" ht="13.5" customHeight="1">
      <c r="A8" s="8"/>
      <c r="B8" s="38"/>
      <c r="C8" s="38"/>
      <c r="D8" s="38"/>
      <c r="E8" s="7"/>
      <c r="F8" s="7"/>
      <c r="G8" s="7"/>
      <c r="H8" s="15"/>
      <c r="I8" s="30"/>
      <c r="J8" s="7"/>
      <c r="K8" s="35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</row>
    <row r="9" spans="1:255" ht="13.5" customHeight="1">
      <c r="A9" s="2"/>
      <c r="B9" s="38"/>
      <c r="C9" s="38"/>
      <c r="D9" s="38"/>
      <c r="E9" s="7"/>
      <c r="F9" s="7"/>
      <c r="G9" s="7"/>
      <c r="H9" s="15"/>
      <c r="I9" s="30"/>
      <c r="J9" s="7"/>
      <c r="K9" s="3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</row>
    <row r="10" spans="1:255" ht="13.5" customHeight="1">
      <c r="A10" s="8"/>
      <c r="B10" s="32"/>
      <c r="C10" s="32"/>
      <c r="D10" s="32"/>
      <c r="E10" s="50"/>
      <c r="F10" s="50"/>
      <c r="G10" s="50"/>
      <c r="H10" s="36"/>
      <c r="I10" s="17"/>
      <c r="J10" s="50"/>
      <c r="K10" s="35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</row>
    <row r="11" spans="1:255" ht="13.5" customHeight="1">
      <c r="A11" s="9" t="s">
        <v>16</v>
      </c>
      <c r="B11" s="19">
        <f>SUM(B6:B10)</f>
        <v>0</v>
      </c>
      <c r="C11" s="19">
        <f>SUM(C6:C10)</f>
        <v>0</v>
      </c>
      <c r="D11" s="19">
        <f>SUM(D6:D10)</f>
        <v>0</v>
      </c>
      <c r="E11" s="14"/>
      <c r="F11" s="14"/>
      <c r="G11" s="46">
        <f>SUM(G6:G10)</f>
        <v>0</v>
      </c>
      <c r="H11" s="21">
        <f>SUM(H6:H10)</f>
        <v>0</v>
      </c>
      <c r="I11" s="5">
        <f>SUM(I6:I10)</f>
        <v>0</v>
      </c>
      <c r="J11" s="46">
        <f>SUM(J6:J10)</f>
        <v>0</v>
      </c>
      <c r="K11" s="26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</row>
    <row r="12" spans="1:255" ht="13.5" customHeight="1">
      <c r="A12" s="40" t="s">
        <v>17</v>
      </c>
      <c r="B12" s="11" t="e">
        <f>ABS(($B$11-$C$11))/$C$11</f>
        <v>#DIV/0!</v>
      </c>
      <c r="C12" s="27"/>
      <c r="D12" s="16"/>
      <c r="E12" s="27"/>
      <c r="F12" s="27"/>
      <c r="G12" s="27"/>
      <c r="H12" s="27"/>
      <c r="I12" s="27"/>
      <c r="J12" s="4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</row>
    <row r="13" spans="1:255" ht="13.5" customHeight="1">
      <c r="A13" s="33"/>
      <c r="B13" s="6"/>
      <c r="C13" s="6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</row>
    <row r="14" spans="1:255" ht="13.5" customHeight="1">
      <c r="A14" s="1" t="s">
        <v>18</v>
      </c>
      <c r="B14" s="1"/>
      <c r="C14" s="1" t="s">
        <v>19</v>
      </c>
      <c r="D14" s="3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</row>
    <row r="15" spans="1:255" ht="13.5" customHeight="1">
      <c r="A15" s="8" t="s">
        <v>20</v>
      </c>
      <c r="B15" s="47">
        <f>C11</f>
        <v>0</v>
      </c>
      <c r="C15" s="31"/>
      <c r="D15" s="3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</row>
    <row r="16" spans="1:255" ht="13.5" customHeight="1">
      <c r="A16" s="8" t="s">
        <v>21</v>
      </c>
      <c r="B16" s="24" t="e">
        <f>$B$15/((J11-INT(J11))*24)</f>
        <v>#DIV/0!</v>
      </c>
      <c r="C16" s="22"/>
      <c r="D16" s="3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</row>
    <row r="17" spans="1:255" ht="13.5" customHeight="1">
      <c r="A17" s="8" t="s">
        <v>22</v>
      </c>
      <c r="B17" s="47" t="e">
        <f>H11/($B$15/10)</f>
        <v>#DIV/0!</v>
      </c>
      <c r="C17" s="22"/>
      <c r="D17" s="3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</row>
    <row r="18" spans="1:255" ht="13.5" customHeight="1">
      <c r="A18" s="8" t="s">
        <v>23</v>
      </c>
      <c r="B18" s="51" t="e">
        <f>#REF!/($B$15/10)</f>
        <v>#REF!</v>
      </c>
      <c r="C18" s="22"/>
      <c r="D18" s="3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</row>
    <row r="19" spans="1:255" ht="13.5" customHeight="1">
      <c r="A19" s="8" t="s">
        <v>24</v>
      </c>
      <c r="B19" s="49" t="e">
        <f>H11/$B$15</f>
        <v>#DIV/0!</v>
      </c>
      <c r="C19" s="22"/>
      <c r="D19" s="3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</row>
    <row r="20" spans="1:255" ht="13.5" customHeight="1">
      <c r="A20" s="8" t="s">
        <v>25</v>
      </c>
      <c r="B20" s="25" t="e">
        <f>#REF!/$B$15</f>
        <v>#REF!</v>
      </c>
      <c r="C20" s="23"/>
      <c r="D20" s="3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</row>
    <row r="21" spans="1:255" ht="13.5" customHeight="1">
      <c r="A21" s="8" t="s">
        <v>26</v>
      </c>
      <c r="B21" s="4">
        <f>I11</f>
        <v>0</v>
      </c>
      <c r="C21" s="42" t="e">
        <f>B21/J11</f>
        <v>#DIV/0!</v>
      </c>
      <c r="D21" s="4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</row>
    <row r="22" spans="1:255" ht="13.5" customHeight="1">
      <c r="A22" s="8" t="s">
        <v>27</v>
      </c>
      <c r="B22" s="4">
        <f>G11</f>
        <v>0</v>
      </c>
      <c r="C22" s="42" t="e">
        <f>B22/J11</f>
        <v>#DIV/0!</v>
      </c>
      <c r="D22" s="4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03_Pedregal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Daiana</cp:lastModifiedBy>
  <dcterms:created xsi:type="dcterms:W3CDTF">2013-09-23T00:40:09Z</dcterms:created>
  <dcterms:modified xsi:type="dcterms:W3CDTF">2013-09-23T00:44:20Z</dcterms:modified>
</cp:coreProperties>
</file>